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harl\Documents\Python dev\2023_Kilauea-rapid-response-simulation\Data+notebooks\Sub_files\Re-submitted_JPET_042324\Revisions\ROUND2_preacceptance\Literature data\"/>
    </mc:Choice>
  </mc:AlternateContent>
  <xr:revisionPtr revIDLastSave="0" documentId="13_ncr:1_{C8B66779-E723-44B6-8F32-A22CEF43BABE}" xr6:coauthVersionLast="47" xr6:coauthVersionMax="47" xr10:uidLastSave="{00000000-0000-0000-0000-000000000000}"/>
  <bookViews>
    <workbookView xWindow="732" yWindow="732" windowWidth="17304" windowHeight="8892" xr2:uid="{00000000-000D-0000-FFFF-FFFF00000000}"/>
  </bookViews>
  <sheets>
    <sheet name="Table S-1 Kīlauea FI" sheetId="1" r:id="rId1"/>
    <sheet name="Table S-2 Raman vs Microtherm" sheetId="4" r:id="rId2"/>
    <sheet name="Table S-3 Refitting and error" sheetId="2" r:id="rId3"/>
    <sheet name="Table S-4 Repeated analyses" sheetId="6" r:id="rId4"/>
    <sheet name="Table S-5 EPMAsecondary_ol_stds" sheetId="5" r:id="rId5"/>
    <sheet name="Table S-6 RamvsMicroTh_ALLFI" sheetId="12" r:id="rId6"/>
    <sheet name="Table S-7 Wieseretal2021_su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11" i="1" l="1"/>
  <c r="DU11" i="1"/>
  <c r="DV11" i="1"/>
  <c r="DW11" i="1"/>
  <c r="DX11" i="1"/>
  <c r="DY11" i="1"/>
  <c r="DT12" i="1"/>
  <c r="DU12" i="1"/>
  <c r="DV12" i="1"/>
  <c r="DW12" i="1"/>
  <c r="DX12" i="1"/>
  <c r="DY12" i="1"/>
  <c r="DT13" i="1"/>
  <c r="DU13" i="1"/>
  <c r="DV13" i="1"/>
  <c r="DW13" i="1"/>
  <c r="DX13" i="1"/>
  <c r="DY13" i="1"/>
  <c r="DT14" i="1"/>
  <c r="DU14" i="1"/>
  <c r="DV14" i="1"/>
  <c r="DW14" i="1"/>
  <c r="DX14" i="1"/>
  <c r="DY14" i="1"/>
  <c r="DT15" i="1"/>
  <c r="DU15" i="1"/>
  <c r="DV15" i="1"/>
  <c r="DW15" i="1"/>
  <c r="DX15" i="1"/>
  <c r="DY15" i="1"/>
  <c r="DT16" i="1"/>
  <c r="DU16" i="1"/>
  <c r="DV16" i="1"/>
  <c r="DW16" i="1"/>
  <c r="DX16" i="1"/>
  <c r="DY16" i="1"/>
  <c r="DT17" i="1"/>
  <c r="DU17" i="1"/>
  <c r="DV17" i="1"/>
  <c r="DW17" i="1"/>
  <c r="DX17" i="1"/>
  <c r="DY17" i="1"/>
  <c r="DT18" i="1"/>
  <c r="DU18" i="1"/>
  <c r="DV18" i="1"/>
  <c r="DW18" i="1"/>
  <c r="DX18" i="1"/>
  <c r="DY18" i="1"/>
  <c r="DT19" i="1"/>
  <c r="DU19" i="1"/>
  <c r="DV19" i="1"/>
  <c r="DW19" i="1"/>
  <c r="DX19" i="1"/>
  <c r="DY19" i="1"/>
  <c r="DT20" i="1"/>
  <c r="DU20" i="1"/>
  <c r="DV20" i="1"/>
  <c r="DW20" i="1"/>
  <c r="DX20" i="1"/>
  <c r="DY20" i="1"/>
  <c r="DT21" i="1"/>
  <c r="DU21" i="1"/>
  <c r="DV21" i="1"/>
  <c r="DW21" i="1"/>
  <c r="DX21" i="1"/>
  <c r="DY21" i="1"/>
  <c r="DT22" i="1"/>
  <c r="DU22" i="1"/>
  <c r="DV22" i="1"/>
  <c r="DW22" i="1"/>
  <c r="DX22" i="1"/>
  <c r="DY22" i="1"/>
  <c r="DT23" i="1"/>
  <c r="DU23" i="1"/>
  <c r="DV23" i="1"/>
  <c r="DW23" i="1"/>
  <c r="DX23" i="1"/>
  <c r="DY23" i="1"/>
  <c r="DT24" i="1"/>
  <c r="DU24" i="1"/>
  <c r="DV24" i="1"/>
  <c r="DW24" i="1"/>
  <c r="DX24" i="1"/>
  <c r="DY24" i="1"/>
  <c r="DT25" i="1"/>
  <c r="DU25" i="1"/>
  <c r="DV25" i="1"/>
  <c r="DW25" i="1"/>
  <c r="DX25" i="1"/>
  <c r="DY25" i="1"/>
  <c r="DT26" i="1"/>
  <c r="DU26" i="1"/>
  <c r="DV26" i="1"/>
  <c r="DW26" i="1"/>
  <c r="DX26" i="1"/>
  <c r="DY26" i="1"/>
  <c r="DT27" i="1"/>
  <c r="DU27" i="1"/>
  <c r="DV27" i="1"/>
  <c r="DW27" i="1"/>
  <c r="DX27" i="1"/>
  <c r="DY27" i="1"/>
  <c r="DT28" i="1"/>
  <c r="DU28" i="1"/>
  <c r="DV28" i="1"/>
  <c r="DW28" i="1"/>
  <c r="DX28" i="1"/>
  <c r="DY28" i="1"/>
  <c r="DT29" i="1"/>
  <c r="DU29" i="1"/>
  <c r="DV29" i="1"/>
  <c r="DW29" i="1"/>
  <c r="DX29" i="1"/>
  <c r="DY29" i="1"/>
  <c r="DT30" i="1"/>
  <c r="DU30" i="1"/>
  <c r="DV30" i="1"/>
  <c r="DW30" i="1"/>
  <c r="DX30" i="1"/>
  <c r="DY30" i="1"/>
  <c r="DT31" i="1"/>
  <c r="DU31" i="1"/>
  <c r="DV31" i="1"/>
  <c r="DW31" i="1"/>
  <c r="DX31" i="1"/>
  <c r="DY31" i="1"/>
  <c r="DT32" i="1"/>
  <c r="DU32" i="1"/>
  <c r="DV32" i="1"/>
  <c r="DW32" i="1"/>
  <c r="DX32" i="1"/>
  <c r="DY32" i="1"/>
  <c r="DT33" i="1"/>
  <c r="DU33" i="1"/>
  <c r="DV33" i="1"/>
  <c r="DW33" i="1"/>
  <c r="DX33" i="1"/>
  <c r="DY33" i="1"/>
  <c r="DT34" i="1"/>
  <c r="DU34" i="1"/>
  <c r="DV34" i="1"/>
  <c r="DW34" i="1"/>
  <c r="DX34" i="1"/>
  <c r="DY34" i="1"/>
  <c r="DT35" i="1"/>
  <c r="DU35" i="1"/>
  <c r="DV35" i="1"/>
  <c r="DW35" i="1"/>
  <c r="DX35" i="1"/>
  <c r="DY35" i="1"/>
  <c r="DT36" i="1"/>
  <c r="DU36" i="1"/>
  <c r="DV36" i="1"/>
  <c r="DW36" i="1"/>
  <c r="DX36" i="1"/>
  <c r="DY36" i="1"/>
  <c r="DT37" i="1"/>
  <c r="DU37" i="1"/>
  <c r="DV37" i="1"/>
  <c r="DW37" i="1"/>
  <c r="DX37" i="1"/>
  <c r="DY37" i="1"/>
  <c r="DT38" i="1"/>
  <c r="DU38" i="1"/>
  <c r="DV38" i="1"/>
  <c r="DW38" i="1"/>
  <c r="DX38" i="1"/>
  <c r="DY38" i="1"/>
  <c r="DT39" i="1"/>
  <c r="DU39" i="1"/>
  <c r="DV39" i="1"/>
  <c r="DW39" i="1"/>
  <c r="DX39" i="1"/>
  <c r="DY39" i="1"/>
  <c r="DT40" i="1"/>
  <c r="DU40" i="1"/>
  <c r="DV40" i="1"/>
  <c r="DW40" i="1"/>
  <c r="DX40" i="1"/>
  <c r="DY40" i="1"/>
  <c r="DT41" i="1"/>
  <c r="DU41" i="1"/>
  <c r="DV41" i="1"/>
  <c r="DW41" i="1"/>
  <c r="DX41" i="1"/>
  <c r="DY41" i="1"/>
  <c r="DT42" i="1"/>
  <c r="DU42" i="1"/>
  <c r="DV42" i="1"/>
  <c r="DW42" i="1"/>
  <c r="DX42" i="1"/>
  <c r="DY42" i="1"/>
  <c r="DT43" i="1"/>
  <c r="DU43" i="1"/>
  <c r="DV43" i="1"/>
  <c r="DW43" i="1"/>
  <c r="DX43" i="1"/>
  <c r="DY43" i="1"/>
  <c r="DT44" i="1"/>
  <c r="DU44" i="1"/>
  <c r="DV44" i="1"/>
  <c r="DW44" i="1"/>
  <c r="DX44" i="1"/>
  <c r="DY44" i="1"/>
  <c r="DT45" i="1"/>
  <c r="DU45" i="1"/>
  <c r="DV45" i="1"/>
  <c r="DW45" i="1"/>
  <c r="DX45" i="1"/>
  <c r="DY45" i="1"/>
  <c r="DT46" i="1"/>
  <c r="DU46" i="1"/>
  <c r="DV46" i="1"/>
  <c r="DW46" i="1"/>
  <c r="DX46" i="1"/>
  <c r="DY46" i="1"/>
  <c r="DT47" i="1"/>
  <c r="DU47" i="1"/>
  <c r="DV47" i="1"/>
  <c r="DW47" i="1"/>
  <c r="DX47" i="1"/>
  <c r="DY47" i="1"/>
  <c r="DT48" i="1"/>
  <c r="DU48" i="1"/>
  <c r="DV48" i="1"/>
  <c r="DW48" i="1"/>
  <c r="DX48" i="1"/>
  <c r="DY48" i="1"/>
  <c r="DT49" i="1"/>
  <c r="DU49" i="1"/>
  <c r="DV49" i="1"/>
  <c r="DW49" i="1"/>
  <c r="DX49" i="1"/>
  <c r="DY49" i="1"/>
  <c r="DT50" i="1"/>
  <c r="DU50" i="1"/>
  <c r="DV50" i="1"/>
  <c r="DW50" i="1"/>
  <c r="DX50" i="1"/>
  <c r="DY50" i="1"/>
  <c r="DT51" i="1"/>
  <c r="DU51" i="1"/>
  <c r="DV51" i="1"/>
  <c r="DW51" i="1"/>
  <c r="DX51" i="1"/>
  <c r="DY51" i="1"/>
  <c r="DT52" i="1"/>
  <c r="DU52" i="1"/>
  <c r="DV52" i="1"/>
  <c r="DW52" i="1"/>
  <c r="DX52" i="1"/>
  <c r="DY52" i="1"/>
  <c r="DT53" i="1"/>
  <c r="DU53" i="1"/>
  <c r="DV53" i="1"/>
  <c r="DW53" i="1"/>
  <c r="DX53" i="1"/>
  <c r="DY53" i="1"/>
  <c r="DT54" i="1"/>
  <c r="DU54" i="1"/>
  <c r="DV54" i="1"/>
  <c r="DW54" i="1"/>
  <c r="DX54" i="1"/>
  <c r="DY54" i="1"/>
  <c r="DT55" i="1"/>
  <c r="DU55" i="1"/>
  <c r="DV55" i="1"/>
  <c r="DW55" i="1"/>
  <c r="DX55" i="1"/>
  <c r="DY55" i="1"/>
  <c r="DT56" i="1"/>
  <c r="DU56" i="1"/>
  <c r="DV56" i="1"/>
  <c r="DW56" i="1"/>
  <c r="DX56" i="1"/>
  <c r="DY56" i="1"/>
  <c r="DT57" i="1"/>
  <c r="DU57" i="1"/>
  <c r="DV57" i="1"/>
  <c r="DW57" i="1"/>
  <c r="DX57" i="1"/>
  <c r="DY57" i="1"/>
  <c r="DT58" i="1"/>
  <c r="DU58" i="1"/>
  <c r="DV58" i="1"/>
  <c r="DW58" i="1"/>
  <c r="DX58" i="1"/>
  <c r="DY58" i="1"/>
  <c r="DT59" i="1"/>
  <c r="DU59" i="1"/>
  <c r="DV59" i="1"/>
  <c r="DW59" i="1"/>
  <c r="DX59" i="1"/>
  <c r="DY59" i="1"/>
  <c r="DT60" i="1"/>
  <c r="DU60" i="1"/>
  <c r="DV60" i="1"/>
  <c r="DW60" i="1"/>
  <c r="DX60" i="1"/>
  <c r="DY60" i="1"/>
  <c r="DT61" i="1"/>
  <c r="DU61" i="1"/>
  <c r="DV61" i="1"/>
  <c r="DW61" i="1"/>
  <c r="DX61" i="1"/>
  <c r="DY61" i="1"/>
  <c r="DT62" i="1"/>
  <c r="DU62" i="1"/>
  <c r="DV62" i="1"/>
  <c r="DW62" i="1"/>
  <c r="DX62" i="1"/>
  <c r="DY62" i="1"/>
  <c r="DT63" i="1"/>
  <c r="DU63" i="1"/>
  <c r="DV63" i="1"/>
  <c r="DW63" i="1"/>
  <c r="DX63" i="1"/>
  <c r="DY63" i="1"/>
  <c r="DT64" i="1"/>
  <c r="DU64" i="1"/>
  <c r="DV64" i="1"/>
  <c r="DW64" i="1"/>
  <c r="DX64" i="1"/>
  <c r="DY64" i="1"/>
  <c r="DT65" i="1"/>
  <c r="DU65" i="1"/>
  <c r="DV65" i="1"/>
  <c r="DW65" i="1"/>
  <c r="DX65" i="1"/>
  <c r="DY65" i="1"/>
  <c r="DT66" i="1"/>
  <c r="DU66" i="1"/>
  <c r="DV66" i="1"/>
  <c r="DW66" i="1"/>
  <c r="DX66" i="1"/>
  <c r="DY66" i="1"/>
  <c r="DT67" i="1"/>
  <c r="DU67" i="1"/>
  <c r="DV67" i="1"/>
  <c r="DW67" i="1"/>
  <c r="DX67" i="1"/>
  <c r="DY67" i="1"/>
  <c r="DT68" i="1"/>
  <c r="DU68" i="1"/>
  <c r="DV68" i="1"/>
  <c r="DW68" i="1"/>
  <c r="DX68" i="1"/>
  <c r="DY68" i="1"/>
  <c r="DT69" i="1"/>
  <c r="DU69" i="1"/>
  <c r="DV69" i="1"/>
  <c r="DW69" i="1"/>
  <c r="DX69" i="1"/>
  <c r="DY69" i="1"/>
  <c r="DT70" i="1"/>
  <c r="DU70" i="1"/>
  <c r="DV70" i="1"/>
  <c r="DW70" i="1"/>
  <c r="DX70" i="1"/>
  <c r="DY70" i="1"/>
  <c r="DT71" i="1"/>
  <c r="DU71" i="1"/>
  <c r="DV71" i="1"/>
  <c r="DW71" i="1"/>
  <c r="DX71" i="1"/>
  <c r="DY71" i="1"/>
  <c r="DT72" i="1"/>
  <c r="DU72" i="1"/>
  <c r="DV72" i="1"/>
  <c r="DW72" i="1"/>
  <c r="DX72" i="1"/>
  <c r="DY72" i="1"/>
  <c r="DT73" i="1"/>
  <c r="DU73" i="1"/>
  <c r="DV73" i="1"/>
  <c r="DW73" i="1"/>
  <c r="DX73" i="1"/>
  <c r="DY73" i="1"/>
  <c r="DT74" i="1"/>
  <c r="DU74" i="1"/>
  <c r="DV74" i="1"/>
  <c r="DW74" i="1"/>
  <c r="DX74" i="1"/>
  <c r="DY74" i="1"/>
  <c r="DT75" i="1"/>
  <c r="DU75" i="1"/>
  <c r="DV75" i="1"/>
  <c r="DW75" i="1"/>
  <c r="DX75" i="1"/>
  <c r="DY75" i="1"/>
  <c r="DT76" i="1"/>
  <c r="DU76" i="1"/>
  <c r="DV76" i="1"/>
  <c r="DW76" i="1"/>
  <c r="DX76" i="1"/>
  <c r="DY76" i="1"/>
  <c r="DT77" i="1"/>
  <c r="DU77" i="1"/>
  <c r="DV77" i="1"/>
  <c r="DW77" i="1"/>
  <c r="DX77" i="1"/>
  <c r="DY77" i="1"/>
  <c r="DT78" i="1"/>
  <c r="DU78" i="1"/>
  <c r="DV78" i="1"/>
  <c r="DW78" i="1"/>
  <c r="DX78" i="1"/>
  <c r="DY78" i="1"/>
  <c r="DT79" i="1"/>
  <c r="DU79" i="1"/>
  <c r="DV79" i="1"/>
  <c r="DW79" i="1"/>
  <c r="DX79" i="1"/>
  <c r="DY79" i="1"/>
  <c r="DT80" i="1"/>
  <c r="DU80" i="1"/>
  <c r="DV80" i="1"/>
  <c r="DW80" i="1"/>
  <c r="DX80" i="1"/>
  <c r="DY80" i="1"/>
  <c r="DT81" i="1"/>
  <c r="DU81" i="1"/>
  <c r="DV81" i="1"/>
  <c r="DW81" i="1"/>
  <c r="DX81" i="1"/>
  <c r="DY81" i="1"/>
  <c r="DT82" i="1"/>
  <c r="DU82" i="1"/>
  <c r="DV82" i="1"/>
  <c r="DW82" i="1"/>
  <c r="DX82" i="1"/>
  <c r="DY82" i="1"/>
  <c r="DT83" i="1"/>
  <c r="DU83" i="1"/>
  <c r="DV83" i="1"/>
  <c r="DW83" i="1"/>
  <c r="DX83" i="1"/>
  <c r="DY83" i="1"/>
  <c r="DT84" i="1"/>
  <c r="DU84" i="1"/>
  <c r="DV84" i="1"/>
  <c r="DW84" i="1"/>
  <c r="DX84" i="1"/>
  <c r="DY84" i="1"/>
  <c r="DT85" i="1"/>
  <c r="DU85" i="1"/>
  <c r="DV85" i="1"/>
  <c r="DW85" i="1"/>
  <c r="DX85" i="1"/>
  <c r="DY85" i="1"/>
  <c r="DT86" i="1"/>
  <c r="DU86" i="1"/>
  <c r="DV86" i="1"/>
  <c r="DW86" i="1"/>
  <c r="DX86" i="1"/>
  <c r="DY86" i="1"/>
  <c r="DT87" i="1"/>
  <c r="DU87" i="1"/>
  <c r="DV87" i="1"/>
  <c r="DW87" i="1"/>
  <c r="DX87" i="1"/>
  <c r="DY87" i="1"/>
  <c r="DT88" i="1"/>
  <c r="DU88" i="1"/>
  <c r="DV88" i="1"/>
  <c r="DW88" i="1"/>
  <c r="DX88" i="1"/>
  <c r="DY88" i="1"/>
  <c r="DT89" i="1"/>
  <c r="DU89" i="1"/>
  <c r="DV89" i="1"/>
  <c r="DW89" i="1"/>
  <c r="DX89" i="1"/>
  <c r="DY89" i="1"/>
  <c r="DT90" i="1"/>
  <c r="DU90" i="1"/>
  <c r="DV90" i="1"/>
  <c r="DW90" i="1"/>
  <c r="DX90" i="1"/>
  <c r="DY90" i="1"/>
  <c r="DT91" i="1"/>
  <c r="DU91" i="1"/>
  <c r="DV91" i="1"/>
  <c r="DW91" i="1"/>
  <c r="DX91" i="1"/>
  <c r="DY91" i="1"/>
  <c r="DT92" i="1"/>
  <c r="DU92" i="1"/>
  <c r="DV92" i="1"/>
  <c r="DW92" i="1"/>
  <c r="DX92" i="1"/>
  <c r="DY92" i="1"/>
  <c r="DT93" i="1"/>
  <c r="DU93" i="1"/>
  <c r="DV93" i="1"/>
  <c r="DW93" i="1"/>
  <c r="DX93" i="1"/>
  <c r="DY93" i="1"/>
  <c r="DT94" i="1"/>
  <c r="DU94" i="1"/>
  <c r="DV94" i="1"/>
  <c r="DW94" i="1"/>
  <c r="DX94" i="1"/>
  <c r="DY94" i="1"/>
  <c r="DT95" i="1"/>
  <c r="DU95" i="1"/>
  <c r="DV95" i="1"/>
  <c r="DW95" i="1"/>
  <c r="DX95" i="1"/>
  <c r="DY95" i="1"/>
  <c r="DT96" i="1"/>
  <c r="DU96" i="1"/>
  <c r="DV96" i="1"/>
  <c r="DW96" i="1"/>
  <c r="DX96" i="1"/>
  <c r="DY96" i="1"/>
  <c r="DT97" i="1"/>
  <c r="DU97" i="1"/>
  <c r="DV97" i="1"/>
  <c r="DW97" i="1"/>
  <c r="DX97" i="1"/>
  <c r="DY97" i="1"/>
  <c r="DT98" i="1"/>
  <c r="DU98" i="1"/>
  <c r="DV98" i="1"/>
  <c r="DW98" i="1"/>
  <c r="DX98" i="1"/>
  <c r="DY98" i="1"/>
  <c r="DT99" i="1"/>
  <c r="DU99" i="1"/>
  <c r="DV99" i="1"/>
  <c r="DW99" i="1"/>
  <c r="DX99" i="1"/>
  <c r="DY99" i="1"/>
  <c r="DT100" i="1"/>
  <c r="DU100" i="1"/>
  <c r="DV100" i="1"/>
  <c r="DW100" i="1"/>
  <c r="DX100" i="1"/>
  <c r="DY100" i="1"/>
  <c r="DT101" i="1"/>
  <c r="DU101" i="1"/>
  <c r="DV101" i="1"/>
  <c r="DW101" i="1"/>
  <c r="DX101" i="1"/>
  <c r="DY101" i="1"/>
  <c r="DT102" i="1"/>
  <c r="DU102" i="1"/>
  <c r="DV102" i="1"/>
  <c r="DW102" i="1"/>
  <c r="DX102" i="1"/>
  <c r="DY102" i="1"/>
  <c r="DT103" i="1"/>
  <c r="DU103" i="1"/>
  <c r="DV103" i="1"/>
  <c r="DW103" i="1"/>
  <c r="DX103" i="1"/>
  <c r="DY103" i="1"/>
  <c r="DT104" i="1"/>
  <c r="DU104" i="1"/>
  <c r="DV104" i="1"/>
  <c r="DW104" i="1"/>
  <c r="DX104" i="1"/>
  <c r="DY104" i="1"/>
  <c r="DT105" i="1"/>
  <c r="DU105" i="1"/>
  <c r="DV105" i="1"/>
  <c r="DW105" i="1"/>
  <c r="DX105" i="1"/>
  <c r="DY105" i="1"/>
  <c r="DT106" i="1"/>
  <c r="DU106" i="1"/>
  <c r="DV106" i="1"/>
  <c r="DW106" i="1"/>
  <c r="DX106" i="1"/>
  <c r="DY106" i="1"/>
  <c r="DT107" i="1"/>
  <c r="DU107" i="1"/>
  <c r="DV107" i="1"/>
  <c r="DW107" i="1"/>
  <c r="DX107" i="1"/>
  <c r="DY107" i="1"/>
  <c r="DT108" i="1"/>
  <c r="DU108" i="1"/>
  <c r="DV108" i="1"/>
  <c r="DW108" i="1"/>
  <c r="DX108" i="1"/>
  <c r="DY108" i="1"/>
  <c r="DT109" i="1"/>
  <c r="DU109" i="1"/>
  <c r="DV109" i="1"/>
  <c r="DW109" i="1"/>
  <c r="DX109" i="1"/>
  <c r="DY109" i="1"/>
  <c r="DT110" i="1"/>
  <c r="DU110" i="1"/>
  <c r="DV110" i="1"/>
  <c r="DW110" i="1"/>
  <c r="DX110" i="1"/>
  <c r="DY110" i="1"/>
  <c r="DT111" i="1"/>
  <c r="DU111" i="1"/>
  <c r="DV111" i="1"/>
  <c r="DW111" i="1"/>
  <c r="DX111" i="1"/>
  <c r="DY111" i="1"/>
  <c r="DY10" i="1"/>
  <c r="DX10" i="1"/>
  <c r="DW10" i="1"/>
  <c r="DU10" i="1"/>
  <c r="DV10" i="1"/>
  <c r="DT10" i="1"/>
  <c r="BV112" i="7"/>
  <c r="BU112" i="7"/>
  <c r="BT112" i="7"/>
  <c r="BS112" i="7"/>
  <c r="P112" i="7"/>
  <c r="BV111" i="7"/>
  <c r="BU111" i="7"/>
  <c r="BT111" i="7"/>
  <c r="BS111" i="7"/>
  <c r="P111" i="7"/>
  <c r="BV110" i="7"/>
  <c r="BU110" i="7"/>
  <c r="BT110" i="7"/>
  <c r="BS110" i="7"/>
  <c r="P110" i="7"/>
  <c r="BV109" i="7"/>
  <c r="BU109" i="7"/>
  <c r="BT109" i="7"/>
  <c r="BS109" i="7"/>
  <c r="P109" i="7"/>
  <c r="BV108" i="7"/>
  <c r="BU108" i="7"/>
  <c r="BT108" i="7"/>
  <c r="BS108" i="7"/>
  <c r="P108" i="7"/>
  <c r="BV107" i="7"/>
  <c r="BU107" i="7"/>
  <c r="BT107" i="7"/>
  <c r="BS107" i="7"/>
  <c r="P107" i="7"/>
  <c r="BV106" i="7"/>
  <c r="BU106" i="7"/>
  <c r="BT106" i="7"/>
  <c r="BS106" i="7"/>
  <c r="P106" i="7"/>
  <c r="BV105" i="7"/>
  <c r="BU105" i="7"/>
  <c r="BT105" i="7"/>
  <c r="BS105" i="7"/>
  <c r="P105" i="7"/>
  <c r="BV104" i="7"/>
  <c r="BU104" i="7"/>
  <c r="BT104" i="7"/>
  <c r="BS104" i="7"/>
  <c r="P104" i="7"/>
  <c r="BV103" i="7"/>
  <c r="BU103" i="7"/>
  <c r="BT103" i="7"/>
  <c r="BS103" i="7"/>
  <c r="P103" i="7"/>
  <c r="BV102" i="7"/>
  <c r="BU102" i="7"/>
  <c r="BT102" i="7"/>
  <c r="BS102" i="7"/>
  <c r="P102" i="7"/>
  <c r="BV101" i="7"/>
  <c r="BU101" i="7"/>
  <c r="BT101" i="7"/>
  <c r="BS101" i="7"/>
  <c r="P101" i="7"/>
  <c r="BV100" i="7"/>
  <c r="BU100" i="7"/>
  <c r="BT100" i="7"/>
  <c r="BS100" i="7"/>
  <c r="P100" i="7"/>
  <c r="BV99" i="7"/>
  <c r="BU99" i="7"/>
  <c r="BT99" i="7"/>
  <c r="BS99" i="7"/>
  <c r="P99" i="7"/>
  <c r="BV98" i="7"/>
  <c r="BU98" i="7"/>
  <c r="BT98" i="7"/>
  <c r="BS98" i="7"/>
  <c r="P98" i="7"/>
  <c r="BV97" i="7"/>
  <c r="BU97" i="7"/>
  <c r="BT97" i="7"/>
  <c r="BS97" i="7"/>
  <c r="P97" i="7"/>
  <c r="BV96" i="7"/>
  <c r="BU96" i="7"/>
  <c r="BT96" i="7"/>
  <c r="BS96" i="7"/>
  <c r="P96" i="7"/>
  <c r="BV95" i="7"/>
  <c r="BU95" i="7"/>
  <c r="BT95" i="7"/>
  <c r="BS95" i="7"/>
  <c r="P95" i="7"/>
  <c r="BV94" i="7"/>
  <c r="BU94" i="7"/>
  <c r="BT94" i="7"/>
  <c r="BS94" i="7"/>
  <c r="P94" i="7"/>
  <c r="BV93" i="7"/>
  <c r="BU93" i="7"/>
  <c r="BT93" i="7"/>
  <c r="BS93" i="7"/>
  <c r="P93" i="7"/>
  <c r="BV92" i="7"/>
  <c r="BU92" i="7"/>
  <c r="BT92" i="7"/>
  <c r="BS92" i="7"/>
  <c r="P92" i="7"/>
  <c r="BV91" i="7"/>
  <c r="BU91" i="7"/>
  <c r="BT91" i="7"/>
  <c r="BS91" i="7"/>
  <c r="P91" i="7"/>
  <c r="BV90" i="7"/>
  <c r="BU90" i="7"/>
  <c r="BT90" i="7"/>
  <c r="BS90" i="7"/>
  <c r="P90" i="7"/>
  <c r="BV89" i="7"/>
  <c r="BU89" i="7"/>
  <c r="BT89" i="7"/>
  <c r="BS89" i="7"/>
  <c r="P89" i="7"/>
  <c r="BV88" i="7"/>
  <c r="BU88" i="7"/>
  <c r="BT88" i="7"/>
  <c r="BS88" i="7"/>
  <c r="P88" i="7"/>
  <c r="BV87" i="7"/>
  <c r="BU87" i="7"/>
  <c r="BT87" i="7"/>
  <c r="BS87" i="7"/>
  <c r="P87" i="7"/>
  <c r="BV86" i="7"/>
  <c r="BU86" i="7"/>
  <c r="BT86" i="7"/>
  <c r="BS86" i="7"/>
  <c r="P86" i="7"/>
  <c r="BV85" i="7"/>
  <c r="BU85" i="7"/>
  <c r="BT85" i="7"/>
  <c r="BS85" i="7"/>
  <c r="P85" i="7"/>
  <c r="BV84" i="7"/>
  <c r="BU84" i="7"/>
  <c r="BT84" i="7"/>
  <c r="BS84" i="7"/>
  <c r="P84" i="7"/>
  <c r="BV83" i="7"/>
  <c r="BU83" i="7"/>
  <c r="BT83" i="7"/>
  <c r="BS83" i="7"/>
  <c r="P83" i="7"/>
  <c r="BV82" i="7"/>
  <c r="BU82" i="7"/>
  <c r="BT82" i="7"/>
  <c r="BS82" i="7"/>
  <c r="P82" i="7"/>
  <c r="BV81" i="7"/>
  <c r="BU81" i="7"/>
  <c r="BT81" i="7"/>
  <c r="BS81" i="7"/>
  <c r="P81" i="7"/>
  <c r="BV80" i="7"/>
  <c r="BU80" i="7"/>
  <c r="BT80" i="7"/>
  <c r="BS80" i="7"/>
  <c r="P80" i="7"/>
  <c r="BV79" i="7"/>
  <c r="BU79" i="7"/>
  <c r="BT79" i="7"/>
  <c r="BS79" i="7"/>
  <c r="P79" i="7"/>
  <c r="BV78" i="7"/>
  <c r="BU78" i="7"/>
  <c r="BT78" i="7"/>
  <c r="BS78" i="7"/>
  <c r="P78" i="7"/>
  <c r="BV77" i="7"/>
  <c r="BU77" i="7"/>
  <c r="BT77" i="7"/>
  <c r="BS77" i="7"/>
  <c r="P77" i="7"/>
  <c r="BV76" i="7"/>
  <c r="BU76" i="7"/>
  <c r="BT76" i="7"/>
  <c r="BS76" i="7"/>
  <c r="P76" i="7"/>
  <c r="BV75" i="7"/>
  <c r="BU75" i="7"/>
  <c r="BT75" i="7"/>
  <c r="BS75" i="7"/>
  <c r="P75" i="7"/>
  <c r="BV74" i="7"/>
  <c r="BU74" i="7"/>
  <c r="BT74" i="7"/>
  <c r="BS74" i="7"/>
  <c r="P74" i="7"/>
  <c r="BV73" i="7"/>
  <c r="BU73" i="7"/>
  <c r="BT73" i="7"/>
  <c r="BS73" i="7"/>
  <c r="P73" i="7"/>
  <c r="BV72" i="7"/>
  <c r="BU72" i="7"/>
  <c r="BT72" i="7"/>
  <c r="BS72" i="7"/>
  <c r="P72" i="7"/>
  <c r="BV71" i="7"/>
  <c r="BU71" i="7"/>
  <c r="BT71" i="7"/>
  <c r="BS71" i="7"/>
  <c r="P71" i="7"/>
  <c r="BV70" i="7"/>
  <c r="BU70" i="7"/>
  <c r="BT70" i="7"/>
  <c r="BS70" i="7"/>
  <c r="P70" i="7"/>
  <c r="BV69" i="7"/>
  <c r="BU69" i="7"/>
  <c r="BT69" i="7"/>
  <c r="BS69" i="7"/>
  <c r="P69" i="7"/>
  <c r="BV68" i="7"/>
  <c r="BU68" i="7"/>
  <c r="BT68" i="7"/>
  <c r="BS68" i="7"/>
  <c r="P68" i="7"/>
  <c r="BV67" i="7"/>
  <c r="BU67" i="7"/>
  <c r="BT67" i="7"/>
  <c r="BS67" i="7"/>
  <c r="P67" i="7"/>
  <c r="BV66" i="7"/>
  <c r="BU66" i="7"/>
  <c r="BT66" i="7"/>
  <c r="BS66" i="7"/>
  <c r="P66" i="7"/>
  <c r="BV65" i="7"/>
  <c r="BU65" i="7"/>
  <c r="BT65" i="7"/>
  <c r="BS65" i="7"/>
  <c r="P65" i="7"/>
  <c r="BV64" i="7"/>
  <c r="BU64" i="7"/>
  <c r="BT64" i="7"/>
  <c r="BS64" i="7"/>
  <c r="P64" i="7"/>
  <c r="BV63" i="7"/>
  <c r="BU63" i="7"/>
  <c r="BT63" i="7"/>
  <c r="BS63" i="7"/>
  <c r="P63" i="7"/>
  <c r="BV62" i="7"/>
  <c r="BU62" i="7"/>
  <c r="BT62" i="7"/>
  <c r="BS62" i="7"/>
  <c r="P62" i="7"/>
  <c r="BV61" i="7"/>
  <c r="BU61" i="7"/>
  <c r="BT61" i="7"/>
  <c r="BS61" i="7"/>
  <c r="P61" i="7"/>
  <c r="BV60" i="7"/>
  <c r="BU60" i="7"/>
  <c r="BT60" i="7"/>
  <c r="BS60" i="7"/>
  <c r="P60" i="7"/>
  <c r="BV59" i="7"/>
  <c r="BU59" i="7"/>
  <c r="BT59" i="7"/>
  <c r="BS59" i="7"/>
  <c r="P59" i="7"/>
  <c r="BV58" i="7"/>
  <c r="BU58" i="7"/>
  <c r="BT58" i="7"/>
  <c r="BS58" i="7"/>
  <c r="P58" i="7"/>
  <c r="BV57" i="7"/>
  <c r="BU57" i="7"/>
  <c r="BT57" i="7"/>
  <c r="BS57" i="7"/>
  <c r="P57" i="7"/>
  <c r="BV56" i="7"/>
  <c r="BU56" i="7"/>
  <c r="BT56" i="7"/>
  <c r="BS56" i="7"/>
  <c r="P56" i="7"/>
  <c r="BV55" i="7"/>
  <c r="BU55" i="7"/>
  <c r="BT55" i="7"/>
  <c r="BS55" i="7"/>
  <c r="P55" i="7"/>
  <c r="BV54" i="7"/>
  <c r="BU54" i="7"/>
  <c r="BT54" i="7"/>
  <c r="BS54" i="7"/>
  <c r="P54" i="7"/>
  <c r="BV53" i="7"/>
  <c r="BU53" i="7"/>
  <c r="BT53" i="7"/>
  <c r="BS53" i="7"/>
  <c r="P53" i="7"/>
  <c r="BV52" i="7"/>
  <c r="BU52" i="7"/>
  <c r="BT52" i="7"/>
  <c r="BS52" i="7"/>
  <c r="P52" i="7"/>
  <c r="BV51" i="7"/>
  <c r="BU51" i="7"/>
  <c r="BT51" i="7"/>
  <c r="BS51" i="7"/>
  <c r="P51" i="7"/>
  <c r="BV50" i="7"/>
  <c r="BU50" i="7"/>
  <c r="BT50" i="7"/>
  <c r="BS50" i="7"/>
  <c r="P50" i="7"/>
  <c r="BV49" i="7"/>
  <c r="BU49" i="7"/>
  <c r="BT49" i="7"/>
  <c r="BS49" i="7"/>
  <c r="P49" i="7"/>
  <c r="BV48" i="7"/>
  <c r="BU48" i="7"/>
  <c r="BT48" i="7"/>
  <c r="BS48" i="7"/>
  <c r="P48" i="7"/>
  <c r="BV47" i="7"/>
  <c r="BU47" i="7"/>
  <c r="BT47" i="7"/>
  <c r="BS47" i="7"/>
  <c r="P47" i="7"/>
  <c r="BV46" i="7"/>
  <c r="BU46" i="7"/>
  <c r="BT46" i="7"/>
  <c r="BS46" i="7"/>
  <c r="P46" i="7"/>
  <c r="BV45" i="7"/>
  <c r="BU45" i="7"/>
  <c r="BT45" i="7"/>
  <c r="BS45" i="7"/>
  <c r="P45" i="7"/>
  <c r="BV44" i="7"/>
  <c r="BU44" i="7"/>
  <c r="BT44" i="7"/>
  <c r="BS44" i="7"/>
  <c r="P44" i="7"/>
  <c r="BV43" i="7"/>
  <c r="BU43" i="7"/>
  <c r="BT43" i="7"/>
  <c r="BS43" i="7"/>
  <c r="P43" i="7"/>
  <c r="BV42" i="7"/>
  <c r="BU42" i="7"/>
  <c r="BT42" i="7"/>
  <c r="BS42" i="7"/>
  <c r="P42" i="7"/>
  <c r="BV41" i="7"/>
  <c r="BU41" i="7"/>
  <c r="BT41" i="7"/>
  <c r="BS41" i="7"/>
  <c r="P41" i="7"/>
  <c r="BV40" i="7"/>
  <c r="BU40" i="7"/>
  <c r="BT40" i="7"/>
  <c r="BS40" i="7"/>
  <c r="P40" i="7"/>
  <c r="BV39" i="7"/>
  <c r="BU39" i="7"/>
  <c r="BT39" i="7"/>
  <c r="BS39" i="7"/>
  <c r="P39" i="7"/>
  <c r="BV38" i="7"/>
  <c r="BU38" i="7"/>
  <c r="BT38" i="7"/>
  <c r="BS38" i="7"/>
  <c r="P38" i="7"/>
  <c r="BV37" i="7"/>
  <c r="BU37" i="7"/>
  <c r="BT37" i="7"/>
  <c r="BS37" i="7"/>
  <c r="P37" i="7"/>
  <c r="BV36" i="7"/>
  <c r="BU36" i="7"/>
  <c r="BT36" i="7"/>
  <c r="BS36" i="7"/>
  <c r="P36" i="7"/>
  <c r="BV35" i="7"/>
  <c r="BU35" i="7"/>
  <c r="BT35" i="7"/>
  <c r="BS35" i="7"/>
  <c r="P35" i="7"/>
  <c r="BV34" i="7"/>
  <c r="BU34" i="7"/>
  <c r="BT34" i="7"/>
  <c r="BS34" i="7"/>
  <c r="P34" i="7"/>
  <c r="BV33" i="7"/>
  <c r="BU33" i="7"/>
  <c r="BT33" i="7"/>
  <c r="BS33" i="7"/>
  <c r="P33" i="7"/>
  <c r="BV32" i="7"/>
  <c r="BU32" i="7"/>
  <c r="BT32" i="7"/>
  <c r="BS32" i="7"/>
  <c r="P32" i="7"/>
  <c r="BV31" i="7"/>
  <c r="BU31" i="7"/>
  <c r="BT31" i="7"/>
  <c r="BS31" i="7"/>
  <c r="P31" i="7"/>
  <c r="BV30" i="7"/>
  <c r="BU30" i="7"/>
  <c r="BT30" i="7"/>
  <c r="BS30" i="7"/>
  <c r="P30" i="7"/>
  <c r="BV29" i="7"/>
  <c r="BU29" i="7"/>
  <c r="BT29" i="7"/>
  <c r="BS29" i="7"/>
  <c r="P29" i="7"/>
  <c r="BV28" i="7"/>
  <c r="BU28" i="7"/>
  <c r="BT28" i="7"/>
  <c r="BS28" i="7"/>
  <c r="P28" i="7"/>
  <c r="BV27" i="7"/>
  <c r="BU27" i="7"/>
  <c r="BT27" i="7"/>
  <c r="BS27" i="7"/>
  <c r="P27" i="7"/>
  <c r="BV26" i="7"/>
  <c r="BU26" i="7"/>
  <c r="BT26" i="7"/>
  <c r="BS26" i="7"/>
  <c r="P26" i="7"/>
  <c r="BV25" i="7"/>
  <c r="BU25" i="7"/>
  <c r="BT25" i="7"/>
  <c r="BS25" i="7"/>
  <c r="P25" i="7"/>
  <c r="BV24" i="7"/>
  <c r="BU24" i="7"/>
  <c r="BT24" i="7"/>
  <c r="BS24" i="7"/>
  <c r="P24" i="7"/>
  <c r="BV23" i="7"/>
  <c r="BU23" i="7"/>
  <c r="BT23" i="7"/>
  <c r="BS23" i="7"/>
  <c r="P23" i="7"/>
  <c r="BV22" i="7"/>
  <c r="BU22" i="7"/>
  <c r="BT22" i="7"/>
  <c r="BS22" i="7"/>
  <c r="P22" i="7"/>
  <c r="BV21" i="7"/>
  <c r="BU21" i="7"/>
  <c r="BT21" i="7"/>
  <c r="BS21" i="7"/>
  <c r="P21" i="7"/>
  <c r="BV20" i="7"/>
  <c r="BU20" i="7"/>
  <c r="BT20" i="7"/>
  <c r="BS20" i="7"/>
  <c r="P20" i="7"/>
  <c r="BV19" i="7"/>
  <c r="BU19" i="7"/>
  <c r="BT19" i="7"/>
  <c r="BS19" i="7"/>
  <c r="P19" i="7"/>
  <c r="BV18" i="7"/>
  <c r="BU18" i="7"/>
  <c r="BT18" i="7"/>
  <c r="BS18" i="7"/>
  <c r="P18" i="7"/>
  <c r="BV17" i="7"/>
  <c r="BU17" i="7"/>
  <c r="BT17" i="7"/>
  <c r="BS17" i="7"/>
  <c r="P17" i="7"/>
  <c r="BV16" i="7"/>
  <c r="BU16" i="7"/>
  <c r="BT16" i="7"/>
  <c r="BS16" i="7"/>
  <c r="P16" i="7"/>
  <c r="BV15" i="7"/>
  <c r="BU15" i="7"/>
  <c r="BT15" i="7"/>
  <c r="BS15" i="7"/>
  <c r="P15" i="7"/>
  <c r="BV14" i="7"/>
  <c r="BU14" i="7"/>
  <c r="BT14" i="7"/>
  <c r="BS14" i="7"/>
  <c r="P14" i="7"/>
  <c r="BV13" i="7"/>
  <c r="BU13" i="7"/>
  <c r="BT13" i="7"/>
  <c r="BS13" i="7"/>
  <c r="P13" i="7"/>
  <c r="BV12" i="7"/>
  <c r="BU12" i="7"/>
  <c r="BT12" i="7"/>
  <c r="BS12" i="7"/>
  <c r="P12" i="7"/>
  <c r="BV11" i="7"/>
  <c r="BU11" i="7"/>
  <c r="BT11" i="7"/>
  <c r="BS11" i="7"/>
  <c r="P11" i="7"/>
  <c r="BV10" i="7"/>
  <c r="BU10" i="7"/>
  <c r="BT10" i="7"/>
  <c r="BS10" i="7"/>
  <c r="P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tc={0456D5A2-A57B-4E3A-ACE7-05E480F5803F}</author>
    <author>tc={B2C56DB6-369A-4B98-A35C-80781D91A96A}</author>
    <author>tc={F7AA0C6D-6886-4E6B-993A-746C51329148}</author>
    <author>tc={E44ADBC8-28CF-411F-82DE-96C80E6F4DD6}</author>
    <author>tc={264D26D1-5659-4D5B-8E1B-5D87736E6D13}</author>
    <author>tc={EA6DB0E7-826E-4319-AE1C-20069FDE4D42}</author>
    <author>tc={F13DB6EB-D3F3-4E25-96E5-2CB3A4AFA3C7}</author>
    <author>tc={35F10945-C02A-41BB-8113-12FAF41B1EB2}</author>
    <author>tc={2A65E383-07E7-41AE-8BF9-A2D5458E84BE}</author>
    <author>tc={B328E21D-1E5A-4881-9D1E-9B8B72FD068A}</author>
    <author>tc={16B9FD57-DE23-4FFD-A9E5-28EF724E44C1}</author>
    <author>tc={FF140075-01BD-4E3C-9868-47D5171714C1}</author>
    <author>tc={81A5446E-EBD8-4512-8A41-74BCA5596E55}</author>
    <author>tc={080057A4-5FC5-4D8E-8E4B-9411833E0862}</author>
    <author>tc={2F2A257E-8344-44DE-B010-EF4C585648B8}</author>
    <author>tc={094CF8C0-FE82-4EAC-88CA-5A43BAA69D07}</author>
  </authors>
  <commentList>
    <comment ref="AS9" authorId="0" shapeId="0" xr:uid="{0456D5A2-A57B-4E3A-ACE7-05E480F5803F}">
      <text>
        <t>[Threaded comment]
Your version of Excel allows you to read this threaded comment; however, any edits to it will get removed if the file is opened in a newer version of Excel. Learn more: https://go.microsoft.com/fwlink/?linkid=870924
Comment:
    Obtained by multiplying the mean Δ by the correction factor and the gradient (0.321699687828446) and adding the intercept of the regression line through standards (-32.9954729484350)</t>
      </text>
    </comment>
    <comment ref="AU9" authorId="1" shapeId="0" xr:uid="{B2C56DB6-369A-4B98-A35C-80781D91A96A}">
      <text>
        <t>[Threaded comment]
Your version of Excel allows you to read this threaded comment; however, any edits to it will get removed if the file is opened in a newer version of Excel. Learn more: https://go.microsoft.com/fwlink/?linkid=870924
Comment:
    Calculated using the 1 sigma from the measured splitting, and the 1 sigma estimates from Tucker et al. 2019 for bubble volume uncertainties (-47 to +37%)</t>
      </text>
    </comment>
    <comment ref="AV9" authorId="2" shapeId="0" xr:uid="{F7AA0C6D-6886-4E6B-993A-746C51329148}">
      <text>
        <t>[Threaded comment]
Your version of Excel allows you to read this threaded comment; however, any edits to it will get removed if the file is opened in a newer version of Excel. Learn more: https://go.microsoft.com/fwlink/?linkid=870924
Comment:
    Calculated using the 1 sigma from the measured splitting, and the 1 sigma estimates from Tucker et al. 2019 for bubble volume uncertainties (-47 to +37%)</t>
      </text>
    </comment>
    <comment ref="BE9" authorId="3" shapeId="0" xr:uid="{E44ADBC8-28CF-411F-82DE-96C80E6F4DD6}">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G9" authorId="4" shapeId="0" xr:uid="{264D26D1-5659-4D5B-8E1B-5D87736E6D13}">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H9" authorId="5" shapeId="0" xr:uid="{EA6DB0E7-826E-4319-AE1C-20069FDE4D42}">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I9" authorId="6" shapeId="0" xr:uid="{F13DB6EB-D3F3-4E25-96E5-2CB3A4AFA3C7}">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J9" authorId="7" shapeId="0" xr:uid="{35F10945-C02A-41BB-8113-12FAF41B1EB2}">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L9" authorId="8" shapeId="0" xr:uid="{2A65E383-07E7-41AE-8BF9-A2D5458E84BE}">
      <text>
        <t xml:space="preserve">[Threaded comment]
Your version of Excel allows you to read this threaded comment; however, any edits to it will get removed if the file is opened in a newer version of Excel. Learn more: https://go.microsoft.com/fwlink/?linkid=870924
Comment:
    </t>
      </text>
    </comment>
    <comment ref="BN9" authorId="9" shapeId="0" xr:uid="{B328E21D-1E5A-4881-9D1E-9B8B72FD068A}">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O9" authorId="10" shapeId="0" xr:uid="{16B9FD57-DE23-4FFD-A9E5-28EF724E44C1}">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P9" authorId="11" shapeId="0" xr:uid="{FF140075-01BD-4E3C-9868-47D5171714C1}">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Q9" authorId="12" shapeId="0" xr:uid="{81A5446E-EBD8-4512-8A41-74BCA5596E55}">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CC9" authorId="13" shapeId="0" xr:uid="{080057A4-5FC5-4D8E-8E4B-9411833E0862}">
      <text>
        <t>[Threaded comment]
Your version of Excel allows you to read this threaded comment; however, any edits to it will get removed if the file is opened in a newer version of Excel. Learn more: https://go.microsoft.com/fwlink/?linkid=870924
Comment:
    Saturation pressure calculated from min CO2 in bubble</t>
      </text>
    </comment>
    <comment ref="CD9" authorId="14" shapeId="0" xr:uid="{2F2A257E-8344-44DE-B010-EF4C585648B8}">
      <text>
        <t>[Threaded comment]
Your version of Excel allows you to read this threaded comment; however, any edits to it will get removed if the file is opened in a newer version of Excel. Learn more: https://go.microsoft.com/fwlink/?linkid=870924
Comment:
    Saturation pressure calculated from max CO2 in bubble</t>
      </text>
    </comment>
    <comment ref="CE9" authorId="15" shapeId="0" xr:uid="{094CF8C0-FE82-4EAC-88CA-5A43BAA69D07}">
      <text>
        <t>[Threaded comment]
Your version of Excel allows you to read this threaded comment; however, any edits to it will get removed if the file is opened in a newer version of Excel. Learn more: https://go.microsoft.com/fwlink/?linkid=870924
Comment:
    Calculated using only CO2 in the glass phase (corrected for PEC)</t>
      </text>
    </comment>
  </commentList>
</comments>
</file>

<file path=xl/sharedStrings.xml><?xml version="1.0" encoding="utf-8"?>
<sst xmlns="http://schemas.openxmlformats.org/spreadsheetml/2006/main" count="7258" uniqueCount="1801">
  <si>
    <t>HB1_Area</t>
  </si>
  <si>
    <t>HB1_Sigma</t>
  </si>
  <si>
    <t>HB2_Area</t>
  </si>
  <si>
    <t>HB2_Sigma</t>
  </si>
  <si>
    <t>C13_Area</t>
  </si>
  <si>
    <t>C13_Sigma</t>
  </si>
  <si>
    <t>power (mW)</t>
  </si>
  <si>
    <t>Int_time (s)</t>
  </si>
  <si>
    <t>accumulations</t>
  </si>
  <si>
    <t>Mag (X)</t>
  </si>
  <si>
    <t>sec since midnight</t>
  </si>
  <si>
    <t>Spectral Center</t>
  </si>
  <si>
    <t>CaO</t>
  </si>
  <si>
    <t>TiO2</t>
  </si>
  <si>
    <t>SiO2</t>
  </si>
  <si>
    <t>Al2O3</t>
  </si>
  <si>
    <t>MgO</t>
  </si>
  <si>
    <t>FeO</t>
  </si>
  <si>
    <t>MnO</t>
  </si>
  <si>
    <t>NiO</t>
  </si>
  <si>
    <t>Cr2O3</t>
  </si>
  <si>
    <t>Total_x</t>
  </si>
  <si>
    <t>Cation</t>
  </si>
  <si>
    <t>Ca</t>
  </si>
  <si>
    <t>Ti</t>
  </si>
  <si>
    <t>Si</t>
  </si>
  <si>
    <t>Al</t>
  </si>
  <si>
    <t>Mg</t>
  </si>
  <si>
    <t>Fe</t>
  </si>
  <si>
    <t>Mn</t>
  </si>
  <si>
    <t>Ni</t>
  </si>
  <si>
    <t>Cr</t>
  </si>
  <si>
    <t>Total  .1</t>
  </si>
  <si>
    <t>Ca(Error%)</t>
  </si>
  <si>
    <t>Ti(Error%)</t>
  </si>
  <si>
    <t>Si(Error%)</t>
  </si>
  <si>
    <t>Al(Error%)</t>
  </si>
  <si>
    <t>Mg(Error%)</t>
  </si>
  <si>
    <t>Fe(Error%)</t>
  </si>
  <si>
    <t>Mn(Error%)</t>
  </si>
  <si>
    <t>Ni(Error%)</t>
  </si>
  <si>
    <t>Cr(Error%)</t>
  </si>
  <si>
    <t>Ca(D.L.)</t>
  </si>
  <si>
    <t>Ti(D.L.)</t>
  </si>
  <si>
    <t>Si(D.L.)</t>
  </si>
  <si>
    <t>Al(D.L.)</t>
  </si>
  <si>
    <t>Mg(D.L.)</t>
  </si>
  <si>
    <t>Fe(D.L.)</t>
  </si>
  <si>
    <t>Mn(D.L.)</t>
  </si>
  <si>
    <t>Ni(D.L.)</t>
  </si>
  <si>
    <t>Cr(D.L.)</t>
  </si>
  <si>
    <t>Description</t>
  </si>
  <si>
    <t>Classification (1=bubble with fermi diad, 2=No bubble, 3=bubble but no fermi diad)</t>
  </si>
  <si>
    <t>Na2O (wt%, measured)</t>
  </si>
  <si>
    <t>Al2O3 (wt%, measured)</t>
  </si>
  <si>
    <t>P2O5 (wt%, measured)</t>
  </si>
  <si>
    <t>CaO (wt%, measured)</t>
  </si>
  <si>
    <t>K2O (wt%, measured)</t>
  </si>
  <si>
    <t>TiO2 (wt%, measured)</t>
  </si>
  <si>
    <t>SiO2 (wt%, measured)</t>
  </si>
  <si>
    <t>MgO (wt%, measured)</t>
  </si>
  <si>
    <t>FeO (wt%, measured)</t>
  </si>
  <si>
    <t>MnO (wt%, measured)</t>
  </si>
  <si>
    <t>Total_y</t>
  </si>
  <si>
    <t>H2O (wt%, measured)</t>
  </si>
  <si>
    <t>CO2 (ppm, measured)</t>
  </si>
  <si>
    <t>Amount of PEC (%, calculated)</t>
  </si>
  <si>
    <t>Na2O (wt%, PEC-corr)</t>
  </si>
  <si>
    <t>Al2O3 (wt%, PEC-corr)</t>
  </si>
  <si>
    <t>P2O5 (wt%, PEC-corr)</t>
  </si>
  <si>
    <t>CaO (wt%, PEC-corr)</t>
  </si>
  <si>
    <t>K2O (wt%, PEC-corr)</t>
  </si>
  <si>
    <t>TiO2 (wt%, PEC-corr)</t>
  </si>
  <si>
    <t>SiO2 (wt%, PEC-corr)</t>
  </si>
  <si>
    <t>MgO (wt%, PEC-corr)</t>
  </si>
  <si>
    <t>FeO (wt%, PEC-corr)</t>
  </si>
  <si>
    <t>MnO (wt%, PEC-corr)</t>
  </si>
  <si>
    <t>H2O (wt%) (wt%, PEC-corr)</t>
  </si>
  <si>
    <t>CO2 (ppm) (wt%, PEC-corr)</t>
  </si>
  <si>
    <t>Fo content (molar)_y</t>
  </si>
  <si>
    <t>MgO (wt%)</t>
  </si>
  <si>
    <t>SiO2 (wt%)</t>
  </si>
  <si>
    <t>FeO (wt%)</t>
  </si>
  <si>
    <t>Unnamed: 35</t>
  </si>
  <si>
    <t>Al2O3 (wt%)</t>
  </si>
  <si>
    <t>CaO (wt%)</t>
  </si>
  <si>
    <t>MnO (wt%)</t>
  </si>
  <si>
    <t>NiO (wt%)</t>
  </si>
  <si>
    <t>Melt inclusion Density (g/cm3)</t>
  </si>
  <si>
    <t>Vol Bubble/(Vol melt inclusion (excl bubble)) (%)</t>
  </si>
  <si>
    <t>Mean Δ (cm-1)</t>
  </si>
  <si>
    <t>Correction factor for drift</t>
  </si>
  <si>
    <t>Standard deviation Δ (cm-1)</t>
  </si>
  <si>
    <t>CO2 density (g/cm3)</t>
  </si>
  <si>
    <t>CO2 in bubble (ppm)</t>
  </si>
  <si>
    <t>Upper 1 σ CO2 in bubble (ppm)</t>
  </si>
  <si>
    <t>Lower 1 σ CO2 in bubble (ppm)</t>
  </si>
  <si>
    <t>Total CO2 (glass + bubble, ppm)</t>
  </si>
  <si>
    <t>Total CO2 (PEC-corrected)</t>
  </si>
  <si>
    <t>VolatileCalc Saturation pressure (measured glass CO2 and H2O content, no PEC-correction)</t>
  </si>
  <si>
    <t>X CO2 (VolatileCalc, from glass only saturation pressure)</t>
  </si>
  <si>
    <t>CO2 density EOS method @ 725C (g/cm3)</t>
  </si>
  <si>
    <t>CO2 density EOS method @ 825C (g/cm3)</t>
  </si>
  <si>
    <t>CO2 density EOS method @ 680C (g/cm3)</t>
  </si>
  <si>
    <t>CO2 in bubble (EOS method, 725C, ppm)</t>
  </si>
  <si>
    <t>Magmasat Saturation Pressure (bar) (Total, PEC-corr CO2, Measured H2O)</t>
  </si>
  <si>
    <t>Magmasat XCO2  (Total, PEC-corr CO2, Measured H2O)</t>
  </si>
  <si>
    <t>Shishkina  Saturation Pressure (bar)  (Total, PEC-corr CO2, Measured H2O)</t>
  </si>
  <si>
    <t>Iacono-Marziano Saturation Pressure (bar)  (Total, PEC-corr CO2, Measured H2O)</t>
  </si>
  <si>
    <t>VolatileCalc Saturation pressure (bar)  (Total, PEC-corr CO2, Measured H2O)</t>
  </si>
  <si>
    <t>VolatileCalc Saturation pressure macro (bar)  (Total, PEC-corr CO2,  Measured H2O)</t>
  </si>
  <si>
    <t>VolatileCalc XCO2  (Total, PEC-corr CO2, Measured H2O)</t>
  </si>
  <si>
    <t>Magmasat Saturation Pressure  (bar) (Total, PEC-corr CO2, 0.5wt% H2O)</t>
  </si>
  <si>
    <t>Magmasat XCO2 (Total, PEC-corr CO2, 0.5wt% H2O)</t>
  </si>
  <si>
    <t>Shishkina  Saturation Pressure (bar) (Total, PEC-corr CO2, 0.5wt% H2O)</t>
  </si>
  <si>
    <t>Iacono-Marziano Saturation Pressure (bar) (Total, PEC-corr CO2, 0.5wt% H2O)</t>
  </si>
  <si>
    <t>VolatileCalc Saturation pressure (bar) (Total, PEC-corr CO2, 0.5wt% H2O)</t>
  </si>
  <si>
    <t>VolatileCalc Saturation pressure macro (bar) (Total, PEC-corr CO2, 0.5wt% H2O)</t>
  </si>
  <si>
    <t>VolatileCalc XCO2 (Total, PEC-corr CO2, 0.5wt% H2O)</t>
  </si>
  <si>
    <t>Diff (Measured H2O vs 0.5 wt% H2O - Magmasat)</t>
  </si>
  <si>
    <t>Diff (Measured H2O vs 0.5 wt% H2O - Shishkina)</t>
  </si>
  <si>
    <t>Diff (Measured H2O vs 0.5 wt% H2O - IM)</t>
  </si>
  <si>
    <t>Diff (Measured H2O vs 0.5 wt% H2O -VolatileCalc)</t>
  </si>
  <si>
    <t>Magmasat Saturation Pressure Max CO2 (glass+bubble, PEC corr,+1 sigma splitting +1 sigmabubble vol)</t>
  </si>
  <si>
    <t>Magmasat Saturation Pressure Min CO2  (glass+bubble, PEC corr,-1 sigma splitting -1 sigma bubble vol))</t>
  </si>
  <si>
    <t xml:space="preserve">Magmasat Saturation Pressure (Glass only, PEC corrected) </t>
  </si>
  <si>
    <t>Magmasat Saturation Pressure (mean bubble CO2 from EOS+Glass CO2; PEC corrected)</t>
  </si>
  <si>
    <t>Magmasat Saturation Pressure (max bubble CO2 from EOS+Glass CO2; PEC corrected)</t>
  </si>
  <si>
    <t>Magmasat Saturation Pressure (min bubble CO2 from EOS+Glass CO2; PEC corrected)</t>
  </si>
  <si>
    <t>Shishkina Saturation pressure Max CO2 (glass+bubble, PEC corr,+1 sigma splitting +1 sigmabubble vol)</t>
  </si>
  <si>
    <t>Shishkina Saturation pressure Min CO2 (glass+bubble, PEC corr,-1 sigma splitting -1 sigmabubble vol)</t>
  </si>
  <si>
    <t>Shishkina Saturation pressure (Glass only CO2)</t>
  </si>
  <si>
    <t>Shishkina Saturation pressure (EOS method - glass+ reconstructed bubble)</t>
  </si>
  <si>
    <t>date</t>
  </si>
  <si>
    <t>Month</t>
  </si>
  <si>
    <t>duration</t>
  </si>
  <si>
    <t>24hr_time</t>
  </si>
  <si>
    <t>Probe_name</t>
  </si>
  <si>
    <t>Comments</t>
  </si>
  <si>
    <t>Notes</t>
  </si>
  <si>
    <t>MOUNT</t>
  </si>
  <si>
    <t>melt?</t>
  </si>
  <si>
    <t>Melt-Nomelt pair</t>
  </si>
  <si>
    <t>Subxtal_subxtal_main</t>
  </si>
  <si>
    <t>Decrepit</t>
  </si>
  <si>
    <t>Texturally Related/Unrelated</t>
  </si>
  <si>
    <t>Comment</t>
  </si>
  <si>
    <t>LL4-14dp-FI#1</t>
  </si>
  <si>
    <t>LL4-14dp</t>
  </si>
  <si>
    <t>LL4</t>
  </si>
  <si>
    <t xml:space="preserve">October 20, 2022
</t>
  </si>
  <si>
    <t>October</t>
  </si>
  <si>
    <t>['0h', '3m', '46s']</t>
  </si>
  <si>
    <t xml:space="preserve">1:03:06 PM
</t>
  </si>
  <si>
    <t>1 (CLJD)</t>
  </si>
  <si>
    <t xml:space="preserve">LL4-FI14_1 </t>
  </si>
  <si>
    <t>rep1,2,3</t>
  </si>
  <si>
    <t>SupCrit, Med density</t>
  </si>
  <si>
    <t>ryan_lerner</t>
  </si>
  <si>
    <t>SW96</t>
  </si>
  <si>
    <t>melt</t>
  </si>
  <si>
    <t>Yes</t>
  </si>
  <si>
    <t>main</t>
  </si>
  <si>
    <t>off-center</t>
  </si>
  <si>
    <t>GZ</t>
  </si>
  <si>
    <t>ellipsoid</t>
  </si>
  <si>
    <t>n</t>
  </si>
  <si>
    <t xml:space="preserve">has tiny bit of melt </t>
  </si>
  <si>
    <t>LL4-14dp-FI#2</t>
  </si>
  <si>
    <t>['0h', '3m', '47s']</t>
  </si>
  <si>
    <t xml:space="preserve">2:15:01 PM
</t>
  </si>
  <si>
    <t xml:space="preserve">LL4-FI14_6 </t>
  </si>
  <si>
    <t>no melt</t>
  </si>
  <si>
    <t>LL4-14dp-MI#1</t>
  </si>
  <si>
    <t xml:space="preserve">1:47:27 PM
</t>
  </si>
  <si>
    <t xml:space="preserve">LL4-FI14_3 </t>
  </si>
  <si>
    <t>some melt</t>
  </si>
  <si>
    <t>LL4-21-#2</t>
  </si>
  <si>
    <t>LL4-21</t>
  </si>
  <si>
    <t xml:space="preserve">October 18, 2022
</t>
  </si>
  <si>
    <t xml:space="preserve">4:01:30 PM
</t>
  </si>
  <si>
    <t xml:space="preserve">LL4-FI21_2 </t>
  </si>
  <si>
    <t>12mw, 6mw, rep 1,2,3 each</t>
  </si>
  <si>
    <t>SupCrit, low density</t>
  </si>
  <si>
    <t>edge</t>
  </si>
  <si>
    <t xml:space="preserve">October 21, 2022
</t>
  </si>
  <si>
    <t xml:space="preserve">LL4-FI21_5 </t>
  </si>
  <si>
    <t>The MI were in vicinity of FI#5</t>
  </si>
  <si>
    <t>has melt</t>
  </si>
  <si>
    <t>LL4-21-MI#5</t>
  </si>
  <si>
    <t xml:space="preserve">1:08:48 PM
</t>
  </si>
  <si>
    <t>LL4-5-#1</t>
  </si>
  <si>
    <t>LL4-5</t>
  </si>
  <si>
    <t xml:space="preserve">2:58:55 PM
</t>
  </si>
  <si>
    <t>LL4-5-#1_avg</t>
  </si>
  <si>
    <t>average compo</t>
  </si>
  <si>
    <t>No</t>
  </si>
  <si>
    <t>Isolated</t>
  </si>
  <si>
    <t>LL4-FI1-#1</t>
  </si>
  <si>
    <t>LL4-FI1</t>
  </si>
  <si>
    <t xml:space="preserve">October 7, 2022
</t>
  </si>
  <si>
    <t xml:space="preserve">2:33:50 PM
</t>
  </si>
  <si>
    <t>LL4-FI1-#1_avg</t>
  </si>
  <si>
    <t>center</t>
  </si>
  <si>
    <t>nearby a melt filled crack.</t>
  </si>
  <si>
    <t>LL4-FI1-#2</t>
  </si>
  <si>
    <t xml:space="preserve">2:15:04 PM
</t>
  </si>
  <si>
    <t xml:space="preserve">LL4-FI1_2 </t>
  </si>
  <si>
    <t>nearby embayment</t>
  </si>
  <si>
    <t>LL4-FI10-#10</t>
  </si>
  <si>
    <t>LL4-FI10</t>
  </si>
  <si>
    <t xml:space="preserve">October 17, 2022
</t>
  </si>
  <si>
    <t xml:space="preserve">4:00:03 PM
</t>
  </si>
  <si>
    <t xml:space="preserve">LL4-FI10_4 </t>
  </si>
  <si>
    <t>Closer to 1-10, many were lost</t>
  </si>
  <si>
    <t>PS?</t>
  </si>
  <si>
    <t>All kind of near cracks, but unclear</t>
  </si>
  <si>
    <t>LL4-FI10-#11</t>
  </si>
  <si>
    <t xml:space="preserve">4:07:58 PM
</t>
  </si>
  <si>
    <t xml:space="preserve">LL4-FI10_1 </t>
  </si>
  <si>
    <t>1,2,3 closer to 11,12,13</t>
  </si>
  <si>
    <t>LL4-FI10-#12</t>
  </si>
  <si>
    <t xml:space="preserve">4:14:37 PM
</t>
  </si>
  <si>
    <t xml:space="preserve">LL4-FI10_2 </t>
  </si>
  <si>
    <t>LL4-FI10-#13</t>
  </si>
  <si>
    <t xml:space="preserve">4:24:13 PM
</t>
  </si>
  <si>
    <t xml:space="preserve">LL4-FI10_3 </t>
  </si>
  <si>
    <t>LL4-FI10-#2</t>
  </si>
  <si>
    <t xml:space="preserve">2:53:03 PM
</t>
  </si>
  <si>
    <t>LL4-FI10-#3</t>
  </si>
  <si>
    <t xml:space="preserve">2:58:12 PM
</t>
  </si>
  <si>
    <t>LL4-FI10-#4</t>
  </si>
  <si>
    <t xml:space="preserve">3:03:02 PM
</t>
  </si>
  <si>
    <t>LL4-FI10-#5</t>
  </si>
  <si>
    <t xml:space="preserve">3:08:16 PM
</t>
  </si>
  <si>
    <t>LL4-FI10-#6</t>
  </si>
  <si>
    <t xml:space="preserve">3:18:12 PM
</t>
  </si>
  <si>
    <t>LL4-FI10-#7</t>
  </si>
  <si>
    <t xml:space="preserve">3:23:50 PM
</t>
  </si>
  <si>
    <t>LL4-FI10-#8</t>
  </si>
  <si>
    <t xml:space="preserve">3:30:47 PM
</t>
  </si>
  <si>
    <t>LL4-FI10-#9</t>
  </si>
  <si>
    <t xml:space="preserve">3:40:01 PM
</t>
  </si>
  <si>
    <t>LL4-FI12-#1</t>
  </si>
  <si>
    <t>LL4-FI12</t>
  </si>
  <si>
    <t xml:space="preserve">4:34:19 PM
</t>
  </si>
  <si>
    <t xml:space="preserve">LL4-FI12a_1 </t>
  </si>
  <si>
    <t>has tiny bit of melt on side</t>
  </si>
  <si>
    <t>LL4-FI12-#2</t>
  </si>
  <si>
    <t xml:space="preserve">4:39:38 PM
</t>
  </si>
  <si>
    <t xml:space="preserve">LL4-FI12a_2 </t>
  </si>
  <si>
    <t>LL4-FI12b-FI#1</t>
  </si>
  <si>
    <t>LL4-FI12b</t>
  </si>
  <si>
    <t xml:space="preserve">2:51:49 PM
</t>
  </si>
  <si>
    <t xml:space="preserve">LL4-FI12b_1 </t>
  </si>
  <si>
    <t>LL4-FI12b-FI#2</t>
  </si>
  <si>
    <t xml:space="preserve">3:01:06 PM
</t>
  </si>
  <si>
    <t xml:space="preserve">LL4-FI12b_3 </t>
  </si>
  <si>
    <t>2,3,MI#1</t>
  </si>
  <si>
    <t>FI#2,3 and MI#1,2 are right next to each other</t>
  </si>
  <si>
    <t>LL4-FI12b-FI#3</t>
  </si>
  <si>
    <t xml:space="preserve">3:08:18 PM
</t>
  </si>
  <si>
    <t>LL4-FI12dp</t>
  </si>
  <si>
    <t xml:space="preserve">2:37:14 PM
</t>
  </si>
  <si>
    <t xml:space="preserve">LL4-FI12dp_1 </t>
  </si>
  <si>
    <t>cluster</t>
  </si>
  <si>
    <t>two cracks near by, but not on crack</t>
  </si>
  <si>
    <t>LL4-FI3-4-#1</t>
  </si>
  <si>
    <t>LL4-FI3</t>
  </si>
  <si>
    <t xml:space="preserve">October 14, 2022
</t>
  </si>
  <si>
    <t xml:space="preserve">4:25:09 PM
</t>
  </si>
  <si>
    <t xml:space="preserve">LL4-FI3-4_1 </t>
  </si>
  <si>
    <t>LL4-FI3-4-#2</t>
  </si>
  <si>
    <t xml:space="preserve">4:34:21 PM
</t>
  </si>
  <si>
    <t xml:space="preserve">LL4-FI3-4_2 </t>
  </si>
  <si>
    <t xml:space="preserve">2:14:23 PM
</t>
  </si>
  <si>
    <t>LL4-FI5</t>
  </si>
  <si>
    <t xml:space="preserve">10:27:26 AM
</t>
  </si>
  <si>
    <t xml:space="preserve">LL4-FI5_1 </t>
  </si>
  <si>
    <t>edged</t>
  </si>
  <si>
    <t>y</t>
  </si>
  <si>
    <t>Has weird shape and probable decrepit</t>
  </si>
  <si>
    <t>LL4-FI6</t>
  </si>
  <si>
    <t xml:space="preserve">10:50:05 AM
</t>
  </si>
  <si>
    <t xml:space="preserve">LL4-FI6_1 </t>
  </si>
  <si>
    <t>new, but also old one closest to 1</t>
  </si>
  <si>
    <t>capsule</t>
  </si>
  <si>
    <t>LL4-FI7-#1</t>
  </si>
  <si>
    <t>LL4-FI7</t>
  </si>
  <si>
    <t xml:space="preserve">11:52:31 AM
</t>
  </si>
  <si>
    <t>LL4-FI7_avg</t>
  </si>
  <si>
    <t>LL4-FI7-#10</t>
  </si>
  <si>
    <t xml:space="preserve">1:16:58 PM
</t>
  </si>
  <si>
    <t>weird shape, rounded inverted crystal</t>
  </si>
  <si>
    <t>LL4-FI7-#11</t>
  </si>
  <si>
    <t>inverted crystal</t>
  </si>
  <si>
    <t>LL4-FI7-#12</t>
  </si>
  <si>
    <t xml:space="preserve">1:37:51 PM
</t>
  </si>
  <si>
    <t>LL4-FI7-#2</t>
  </si>
  <si>
    <t xml:space="preserve">12:04:03 PM
</t>
  </si>
  <si>
    <t>LL4-FI7-#3</t>
  </si>
  <si>
    <t xml:space="preserve">12:16:18 PM
</t>
  </si>
  <si>
    <t>LL4-FI7-#4</t>
  </si>
  <si>
    <t xml:space="preserve">12:27:22 PM
</t>
  </si>
  <si>
    <t>has bit of melt maybe</t>
  </si>
  <si>
    <t>LL4-FI7-#5</t>
  </si>
  <si>
    <t xml:space="preserve">12:35:13 PM
</t>
  </si>
  <si>
    <t>LL4-FI7-#6</t>
  </si>
  <si>
    <t xml:space="preserve">12:42:20 PM
</t>
  </si>
  <si>
    <t>LL4-FI7-#8</t>
  </si>
  <si>
    <t xml:space="preserve">1:00:42 PM
</t>
  </si>
  <si>
    <t>LL4-FI7-#9</t>
  </si>
  <si>
    <t xml:space="preserve">1:08:35 PM
</t>
  </si>
  <si>
    <t>LL4-FI8-#1</t>
  </si>
  <si>
    <t>LL4-FI8</t>
  </si>
  <si>
    <t>['0h', '3m', '34s']</t>
  </si>
  <si>
    <t xml:space="preserve">2:01:24 PM
</t>
  </si>
  <si>
    <t xml:space="preserve">LL4-FI8_1 </t>
  </si>
  <si>
    <t>It's same, different day/name</t>
  </si>
  <si>
    <t>LL4-FI9-#1</t>
  </si>
  <si>
    <t>LL4-FI9</t>
  </si>
  <si>
    <t xml:space="preserve">2:25:42 PM
</t>
  </si>
  <si>
    <t>LL4-FI9_avg</t>
  </si>
  <si>
    <t>decrepring</t>
  </si>
  <si>
    <t>This seems part of decrepitation ring of a large MI</t>
  </si>
  <si>
    <t>LL4_10</t>
  </si>
  <si>
    <t xml:space="preserve">December 6, 2022
</t>
  </si>
  <si>
    <t>December</t>
  </si>
  <si>
    <t>L</t>
  </si>
  <si>
    <t>UR</t>
  </si>
  <si>
    <t>LL4_12-FI#1</t>
  </si>
  <si>
    <t>LL4_12</t>
  </si>
  <si>
    <t xml:space="preserve">3:57:31 PM
</t>
  </si>
  <si>
    <t>subxtal</t>
  </si>
  <si>
    <t>In a subxtal</t>
  </si>
  <si>
    <t>LL4_12-FI#2</t>
  </si>
  <si>
    <t xml:space="preserve">4:04:13 PM
</t>
  </si>
  <si>
    <t>LL4_12-MI#2</t>
  </si>
  <si>
    <t xml:space="preserve">3:50:15 PM
</t>
  </si>
  <si>
    <t>LL4_2-FI#1</t>
  </si>
  <si>
    <t>LL4_2</t>
  </si>
  <si>
    <t xml:space="preserve">4:50:40 PM
</t>
  </si>
  <si>
    <t>PS</t>
  </si>
  <si>
    <t>capsule-short</t>
  </si>
  <si>
    <t>R</t>
  </si>
  <si>
    <t xml:space="preserve">PS, close in genesis. </t>
  </si>
  <si>
    <t>LL4_2-FI#2</t>
  </si>
  <si>
    <t xml:space="preserve">April 6, 2023
</t>
  </si>
  <si>
    <t>April</t>
  </si>
  <si>
    <t xml:space="preserve">10:47:53 AM
</t>
  </si>
  <si>
    <t>LL4_3-FI#1</t>
  </si>
  <si>
    <t>LL4_3</t>
  </si>
  <si>
    <t xml:space="preserve">4:18:29 PM
</t>
  </si>
  <si>
    <t>has melt, right next to MI</t>
  </si>
  <si>
    <t>LL4_3-FI#2</t>
  </si>
  <si>
    <t xml:space="preserve">4:41:13 PM
</t>
  </si>
  <si>
    <t>sphere</t>
  </si>
  <si>
    <t>no melt, right next to MI</t>
  </si>
  <si>
    <t xml:space="preserve">has significant melt </t>
  </si>
  <si>
    <t>LL4_9-FI#2</t>
  </si>
  <si>
    <t>LL4_9</t>
  </si>
  <si>
    <t xml:space="preserve">3:12:31 PM
</t>
  </si>
  <si>
    <t>in a smaller crystal</t>
  </si>
  <si>
    <t>LL4_9-MI#1</t>
  </si>
  <si>
    <t xml:space="preserve">3:05:29 PM
</t>
  </si>
  <si>
    <t>irregular</t>
  </si>
  <si>
    <t>LL7-107-#2</t>
  </si>
  <si>
    <t>LL7-107</t>
  </si>
  <si>
    <t>LL7</t>
  </si>
  <si>
    <t xml:space="preserve">4:06:15 PM
</t>
  </si>
  <si>
    <t xml:space="preserve">LL7-107dp_2 </t>
  </si>
  <si>
    <t>Also #2, just named different</t>
  </si>
  <si>
    <t>has bit of melt</t>
  </si>
  <si>
    <t>LL7-109-FI</t>
  </si>
  <si>
    <t>LL7-109</t>
  </si>
  <si>
    <t xml:space="preserve">4:22:46 PM
</t>
  </si>
  <si>
    <t xml:space="preserve">LL7-109dp_1 </t>
  </si>
  <si>
    <t>use average, they are both around it</t>
  </si>
  <si>
    <t>bit of melt? Unclear if optical effect</t>
  </si>
  <si>
    <t>LL7-19dp</t>
  </si>
  <si>
    <t>near center fracture, but not on it</t>
  </si>
  <si>
    <t>LL7-19dp-#5</t>
  </si>
  <si>
    <t xml:space="preserve">2:34:06 PM
</t>
  </si>
  <si>
    <t xml:space="preserve">LL7-FI19dp_5 </t>
  </si>
  <si>
    <t>LL7-19dp-#6</t>
  </si>
  <si>
    <t xml:space="preserve">2:46:57 PM
</t>
  </si>
  <si>
    <t xml:space="preserve">LL7-FI19dp_6 </t>
  </si>
  <si>
    <t>LL7-19dp-#7</t>
  </si>
  <si>
    <t xml:space="preserve">2:56:37 PM
</t>
  </si>
  <si>
    <t xml:space="preserve">LL7-FI19dp_7 </t>
  </si>
  <si>
    <t>LL7-21</t>
  </si>
  <si>
    <t xml:space="preserve">October 10, 2022
</t>
  </si>
  <si>
    <t xml:space="preserve">4:44:14 PM
</t>
  </si>
  <si>
    <t xml:space="preserve">LL7-FI21_1 </t>
  </si>
  <si>
    <t>LL7-29-1</t>
  </si>
  <si>
    <t>LL7-29</t>
  </si>
  <si>
    <t xml:space="preserve">3:56:40 PM
</t>
  </si>
  <si>
    <t>LL7-FI29_avg</t>
  </si>
  <si>
    <t xml:space="preserve">related to crack? </t>
  </si>
  <si>
    <t>LL7-31-MI#1</t>
  </si>
  <si>
    <t>LL7-FI17-#1</t>
  </si>
  <si>
    <t>LL7-FI17</t>
  </si>
  <si>
    <t xml:space="preserve">2:09:36 PM
</t>
  </si>
  <si>
    <t xml:space="preserve">LL7-FI17_1 </t>
  </si>
  <si>
    <t>rep1-6</t>
  </si>
  <si>
    <t>LL7-FI26-1</t>
  </si>
  <si>
    <t>LL7-FI26</t>
  </si>
  <si>
    <t xml:space="preserve">2:16:48 PM
</t>
  </si>
  <si>
    <t xml:space="preserve">LL7-FI26_1 </t>
  </si>
  <si>
    <t>genetical relations unclear</t>
  </si>
  <si>
    <t>LL7-FI27-2</t>
  </si>
  <si>
    <t>LL7-FI27</t>
  </si>
  <si>
    <t xml:space="preserve">1:36:12 PM
</t>
  </si>
  <si>
    <t xml:space="preserve">LL7-FI27_2 </t>
  </si>
  <si>
    <t>inverted crystal rounded</t>
  </si>
  <si>
    <t>LL7-FI28</t>
  </si>
  <si>
    <t>repeat also</t>
  </si>
  <si>
    <t>LL7-FI28-MI#5</t>
  </si>
  <si>
    <t>LL7-FI30</t>
  </si>
  <si>
    <t xml:space="preserve">12:41:03 PM
</t>
  </si>
  <si>
    <t xml:space="preserve">LL7-FI30_1 </t>
  </si>
  <si>
    <t>has spinel attached</t>
  </si>
  <si>
    <t>LL7-FI31-2</t>
  </si>
  <si>
    <t>LL7-FI31</t>
  </si>
  <si>
    <t xml:space="preserve">11:58:28 AM
</t>
  </si>
  <si>
    <t xml:space="preserve">LL7-FI31dp_2 </t>
  </si>
  <si>
    <t>related to cracks?</t>
  </si>
  <si>
    <t>LL7-FI31-4</t>
  </si>
  <si>
    <t xml:space="preserve">12:18:56 PM
</t>
  </si>
  <si>
    <t xml:space="preserve">LL7-FI31dp_4 </t>
  </si>
  <si>
    <t>LL7-FI32</t>
  </si>
  <si>
    <t xml:space="preserve">11:23:31 AM
</t>
  </si>
  <si>
    <t xml:space="preserve">LL7-FI32_1 </t>
  </si>
  <si>
    <t>also repeat</t>
  </si>
  <si>
    <t>maybe has tiny bit of melt</t>
  </si>
  <si>
    <t>LL7-FI33</t>
  </si>
  <si>
    <t xml:space="preserve">4:51:48 PM
</t>
  </si>
  <si>
    <t>LL7-FI33_avg</t>
  </si>
  <si>
    <t>LL7-FI34</t>
  </si>
  <si>
    <t xml:space="preserve">4:38:57 PM
</t>
  </si>
  <si>
    <t>LL7-FI34_avg</t>
  </si>
  <si>
    <t>LL7_108-FI#1</t>
  </si>
  <si>
    <t>LL7_108</t>
  </si>
  <si>
    <t xml:space="preserve">2:42:00 PM
</t>
  </si>
  <si>
    <t>PS trail? but it's same general GZ</t>
  </si>
  <si>
    <t>LL7_108-FI#2</t>
  </si>
  <si>
    <t xml:space="preserve">2:49:58 PM
</t>
  </si>
  <si>
    <t>has bit of melt.</t>
  </si>
  <si>
    <t>LL7_114-FI#1</t>
  </si>
  <si>
    <t>LL7_114</t>
  </si>
  <si>
    <t xml:space="preserve">April 5, 2023
</t>
  </si>
  <si>
    <t xml:space="preserve">4:20:27 PM
</t>
  </si>
  <si>
    <t>Different Z plane (higher up)</t>
  </si>
  <si>
    <t>LL7_114-FI#2</t>
  </si>
  <si>
    <t xml:space="preserve">4:29:21 PM
</t>
  </si>
  <si>
    <t>same plane as MI</t>
  </si>
  <si>
    <t>LL7_116-FI#1</t>
  </si>
  <si>
    <t>LL7_116</t>
  </si>
  <si>
    <t xml:space="preserve">4:46:58 PM
</t>
  </si>
  <si>
    <t>LL7_287-MI#1</t>
  </si>
  <si>
    <t>LL7_287</t>
  </si>
  <si>
    <t xml:space="preserve">2:19:35 PM
</t>
  </si>
  <si>
    <t>Maybe works bc MI is on edge of big xtal, and this one inside small crystal or because MI is on a crack.</t>
  </si>
  <si>
    <t>LL8-433-FI</t>
  </si>
  <si>
    <t>LL8-433</t>
  </si>
  <si>
    <t>LL8</t>
  </si>
  <si>
    <t xml:space="preserve">3:38:52 PM
</t>
  </si>
  <si>
    <t xml:space="preserve">LL7-433_1 </t>
  </si>
  <si>
    <t>LL8-433-FI_12mW, 6mW, but can't match properly, RE RAMAN</t>
  </si>
  <si>
    <t>LL8-601-FI#1</t>
  </si>
  <si>
    <t>LL8-601</t>
  </si>
  <si>
    <t xml:space="preserve">November 3, 2022
</t>
  </si>
  <si>
    <t>November</t>
  </si>
  <si>
    <t xml:space="preserve">2:46:52 PM
</t>
  </si>
  <si>
    <t xml:space="preserve">LL7-601_1 </t>
  </si>
  <si>
    <t>mislabeled on probe as LL7</t>
  </si>
  <si>
    <t>LL8-601-FI#2</t>
  </si>
  <si>
    <t xml:space="preserve">2:58:19 PM
</t>
  </si>
  <si>
    <t xml:space="preserve">LL7-601_2 </t>
  </si>
  <si>
    <t>subxtal1</t>
  </si>
  <si>
    <t>LL8-C13-FI#1</t>
  </si>
  <si>
    <t>LL8-C13</t>
  </si>
  <si>
    <t xml:space="preserve">November 22, 2022
</t>
  </si>
  <si>
    <t xml:space="preserve">3:57:57 PM
</t>
  </si>
  <si>
    <t>3 (CLJD)</t>
  </si>
  <si>
    <t>LL8-C13_avg</t>
  </si>
  <si>
    <t>LL8-C18-FI#1</t>
  </si>
  <si>
    <t>LL8-C18</t>
  </si>
  <si>
    <t xml:space="preserve">November 28, 2022
</t>
  </si>
  <si>
    <t xml:space="preserve">11:55:26 AM
</t>
  </si>
  <si>
    <t xml:space="preserve">LL8-C18_3 </t>
  </si>
  <si>
    <t>FI in the crystal is gone but it was closer to this one</t>
  </si>
  <si>
    <t>no clear planes</t>
  </si>
  <si>
    <t>LL8-FI236-FI#1</t>
  </si>
  <si>
    <t>LL8-FI236</t>
  </si>
  <si>
    <t xml:space="preserve">1:18:19 PM
</t>
  </si>
  <si>
    <t xml:space="preserve">LL7-236_1 </t>
  </si>
  <si>
    <t>and #2, mislabeled on probe as LL7</t>
  </si>
  <si>
    <t>LL8-FI37-#1</t>
  </si>
  <si>
    <t>LL8-FI37</t>
  </si>
  <si>
    <t xml:space="preserve">12:50:11 PM
</t>
  </si>
  <si>
    <t xml:space="preserve">LL7-FI37_1 </t>
  </si>
  <si>
    <t xml:space="preserve"> mislabeled on probe as LL7</t>
  </si>
  <si>
    <t xml:space="preserve">maybe related to a crack </t>
  </si>
  <si>
    <t>LL8-FI37-#2</t>
  </si>
  <si>
    <t xml:space="preserve">1:00:36 PM
</t>
  </si>
  <si>
    <t xml:space="preserve">LL7-FI37_2 </t>
  </si>
  <si>
    <t>almost dead center</t>
  </si>
  <si>
    <t>LL8-FI37-#3</t>
  </si>
  <si>
    <t xml:space="preserve">1:05:02 PM
</t>
  </si>
  <si>
    <t xml:space="preserve">LL7-FI37_3 </t>
  </si>
  <si>
    <t>appears same zone as 2</t>
  </si>
  <si>
    <t>LL8-P2636-FI#1</t>
  </si>
  <si>
    <t>LL8-P2636</t>
  </si>
  <si>
    <t xml:space="preserve">3:23:20 PM
</t>
  </si>
  <si>
    <t xml:space="preserve">LL7-P2636_1 </t>
  </si>
  <si>
    <t>LL8-P2636-FI#2</t>
  </si>
  <si>
    <t xml:space="preserve">3:30:33 PM
</t>
  </si>
  <si>
    <t xml:space="preserve">LL7-P2636_2 </t>
  </si>
  <si>
    <t>LL8-P2636-FI#3</t>
  </si>
  <si>
    <t xml:space="preserve">3:36:28 PM
</t>
  </si>
  <si>
    <t xml:space="preserve">LL7-P2636_3 </t>
  </si>
  <si>
    <t>LL8-P2636-FI#4</t>
  </si>
  <si>
    <t xml:space="preserve">3:41:34 PM
</t>
  </si>
  <si>
    <t xml:space="preserve">LL7-P2636_4 </t>
  </si>
  <si>
    <t>LL8-P3609-FI#1</t>
  </si>
  <si>
    <t>LL8-P3609</t>
  </si>
  <si>
    <t xml:space="preserve">1:46:51 PM
</t>
  </si>
  <si>
    <t xml:space="preserve">LL7-P3609_1 </t>
  </si>
  <si>
    <t>1,2,3 ; mislabeled on probe as LL7</t>
  </si>
  <si>
    <t>LL8-P3609-FI#2</t>
  </si>
  <si>
    <t xml:space="preserve">2:12:17 PM
</t>
  </si>
  <si>
    <t xml:space="preserve">LL7-P3609_2 </t>
  </si>
  <si>
    <t>4 never analyzed,mislabeled on probe as LL7</t>
  </si>
  <si>
    <t>LL8-P3609-FI#3</t>
  </si>
  <si>
    <t xml:space="preserve">2:27:29 PM
</t>
  </si>
  <si>
    <t>LL8_156-FI#1</t>
  </si>
  <si>
    <t>LL8_156</t>
  </si>
  <si>
    <t xml:space="preserve">November 29, 2022
</t>
  </si>
  <si>
    <t xml:space="preserve">12:03:00 PM
</t>
  </si>
  <si>
    <t>M</t>
  </si>
  <si>
    <t>Works, but unsure why. Maybe same Fo? No SO2.</t>
  </si>
  <si>
    <t>LL8_156-FI#2</t>
  </si>
  <si>
    <t xml:space="preserve">12:10:12 PM
</t>
  </si>
  <si>
    <t>Has SO2, on edge, DW</t>
  </si>
  <si>
    <t>LL8_156-FI#3</t>
  </si>
  <si>
    <t xml:space="preserve">12:19:15 PM
</t>
  </si>
  <si>
    <t>DW, not sure why. Maybe lower Fo?, this is much deeper</t>
  </si>
  <si>
    <t>LL8_156-FI#4</t>
  </si>
  <si>
    <t xml:space="preserve">12:24:37 PM
</t>
  </si>
  <si>
    <t>Has SO2, DW</t>
  </si>
  <si>
    <t>LL8_156-FI#5</t>
  </si>
  <si>
    <t xml:space="preserve">12:32:15 PM
</t>
  </si>
  <si>
    <t>DW, has melt.</t>
  </si>
  <si>
    <t>LL8_156-FI#6</t>
  </si>
  <si>
    <t xml:space="preserve">12:19:56 PM
</t>
  </si>
  <si>
    <t>LL8_243-FI#2</t>
  </si>
  <si>
    <t>LL8_243</t>
  </si>
  <si>
    <t xml:space="preserve">1:39:17 PM
</t>
  </si>
  <si>
    <t xml:space="preserve">_a subxtal, but the a MI was discarded, no good. </t>
  </si>
  <si>
    <t>LL8_243_FI#1</t>
  </si>
  <si>
    <t xml:space="preserve">12:47:55 PM
</t>
  </si>
  <si>
    <t>same crystal and similar growth zone position as b melt inclusion</t>
  </si>
  <si>
    <t>LL8_401</t>
  </si>
  <si>
    <t>LL8_406-FI#4</t>
  </si>
  <si>
    <t>LL8_406</t>
  </si>
  <si>
    <t xml:space="preserve">1:52:04 PM
</t>
  </si>
  <si>
    <t>No melt, in close proximity of MI</t>
  </si>
  <si>
    <t xml:space="preserve">LL8_406_FI#1 </t>
  </si>
  <si>
    <t>['0h', '3m', '13s']</t>
  </si>
  <si>
    <t xml:space="preserve">1:54:36 PM
</t>
  </si>
  <si>
    <t>has some melt</t>
  </si>
  <si>
    <t>LL8_406_FI#2</t>
  </si>
  <si>
    <t xml:space="preserve">1:58:38 PM
</t>
  </si>
  <si>
    <t>LL8_406_FI#3</t>
  </si>
  <si>
    <t>LL8_616_FI#1</t>
  </si>
  <si>
    <t>LL8_616</t>
  </si>
  <si>
    <t xml:space="preserve">1:26:12 PM
</t>
  </si>
  <si>
    <t>Has melt</t>
  </si>
  <si>
    <t>Event Description</t>
  </si>
  <si>
    <t>Event ID (LL8 - July, LL7-Aug, LL4-May)</t>
  </si>
  <si>
    <t>Host crystal ID</t>
  </si>
  <si>
    <t>Fluid inclusion ID</t>
  </si>
  <si>
    <t xml:space="preserve"> LERZ, Fissure 8, May 30th 2018</t>
  </si>
  <si>
    <t>LERZ, Fissure 8, Aug 1st 2018</t>
  </si>
  <si>
    <t>LERZ, Fissure 8, Mid July 2018</t>
  </si>
  <si>
    <t>Py_index</t>
  </si>
  <si>
    <r>
      <t xml:space="preserve">Corrected </t>
    </r>
    <r>
      <rPr>
        <b/>
        <sz val="11"/>
        <color theme="1"/>
        <rFont val="Calibri"/>
        <family val="2"/>
      </rPr>
      <t>ΔCO2 (cm-1)</t>
    </r>
  </si>
  <si>
    <t>Corrected ΔCO2 1σ (cm-1)</t>
  </si>
  <si>
    <t>ν1_Combofit_position (cm-1)</t>
  </si>
  <si>
    <r>
      <rPr>
        <b/>
        <sz val="11"/>
        <color theme="1"/>
        <rFont val="Calibri"/>
        <family val="2"/>
      </rPr>
      <t>ν</t>
    </r>
    <r>
      <rPr>
        <b/>
        <sz val="11"/>
        <color theme="1"/>
        <rFont val="Calibri"/>
        <family val="2"/>
        <scheme val="minor"/>
      </rPr>
      <t>1_Combofit_position_error (cm-1)</t>
    </r>
  </si>
  <si>
    <r>
      <rPr>
        <b/>
        <sz val="11"/>
        <color theme="1"/>
        <rFont val="Calibri"/>
        <family val="2"/>
      </rPr>
      <t>ν</t>
    </r>
    <r>
      <rPr>
        <b/>
        <sz val="11"/>
        <color theme="1"/>
        <rFont val="Calibri"/>
        <family val="2"/>
        <scheme val="minor"/>
      </rPr>
      <t>1_Combofit_height (a.u.)</t>
    </r>
  </si>
  <si>
    <t>ν1_Voigt_position (cm-1)</t>
  </si>
  <si>
    <t>ν1_Voigt_Area</t>
  </si>
  <si>
    <t>ν1_Voigt_Sigma</t>
  </si>
  <si>
    <t>ν1_Residual</t>
  </si>
  <si>
    <t>ν1_Prop_Lor</t>
  </si>
  <si>
    <t>ν1_fwhm</t>
  </si>
  <si>
    <r>
      <rPr>
        <b/>
        <sz val="11"/>
        <color theme="1"/>
        <rFont val="Calibri"/>
        <family val="2"/>
      </rPr>
      <t>2ν2</t>
    </r>
    <r>
      <rPr>
        <b/>
        <sz val="11"/>
        <color theme="1"/>
        <rFont val="Calibri"/>
        <family val="2"/>
        <scheme val="minor"/>
      </rPr>
      <t>_Combofit_position (cm-1)</t>
    </r>
  </si>
  <si>
    <r>
      <rPr>
        <b/>
        <sz val="11"/>
        <color theme="1"/>
        <rFont val="Calibri"/>
        <family val="2"/>
      </rPr>
      <t>2ν2</t>
    </r>
    <r>
      <rPr>
        <b/>
        <sz val="11"/>
        <color theme="1"/>
        <rFont val="Calibri"/>
        <family val="2"/>
        <scheme val="minor"/>
      </rPr>
      <t>_Combofit_position_error (cm-1)</t>
    </r>
  </si>
  <si>
    <r>
      <rPr>
        <b/>
        <sz val="11"/>
        <color theme="1"/>
        <rFont val="Calibri"/>
        <family val="2"/>
      </rPr>
      <t>2ν2</t>
    </r>
    <r>
      <rPr>
        <b/>
        <sz val="11"/>
        <color theme="1"/>
        <rFont val="Calibri"/>
        <family val="2"/>
        <scheme val="minor"/>
      </rPr>
      <t>_Combofit_height (a.u.)</t>
    </r>
  </si>
  <si>
    <t>2ν2_Voigt_position (cm-1)</t>
  </si>
  <si>
    <t>2ν2_Voigt_Area</t>
  </si>
  <si>
    <t>2ν2_Voigt_Sigma</t>
  </si>
  <si>
    <t>2ν2_Residual</t>
  </si>
  <si>
    <t>2ν2_Prop_Lor</t>
  </si>
  <si>
    <t>2ν2_fwhm</t>
  </si>
  <si>
    <t>HB1_position (cm-1)</t>
  </si>
  <si>
    <t>HB2_position (cm-1)</t>
  </si>
  <si>
    <t>C13_position (cm-1)</t>
  </si>
  <si>
    <t>Carbonate_position (cm-1)</t>
  </si>
  <si>
    <t>Carbonate_Area</t>
  </si>
  <si>
    <t>Carbonate_Height</t>
  </si>
  <si>
    <t>Carbonate_CO2_AreaRatio</t>
  </si>
  <si>
    <t>SO2_position (cm-1)</t>
  </si>
  <si>
    <t>SO2_Area</t>
  </si>
  <si>
    <t>SO2_Height</t>
  </si>
  <si>
    <t>SO2_CO2_AreaRatio</t>
  </si>
  <si>
    <t>EPMA analysis #</t>
  </si>
  <si>
    <t>Raman Data &gt;</t>
  </si>
  <si>
    <t>EPMA Data &gt;</t>
  </si>
  <si>
    <t>Weight %</t>
  </si>
  <si>
    <t>Fo content (molar %)_Stanford</t>
  </si>
  <si>
    <t>Corrected Fo content (molar %)_Cambridge</t>
  </si>
  <si>
    <t>Fermi Diad separation ΔCO2 (cm-1)</t>
  </si>
  <si>
    <t>CO2 density 1σ (g/cm3)</t>
  </si>
  <si>
    <t>Day</t>
  </si>
  <si>
    <t>% Fluid</t>
  </si>
  <si>
    <t>Position in Xtal</t>
  </si>
  <si>
    <t>Growth zone, PS, S?</t>
  </si>
  <si>
    <t>Shape</t>
  </si>
  <si>
    <t>2ν2_yuan_maya_criterion</t>
  </si>
  <si>
    <t>ν1_yuan_maya_criterion</t>
  </si>
  <si>
    <t>Temperature (K)</t>
  </si>
  <si>
    <t>EOS (Span and Wagner, 1996)</t>
  </si>
  <si>
    <t>Crustal Density model</t>
  </si>
  <si>
    <t>Temperature error (K)</t>
  </si>
  <si>
    <t>CO2 density error (g/cm3)</t>
  </si>
  <si>
    <t>Crustal density error (kg/m3)</t>
  </si>
  <si>
    <t>Single Fluid inclusion depth (km)</t>
  </si>
  <si>
    <t>Single Fluid inclusion Pressure (kbar)</t>
  </si>
  <si>
    <t>Single Fluid inclusion Pressure (MPa)</t>
  </si>
  <si>
    <t>Pressure and Depth calculations (Monte Carlo - MC) &gt;</t>
  </si>
  <si>
    <t>std_dev_MC_P (kbar)</t>
  </si>
  <si>
    <t>Mean_MC_Pressure (kbar)</t>
  </si>
  <si>
    <t>std_dev_MC_P (MPa)</t>
  </si>
  <si>
    <t>Mean_MC_Pressure (MPa)</t>
  </si>
  <si>
    <t>Mean_MC_Depth (km)</t>
  </si>
  <si>
    <t>std_dev_MC_Depth (km)</t>
  </si>
  <si>
    <t xml:space="preserve">The pressures and depths that are plotted in the figures are the Monte Carlo pressures and depths (Mean_MC_Pressure and Mean_MC_Depth) along with their corresponding standard deviations.  </t>
  </si>
  <si>
    <t>EPMA counting statistics</t>
  </si>
  <si>
    <t>EPMA Detection limit (D.L.)</t>
  </si>
  <si>
    <t xml:space="preserve">Results of EPMA in Weight % for olivine hosts </t>
  </si>
  <si>
    <t xml:space="preserve">Results of EPMA expressed as cations for olivine hosts </t>
  </si>
  <si>
    <t xml:space="preserve"> The column Fo content (molar %)_Stanford is Fo calculated for olivine hosts from the data obtained at Stanford. Corrected Fo content (molar %)_Cambridge is corrected to account for probe offset between Stanford and Cambridge (to compare Melt and fluid inclusions). Check the SI for more information</t>
  </si>
  <si>
    <t>Textural comments on inclusions &gt;</t>
  </si>
  <si>
    <t xml:space="preserve">This section has stitched melt inclusion data from the supplement of Wieser et al., 2021 for crystals in which we obtained fluid inclusion measurements. Refer to Wieser et al., 2021 for details on the data. </t>
  </si>
  <si>
    <t>These are general observations about the fluid inclusions used to categorize and understand their context. "Melt?" simply depicts whether the inclusion had ANY visible melt film. "Melt-Nomelt pair" indicates whether inclusions in a same crystal sometimes had melt film or not."% Fluid" is an estimate of the % of the inclusion occupied by CO2 fluid (compared to melt film). "Subxtal_main" indicates whether the FI are in the main crystal or a subxtal when there are multiple and/or melt inclusions present. "Position in Xtal" indicated the general position of the inclusion in the crystal. "Growth zone, PS, S?" indicates, when possible if the FI are found to be secondary, pseudo secondary or in a growth zone. "Shape" is an appreciation of the shape of the inclusion. "Decrepit" indicates if there were any visible signs of decrepitation. "Texturally Related/Unrelated" indicates when possible if the FI and MI in a crystal seem genetically linked or not. Other comments are in the comments column</t>
  </si>
  <si>
    <t xml:space="preserve">ν1 refers to the low wavenumber band of the fermi diad of CO2, 2ν2 refers to the highwavenumber band. "Combofit" parameters are those used to calculate corrected fermi diad separation and co2 densities. </t>
  </si>
  <si>
    <t>Mean of repeated Analyses (Yes/No)</t>
  </si>
  <si>
    <t>Repeats done all in same day (Yes/No)</t>
  </si>
  <si>
    <t>Corrected ΔCO2 standard deviation of repeats (cm-1)</t>
  </si>
  <si>
    <t>CO2 density standard deviation of repeats (g/cm3)</t>
  </si>
  <si>
    <t>CO2 density (g/cm3)_REFIT</t>
  </si>
  <si>
    <t>CO2 density 1σ (g/cm3)_REFIT</t>
  </si>
  <si>
    <t>CO2 density 1σ (g/cm3) (from Ne+peakfit)_REFIT</t>
  </si>
  <si>
    <t>CO2 density 1σ (g/cm3) (from densimeter)_REFIT</t>
  </si>
  <si>
    <r>
      <t xml:space="preserve">Corrected </t>
    </r>
    <r>
      <rPr>
        <b/>
        <sz val="11"/>
        <color theme="1"/>
        <rFont val="Calibri"/>
        <family val="2"/>
      </rPr>
      <t>ΔCO2 (cm-1)</t>
    </r>
    <r>
      <rPr>
        <b/>
        <sz val="11"/>
        <color theme="1"/>
        <rFont val="Calibri"/>
        <family val="2"/>
        <scheme val="minor"/>
      </rPr>
      <t>_REFIT</t>
    </r>
  </si>
  <si>
    <t>Corrected ΔCO2 1σ (cm-1)_REFIT</t>
  </si>
  <si>
    <t>Corrected ΔCO2 1σ from Ne(cm-1)_REFIT</t>
  </si>
  <si>
    <t>Corrected ΔCO2 1σ from peak fit (cm-1)_REFIT</t>
  </si>
  <si>
    <t>This table contains a comparison of a subset of data from October 17th as fit with DiadFit v62 and DiadFit v78 to compare errors. Data refit with DiadFit v78 is shown as _REFIT</t>
  </si>
  <si>
    <t>Weight P</t>
  </si>
  <si>
    <t xml:space="preserve">   No. </t>
  </si>
  <si>
    <t xml:space="preserve">   CaO   </t>
  </si>
  <si>
    <t xml:space="preserve">   TiO2  </t>
  </si>
  <si>
    <t xml:space="preserve">   SiO2  </t>
  </si>
  <si>
    <t xml:space="preserve">   Al2O3 </t>
  </si>
  <si>
    <t xml:space="preserve">   MgO   </t>
  </si>
  <si>
    <t xml:space="preserve">   FeO   </t>
  </si>
  <si>
    <t xml:space="preserve">   MnO   </t>
  </si>
  <si>
    <t xml:space="preserve">   NiO   </t>
  </si>
  <si>
    <t xml:space="preserve">   Cr2O3 </t>
  </si>
  <si>
    <t xml:space="preserve">  Total  </t>
  </si>
  <si>
    <t xml:space="preserve">Comment  </t>
  </si>
  <si>
    <t xml:space="preserve">      Ca </t>
  </si>
  <si>
    <t xml:space="preserve">      Ti </t>
  </si>
  <si>
    <t xml:space="preserve">      Si </t>
  </si>
  <si>
    <t xml:space="preserve">      Al </t>
  </si>
  <si>
    <t xml:space="preserve">      Mg </t>
  </si>
  <si>
    <t xml:space="preserve">      Fe </t>
  </si>
  <si>
    <t xml:space="preserve">      Mn </t>
  </si>
  <si>
    <t xml:space="preserve">      Ni </t>
  </si>
  <si>
    <t xml:space="preserve">      Cr </t>
  </si>
  <si>
    <t>Point</t>
  </si>
  <si>
    <t xml:space="preserve">SC_Olivine1.1 </t>
  </si>
  <si>
    <t>SC_Olivine1.1</t>
  </si>
  <si>
    <t xml:space="preserve">SC_Olivine1.2 </t>
  </si>
  <si>
    <t>SC_Olivine1.2</t>
  </si>
  <si>
    <t xml:space="preserve">SC_Olivine1.3 </t>
  </si>
  <si>
    <t>SC_Olivine1.3</t>
  </si>
  <si>
    <t xml:space="preserve">SC_Olivine2.1 </t>
  </si>
  <si>
    <t>SC_Olivine2.1</t>
  </si>
  <si>
    <t xml:space="preserve">SC_Olivine2.2 </t>
  </si>
  <si>
    <t>SC_Olivine2.2</t>
  </si>
  <si>
    <t xml:space="preserve">SC_Olivine2.3 </t>
  </si>
  <si>
    <t>SC_Olivine2.3</t>
  </si>
  <si>
    <t xml:space="preserve">SC_Olivine3.1 </t>
  </si>
  <si>
    <t>SC_Olivine3.1</t>
  </si>
  <si>
    <t xml:space="preserve">SC_Olivine3.2 </t>
  </si>
  <si>
    <t>SC_Olivine3.2</t>
  </si>
  <si>
    <t xml:space="preserve">SC_Olivine3.3 </t>
  </si>
  <si>
    <t>SC_Olivine3.3</t>
  </si>
  <si>
    <t xml:space="preserve">SC_Olivine4.1 </t>
  </si>
  <si>
    <t>SC_Olivine4.1</t>
  </si>
  <si>
    <t xml:space="preserve">SC_Olivine4.2 </t>
  </si>
  <si>
    <t>SC_Olivine4.2</t>
  </si>
  <si>
    <t xml:space="preserve">SC_Olivine4.3 </t>
  </si>
  <si>
    <t>SC_Olivine4.3</t>
  </si>
  <si>
    <t xml:space="preserve">SC_Olivine5.1 </t>
  </si>
  <si>
    <t>SC_Olivine5.1</t>
  </si>
  <si>
    <t xml:space="preserve">SC_Olivine5.2 </t>
  </si>
  <si>
    <t>SC_Olivine5.2</t>
  </si>
  <si>
    <t xml:space="preserve">SC_Olivine5.3 </t>
  </si>
  <si>
    <t>SC_Olivine5.3</t>
  </si>
  <si>
    <t xml:space="preserve">SC_Olivine6.1 </t>
  </si>
  <si>
    <t>SC_Olivine6.1</t>
  </si>
  <si>
    <t xml:space="preserve">SC_Olivine6.2 </t>
  </si>
  <si>
    <t>SC_Olivine6.2</t>
  </si>
  <si>
    <t xml:space="preserve">SC_Olivine6.3 </t>
  </si>
  <si>
    <t>SC_Olivine6.3</t>
  </si>
  <si>
    <t xml:space="preserve">SW_Olivine1.1 </t>
  </si>
  <si>
    <t>SW_Olivine1.1</t>
  </si>
  <si>
    <t xml:space="preserve">SW_Olivine1.2 </t>
  </si>
  <si>
    <t>SW_Olivine1.2</t>
  </si>
  <si>
    <t xml:space="preserve">SW_Olivine1.3 </t>
  </si>
  <si>
    <t>SW_Olivine1.3</t>
  </si>
  <si>
    <t xml:space="preserve">SW_Olivine2.1 </t>
  </si>
  <si>
    <t>SW_Olivine2.1</t>
  </si>
  <si>
    <t xml:space="preserve">SW_Olivine2.2 </t>
  </si>
  <si>
    <t>SW_Olivine2.2</t>
  </si>
  <si>
    <t xml:space="preserve">SW_Olivine2.3 </t>
  </si>
  <si>
    <t>SW_Olivine2.3</t>
  </si>
  <si>
    <t xml:space="preserve">SW_Olivine3.1 </t>
  </si>
  <si>
    <t>SW_Olivine3.1</t>
  </si>
  <si>
    <t xml:space="preserve">SW_Olivine3.2 </t>
  </si>
  <si>
    <t>SW_Olivine3.2</t>
  </si>
  <si>
    <t xml:space="preserve">SW_Olivine3.3 </t>
  </si>
  <si>
    <t>SW_Olivine3.3</t>
  </si>
  <si>
    <t xml:space="preserve">SC_Olivine7.1 </t>
  </si>
  <si>
    <t>SC_Olivine7.1</t>
  </si>
  <si>
    <t xml:space="preserve">SC_Olivine7.2 </t>
  </si>
  <si>
    <t>SC_Olivine7.2</t>
  </si>
  <si>
    <t xml:space="preserve">SC_Olivine7.3 </t>
  </si>
  <si>
    <t>SC_Olivine7.3</t>
  </si>
  <si>
    <t xml:space="preserve">SC_Olivine8.1 </t>
  </si>
  <si>
    <t>SC_Olivine8.1</t>
  </si>
  <si>
    <t xml:space="preserve">SC_Olivine8.2 </t>
  </si>
  <si>
    <t>SC_Olivine8.2</t>
  </si>
  <si>
    <t xml:space="preserve">SC_Olivine8.3 </t>
  </si>
  <si>
    <t>SC_Olivine8.3</t>
  </si>
  <si>
    <t xml:space="preserve">SC_Olivine9.1 </t>
  </si>
  <si>
    <t>SC_Olivine9.1</t>
  </si>
  <si>
    <t xml:space="preserve">SC_Olivine9.2 </t>
  </si>
  <si>
    <t>SC_Olivine9.2</t>
  </si>
  <si>
    <t xml:space="preserve">SC_Olivine9.3 </t>
  </si>
  <si>
    <t>SC_Olivine9.3</t>
  </si>
  <si>
    <t xml:space="preserve">SC_Olivine10.1 </t>
  </si>
  <si>
    <t>SC_Olivine10.1</t>
  </si>
  <si>
    <t xml:space="preserve">SC_Olivine10.2 </t>
  </si>
  <si>
    <t>SC_Olivine10.2</t>
  </si>
  <si>
    <t xml:space="preserve">SC_Olivine10.3 </t>
  </si>
  <si>
    <t>SC_Olivine10.3</t>
  </si>
  <si>
    <t xml:space="preserve">SC_Olivine11.1 </t>
  </si>
  <si>
    <t>SC_Olivine11.1</t>
  </si>
  <si>
    <t xml:space="preserve">SC_Olivine11.2 </t>
  </si>
  <si>
    <t>SC_Olivine11.2</t>
  </si>
  <si>
    <t xml:space="preserve">SC_Olivine11.3 </t>
  </si>
  <si>
    <t>SC_Olivine11.3</t>
  </si>
  <si>
    <t xml:space="preserve">SC_Olivine1.4 </t>
  </si>
  <si>
    <t>SC_Olivine1.4</t>
  </si>
  <si>
    <t xml:space="preserve">SC_Olivine1.5 </t>
  </si>
  <si>
    <t>SC_Olivine1.5</t>
  </si>
  <si>
    <t xml:space="preserve">SC_Olivine1.6 </t>
  </si>
  <si>
    <t>SC_Olivine1.6</t>
  </si>
  <si>
    <t xml:space="preserve">SC_Olivine2.4 </t>
  </si>
  <si>
    <t>SC_Olivine2.4</t>
  </si>
  <si>
    <t xml:space="preserve">SC_Olivine2.5 </t>
  </si>
  <si>
    <t>SC_Olivine2.5</t>
  </si>
  <si>
    <t xml:space="preserve">SC_Olivine2.6 </t>
  </si>
  <si>
    <t>SC_Olivine2.6</t>
  </si>
  <si>
    <t xml:space="preserve">SC_Olivine3.4 </t>
  </si>
  <si>
    <t>SC_Olivine3.4</t>
  </si>
  <si>
    <t xml:space="preserve">SC_Olivine3.5 </t>
  </si>
  <si>
    <t>SC_Olivine3.5</t>
  </si>
  <si>
    <t xml:space="preserve">SC_Olivine3.6 </t>
  </si>
  <si>
    <t>SC_Olivine3.6</t>
  </si>
  <si>
    <t xml:space="preserve">SC_Olivine4.4 </t>
  </si>
  <si>
    <t>SC_Olivine4.4</t>
  </si>
  <si>
    <t xml:space="preserve">SC_Olivine4.5 </t>
  </si>
  <si>
    <t>SC_Olivine4.5</t>
  </si>
  <si>
    <t xml:space="preserve">SC_Olivine4.6 </t>
  </si>
  <si>
    <t>SC_Olivine4.6</t>
  </si>
  <si>
    <t xml:space="preserve">SC_Olivine5.4 </t>
  </si>
  <si>
    <t>SC_Olivine5.4</t>
  </si>
  <si>
    <t xml:space="preserve">SC_Olivine5.5 </t>
  </si>
  <si>
    <t>SC_Olivine5.5</t>
  </si>
  <si>
    <t xml:space="preserve">SC_Olivine5.6 </t>
  </si>
  <si>
    <t>SC_Olivine5.6</t>
  </si>
  <si>
    <t xml:space="preserve">SC_Olivine6.4 </t>
  </si>
  <si>
    <t>SC_Olivine6.4</t>
  </si>
  <si>
    <t xml:space="preserve">SC_Olivine6.5 </t>
  </si>
  <si>
    <t>SC_Olivine6.5</t>
  </si>
  <si>
    <t xml:space="preserve">SC_Olivine6.6 </t>
  </si>
  <si>
    <t>SC_Olivine6.6</t>
  </si>
  <si>
    <t xml:space="preserve">SC_Olivine7.4 </t>
  </si>
  <si>
    <t>SC_Olivine7.4</t>
  </si>
  <si>
    <t xml:space="preserve">SC_Olivine7.5 </t>
  </si>
  <si>
    <t>SC_Olivine7.5</t>
  </si>
  <si>
    <t xml:space="preserve">SC_Olivine7.6 </t>
  </si>
  <si>
    <t>SC_Olivine7.6</t>
  </si>
  <si>
    <t xml:space="preserve">SC_Olivine8.4 </t>
  </si>
  <si>
    <t>SC_Olivine8.4</t>
  </si>
  <si>
    <t xml:space="preserve">SC_Olivine8.5 </t>
  </si>
  <si>
    <t>SC_Olivine8.5</t>
  </si>
  <si>
    <t xml:space="preserve">SC_Olivine8.6 </t>
  </si>
  <si>
    <t>SC_Olivine8.6</t>
  </si>
  <si>
    <t xml:space="preserve">SC_Olivine9.4 </t>
  </si>
  <si>
    <t>SC_Olivine9.4</t>
  </si>
  <si>
    <t xml:space="preserve">SC_Olivine9.5 </t>
  </si>
  <si>
    <t>SC_Olivine9.5</t>
  </si>
  <si>
    <t xml:space="preserve">SC_Olivine9.6 </t>
  </si>
  <si>
    <t>SC_Olivine9.6</t>
  </si>
  <si>
    <t xml:space="preserve">SC_Olivine10.4 </t>
  </si>
  <si>
    <t>SC_Olivine10.4</t>
  </si>
  <si>
    <t xml:space="preserve">SC_Olivine10.5 </t>
  </si>
  <si>
    <t>SC_Olivine10.5</t>
  </si>
  <si>
    <t xml:space="preserve">SC_Olivine10.6 </t>
  </si>
  <si>
    <t>SC_Olivine10.6</t>
  </si>
  <si>
    <t xml:space="preserve">SC_Olivine11.4 </t>
  </si>
  <si>
    <t>SC_Olivine11.4</t>
  </si>
  <si>
    <t xml:space="preserve">SC_Olivine11.5 </t>
  </si>
  <si>
    <t>SC_Olivine11.5</t>
  </si>
  <si>
    <t xml:space="preserve">SC_Olivine11.6 </t>
  </si>
  <si>
    <t>SC_Olivine11.6</t>
  </si>
  <si>
    <t xml:space="preserve">SW_Olivine1.4 </t>
  </si>
  <si>
    <t>SW_Olivine1.4</t>
  </si>
  <si>
    <t xml:space="preserve">SW_Olivine1.5 </t>
  </si>
  <si>
    <t>SW_Olivine1.5</t>
  </si>
  <si>
    <t xml:space="preserve">SW_Olivine1.6 </t>
  </si>
  <si>
    <t>SW_Olivine1.6</t>
  </si>
  <si>
    <t xml:space="preserve">SW_Olivine1.7 </t>
  </si>
  <si>
    <t>SW_Olivine1.7</t>
  </si>
  <si>
    <t xml:space="preserve">SW_Olivine1.8 </t>
  </si>
  <si>
    <t>SW_Olivine1.8</t>
  </si>
  <si>
    <t xml:space="preserve">SW_Olivine1.9 </t>
  </si>
  <si>
    <t>SW_Olivine1.9</t>
  </si>
  <si>
    <t xml:space="preserve">SW_Olivine2.4 </t>
  </si>
  <si>
    <t>SW_Olivine2.4</t>
  </si>
  <si>
    <t xml:space="preserve">SW_Olivine2.5 </t>
  </si>
  <si>
    <t>SW_Olivine2.5</t>
  </si>
  <si>
    <t xml:space="preserve">SW_Olivine2.6 </t>
  </si>
  <si>
    <t>SW_Olivine2.6</t>
  </si>
  <si>
    <t xml:space="preserve">SW_Olivine2.7 </t>
  </si>
  <si>
    <t>SW_Olivine2.7</t>
  </si>
  <si>
    <t xml:space="preserve">SW_Olivine2.8 </t>
  </si>
  <si>
    <t>SW_Olivine2.8</t>
  </si>
  <si>
    <t xml:space="preserve">SW_Olivine2.9 </t>
  </si>
  <si>
    <t>SW_Olivine2.9</t>
  </si>
  <si>
    <t xml:space="preserve">SW_Olivine3.4 </t>
  </si>
  <si>
    <t>SW_Olivine3.4</t>
  </si>
  <si>
    <t xml:space="preserve">SW_Olivine3.5 </t>
  </si>
  <si>
    <t>SW_Olivine3.5</t>
  </si>
  <si>
    <t xml:space="preserve">SW_Olivine3.6 </t>
  </si>
  <si>
    <t>SW_Olivine3.6</t>
  </si>
  <si>
    <t xml:space="preserve">SW_Olivine3.7 </t>
  </si>
  <si>
    <t>SW_Olivine3.7</t>
  </si>
  <si>
    <t xml:space="preserve">SW_Olivine3.8 </t>
  </si>
  <si>
    <t>SW_Olivine3.8</t>
  </si>
  <si>
    <t xml:space="preserve">SW_Olivine3.9 </t>
  </si>
  <si>
    <t>SW_Olivine3.9</t>
  </si>
  <si>
    <t xml:space="preserve">SW_Olivine4.1 </t>
  </si>
  <si>
    <t>SW_Olivine4.1</t>
  </si>
  <si>
    <t xml:space="preserve">SW_Olivine4.2 </t>
  </si>
  <si>
    <t>SW_Olivine4.2</t>
  </si>
  <si>
    <t xml:space="preserve">SW_Olivine4.3 </t>
  </si>
  <si>
    <t>SW_Olivine4.3</t>
  </si>
  <si>
    <t xml:space="preserve">SW_Olivine4.4 </t>
  </si>
  <si>
    <t>SW_Olivine4.4</t>
  </si>
  <si>
    <t xml:space="preserve">SW_Olivine4.5 </t>
  </si>
  <si>
    <t>SW_Olivine4.5</t>
  </si>
  <si>
    <t xml:space="preserve">SW_Olivine4.6 </t>
  </si>
  <si>
    <t>SW_Olivine4.6</t>
  </si>
  <si>
    <t xml:space="preserve">SW_Olivine4.7 </t>
  </si>
  <si>
    <t>SW_Olivine4.7</t>
  </si>
  <si>
    <t xml:space="preserve">SW_Olivine4.8 </t>
  </si>
  <si>
    <t>SW_Olivine4.8</t>
  </si>
  <si>
    <t xml:space="preserve">SW_Olivine4.9 </t>
  </si>
  <si>
    <t>SW_Olivine4.9</t>
  </si>
  <si>
    <t xml:space="preserve">SW_Olivine5.1 </t>
  </si>
  <si>
    <t>SW_Olivine5.1</t>
  </si>
  <si>
    <t xml:space="preserve">SW_Olivine5.2 </t>
  </si>
  <si>
    <t>SW_Olivine5.2</t>
  </si>
  <si>
    <t xml:space="preserve">SW_Olivine5.3 </t>
  </si>
  <si>
    <t>SW_Olivine5.3</t>
  </si>
  <si>
    <t xml:space="preserve">SW_Olivine5.4 </t>
  </si>
  <si>
    <t>SW_Olivine5.4</t>
  </si>
  <si>
    <t xml:space="preserve">SW_Olivine5.5 </t>
  </si>
  <si>
    <t>SW_Olivine5.5</t>
  </si>
  <si>
    <t xml:space="preserve">SW_Olivine5.6 </t>
  </si>
  <si>
    <t>SW_Olivine5.6</t>
  </si>
  <si>
    <t xml:space="preserve">SW_Olivine5.7 </t>
  </si>
  <si>
    <t>SW_Olivine5.7</t>
  </si>
  <si>
    <t xml:space="preserve">SW_Olivine5.8 </t>
  </si>
  <si>
    <t>SW_Olivine5.8</t>
  </si>
  <si>
    <t xml:space="preserve">SW_Olivine5.9 </t>
  </si>
  <si>
    <t>SW_Olivine5.9</t>
  </si>
  <si>
    <t xml:space="preserve">SC_Olivine1.7 </t>
  </si>
  <si>
    <t>SC_Olivine1.7</t>
  </si>
  <si>
    <t xml:space="preserve">SC_Olivine1.8 </t>
  </si>
  <si>
    <t>SC_Olivine1.8</t>
  </si>
  <si>
    <t xml:space="preserve">SC_Olivine1.9 </t>
  </si>
  <si>
    <t>SC_Olivine1.9</t>
  </si>
  <si>
    <t xml:space="preserve">SC_Olivine2.7 </t>
  </si>
  <si>
    <t>SC_Olivine2.7</t>
  </si>
  <si>
    <t xml:space="preserve">SC_Olivine2.8 </t>
  </si>
  <si>
    <t>SC_Olivine2.8</t>
  </si>
  <si>
    <t xml:space="preserve">SC_Olivine2.9 </t>
  </si>
  <si>
    <t>SC_Olivine2.9</t>
  </si>
  <si>
    <t xml:space="preserve">SC_Olivine3.7 </t>
  </si>
  <si>
    <t>SC_Olivine3.7</t>
  </si>
  <si>
    <t xml:space="preserve">SC_Olivine3.8 </t>
  </si>
  <si>
    <t>SC_Olivine3.8</t>
  </si>
  <si>
    <t xml:space="preserve">SC_Olivine3.9 </t>
  </si>
  <si>
    <t>SC_Olivine3.9</t>
  </si>
  <si>
    <t xml:space="preserve">SC_Olivine4.7 </t>
  </si>
  <si>
    <t>SC_Olivine4.7</t>
  </si>
  <si>
    <t xml:space="preserve">SC_Olivine4.8 </t>
  </si>
  <si>
    <t>SC_Olivine4.8</t>
  </si>
  <si>
    <t xml:space="preserve">SC_Olivine4.9 </t>
  </si>
  <si>
    <t>SC_Olivine4.9</t>
  </si>
  <si>
    <t xml:space="preserve">SC_Olivine5.7 </t>
  </si>
  <si>
    <t>SC_Olivine5.7</t>
  </si>
  <si>
    <t xml:space="preserve">SC_Olivine5.8 </t>
  </si>
  <si>
    <t>SC_Olivine5.8</t>
  </si>
  <si>
    <t xml:space="preserve">SC_Olivine5.9 </t>
  </si>
  <si>
    <t>SC_Olivine5.9</t>
  </si>
  <si>
    <t xml:space="preserve">SC_Olivine6.7 </t>
  </si>
  <si>
    <t>SC_Olivine6.7</t>
  </si>
  <si>
    <t xml:space="preserve">SC_Olivine6.8 </t>
  </si>
  <si>
    <t>SC_Olivine6.8</t>
  </si>
  <si>
    <t xml:space="preserve">SC_Olivine6.9 </t>
  </si>
  <si>
    <t>SC_Olivine6.9</t>
  </si>
  <si>
    <t xml:space="preserve">SC_Olivine7.7 </t>
  </si>
  <si>
    <t>SC_Olivine7.7</t>
  </si>
  <si>
    <t xml:space="preserve">SC_Olivine7.8 </t>
  </si>
  <si>
    <t>SC_Olivine7.8</t>
  </si>
  <si>
    <t xml:space="preserve">SC_Olivine7.9 </t>
  </si>
  <si>
    <t>SC_Olivine7.9</t>
  </si>
  <si>
    <t xml:space="preserve">SC_Olivine8.7 </t>
  </si>
  <si>
    <t>SC_Olivine8.7</t>
  </si>
  <si>
    <t xml:space="preserve">SC_Olivine8.8 </t>
  </si>
  <si>
    <t>SC_Olivine8.8</t>
  </si>
  <si>
    <t xml:space="preserve">SC_Olivine8.9 </t>
  </si>
  <si>
    <t>SC_Olivine8.9</t>
  </si>
  <si>
    <t xml:space="preserve">SC_Olivine9.7 </t>
  </si>
  <si>
    <t>SC_Olivine9.7</t>
  </si>
  <si>
    <t xml:space="preserve">SC_Olivine9.8 </t>
  </si>
  <si>
    <t>SC_Olivine9.8</t>
  </si>
  <si>
    <t xml:space="preserve">SC_Olivine9.9 </t>
  </si>
  <si>
    <t>SC_Olivine9.9</t>
  </si>
  <si>
    <t xml:space="preserve">SC_Olivine10.7 </t>
  </si>
  <si>
    <t>SC_Olivine10.7</t>
  </si>
  <si>
    <t xml:space="preserve">SC_Olivine10.8 </t>
  </si>
  <si>
    <t>SC_Olivine10.8</t>
  </si>
  <si>
    <t xml:space="preserve">SC_Olivine10.9 </t>
  </si>
  <si>
    <t>SC_Olivine10.9</t>
  </si>
  <si>
    <t xml:space="preserve">SC_Olivine11.7 </t>
  </si>
  <si>
    <t>SC_Olivine11.7</t>
  </si>
  <si>
    <t xml:space="preserve">SC_Olivine11.8 </t>
  </si>
  <si>
    <t>SC_Olivine11.8</t>
  </si>
  <si>
    <t xml:space="preserve">SC_Olivine11.9 </t>
  </si>
  <si>
    <t>SC_Olivine11.9</t>
  </si>
  <si>
    <t>EMPA Detection Limit (D.L.)</t>
  </si>
  <si>
    <t>FG04</t>
  </si>
  <si>
    <t>A1</t>
  </si>
  <si>
    <t>FG04-A1-1</t>
  </si>
  <si>
    <t xml:space="preserve">May 24, 2023
</t>
  </si>
  <si>
    <t>May</t>
  </si>
  <si>
    <t xml:space="preserve">12:07:52 PM
</t>
  </si>
  <si>
    <t>FG04-A1-10</t>
  </si>
  <si>
    <t xml:space="preserve">3:14:19 PM
</t>
  </si>
  <si>
    <t>FG04-A1-11</t>
  </si>
  <si>
    <t xml:space="preserve">3:33:00 PM
</t>
  </si>
  <si>
    <t>FG04-A1-2</t>
  </si>
  <si>
    <t xml:space="preserve">12:26:04 PM
</t>
  </si>
  <si>
    <t>FG04-A1-3</t>
  </si>
  <si>
    <t xml:space="preserve">May 11, 2023
</t>
  </si>
  <si>
    <t xml:space="preserve">2:29:18 PM
</t>
  </si>
  <si>
    <t>FG04-A1-4</t>
  </si>
  <si>
    <t xml:space="preserve">1:05:38 PM
</t>
  </si>
  <si>
    <t>FG04-A1-5</t>
  </si>
  <si>
    <t xml:space="preserve">2:53:57 PM
</t>
  </si>
  <si>
    <t>FG04-A1-6</t>
  </si>
  <si>
    <t xml:space="preserve">1:49:35 PM
</t>
  </si>
  <si>
    <t>FG04-A1-7</t>
  </si>
  <si>
    <t xml:space="preserve">3:14:06 PM
</t>
  </si>
  <si>
    <t>7m</t>
  </si>
  <si>
    <t>FG04-A1-7m</t>
  </si>
  <si>
    <t xml:space="preserve">2:24:37 PM
</t>
  </si>
  <si>
    <t>FG04-A1-8</t>
  </si>
  <si>
    <t xml:space="preserve">2:33:42 PM
</t>
  </si>
  <si>
    <t>FG04-A1-9</t>
  </si>
  <si>
    <t xml:space="preserve">2:58:39 PM
</t>
  </si>
  <si>
    <t>A10</t>
  </si>
  <si>
    <t>FG04-A10-1</t>
  </si>
  <si>
    <t xml:space="preserve">May 30, 2023
</t>
  </si>
  <si>
    <t xml:space="preserve">9:58:54 AM
</t>
  </si>
  <si>
    <t>FG04-A10-10</t>
  </si>
  <si>
    <t xml:space="preserve">1:34:02 PM
</t>
  </si>
  <si>
    <t>FG04-A10-11</t>
  </si>
  <si>
    <t xml:space="preserve">1:41:51 PM
</t>
  </si>
  <si>
    <t>FG04-A10-12</t>
  </si>
  <si>
    <t xml:space="preserve">1:46:37 PM
</t>
  </si>
  <si>
    <t>FG04-A10-14</t>
  </si>
  <si>
    <t xml:space="preserve">1:57:02 PM
</t>
  </si>
  <si>
    <t>FG04-A10-15</t>
  </si>
  <si>
    <t xml:space="preserve">2:01:21 PM
</t>
  </si>
  <si>
    <t>FG04-A10-2</t>
  </si>
  <si>
    <t xml:space="preserve">10:16:30 AM
</t>
  </si>
  <si>
    <t>FG04-A10-3</t>
  </si>
  <si>
    <t xml:space="preserve">10:36:29 AM
</t>
  </si>
  <si>
    <t>FG04-A10-4</t>
  </si>
  <si>
    <t xml:space="preserve">11:47:01 AM
</t>
  </si>
  <si>
    <t>FG04-A10-6</t>
  </si>
  <si>
    <t xml:space="preserve">12:23:43 PM
</t>
  </si>
  <si>
    <t>FG04-A10-7</t>
  </si>
  <si>
    <t>FG04-A10-8</t>
  </si>
  <si>
    <t xml:space="preserve">1:01:17 PM
</t>
  </si>
  <si>
    <t>FG04-A10-9</t>
  </si>
  <si>
    <t xml:space="preserve">1:16:45 PM
</t>
  </si>
  <si>
    <t>A11</t>
  </si>
  <si>
    <t>FG04-A11-11</t>
  </si>
  <si>
    <t xml:space="preserve">3:33:57 PM
</t>
  </si>
  <si>
    <t>FG04-A11-15</t>
  </si>
  <si>
    <t xml:space="preserve">3:54:13 PM
</t>
  </si>
  <si>
    <t>FG04-A11-16</t>
  </si>
  <si>
    <t xml:space="preserve">3:58:57 PM
</t>
  </si>
  <si>
    <t>FG04-A11-18</t>
  </si>
  <si>
    <t xml:space="preserve">4:12:20 PM
</t>
  </si>
  <si>
    <t>FG04-A11-19</t>
  </si>
  <si>
    <t xml:space="preserve">4:18:37 PM
</t>
  </si>
  <si>
    <t>FG04-A11-4</t>
  </si>
  <si>
    <t xml:space="preserve">2:48:20 PM
</t>
  </si>
  <si>
    <t>FG04-A11-6</t>
  </si>
  <si>
    <t xml:space="preserve">3:04:17 PM
</t>
  </si>
  <si>
    <t>FG04-A11-7</t>
  </si>
  <si>
    <t xml:space="preserve">3:08:41 PM
</t>
  </si>
  <si>
    <t>FG04-A11-8</t>
  </si>
  <si>
    <t xml:space="preserve">3:12:59 PM
</t>
  </si>
  <si>
    <t>A12</t>
  </si>
  <si>
    <t>FG04-A12-1</t>
  </si>
  <si>
    <t xml:space="preserve">4:32:59 PM
</t>
  </si>
  <si>
    <t>A2</t>
  </si>
  <si>
    <t>FG04-A2-1</t>
  </si>
  <si>
    <t xml:space="preserve">May 3, 2023
</t>
  </si>
  <si>
    <t xml:space="preserve">4:24:20 PM
</t>
  </si>
  <si>
    <t>FG04-A2-2</t>
  </si>
  <si>
    <t xml:space="preserve">11:35:02 AM
</t>
  </si>
  <si>
    <t>A3</t>
  </si>
  <si>
    <t>FG04-A3-1</t>
  </si>
  <si>
    <t xml:space="preserve">May 18, 2023
</t>
  </si>
  <si>
    <t xml:space="preserve">3:29:57 PM
</t>
  </si>
  <si>
    <t>FG04-A3-2</t>
  </si>
  <si>
    <t xml:space="preserve">3:57:05 PM
</t>
  </si>
  <si>
    <t>FG04-A3-3</t>
  </si>
  <si>
    <t xml:space="preserve">4:13:20 PM
</t>
  </si>
  <si>
    <t>FG04-A3-4</t>
  </si>
  <si>
    <t xml:space="preserve">4:38:37 PM
</t>
  </si>
  <si>
    <t>FG04-A3-5</t>
  </si>
  <si>
    <t xml:space="preserve">4:57:22 PM
</t>
  </si>
  <si>
    <t>A4</t>
  </si>
  <si>
    <t>FG04-A4-1</t>
  </si>
  <si>
    <t xml:space="preserve">May 22, 2023
</t>
  </si>
  <si>
    <t xml:space="preserve">11:02:38 AM
</t>
  </si>
  <si>
    <t>A5</t>
  </si>
  <si>
    <t>FG04-A5-1</t>
  </si>
  <si>
    <t xml:space="preserve">11:51:55 AM
</t>
  </si>
  <si>
    <t>FG04-A5-2</t>
  </si>
  <si>
    <t xml:space="preserve">12:10:39 PM
</t>
  </si>
  <si>
    <t>FG04-A5-3</t>
  </si>
  <si>
    <t xml:space="preserve">12:30:15 PM
</t>
  </si>
  <si>
    <t>A6</t>
  </si>
  <si>
    <t>FG04-A6-1</t>
  </si>
  <si>
    <t xml:space="preserve">1:16:07 PM
</t>
  </si>
  <si>
    <t>FG04-A6-10</t>
  </si>
  <si>
    <t xml:space="preserve">4:27:25 PM
</t>
  </si>
  <si>
    <t>FG04-A6-11</t>
  </si>
  <si>
    <t xml:space="preserve">4:43:34 PM
</t>
  </si>
  <si>
    <t>FG04-A6-12</t>
  </si>
  <si>
    <t xml:space="preserve">4:58:57 PM
</t>
  </si>
  <si>
    <t>FG04-A6-3</t>
  </si>
  <si>
    <t xml:space="preserve">2:19:27 PM
</t>
  </si>
  <si>
    <t>FG04-A6-5</t>
  </si>
  <si>
    <t xml:space="preserve">2:55:24 PM
</t>
  </si>
  <si>
    <t>FG04-A6-6</t>
  </si>
  <si>
    <t xml:space="preserve">3:13:52 PM
</t>
  </si>
  <si>
    <t>FG04-A6-7</t>
  </si>
  <si>
    <t xml:space="preserve">3:35:24 PM
</t>
  </si>
  <si>
    <t>FG04-A6-8</t>
  </si>
  <si>
    <t xml:space="preserve">3:48:58 PM
</t>
  </si>
  <si>
    <t>FG04-A6-9</t>
  </si>
  <si>
    <t xml:space="preserve">4:10:00 PM
</t>
  </si>
  <si>
    <t>A7</t>
  </si>
  <si>
    <t>FG04-A7-1</t>
  </si>
  <si>
    <t xml:space="preserve">3:52:24 PM
</t>
  </si>
  <si>
    <t>FG04-A7-2</t>
  </si>
  <si>
    <t xml:space="preserve">4:10:07 PM
</t>
  </si>
  <si>
    <t>FG04-A7-3</t>
  </si>
  <si>
    <t xml:space="preserve">4:27:39 PM
</t>
  </si>
  <si>
    <t>A8</t>
  </si>
  <si>
    <t>FG04-A8-2</t>
  </si>
  <si>
    <t xml:space="preserve">May 25, 2023
</t>
  </si>
  <si>
    <t xml:space="preserve">11:13:37 AM
</t>
  </si>
  <si>
    <t>FG04-A8-3</t>
  </si>
  <si>
    <t xml:space="preserve">11:41:12 AM
</t>
  </si>
  <si>
    <t>FG04-A8-4</t>
  </si>
  <si>
    <t xml:space="preserve">12:06:25 PM
</t>
  </si>
  <si>
    <t>FG04-A8-5</t>
  </si>
  <si>
    <t>A9</t>
  </si>
  <si>
    <t>FG04-A9-1</t>
  </si>
  <si>
    <t xml:space="preserve">1:05:07 PM
</t>
  </si>
  <si>
    <t>FG04-A9-10</t>
  </si>
  <si>
    <t xml:space="preserve">4:21:23 PM
</t>
  </si>
  <si>
    <t>FG04-A9-11</t>
  </si>
  <si>
    <t xml:space="preserve">4:38:15 PM
</t>
  </si>
  <si>
    <t>FG04-A9-12</t>
  </si>
  <si>
    <t xml:space="preserve">5:00:45 PM
</t>
  </si>
  <si>
    <t>FG04-A9-13</t>
  </si>
  <si>
    <t xml:space="preserve">5:16:28 PM
</t>
  </si>
  <si>
    <t>FG04-A9-14</t>
  </si>
  <si>
    <t xml:space="preserve">5:33:17 PM
</t>
  </si>
  <si>
    <t>FG04-A9-2</t>
  </si>
  <si>
    <t xml:space="preserve">1:35:13 PM
</t>
  </si>
  <si>
    <t>FG04-A9-3</t>
  </si>
  <si>
    <t xml:space="preserve">1:58:26 PM
</t>
  </si>
  <si>
    <t>FG04-A9-4</t>
  </si>
  <si>
    <t xml:space="preserve">2:30:03 PM
</t>
  </si>
  <si>
    <t>FG04-A9-5</t>
  </si>
  <si>
    <t xml:space="preserve">2:47:12 PM
</t>
  </si>
  <si>
    <t>FG04-A9-6</t>
  </si>
  <si>
    <t xml:space="preserve">2:59:04 PM
</t>
  </si>
  <si>
    <t>FG04-A9-7</t>
  </si>
  <si>
    <t xml:space="preserve">3:21:15 PM
</t>
  </si>
  <si>
    <t>FG04-A9-8</t>
  </si>
  <si>
    <t xml:space="preserve">3:43:54 PM
</t>
  </si>
  <si>
    <t>FG04-A9-9</t>
  </si>
  <si>
    <t xml:space="preserve">4:02:57 PM
</t>
  </si>
  <si>
    <t>Event ID</t>
  </si>
  <si>
    <t>1951 eruption (DeVitre et al., 2023)</t>
  </si>
  <si>
    <t>1952 eruption (DeVitre et al., 2023)</t>
  </si>
  <si>
    <t>1953 eruption (DeVitre et al., 2023)</t>
  </si>
  <si>
    <t>1954 eruption (DeVitre et al., 2023)</t>
  </si>
  <si>
    <t>1955 eruption (DeVitre et al., 2023)</t>
  </si>
  <si>
    <t>1956 eruption (DeVitre et al., 2023)</t>
  </si>
  <si>
    <t>1957 eruption (DeVitre et al., 2023)</t>
  </si>
  <si>
    <t>1958 eruption (DeVitre et al., 2023)</t>
  </si>
  <si>
    <t>1959 eruption (DeVitre et al., 2023)</t>
  </si>
  <si>
    <t>1960 eruption (DeVitre et al., 2023)</t>
  </si>
  <si>
    <t>1961 eruption (DeVitre et al., 2023)</t>
  </si>
  <si>
    <t>1962 eruption (DeVitre et al., 2023)</t>
  </si>
  <si>
    <t>1963 eruption (DeVitre et al., 2023)</t>
  </si>
  <si>
    <t>1964 eruption (DeVitre et al., 2023)</t>
  </si>
  <si>
    <t>1965 eruption (DeVitre et al., 2023)</t>
  </si>
  <si>
    <t>1966 eruption (DeVitre et al., 2023)</t>
  </si>
  <si>
    <t>1967 eruption (DeVitre et al., 2023)</t>
  </si>
  <si>
    <t>1968 eruption (DeVitre et al., 2023)</t>
  </si>
  <si>
    <t>1969 eruption (DeVitre et al., 2023)</t>
  </si>
  <si>
    <t>1970 eruption (DeVitre et al., 2023)</t>
  </si>
  <si>
    <t>1971 eruption (DeVitre et al., 2023)</t>
  </si>
  <si>
    <t>1972 eruption (DeVitre et al., 2023)</t>
  </si>
  <si>
    <t>1973 eruption (DeVitre et al., 2023)</t>
  </si>
  <si>
    <t>1974 eruption (DeVitre et al., 2023)</t>
  </si>
  <si>
    <t>1975 eruption (DeVitre et al., 2023)</t>
  </si>
  <si>
    <t>1976 eruption (DeVitre et al., 2023)</t>
  </si>
  <si>
    <t>1977 eruption (DeVitre et al., 2023)</t>
  </si>
  <si>
    <t>1978 eruption (DeVitre et al., 2023)</t>
  </si>
  <si>
    <t>1979 eruption (DeVitre et al., 2023)</t>
  </si>
  <si>
    <t>1980 eruption (DeVitre et al., 2023)</t>
  </si>
  <si>
    <t>1981 eruption (DeVitre et al., 2023)</t>
  </si>
  <si>
    <t>1982 eruption (DeVitre et al., 2023)</t>
  </si>
  <si>
    <t>1983 eruption (DeVitre et al., 2023)</t>
  </si>
  <si>
    <t>1984 eruption (DeVitre et al., 2023)</t>
  </si>
  <si>
    <t>2004 eruption (DeVitre et al., 2023)</t>
  </si>
  <si>
    <t>2005 eruption (DeVitre et al., 2023)</t>
  </si>
  <si>
    <t>2006 eruption (DeVitre et al., 2023)</t>
  </si>
  <si>
    <t>2007 eruption (DeVitre et al., 2023)</t>
  </si>
  <si>
    <t>2008 eruption (DeVitre et al., 2023)</t>
  </si>
  <si>
    <t>2009 eruption (DeVitre et al., 2023)</t>
  </si>
  <si>
    <t>2010 eruption (DeVitre et al., 2023)</t>
  </si>
  <si>
    <t>2011 eruption (DeVitre et al., 2023)</t>
  </si>
  <si>
    <t>2012 eruption (DeVitre et al., 2023)</t>
  </si>
  <si>
    <t>2013 eruption (DeVitre et al., 2023)</t>
  </si>
  <si>
    <t>2014 eruption (DeVitre et al., 2023)</t>
  </si>
  <si>
    <t>2015 eruption (DeVitre et al., 2023)</t>
  </si>
  <si>
    <t>2016 eruption (DeVitre et al., 2023)</t>
  </si>
  <si>
    <t>2017 eruption (DeVitre et al., 2023)</t>
  </si>
  <si>
    <t>2018 eruption (DeVitre et al., 2023)</t>
  </si>
  <si>
    <t>2019 eruption (DeVitre et al., 2023)</t>
  </si>
  <si>
    <t>2020 eruption (DeVitre et al., 2023)</t>
  </si>
  <si>
    <t>2021 eruption (DeVitre et al., 2023)</t>
  </si>
  <si>
    <t>2022 eruption (DeVitre et al., 2023)</t>
  </si>
  <si>
    <t>2023 eruption (DeVitre et al., 2023)</t>
  </si>
  <si>
    <t>2024 eruption (DeVitre et al., 2023)</t>
  </si>
  <si>
    <t>2025 eruption (DeVitre et al., 2023)</t>
  </si>
  <si>
    <t>2026 eruption (DeVitre et al., 2023)</t>
  </si>
  <si>
    <t>2027 eruption (DeVitre et al., 2023)</t>
  </si>
  <si>
    <t>2028 eruption (DeVitre et al., 2023)</t>
  </si>
  <si>
    <t>2029 eruption (DeVitre et al., 2023)</t>
  </si>
  <si>
    <t>2030 eruption (DeVitre et al., 2023)</t>
  </si>
  <si>
    <t>2031 eruption (DeVitre et al., 2023)</t>
  </si>
  <si>
    <t>2032 eruption (DeVitre et al., 2023)</t>
  </si>
  <si>
    <t>2033 eruption (DeVitre et al., 2023)</t>
  </si>
  <si>
    <t>2034 eruption (DeVitre et al., 2023)</t>
  </si>
  <si>
    <t>2035 eruption (DeVitre et al., 2023)</t>
  </si>
  <si>
    <t>2036 eruption (DeVitre et al., 2023)</t>
  </si>
  <si>
    <t>2037 eruption (DeVitre et al., 2023)</t>
  </si>
  <si>
    <t>2038 eruption (DeVitre et al., 2023)</t>
  </si>
  <si>
    <t>2039 eruption (DeVitre et al., 2023)</t>
  </si>
  <si>
    <t>2040 eruption (DeVitre et al., 2023)</t>
  </si>
  <si>
    <t>2041 eruption (DeVitre et al., 2023)</t>
  </si>
  <si>
    <t>2042 eruption (DeVitre et al., 2023)</t>
  </si>
  <si>
    <t>2043 eruption (DeVitre et al., 2023)</t>
  </si>
  <si>
    <t>2044 eruption (DeVitre et al., 2023)</t>
  </si>
  <si>
    <t>2045 eruption (DeVitre et al., 2023)</t>
  </si>
  <si>
    <t>Fluid Inclusion #</t>
  </si>
  <si>
    <t>Fluid Inclusion ID</t>
  </si>
  <si>
    <t>Microthermometry &gt;</t>
  </si>
  <si>
    <r>
      <t>Melting temperature Tm (</t>
    </r>
    <r>
      <rPr>
        <b/>
        <sz val="11"/>
        <rFont val="Calibri"/>
        <family val="2"/>
      </rPr>
      <t>˚C)</t>
    </r>
  </si>
  <si>
    <t>Corrected Melting temperature Tm (˚C)</t>
  </si>
  <si>
    <t>Upper bound of Homogenization temperature Th (˚C)</t>
  </si>
  <si>
    <t>Lower bound of Homogenization temperature Th (˚C)</t>
  </si>
  <si>
    <t>Corrected Lower bound Th (˚C)</t>
  </si>
  <si>
    <t>Corrected Upper bound Th (˚C)</t>
  </si>
  <si>
    <t>Fluid inclusion mean bulk CO2 density (g/cm3)</t>
  </si>
  <si>
    <t>Fluid inclusion mean bulk CO2 density (g/cm3) _std dev</t>
  </si>
  <si>
    <t>Raman - Microthermometry CO2 density (g/cm3)</t>
  </si>
  <si>
    <t xml:space="preserve">These are the temperatures of melting and homogenization of vapor to liquid of these fluid inclusions. They were measured by cycling. The "lower bound" is the minimum homogenization temperature recorded during different cycles and the upper bound is the maximum. We calculate a mean bulk density based on the corrected homogenization temperatures (using stage calibration line). </t>
  </si>
  <si>
    <t>LL4-FI12b-MI#2</t>
  </si>
  <si>
    <t>LL4-FI2</t>
  </si>
  <si>
    <t>LL4-FI7-#7</t>
  </si>
  <si>
    <t>LL4_23-FI#1</t>
  </si>
  <si>
    <t>sameday</t>
  </si>
  <si>
    <t>5 same 2 diff</t>
  </si>
  <si>
    <t>3 same day 1 diff</t>
  </si>
  <si>
    <t>diff</t>
  </si>
  <si>
    <t>4same 1diff</t>
  </si>
  <si>
    <t>N (number of repeats)</t>
  </si>
  <si>
    <t xml:space="preserve">When were the repeats done? </t>
  </si>
  <si>
    <t>CO2 density  (g/cm3)</t>
  </si>
  <si>
    <t>CO2 density 1σ (g/cm3) (DiadFit)</t>
  </si>
  <si>
    <t>Corrected ΔCO2 1σ (cm-1) (DiadFit)</t>
  </si>
  <si>
    <t>CO2 density error standard deviation of mean (g/cm3)</t>
  </si>
  <si>
    <t>Corrected ΔCO2 error standard deviation of mean(cm-1)</t>
  </si>
  <si>
    <t>Sample Name</t>
  </si>
  <si>
    <t>Specific ID (LL8 - lab code for F8 Mid July, LL7- lab code for Aug 1st, LL4- lab code for May 30th)</t>
  </si>
  <si>
    <t>Cracked (for ones without diads)</t>
  </si>
  <si>
    <t>Total</t>
  </si>
  <si>
    <t>Fo content (molar)</t>
  </si>
  <si>
    <t>LL8_613b</t>
  </si>
  <si>
    <t>Fissure 8 (Mid July)</t>
  </si>
  <si>
    <t>LL8_615</t>
  </si>
  <si>
    <t>LL8_617_a</t>
  </si>
  <si>
    <t>LL8_623_b</t>
  </si>
  <si>
    <t>LL8_626</t>
  </si>
  <si>
    <t>LL8_404_a</t>
  </si>
  <si>
    <t>LL8_404_b</t>
  </si>
  <si>
    <t>LL8_610</t>
  </si>
  <si>
    <t>LL8_612_a</t>
  </si>
  <si>
    <t>LL8_613_a</t>
  </si>
  <si>
    <t>LL8_617_b</t>
  </si>
  <si>
    <t>LL8_624</t>
  </si>
  <si>
    <t>LL8_630</t>
  </si>
  <si>
    <t>LL8_631a</t>
  </si>
  <si>
    <t>LL8_616_b</t>
  </si>
  <si>
    <t>LL8_202_c</t>
  </si>
  <si>
    <t>LL8_243_b</t>
  </si>
  <si>
    <t>LL8_302</t>
  </si>
  <si>
    <t>LL8_611</t>
  </si>
  <si>
    <t>LL8_616_a</t>
  </si>
  <si>
    <t>LL8_606</t>
  </si>
  <si>
    <t>LL8_426</t>
  </si>
  <si>
    <t>LL8_400_a</t>
  </si>
  <si>
    <t>LL8_280</t>
  </si>
  <si>
    <t>LL8_300R</t>
  </si>
  <si>
    <t>LL8_232</t>
  </si>
  <si>
    <t>LL4_B</t>
  </si>
  <si>
    <t>Fissure 8 (May 30th)</t>
  </si>
  <si>
    <t>LL4_25_A</t>
  </si>
  <si>
    <t>LL4_25_B</t>
  </si>
  <si>
    <t>LL4_8</t>
  </si>
  <si>
    <t>LL4_23</t>
  </si>
  <si>
    <t>LL4_39c</t>
  </si>
  <si>
    <t>LL4_18b</t>
  </si>
  <si>
    <t>LL7_115_A</t>
  </si>
  <si>
    <t>Fissure 8 (Aug 1st)</t>
  </si>
  <si>
    <t>LL7_115_B</t>
  </si>
  <si>
    <t>LL7_111_A</t>
  </si>
  <si>
    <t>LL7_203</t>
  </si>
  <si>
    <t>LL7_248</t>
  </si>
  <si>
    <t>LL7_290_C</t>
  </si>
  <si>
    <t>LL7_290_B</t>
  </si>
  <si>
    <t>LL7_111_B</t>
  </si>
  <si>
    <t>LL4_13</t>
  </si>
  <si>
    <t>LL4_39a</t>
  </si>
  <si>
    <t>LL7_282</t>
  </si>
  <si>
    <t>LL4_19c</t>
  </si>
  <si>
    <t>NaN</t>
  </si>
  <si>
    <t>LL4_14_a</t>
  </si>
  <si>
    <t>LL4_14_d</t>
  </si>
  <si>
    <t>LL4_14_c</t>
  </si>
  <si>
    <t>LL4_14_b</t>
  </si>
  <si>
    <t>LL4_20</t>
  </si>
  <si>
    <t>LL4_31b</t>
  </si>
  <si>
    <t>LL4_31a</t>
  </si>
  <si>
    <t>LL4_32b</t>
  </si>
  <si>
    <t>LL4_32a</t>
  </si>
  <si>
    <t>LL8_249a</t>
  </si>
  <si>
    <t>LL8_249b</t>
  </si>
  <si>
    <t>LL8_249c</t>
  </si>
  <si>
    <t>LL8_249d</t>
  </si>
  <si>
    <t>LL7_272</t>
  </si>
  <si>
    <t>LL4_19b</t>
  </si>
  <si>
    <t>LL4_33b</t>
  </si>
  <si>
    <t>LL4_30</t>
  </si>
  <si>
    <t>LL4_34a</t>
  </si>
  <si>
    <t>LL4_34b</t>
  </si>
  <si>
    <t>yes</t>
  </si>
  <si>
    <t>LL7_110a</t>
  </si>
  <si>
    <t>LL7_110b</t>
  </si>
  <si>
    <t>LL7_105a</t>
  </si>
  <si>
    <t>LL7_105b</t>
  </si>
  <si>
    <t>LL7_107</t>
  </si>
  <si>
    <t>LL8_402a</t>
  </si>
  <si>
    <t>LL8_402b</t>
  </si>
  <si>
    <t>LL8_447</t>
  </si>
  <si>
    <t>LL4_17_A</t>
  </si>
  <si>
    <t>LL4_17_C1</t>
  </si>
  <si>
    <t>LL4_17_C2</t>
  </si>
  <si>
    <t>LL4_24a</t>
  </si>
  <si>
    <t>LL4_24b</t>
  </si>
  <si>
    <t>LL7_270</t>
  </si>
  <si>
    <t>LL7_204</t>
  </si>
  <si>
    <t>LL7_106b</t>
  </si>
  <si>
    <t>LL8_3001</t>
  </si>
  <si>
    <t>LL8_435</t>
  </si>
  <si>
    <t>LL8_623_c</t>
  </si>
  <si>
    <t>LL8_634</t>
  </si>
  <si>
    <t>LL8_202_a</t>
  </si>
  <si>
    <t>LL8_202_b</t>
  </si>
  <si>
    <t>LL8_400_b</t>
  </si>
  <si>
    <t>LL8_155_c</t>
  </si>
  <si>
    <t>LL4_39b</t>
  </si>
  <si>
    <t>LL7_205b</t>
  </si>
  <si>
    <t>LL7_118</t>
  </si>
  <si>
    <t>Xtal-FI</t>
  </si>
  <si>
    <t>03 FG04-A1-reg1-1_r1</t>
  </si>
  <si>
    <t xml:space="preserve">1:31:51 PM
</t>
  </si>
  <si>
    <t>06 FG04-A1-reg1-1_r3</t>
  </si>
  <si>
    <t xml:space="preserve">1:42:17 PM
</t>
  </si>
  <si>
    <t>08 FG04-A1-reg1-2_r1</t>
  </si>
  <si>
    <t xml:space="preserve">1:53:18 PM
</t>
  </si>
  <si>
    <t>10 FG04-A1-reg1-2_r2</t>
  </si>
  <si>
    <t xml:space="preserve">2:01:53 PM
</t>
  </si>
  <si>
    <t>12 FG04-A1-reg1-2_r3</t>
  </si>
  <si>
    <t xml:space="preserve">2:08:52 PM
</t>
  </si>
  <si>
    <t>16 FG04-A1-reg1-3</t>
  </si>
  <si>
    <t>18 FG04-A1-reg1-4</t>
  </si>
  <si>
    <t xml:space="preserve">2:38:12 PM
</t>
  </si>
  <si>
    <t>22 FG04-A1-reg1-5</t>
  </si>
  <si>
    <t>24 FG04-A1-reg1-6</t>
  </si>
  <si>
    <t xml:space="preserve">3:02:30 PM
</t>
  </si>
  <si>
    <t>27 FG04-A1-reg1-7</t>
  </si>
  <si>
    <t>29 FG04-A1-reg1-7mini</t>
  </si>
  <si>
    <t xml:space="preserve">3:22:03 PM
</t>
  </si>
  <si>
    <t>31 FG04-A1-reg1-8</t>
  </si>
  <si>
    <t xml:space="preserve">3:30:49 PM
</t>
  </si>
  <si>
    <t>33 FG04-A1-reg1-9</t>
  </si>
  <si>
    <t xml:space="preserve">3:38:16 PM
</t>
  </si>
  <si>
    <t>35 FG04-A1-reg1-10</t>
  </si>
  <si>
    <t xml:space="preserve">3:48:08 PM
</t>
  </si>
  <si>
    <t>37 FG04-A1-reg1-11</t>
  </si>
  <si>
    <t xml:space="preserve">3:57:19 PM
</t>
  </si>
  <si>
    <t>40 FG04-A1-reg1-11-p1</t>
  </si>
  <si>
    <t xml:space="preserve">4:10:44 PM
</t>
  </si>
  <si>
    <t>42 FG04-A1-reg1-11-p2</t>
  </si>
  <si>
    <t xml:space="preserve">4:18:19 PM
</t>
  </si>
  <si>
    <t>44 FG04-A1-reg1-11-p3</t>
  </si>
  <si>
    <t xml:space="preserve">4:25:08 PM
</t>
  </si>
  <si>
    <t>46 FG04-A1-reg1-11-p4</t>
  </si>
  <si>
    <t xml:space="preserve">4:32:15 PM
</t>
  </si>
  <si>
    <t>48 FG04-A1-reg1-11-p5</t>
  </si>
  <si>
    <t xml:space="preserve">4:39:18 PM
</t>
  </si>
  <si>
    <t>50 FG04-A1-reg1-11-p6</t>
  </si>
  <si>
    <t xml:space="preserve">4:46:20 PM
</t>
  </si>
  <si>
    <t>FG04-A3-reg1-1-1</t>
  </si>
  <si>
    <t xml:space="preserve">2:01:01 PM
</t>
  </si>
  <si>
    <t>FG04-A3-reg1-1-2</t>
  </si>
  <si>
    <t xml:space="preserve">2:05:46 PM
</t>
  </si>
  <si>
    <t>FG04-A3-reg1-1-3</t>
  </si>
  <si>
    <t xml:space="preserve">2:09:51 PM
</t>
  </si>
  <si>
    <t>FG04-A3-reg1-2-1</t>
  </si>
  <si>
    <t xml:space="preserve">2:17:13 PM
</t>
  </si>
  <si>
    <t>FG04-A3-reg1-2-2</t>
  </si>
  <si>
    <t xml:space="preserve">2:21:17 PM
</t>
  </si>
  <si>
    <t>FG04-A3-reg1-2-3</t>
  </si>
  <si>
    <t xml:space="preserve">2:25:44 PM
</t>
  </si>
  <si>
    <t>FG04-A3-reg1-3-3</t>
  </si>
  <si>
    <t>['0h', '7m', '32s']</t>
  </si>
  <si>
    <t xml:space="preserve">2:46:02 PM
</t>
  </si>
  <si>
    <t>FG04-A3-reg1-4-1</t>
  </si>
  <si>
    <t xml:space="preserve">2:55:48 PM
</t>
  </si>
  <si>
    <t>FG04-A3-reg1-4-2</t>
  </si>
  <si>
    <t xml:space="preserve">3:03:24 PM
</t>
  </si>
  <si>
    <t>FG04-A3-reg1-4-3</t>
  </si>
  <si>
    <t xml:space="preserve">3:08:26 PM
</t>
  </si>
  <si>
    <t>ts-FG04-A3-reg1-1-1</t>
  </si>
  <si>
    <t xml:space="preserve">3:19:01 PM
</t>
  </si>
  <si>
    <t>ts-FG04-A3-reg1-1-2</t>
  </si>
  <si>
    <t xml:space="preserve">3:23:29 PM
</t>
  </si>
  <si>
    <t>ts-FG04-A3-reg1-1-4</t>
  </si>
  <si>
    <t>['0h', '2m', '32s']</t>
  </si>
  <si>
    <t xml:space="preserve">3:34:15 PM
</t>
  </si>
  <si>
    <t>ts-FG04-A3-reg1-1-5</t>
  </si>
  <si>
    <t xml:space="preserve">3:39:16 PM
</t>
  </si>
  <si>
    <t>ts-FG04-A3-reg1-2-1</t>
  </si>
  <si>
    <t xml:space="preserve">3:48:20 PM
</t>
  </si>
  <si>
    <t>ts-FG04-A3-reg1-2-2</t>
  </si>
  <si>
    <t xml:space="preserve">3:52:23 PM
</t>
  </si>
  <si>
    <t>ts-FG04-A3-reg1-2-3</t>
  </si>
  <si>
    <t>ts-FG04-A3-reg1-3-1</t>
  </si>
  <si>
    <t xml:space="preserve">4:03:59 PM
</t>
  </si>
  <si>
    <t>ts-FG04-A3-reg1-3-2</t>
  </si>
  <si>
    <t xml:space="preserve">4:09:11 PM
</t>
  </si>
  <si>
    <t>ts-FG04-A3-reg1-3-3</t>
  </si>
  <si>
    <t>ts-FG04-A3-reg1-4-1</t>
  </si>
  <si>
    <t xml:space="preserve">4:28:29 PM
</t>
  </si>
  <si>
    <t>ts-FG04-A3-reg1-4-2</t>
  </si>
  <si>
    <t xml:space="preserve">4:34:47 PM
</t>
  </si>
  <si>
    <t>ts-FG04-A3-reg1-4-3</t>
  </si>
  <si>
    <t>ts-FG04-A3-reg1-5-1</t>
  </si>
  <si>
    <t xml:space="preserve">4:47:31 PM
</t>
  </si>
  <si>
    <t>ts-FG04-A3-reg1-5-2</t>
  </si>
  <si>
    <t xml:space="preserve">4:51:27 PM
</t>
  </si>
  <si>
    <t>ts-FG04-A3-reg1-5-3</t>
  </si>
  <si>
    <t>ts-FG04-A3-reg1-1-3</t>
  </si>
  <si>
    <t>FG04-A4-1-1</t>
  </si>
  <si>
    <t xml:space="preserve">10:47:13 AM
</t>
  </si>
  <si>
    <t>FG04-A4-1-2</t>
  </si>
  <si>
    <t xml:space="preserve">10:56:51 AM
</t>
  </si>
  <si>
    <t>FG04-A4-1-3</t>
  </si>
  <si>
    <t>FG04-A5-1-1</t>
  </si>
  <si>
    <t xml:space="preserve">11:39:17 AM
</t>
  </si>
  <si>
    <t>FG04-A5-1-2</t>
  </si>
  <si>
    <t xml:space="preserve">11:46:21 AM
</t>
  </si>
  <si>
    <t>FG04-A5-1-3</t>
  </si>
  <si>
    <t>FG04-A5-2-1</t>
  </si>
  <si>
    <t xml:space="preserve">12:01:38 PM
</t>
  </si>
  <si>
    <t>FG04-A5-2-2</t>
  </si>
  <si>
    <t xml:space="preserve">12:06:01 PM
</t>
  </si>
  <si>
    <t>FG04-A5-2-3</t>
  </si>
  <si>
    <t>FG04-A5-3-1</t>
  </si>
  <si>
    <t xml:space="preserve">12:17:30 PM
</t>
  </si>
  <si>
    <t>FG04-A5-3-2</t>
  </si>
  <si>
    <t xml:space="preserve">12:21:43 PM
</t>
  </si>
  <si>
    <t>FG04-A5-3-3</t>
  </si>
  <si>
    <t>FG04-A6-10-1</t>
  </si>
  <si>
    <t xml:space="preserve">4:19:15 PM
</t>
  </si>
  <si>
    <t>FG04-A6-10-2</t>
  </si>
  <si>
    <t xml:space="preserve">4:23:26 PM
</t>
  </si>
  <si>
    <t>FG04-A6-10-3</t>
  </si>
  <si>
    <t>FG04-A6-11-1</t>
  </si>
  <si>
    <t xml:space="preserve">4:34:59 PM
</t>
  </si>
  <si>
    <t>FG04-A6-11-2</t>
  </si>
  <si>
    <t xml:space="preserve">4:39:08 PM
</t>
  </si>
  <si>
    <t>FG04-A6-11-3</t>
  </si>
  <si>
    <t>FG04-A6-12-1</t>
  </si>
  <si>
    <t xml:space="preserve">4:50:39 PM
</t>
  </si>
  <si>
    <t>FG04-A6-12-2</t>
  </si>
  <si>
    <t xml:space="preserve">4:54:51 PM
</t>
  </si>
  <si>
    <t>FG04-A6-12-3</t>
  </si>
  <si>
    <t>FG04-A6-5-1</t>
  </si>
  <si>
    <t xml:space="preserve">2:44:57 PM
</t>
  </si>
  <si>
    <t>FG04-A6-5-2</t>
  </si>
  <si>
    <t xml:space="preserve">2:49:38 PM
</t>
  </si>
  <si>
    <t>FG04-A6-5-3</t>
  </si>
  <si>
    <t>FG04-A6-6-1</t>
  </si>
  <si>
    <t xml:space="preserve">3:04:12 PM
</t>
  </si>
  <si>
    <t>FG04-A6-6-2</t>
  </si>
  <si>
    <t xml:space="preserve">3:08:25 PM
</t>
  </si>
  <si>
    <t>FG04-A6-6-3</t>
  </si>
  <si>
    <t>FG04-A6-7-1</t>
  </si>
  <si>
    <t xml:space="preserve">3:19:25 PM
</t>
  </si>
  <si>
    <t>FG04-A6-7-2</t>
  </si>
  <si>
    <t xml:space="preserve">3:25:07 PM
</t>
  </si>
  <si>
    <t>FG04-A6-7-3</t>
  </si>
  <si>
    <t>FG04-A6-8-1</t>
  </si>
  <si>
    <t xml:space="preserve">3:40:41 PM
</t>
  </si>
  <si>
    <t>FG04-A6-8-2</t>
  </si>
  <si>
    <t xml:space="preserve">3:44:47 PM
</t>
  </si>
  <si>
    <t>FG04-A6-8-3</t>
  </si>
  <si>
    <t>FG04-A6-9-1</t>
  </si>
  <si>
    <t xml:space="preserve">3:59:47 PM
</t>
  </si>
  <si>
    <t>FG04-A6-9-2</t>
  </si>
  <si>
    <t xml:space="preserve">4:05:12 PM
</t>
  </si>
  <si>
    <t>FG04-A6-9-3</t>
  </si>
  <si>
    <t>FG04-A6-1-1</t>
  </si>
  <si>
    <t xml:space="preserve">1:06:53 PM
</t>
  </si>
  <si>
    <t>FG04-A6-1-2</t>
  </si>
  <si>
    <t xml:space="preserve">1:12:04 PM
</t>
  </si>
  <si>
    <t>FG04-A6-1-3</t>
  </si>
  <si>
    <t>FG04-A6-3-1</t>
  </si>
  <si>
    <t xml:space="preserve">1:58:17 PM
</t>
  </si>
  <si>
    <t>FG04-A6-3-2</t>
  </si>
  <si>
    <t xml:space="preserve">2:03:52 PM
</t>
  </si>
  <si>
    <t>FG04-A6-3-3</t>
  </si>
  <si>
    <t xml:space="preserve">2:15:08 PM
</t>
  </si>
  <si>
    <t>FG04-A6-3-4</t>
  </si>
  <si>
    <t>FG04-A1-1-1</t>
  </si>
  <si>
    <t xml:space="preserve">11:55:21 AM
</t>
  </si>
  <si>
    <t>FG04-A1-1-2</t>
  </si>
  <si>
    <t xml:space="preserve">12:00:36 PM
</t>
  </si>
  <si>
    <t>FG04-A1-1-3</t>
  </si>
  <si>
    <t>FG04-A1-10-1</t>
  </si>
  <si>
    <t xml:space="preserve">3:05:28 PM
</t>
  </si>
  <si>
    <t>FG04-A1-10-2</t>
  </si>
  <si>
    <t xml:space="preserve">3:09:45 PM
</t>
  </si>
  <si>
    <t>FG04-A1-10-3</t>
  </si>
  <si>
    <t>FG04-A1-11-1</t>
  </si>
  <si>
    <t xml:space="preserve">3:23:40 PM
</t>
  </si>
  <si>
    <t>FG04-A1-11-2</t>
  </si>
  <si>
    <t xml:space="preserve">3:27:43 PM
</t>
  </si>
  <si>
    <t>FG04-A1-11-3</t>
  </si>
  <si>
    <t>FG04-A1-2-1</t>
  </si>
  <si>
    <t xml:space="preserve">12:16:36 PM
</t>
  </si>
  <si>
    <t>FG04-A1-2-2</t>
  </si>
  <si>
    <t xml:space="preserve">12:21:17 PM
</t>
  </si>
  <si>
    <t>FG04-A1-2-3</t>
  </si>
  <si>
    <t>FG04-A1-4-1</t>
  </si>
  <si>
    <t xml:space="preserve">12:56:56 PM
</t>
  </si>
  <si>
    <t>FG04-A1-4-2</t>
  </si>
  <si>
    <t xml:space="preserve">1:01:10 PM
</t>
  </si>
  <si>
    <t>FG04-A1-4-3</t>
  </si>
  <si>
    <t>FG04-A1-6-1</t>
  </si>
  <si>
    <t xml:space="preserve">1:39:29 PM
</t>
  </si>
  <si>
    <t>FG04-A1-6-2</t>
  </si>
  <si>
    <t xml:space="preserve">1:44:20 PM
</t>
  </si>
  <si>
    <t>FG04-A1-6-3</t>
  </si>
  <si>
    <t>FG04-A1-7m-1</t>
  </si>
  <si>
    <t xml:space="preserve">2:15:21 PM
</t>
  </si>
  <si>
    <t>FG04-A1-7m-2</t>
  </si>
  <si>
    <t xml:space="preserve">2:20:31 PM
</t>
  </si>
  <si>
    <t>FG04-A1-7m-3</t>
  </si>
  <si>
    <t>FG04-A1-8-1</t>
  </si>
  <si>
    <t>FG04-A1-9-1</t>
  </si>
  <si>
    <t xml:space="preserve">2:50:35 PM
</t>
  </si>
  <si>
    <t>FG04-A1-9-2</t>
  </si>
  <si>
    <t xml:space="preserve">2:54:47 PM
</t>
  </si>
  <si>
    <t>FG04-A1-9-3</t>
  </si>
  <si>
    <t>FG04-A2-1-1</t>
  </si>
  <si>
    <t xml:space="preserve">11:05:39 AM
</t>
  </si>
  <si>
    <t>FG04-A2-1-2</t>
  </si>
  <si>
    <t xml:space="preserve">11:11:36 AM
</t>
  </si>
  <si>
    <t>FG04-A2-1-3</t>
  </si>
  <si>
    <t xml:space="preserve">11:16:08 AM
</t>
  </si>
  <si>
    <t>FG04-A2-2-1</t>
  </si>
  <si>
    <t>FG04-A7-1-1</t>
  </si>
  <si>
    <t xml:space="preserve">3:43:26 PM
</t>
  </si>
  <si>
    <t>FG04-A7-1-2</t>
  </si>
  <si>
    <t xml:space="preserve">3:47:44 PM
</t>
  </si>
  <si>
    <t>FG04-A7-1-3</t>
  </si>
  <si>
    <t>FG04-A7-3-1</t>
  </si>
  <si>
    <t xml:space="preserve">4:17:26 PM
</t>
  </si>
  <si>
    <t>FG04-A7-3-2</t>
  </si>
  <si>
    <t xml:space="preserve">4:22:40 PM
</t>
  </si>
  <si>
    <t>FG04-A7-3-3</t>
  </si>
  <si>
    <t>FG04-A7-2-1</t>
  </si>
  <si>
    <t xml:space="preserve">4:01:09 PM
</t>
  </si>
  <si>
    <t>FG04-A7-2-2</t>
  </si>
  <si>
    <t xml:space="preserve">4:06:08 PM
</t>
  </si>
  <si>
    <t>FG04-A7-2-3</t>
  </si>
  <si>
    <t>FG04-A8-reg2-3-1</t>
  </si>
  <si>
    <t xml:space="preserve">11:32:09 AM
</t>
  </si>
  <si>
    <t>FG04-A8-reg2-3-2</t>
  </si>
  <si>
    <t xml:space="preserve">11:37:00 AM
</t>
  </si>
  <si>
    <t>FG04-A8-reg2-3-3</t>
  </si>
  <si>
    <t>FG04-A8-reg2-4-1</t>
  </si>
  <si>
    <t xml:space="preserve">11:52:23 AM
</t>
  </si>
  <si>
    <t>FG04-A8-reg2-4-2</t>
  </si>
  <si>
    <t xml:space="preserve">11:57:23 AM
</t>
  </si>
  <si>
    <t>FG04-A8-reg2-4-3</t>
  </si>
  <si>
    <t>FG04-A8-reg2-5-1</t>
  </si>
  <si>
    <t xml:space="preserve">12:18:19 PM
</t>
  </si>
  <si>
    <t>FG04-A8-reg2-5-2</t>
  </si>
  <si>
    <t xml:space="preserve">12:24:30 PM
</t>
  </si>
  <si>
    <t>FG04-A8-reg2-5-3</t>
  </si>
  <si>
    <t>FG04-A9-reg1-1-1</t>
  </si>
  <si>
    <t xml:space="preserve">12:52:40 PM
</t>
  </si>
  <si>
    <t>FG04-A9-reg1-1-2</t>
  </si>
  <si>
    <t xml:space="preserve">12:58:59 PM
</t>
  </si>
  <si>
    <t>FG04-A9-reg1-1-3</t>
  </si>
  <si>
    <t>FG04-A9-reg1-2-1</t>
  </si>
  <si>
    <t xml:space="preserve">1:26:47 PM
</t>
  </si>
  <si>
    <t>FG04-A9-reg1-2-2</t>
  </si>
  <si>
    <t xml:space="preserve">1:30:56 PM
</t>
  </si>
  <si>
    <t>FG04-A9-reg1-2-3</t>
  </si>
  <si>
    <t>FG04-A9-reg1-3-1</t>
  </si>
  <si>
    <t xml:space="preserve">1:47:10 PM
</t>
  </si>
  <si>
    <t>FG04-A9-reg1-3-2</t>
  </si>
  <si>
    <t xml:space="preserve">1:53:01 PM
</t>
  </si>
  <si>
    <t>FG04-A9-reg1-3-3</t>
  </si>
  <si>
    <t>FG04-A9-reg1-4-1</t>
  </si>
  <si>
    <t xml:space="preserve">2:18:52 PM
</t>
  </si>
  <si>
    <t>FG04-A9-reg1-4-2</t>
  </si>
  <si>
    <t xml:space="preserve">2:23:57 PM
</t>
  </si>
  <si>
    <t>FG04-A9-reg1-4-3</t>
  </si>
  <si>
    <t>FG04-A9-reg1-5-1</t>
  </si>
  <si>
    <t xml:space="preserve">2:38:00 PM
</t>
  </si>
  <si>
    <t>FG04-A9-reg1-5-2</t>
  </si>
  <si>
    <t xml:space="preserve">2:43:09 PM
</t>
  </si>
  <si>
    <t>FG04-A9-reg1-5-3</t>
  </si>
  <si>
    <t>FG04-A9-reg1-6-1</t>
  </si>
  <si>
    <t xml:space="preserve">2:54:20 PM
</t>
  </si>
  <si>
    <t>FG04-A9-reg1-6-2</t>
  </si>
  <si>
    <t>FG04-A9-reg1-7-1</t>
  </si>
  <si>
    <t xml:space="preserve">3:11:10 PM
</t>
  </si>
  <si>
    <t>FG04-A9-reg1-7-2</t>
  </si>
  <si>
    <t xml:space="preserve">3:16:07 PM
</t>
  </si>
  <si>
    <t>FG04-A9-reg1-7-3</t>
  </si>
  <si>
    <t>FG04-A9-reg1-8-1</t>
  </si>
  <si>
    <t xml:space="preserve">3:35:45 PM
</t>
  </si>
  <si>
    <t>FG04-A9-reg1-8-2</t>
  </si>
  <si>
    <t xml:space="preserve">3:39:44 PM
</t>
  </si>
  <si>
    <t>FG04-A9-reg1-8-3</t>
  </si>
  <si>
    <t>FG04-A9-reg2-13-1</t>
  </si>
  <si>
    <t xml:space="preserve">5:08:02 PM
</t>
  </si>
  <si>
    <t>FG04-A9-reg2-13-2</t>
  </si>
  <si>
    <t xml:space="preserve">5:11:54 PM
</t>
  </si>
  <si>
    <t>FG04-A9-reg2-13-3</t>
  </si>
  <si>
    <t>FG04-A9-reg2-14-1</t>
  </si>
  <si>
    <t xml:space="preserve">5:24:59 PM
</t>
  </si>
  <si>
    <t>FG04-A9-reg2-14-2</t>
  </si>
  <si>
    <t xml:space="preserve">5:29:27 PM
</t>
  </si>
  <si>
    <t>FG04-A9-reg2-14-3</t>
  </si>
  <si>
    <t>FG04-A9-reg3-10-1</t>
  </si>
  <si>
    <t xml:space="preserve">4:12:42 PM
</t>
  </si>
  <si>
    <t>FG04-A9-reg3-10-2</t>
  </si>
  <si>
    <t xml:space="preserve">4:16:55 PM
</t>
  </si>
  <si>
    <t>FG04-A9-reg3-10-3</t>
  </si>
  <si>
    <t>FG04-A9-reg3-11-1</t>
  </si>
  <si>
    <t xml:space="preserve">4:29:39 PM
</t>
  </si>
  <si>
    <t>FG04-A9-reg3-11-2</t>
  </si>
  <si>
    <t xml:space="preserve">4:33:41 PM
</t>
  </si>
  <si>
    <t>FG04-A9-reg3-11-3</t>
  </si>
  <si>
    <t>FG04-A9-reg3-12-1</t>
  </si>
  <si>
    <t xml:space="preserve">4:46:16 PM
</t>
  </si>
  <si>
    <t>FG04-A9-reg3-12-2</t>
  </si>
  <si>
    <t xml:space="preserve">4:51:28 PM
</t>
  </si>
  <si>
    <t>FG04-A9-reg3-12-3</t>
  </si>
  <si>
    <t>FG04-A9-reg3-9-1</t>
  </si>
  <si>
    <t xml:space="preserve">3:53:36 PM
</t>
  </si>
  <si>
    <t>FG04-A9-reg3-9-2</t>
  </si>
  <si>
    <t xml:space="preserve">3:58:43 PM
</t>
  </si>
  <si>
    <t>FG04-A9-reg3-9-3</t>
  </si>
  <si>
    <t>FG04-A8-reg1-2-1</t>
  </si>
  <si>
    <t xml:space="preserve">11:05:12 AM
</t>
  </si>
  <si>
    <t>FG04-A8-reg1-2-2</t>
  </si>
  <si>
    <t xml:space="preserve">11:09:29 AM
</t>
  </si>
  <si>
    <t>FG04-A8-reg1-2-3</t>
  </si>
  <si>
    <t>FG04-A10-1-1</t>
  </si>
  <si>
    <t xml:space="preserve">9:48:20 AM
</t>
  </si>
  <si>
    <t>FG04-A10-1-2</t>
  </si>
  <si>
    <t xml:space="preserve">9:52:34 AM
</t>
  </si>
  <si>
    <t>FG04-A10-1-3</t>
  </si>
  <si>
    <t>FG04-A10-10-1</t>
  </si>
  <si>
    <t xml:space="preserve">1:26:03 PM
</t>
  </si>
  <si>
    <t>FG04-A10-10-2</t>
  </si>
  <si>
    <t xml:space="preserve">1:30:11 PM
</t>
  </si>
  <si>
    <t>FG04-A10-10-3</t>
  </si>
  <si>
    <t>FG04-A10-2-1</t>
  </si>
  <si>
    <t xml:space="preserve">10:07:10 AM
</t>
  </si>
  <si>
    <t>FG04-A10-2-2</t>
  </si>
  <si>
    <t xml:space="preserve">10:11:41 AM
</t>
  </si>
  <si>
    <t>FG04-A10-2-3</t>
  </si>
  <si>
    <t>FG04-A10-3-1</t>
  </si>
  <si>
    <t xml:space="preserve">10:26:01 AM
</t>
  </si>
  <si>
    <t>FG04-A10-3-2</t>
  </si>
  <si>
    <t xml:space="preserve">10:31:38 AM
</t>
  </si>
  <si>
    <t>FG04-A10-3-3</t>
  </si>
  <si>
    <t>FG04-A10-4-1</t>
  </si>
  <si>
    <t xml:space="preserve">11:38:32 AM
</t>
  </si>
  <si>
    <t>FG04-A10-4-2</t>
  </si>
  <si>
    <t xml:space="preserve">11:42:35 AM
</t>
  </si>
  <si>
    <t>FG04-A10-4-3</t>
  </si>
  <si>
    <t>FG04-A10-6-1</t>
  </si>
  <si>
    <t xml:space="preserve">12:13:24 PM
</t>
  </si>
  <si>
    <t>FG04-A10-6-3</t>
  </si>
  <si>
    <t>FG04-A10-7-1</t>
  </si>
  <si>
    <t xml:space="preserve">12:33:23 PM
</t>
  </si>
  <si>
    <t>FG04-A10-7-2</t>
  </si>
  <si>
    <t xml:space="preserve">12:37:24 PM
</t>
  </si>
  <si>
    <t>FG04-A10-7-3</t>
  </si>
  <si>
    <t>FG04-A10-8-1</t>
  </si>
  <si>
    <t xml:space="preserve">12:53:30 PM
</t>
  </si>
  <si>
    <t>FG04-A10-8-2</t>
  </si>
  <si>
    <t xml:space="preserve">12:57:25 PM
</t>
  </si>
  <si>
    <t>FG04-A10-8-3</t>
  </si>
  <si>
    <t>FG04-A10-9-1</t>
  </si>
  <si>
    <t xml:space="preserve">1:08:55 PM
</t>
  </si>
  <si>
    <t>FG04-A10-9-2</t>
  </si>
  <si>
    <t xml:space="preserve">1:12:46 PM
</t>
  </si>
  <si>
    <t>FG04-A10-9-3</t>
  </si>
  <si>
    <t>FG04-A12-2</t>
  </si>
  <si>
    <t xml:space="preserve">4:36:53 PM
</t>
  </si>
  <si>
    <t>FG04-A12-3</t>
  </si>
  <si>
    <t xml:space="preserve">4:40:43 PM
</t>
  </si>
  <si>
    <t>FG04-A13-10</t>
  </si>
  <si>
    <t xml:space="preserve">May 31, 2023
</t>
  </si>
  <si>
    <t xml:space="preserve">11:39:41 AM
</t>
  </si>
  <si>
    <t>A13</t>
  </si>
  <si>
    <t>FG04-A13-14</t>
  </si>
  <si>
    <t xml:space="preserve">12:06:34 PM
</t>
  </si>
  <si>
    <t>FG04-A13-15</t>
  </si>
  <si>
    <t xml:space="preserve">12:11:02 PM
</t>
  </si>
  <si>
    <t>FG04-A13-3</t>
  </si>
  <si>
    <t xml:space="preserve">10:57:30 AM
</t>
  </si>
  <si>
    <t>FG04-A13-5</t>
  </si>
  <si>
    <t xml:space="preserve">11:11:13 AM
</t>
  </si>
  <si>
    <t>FG04-A16-1</t>
  </si>
  <si>
    <t xml:space="preserve">2:06:34 PM
</t>
  </si>
  <si>
    <t>A16</t>
  </si>
  <si>
    <t>FG04-A16-2</t>
  </si>
  <si>
    <t xml:space="preserve">2:14:51 PM
</t>
  </si>
  <si>
    <t>FG04-A16-3</t>
  </si>
  <si>
    <t xml:space="preserve">2:20:41 PM
</t>
  </si>
  <si>
    <t>FG04-A17-2</t>
  </si>
  <si>
    <t xml:space="preserve">3:13:58 PM
</t>
  </si>
  <si>
    <t>A17</t>
  </si>
  <si>
    <t>FG04-A18-1</t>
  </si>
  <si>
    <t xml:space="preserve">3:23:36 PM
</t>
  </si>
  <si>
    <t>A18</t>
  </si>
  <si>
    <t>FG04-A18-2</t>
  </si>
  <si>
    <t xml:space="preserve">3:35:17 PM
</t>
  </si>
  <si>
    <t>FG04-A13-11</t>
  </si>
  <si>
    <t xml:space="preserve">11:49:40 AM
</t>
  </si>
  <si>
    <t>FG04-A13-12</t>
  </si>
  <si>
    <t xml:space="preserve">11:53:57 AM
</t>
  </si>
  <si>
    <t>FG04-A13-4</t>
  </si>
  <si>
    <t xml:space="preserve">11:01:58 AM
</t>
  </si>
  <si>
    <t>FG04-A13-7</t>
  </si>
  <si>
    <t xml:space="preserve">11:20:54 AM
</t>
  </si>
  <si>
    <t>FG04-A13-8</t>
  </si>
  <si>
    <t xml:space="preserve">11:27:05 AM
</t>
  </si>
  <si>
    <t>FG04-A17-1</t>
  </si>
  <si>
    <t xml:space="preserve">3:09:11 PM
</t>
  </si>
  <si>
    <t>FG04-A2-reg1-1-2mw</t>
  </si>
  <si>
    <t xml:space="preserve">4:28:19 PM
</t>
  </si>
  <si>
    <t>FG04-A2-reg1-1-12mw</t>
  </si>
  <si>
    <t>Corrected Single Fluid Inclusion Pressure (measured H2O) (MPa)</t>
  </si>
  <si>
    <t>Corrected Single Fluid Inclusion Pressure (preferred mean H2O) (MPa)</t>
  </si>
  <si>
    <t>Corrected Single Fluid Inclusion Pressure (0.5 wt% H2O) (MPa)</t>
  </si>
  <si>
    <t>Corrected Single Fluid Inclusion Pressure Lower Error (Mean - Measured + MCerror) (MPa)</t>
  </si>
  <si>
    <t>Corrected Single Fluid Inclusion Pressure Upper Error (0.5 wt% - Mean + MC error) (MPa)</t>
  </si>
  <si>
    <t>Corrected ΔCO2 (cm-1)</t>
  </si>
  <si>
    <t>ν1_Combofit_position_error (cm-1)</t>
  </si>
  <si>
    <t>ν1_Combofit_height (a.u.)</t>
  </si>
  <si>
    <t>2ν2_Combofit_position (cm-1)</t>
  </si>
  <si>
    <t>2ν2_Combofit_position_error (cm-1)</t>
  </si>
  <si>
    <t>2ν2_Combofit_height (a.u.)</t>
  </si>
  <si>
    <t>CO2 density (g/cm3).1</t>
  </si>
  <si>
    <t>CO2 density st.dev. of repeated measurements (g/cm3)</t>
  </si>
  <si>
    <t>CO2 density 1σ from DiadFit (g/cm3)</t>
  </si>
  <si>
    <t>CO2 density error (stdev repeats or 1σ DiadFit; g/cm3)</t>
  </si>
  <si>
    <t>Corrected Single Fluid Inclusion Pressure Mean Error (Mean of Lower and Upper error) (MPa)</t>
  </si>
  <si>
    <t>Wieser et al. (2021) data corresponding to fluid inclusions in this study &gt;</t>
  </si>
  <si>
    <t>Corrected Single Fluid Inclusion Pressure (measured H2O) (kbar)</t>
  </si>
  <si>
    <t>Corrected Single Fluid Inclusion Pressure (preferred mean H2O) (kbar)</t>
  </si>
  <si>
    <t>Corrected Single Fluid Inclusion Pressure (0.5 wt% H2O) (kbar)</t>
  </si>
  <si>
    <t>Corrected Single Fluid Inclusion Pressure Lower Error (Mean - Measured + MCerror) (kbar)</t>
  </si>
  <si>
    <t>Corrected Single Fluid Inclusion Pressure Upper Error (0.5 wt% - Mean + MC error) (kbar)</t>
  </si>
  <si>
    <t>Corrected Single Fluid Inclusion Pressure Mean Error (Mean of Lower and Upper error) (kbar)</t>
  </si>
  <si>
    <t>© 2024 The Authors </t>
  </si>
  <si>
    <t>Published by the European Association of Geochemistry under Creative Commons License CC-BY.</t>
  </si>
  <si>
    <t>Table S-3  Comparison of data fit by DiadFit v62 and DiadFit v78, for error assessment.</t>
  </si>
  <si>
    <t>Table S-2  CO2 densities obtained via Raman and microthermometry for Fogo fluid inclusions. Note that in this table, repeated raman measurements have already been averaged. If you wish to see all analyses, refer to Table S-6.</t>
  </si>
  <si>
    <t>Table S-4  Comparison of error from peak-fitting and densimeter (output as 1sig from DiadFit) with uncertainty from repeated analyses.</t>
  </si>
  <si>
    <t>Table S-6  CO2 densities obtained via Raman and microthermometry for all Fogo fluid inclusions. Note that in this table, repeated raman measurements have NOT been averaged.</t>
  </si>
  <si>
    <r>
      <t xml:space="preserve">Table S-7  Supplementary dataset from Wieser </t>
    </r>
    <r>
      <rPr>
        <b/>
        <i/>
        <sz val="11"/>
        <color theme="1"/>
        <rFont val="Calibri"/>
        <family val="2"/>
        <scheme val="minor"/>
      </rPr>
      <t>et al.</t>
    </r>
    <r>
      <rPr>
        <b/>
        <sz val="11"/>
        <color theme="1"/>
        <rFont val="Calibri"/>
        <family val="2"/>
        <scheme val="minor"/>
      </rPr>
      <t xml:space="preserve"> (2021).</t>
    </r>
  </si>
  <si>
    <r>
      <t xml:space="preserve">DeVitre and Wieser (2024) </t>
    </r>
    <r>
      <rPr>
        <i/>
        <sz val="10"/>
        <color theme="1"/>
        <rFont val="Calibri"/>
        <family val="2"/>
        <scheme val="minor"/>
      </rPr>
      <t>Geochem. Persp. Let.</t>
    </r>
    <r>
      <rPr>
        <sz val="10"/>
        <color theme="1"/>
        <rFont val="Calibri"/>
        <family val="2"/>
        <scheme val="minor"/>
      </rPr>
      <t xml:space="preserve"> 29, 1–8 | https://doi.org/10.7185/geochemlet.2404</t>
    </r>
  </si>
  <si>
    <t>Table S-1  Full data for each Kīlauea 2018 LERZ fluid inclusion (Raman, host olivine major element chemistry, Pressure and Depth calculations, Textural relationships - This is filtered for bad spectra and fluid % &gt; 80). If you wish to see all analyses, unfiltered, unaveraged or raw data refer to the data repository.</t>
  </si>
  <si>
    <t>Table S-5  Secondary olivine standards run for electron microprobe data; headers are the same as in Table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</si>
</sst>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2" x14ac:knownFonts="1">
    <font>
      <sz val="11"/>
      <color theme="1"/>
      <name val="Calibri"/>
      <family val="2"/>
      <scheme val="minor"/>
    </font>
    <font>
      <b/>
      <sz val="11"/>
      <name val="Calibri"/>
      <family val="2"/>
    </font>
    <font>
      <b/>
      <sz val="11"/>
      <color theme="1"/>
      <name val="Calibri"/>
      <family val="2"/>
      <scheme val="minor"/>
    </font>
    <font>
      <sz val="11"/>
      <name val="Calibri"/>
      <family val="2"/>
    </font>
    <font>
      <b/>
      <sz val="11"/>
      <color theme="1"/>
      <name val="Calibri"/>
      <family val="2"/>
    </font>
    <font>
      <b/>
      <sz val="11"/>
      <name val="Calibri"/>
      <family val="2"/>
    </font>
    <font>
      <sz val="8"/>
      <name val="Calibri"/>
      <family val="2"/>
      <scheme val="minor"/>
    </font>
    <font>
      <sz val="11"/>
      <color theme="0"/>
      <name val="Calibri"/>
      <family val="2"/>
      <scheme val="minor"/>
    </font>
    <font>
      <sz val="11"/>
      <color theme="1"/>
      <name val="Calibri"/>
      <family val="2"/>
    </font>
    <font>
      <sz val="10"/>
      <color theme="1"/>
      <name val="Calibri"/>
      <family val="2"/>
      <scheme val="minor"/>
    </font>
    <font>
      <i/>
      <sz val="10"/>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ABE9FF"/>
        <bgColor indexed="64"/>
      </patternFill>
    </fill>
    <fill>
      <patternFill patternType="solid">
        <fgColor rgb="FFFFFFA7"/>
        <bgColor indexed="64"/>
      </patternFill>
    </fill>
    <fill>
      <patternFill patternType="solid">
        <fgColor theme="2" tint="-9.9978637043366805E-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style="thin">
        <color indexed="64"/>
      </right>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8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top"/>
    </xf>
    <xf numFmtId="164" fontId="2" fillId="0" borderId="1" xfId="0" applyNumberFormat="1" applyFont="1" applyBorder="1" applyAlignment="1">
      <alignment horizontal="center" vertical="top"/>
    </xf>
    <xf numFmtId="0" fontId="5" fillId="0" borderId="1" xfId="0" applyFont="1" applyBorder="1" applyAlignment="1">
      <alignment horizontal="center" vertical="top"/>
    </xf>
    <xf numFmtId="0" fontId="2" fillId="0" borderId="1" xfId="0" applyFont="1" applyBorder="1" applyAlignment="1">
      <alignment horizontal="center" vertical="top"/>
    </xf>
    <xf numFmtId="164" fontId="2" fillId="0" borderId="3" xfId="0" applyNumberFormat="1" applyFont="1" applyBorder="1" applyAlignment="1">
      <alignment horizontal="center" vertical="top"/>
    </xf>
    <xf numFmtId="2" fontId="2" fillId="2" borderId="1" xfId="0" applyNumberFormat="1" applyFont="1" applyFill="1" applyBorder="1" applyAlignment="1">
      <alignment horizontal="center" vertical="center"/>
    </xf>
    <xf numFmtId="0" fontId="0" fillId="2" borderId="4" xfId="0" applyFill="1" applyBorder="1"/>
    <xf numFmtId="0" fontId="0" fillId="0" borderId="5" xfId="0" applyBorder="1"/>
    <xf numFmtId="0" fontId="0" fillId="0" borderId="7" xfId="0" applyBorder="1"/>
    <xf numFmtId="0" fontId="0" fillId="0" borderId="0" xfId="0" applyAlignment="1">
      <alignment horizontal="center"/>
    </xf>
    <xf numFmtId="1" fontId="0" fillId="0" borderId="7" xfId="0" applyNumberFormat="1" applyBorder="1" applyAlignment="1">
      <alignment horizontal="center"/>
    </xf>
    <xf numFmtId="2" fontId="0" fillId="0" borderId="0" xfId="0" applyNumberFormat="1"/>
    <xf numFmtId="0" fontId="1" fillId="2" borderId="1" xfId="0" applyFont="1" applyFill="1" applyBorder="1" applyAlignment="1">
      <alignment horizontal="center" vertical="top"/>
    </xf>
    <xf numFmtId="0" fontId="0" fillId="7" borderId="4" xfId="0" applyFill="1" applyBorder="1"/>
    <xf numFmtId="0" fontId="0" fillId="8" borderId="4" xfId="0" applyFill="1" applyBorder="1"/>
    <xf numFmtId="164" fontId="0" fillId="0" borderId="0" xfId="0" applyNumberFormat="1" applyAlignment="1">
      <alignment horizontal="center"/>
    </xf>
    <xf numFmtId="0" fontId="2" fillId="0" borderId="1" xfId="0" applyFont="1" applyBorder="1"/>
    <xf numFmtId="0" fontId="0" fillId="0" borderId="7" xfId="0"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xf>
    <xf numFmtId="0" fontId="0" fillId="0" borderId="10" xfId="0" applyBorder="1"/>
    <xf numFmtId="0" fontId="0" fillId="0" borderId="11" xfId="0" applyBorder="1"/>
    <xf numFmtId="0" fontId="2" fillId="0" borderId="0" xfId="0" applyFont="1" applyAlignment="1">
      <alignment horizontal="left" vertical="center"/>
    </xf>
    <xf numFmtId="165" fontId="0" fillId="0" borderId="0" xfId="0" applyNumberFormat="1" applyAlignment="1">
      <alignment horizontal="center"/>
    </xf>
    <xf numFmtId="0" fontId="2" fillId="0" borderId="2" xfId="0" applyFont="1" applyBorder="1" applyAlignment="1">
      <alignment horizontal="center"/>
    </xf>
    <xf numFmtId="0" fontId="2" fillId="0" borderId="13" xfId="0" applyFont="1" applyBorder="1" applyAlignment="1">
      <alignment horizontal="center"/>
    </xf>
    <xf numFmtId="0" fontId="2" fillId="0" borderId="3" xfId="0" applyFont="1"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2" fontId="0" fillId="0" borderId="14" xfId="0" applyNumberFormat="1" applyBorder="1" applyAlignment="1">
      <alignment horizontal="center"/>
    </xf>
    <xf numFmtId="165" fontId="0" fillId="0" borderId="14" xfId="0" applyNumberFormat="1"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2" fontId="0" fillId="0" borderId="0" xfId="0" applyNumberFormat="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165" fontId="0" fillId="0" borderId="10" xfId="0" applyNumberFormat="1" applyBorder="1" applyAlignment="1">
      <alignment horizontal="center"/>
    </xf>
    <xf numFmtId="0" fontId="0" fillId="0" borderId="11" xfId="0" applyBorder="1" applyAlignment="1">
      <alignment horizontal="center"/>
    </xf>
    <xf numFmtId="0" fontId="2" fillId="0" borderId="12" xfId="0" applyFont="1" applyBorder="1" applyAlignment="1">
      <alignment horizontal="center" vertical="center"/>
    </xf>
    <xf numFmtId="2" fontId="2" fillId="2" borderId="12" xfId="0" applyNumberFormat="1" applyFont="1" applyFill="1" applyBorder="1" applyAlignment="1">
      <alignment horizontal="center" vertical="center"/>
    </xf>
    <xf numFmtId="0" fontId="1" fillId="0" borderId="12" xfId="0" applyFont="1" applyBorder="1" applyAlignment="1">
      <alignment horizontal="center" vertical="top"/>
    </xf>
    <xf numFmtId="164" fontId="2" fillId="0" borderId="11" xfId="0" applyNumberFormat="1" applyFont="1" applyBorder="1" applyAlignment="1">
      <alignment horizontal="center" vertical="top"/>
    </xf>
    <xf numFmtId="164" fontId="2" fillId="0" borderId="12" xfId="0" applyNumberFormat="1" applyFont="1" applyBorder="1" applyAlignment="1">
      <alignment horizontal="center" vertical="top"/>
    </xf>
    <xf numFmtId="0" fontId="5" fillId="0" borderId="12" xfId="0" applyFont="1" applyBorder="1" applyAlignment="1">
      <alignment horizontal="center" vertical="top"/>
    </xf>
    <xf numFmtId="0" fontId="2" fillId="0" borderId="12" xfId="0" applyFont="1" applyBorder="1" applyAlignment="1">
      <alignment horizontal="center" vertical="top"/>
    </xf>
    <xf numFmtId="0" fontId="5" fillId="0" borderId="9" xfId="0" applyFont="1" applyBorder="1" applyAlignment="1">
      <alignment horizontal="center" vertical="top"/>
    </xf>
    <xf numFmtId="2" fontId="2" fillId="0" borderId="9" xfId="0" applyNumberFormat="1" applyFont="1" applyBorder="1" applyAlignment="1">
      <alignment horizontal="center" vertical="center"/>
    </xf>
    <xf numFmtId="0" fontId="5" fillId="3" borderId="12" xfId="0" applyFont="1" applyFill="1" applyBorder="1" applyAlignment="1">
      <alignment horizontal="center" vertical="top"/>
    </xf>
    <xf numFmtId="0" fontId="1" fillId="3" borderId="12" xfId="0" applyFont="1" applyFill="1" applyBorder="1" applyAlignment="1">
      <alignment horizontal="center" vertical="top"/>
    </xf>
    <xf numFmtId="0" fontId="1" fillId="4" borderId="12" xfId="0" applyFont="1" applyFill="1" applyBorder="1" applyAlignment="1">
      <alignment horizontal="center" vertical="top"/>
    </xf>
    <xf numFmtId="0" fontId="1" fillId="5" borderId="12" xfId="0" applyFont="1" applyFill="1" applyBorder="1" applyAlignment="1">
      <alignment horizontal="center" vertical="top"/>
    </xf>
    <xf numFmtId="0" fontId="1" fillId="6" borderId="12" xfId="0" applyFont="1" applyFill="1" applyBorder="1" applyAlignment="1">
      <alignment horizontal="center" vertical="top"/>
    </xf>
    <xf numFmtId="0" fontId="1" fillId="2" borderId="12" xfId="0" applyFont="1" applyFill="1" applyBorder="1" applyAlignment="1">
      <alignment horizontal="center" vertical="top"/>
    </xf>
    <xf numFmtId="2" fontId="1" fillId="0" borderId="12" xfId="0" applyNumberFormat="1" applyFont="1" applyBorder="1" applyAlignment="1">
      <alignment horizontal="center" vertical="top"/>
    </xf>
    <xf numFmtId="1" fontId="1" fillId="0" borderId="12" xfId="0" applyNumberFormat="1" applyFont="1" applyBorder="1" applyAlignment="1">
      <alignment horizontal="center" vertical="top"/>
    </xf>
    <xf numFmtId="0" fontId="1" fillId="7" borderId="12" xfId="0" applyFont="1" applyFill="1" applyBorder="1" applyAlignment="1">
      <alignment horizontal="center" vertical="top"/>
    </xf>
    <xf numFmtId="0" fontId="1" fillId="7" borderId="9" xfId="0" applyFont="1" applyFill="1" applyBorder="1" applyAlignment="1">
      <alignment horizontal="center" vertical="top"/>
    </xf>
    <xf numFmtId="0" fontId="1" fillId="8" borderId="12" xfId="0" applyFont="1" applyFill="1"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center" vertical="center"/>
    </xf>
    <xf numFmtId="2" fontId="0" fillId="0" borderId="10" xfId="0" applyNumberFormat="1" applyBorder="1"/>
    <xf numFmtId="0" fontId="1" fillId="0" borderId="2" xfId="0" applyFont="1" applyBorder="1" applyAlignment="1">
      <alignment horizontal="center" vertical="top"/>
    </xf>
    <xf numFmtId="0" fontId="0" fillId="2" borderId="4" xfId="0" applyFill="1" applyBorder="1" applyAlignment="1">
      <alignment horizontal="center"/>
    </xf>
    <xf numFmtId="165" fontId="5" fillId="0" borderId="3" xfId="0" applyNumberFormat="1" applyFont="1" applyBorder="1" applyAlignment="1">
      <alignment horizontal="center" vertical="top"/>
    </xf>
    <xf numFmtId="165" fontId="5" fillId="0" borderId="1" xfId="0" applyNumberFormat="1" applyFont="1" applyBorder="1" applyAlignment="1">
      <alignment horizontal="center" vertical="top"/>
    </xf>
    <xf numFmtId="166" fontId="5" fillId="0" borderId="1" xfId="0" applyNumberFormat="1" applyFont="1" applyBorder="1" applyAlignment="1">
      <alignment horizontal="center" vertical="top"/>
    </xf>
    <xf numFmtId="166" fontId="1" fillId="2" borderId="1" xfId="0" applyNumberFormat="1" applyFont="1" applyFill="1" applyBorder="1" applyAlignment="1">
      <alignment horizontal="center" vertical="top"/>
    </xf>
    <xf numFmtId="166" fontId="0" fillId="0" borderId="0" xfId="0" applyNumberFormat="1" applyAlignment="1">
      <alignment horizontal="center"/>
    </xf>
    <xf numFmtId="166" fontId="0" fillId="0" borderId="5" xfId="0" applyNumberFormat="1" applyBorder="1" applyAlignment="1">
      <alignment horizontal="center"/>
    </xf>
    <xf numFmtId="166" fontId="0" fillId="2" borderId="4" xfId="0" applyNumberFormat="1" applyFill="1" applyBorder="1" applyAlignment="1">
      <alignment horizontal="center"/>
    </xf>
    <xf numFmtId="0" fontId="0" fillId="2" borderId="12" xfId="0" applyFill="1" applyBorder="1" applyAlignment="1">
      <alignment horizontal="center"/>
    </xf>
    <xf numFmtId="166" fontId="0" fillId="0" borderId="10" xfId="0" applyNumberFormat="1" applyBorder="1" applyAlignment="1">
      <alignment horizontal="center"/>
    </xf>
    <xf numFmtId="166" fontId="0" fillId="0" borderId="11" xfId="0" applyNumberFormat="1" applyBorder="1" applyAlignment="1">
      <alignment horizontal="center"/>
    </xf>
    <xf numFmtId="166" fontId="0" fillId="2" borderId="12" xfId="0" applyNumberFormat="1" applyFill="1" applyBorder="1" applyAlignment="1">
      <alignment horizontal="center"/>
    </xf>
    <xf numFmtId="164" fontId="1" fillId="0" borderId="1" xfId="0" applyNumberFormat="1" applyFont="1" applyBorder="1" applyAlignment="1">
      <alignment horizontal="center" vertical="top"/>
    </xf>
    <xf numFmtId="164" fontId="5" fillId="0" borderId="1" xfId="0" applyNumberFormat="1" applyFont="1" applyBorder="1" applyAlignment="1">
      <alignment horizontal="center" vertical="top"/>
    </xf>
    <xf numFmtId="0" fontId="1" fillId="0" borderId="1" xfId="0" applyFont="1" applyBorder="1" applyAlignment="1">
      <alignment horizontal="center" vertical="center"/>
    </xf>
    <xf numFmtId="0" fontId="0" fillId="0" borderId="6" xfId="0" applyBorder="1"/>
    <xf numFmtId="0" fontId="0" fillId="0" borderId="9" xfId="0" applyBorder="1"/>
    <xf numFmtId="164" fontId="0" fillId="0" borderId="0" xfId="0" applyNumberFormat="1"/>
    <xf numFmtId="164" fontId="0" fillId="0" borderId="10" xfId="0" applyNumberFormat="1" applyBorder="1"/>
    <xf numFmtId="164" fontId="0" fillId="0" borderId="0" xfId="0" applyNumberFormat="1" applyAlignment="1">
      <alignment horizontal="center" vertical="center"/>
    </xf>
    <xf numFmtId="0" fontId="2" fillId="0" borderId="2" xfId="0" applyFont="1" applyBorder="1" applyAlignment="1">
      <alignment horizontal="center" vertical="center"/>
    </xf>
    <xf numFmtId="164" fontId="5" fillId="0" borderId="3" xfId="0" applyNumberFormat="1" applyFont="1" applyBorder="1" applyAlignment="1">
      <alignment horizontal="center" vertical="top"/>
    </xf>
    <xf numFmtId="0" fontId="1" fillId="0" borderId="6" xfId="0" applyFont="1" applyBorder="1" applyAlignment="1">
      <alignment horizontal="center" vertical="top"/>
    </xf>
    <xf numFmtId="164" fontId="0" fillId="0" borderId="5" xfId="0" applyNumberFormat="1" applyBorder="1"/>
    <xf numFmtId="164" fontId="0" fillId="0" borderId="11" xfId="0" applyNumberFormat="1" applyBorder="1"/>
    <xf numFmtId="0" fontId="2" fillId="0" borderId="16" xfId="0" applyFont="1" applyBorder="1" applyAlignment="1">
      <alignment wrapText="1"/>
    </xf>
    <xf numFmtId="0" fontId="0" fillId="0" borderId="16" xfId="0" applyBorder="1" applyAlignment="1">
      <alignment wrapText="1"/>
    </xf>
    <xf numFmtId="0" fontId="7" fillId="9" borderId="17" xfId="0" applyFont="1" applyFill="1" applyBorder="1" applyAlignment="1">
      <alignment wrapText="1"/>
    </xf>
    <xf numFmtId="0" fontId="7" fillId="9" borderId="16" xfId="0" applyFont="1" applyFill="1" applyBorder="1" applyAlignment="1">
      <alignment wrapText="1"/>
    </xf>
    <xf numFmtId="0" fontId="0" fillId="10" borderId="17" xfId="0" applyFill="1" applyBorder="1" applyAlignment="1">
      <alignment wrapText="1"/>
    </xf>
    <xf numFmtId="0" fontId="0" fillId="10" borderId="16" xfId="0" applyFill="1" applyBorder="1" applyAlignment="1">
      <alignment wrapText="1"/>
    </xf>
    <xf numFmtId="0" fontId="0" fillId="10" borderId="18" xfId="0" applyFill="1" applyBorder="1" applyAlignment="1">
      <alignment wrapText="1"/>
    </xf>
    <xf numFmtId="0" fontId="7" fillId="9" borderId="18" xfId="0" applyFont="1" applyFill="1" applyBorder="1" applyAlignment="1">
      <alignment wrapText="1"/>
    </xf>
    <xf numFmtId="0" fontId="8" fillId="10" borderId="16" xfId="0" applyFont="1" applyFill="1" applyBorder="1" applyAlignment="1">
      <alignment wrapText="1"/>
    </xf>
    <xf numFmtId="0" fontId="5" fillId="0" borderId="16" xfId="0" applyFont="1" applyBorder="1" applyAlignment="1">
      <alignment horizontal="center" vertical="top"/>
    </xf>
    <xf numFmtId="2" fontId="7" fillId="9" borderId="7" xfId="0" applyNumberFormat="1" applyFont="1" applyFill="1" applyBorder="1"/>
    <xf numFmtId="2" fontId="7" fillId="9" borderId="0" xfId="0" applyNumberFormat="1" applyFont="1" applyFill="1"/>
    <xf numFmtId="165" fontId="7" fillId="9" borderId="0" xfId="0" applyNumberFormat="1" applyFont="1" applyFill="1"/>
    <xf numFmtId="0" fontId="0" fillId="10" borderId="7" xfId="0" applyFill="1" applyBorder="1"/>
    <xf numFmtId="2" fontId="0" fillId="10" borderId="0" xfId="0" applyNumberFormat="1" applyFill="1"/>
    <xf numFmtId="165" fontId="0" fillId="10" borderId="5" xfId="0" applyNumberFormat="1" applyFill="1" applyBorder="1"/>
    <xf numFmtId="2" fontId="7" fillId="9" borderId="5" xfId="0" applyNumberFormat="1" applyFont="1" applyFill="1" applyBorder="1"/>
    <xf numFmtId="1" fontId="0" fillId="10" borderId="0" xfId="0" applyNumberFormat="1" applyFill="1"/>
    <xf numFmtId="165" fontId="7" fillId="9" borderId="7" xfId="0" applyNumberFormat="1" applyFont="1" applyFill="1" applyBorder="1"/>
    <xf numFmtId="166" fontId="7" fillId="9" borderId="0" xfId="0" applyNumberFormat="1" applyFont="1" applyFill="1"/>
    <xf numFmtId="1" fontId="7" fillId="9" borderId="0" xfId="0" applyNumberFormat="1" applyFont="1" applyFill="1"/>
    <xf numFmtId="0" fontId="0" fillId="10" borderId="0" xfId="0" applyFill="1"/>
    <xf numFmtId="2" fontId="0" fillId="10" borderId="5" xfId="0" applyNumberFormat="1" applyFill="1" applyBorder="1"/>
    <xf numFmtId="0" fontId="7" fillId="9" borderId="0" xfId="0" applyFont="1" applyFill="1"/>
    <xf numFmtId="0" fontId="7" fillId="9" borderId="10" xfId="0" applyFont="1" applyFill="1" applyBorder="1"/>
    <xf numFmtId="0" fontId="0" fillId="0" borderId="19" xfId="0" applyBorder="1"/>
    <xf numFmtId="2" fontId="7" fillId="9" borderId="20" xfId="0" applyNumberFormat="1" applyFont="1" applyFill="1" applyBorder="1"/>
    <xf numFmtId="2" fontId="7" fillId="9" borderId="19" xfId="0" applyNumberFormat="1" applyFont="1" applyFill="1" applyBorder="1"/>
    <xf numFmtId="165" fontId="7" fillId="9" borderId="19" xfId="0" applyNumberFormat="1" applyFont="1" applyFill="1" applyBorder="1"/>
    <xf numFmtId="0" fontId="0" fillId="10" borderId="20" xfId="0" applyFill="1" applyBorder="1"/>
    <xf numFmtId="2" fontId="0" fillId="10" borderId="19" xfId="0" applyNumberFormat="1" applyFill="1" applyBorder="1"/>
    <xf numFmtId="165" fontId="0" fillId="10" borderId="21" xfId="0" applyNumberFormat="1" applyFill="1" applyBorder="1"/>
    <xf numFmtId="2" fontId="7" fillId="9" borderId="21" xfId="0" applyNumberFormat="1" applyFont="1" applyFill="1" applyBorder="1"/>
    <xf numFmtId="1" fontId="0" fillId="10" borderId="19" xfId="0" applyNumberFormat="1" applyFill="1" applyBorder="1"/>
    <xf numFmtId="165" fontId="7" fillId="9" borderId="20" xfId="0" applyNumberFormat="1" applyFont="1" applyFill="1" applyBorder="1"/>
    <xf numFmtId="166" fontId="7" fillId="9" borderId="19" xfId="0" applyNumberFormat="1" applyFont="1" applyFill="1" applyBorder="1"/>
    <xf numFmtId="1" fontId="7" fillId="9" borderId="19" xfId="0" applyNumberFormat="1" applyFont="1" applyFill="1" applyBorder="1"/>
    <xf numFmtId="0" fontId="0" fillId="10" borderId="19" xfId="0" applyFill="1" applyBorder="1"/>
    <xf numFmtId="2" fontId="0" fillId="10" borderId="21" xfId="0" applyNumberFormat="1" applyFill="1" applyBorder="1"/>
    <xf numFmtId="0" fontId="7" fillId="9" borderId="19" xfId="0" applyFont="1" applyFill="1" applyBorder="1"/>
    <xf numFmtId="0" fontId="0" fillId="10" borderId="5" xfId="0" applyFill="1" applyBorder="1"/>
    <xf numFmtId="0" fontId="0" fillId="11" borderId="7" xfId="0" applyFill="1" applyBorder="1"/>
    <xf numFmtId="0" fontId="0" fillId="11" borderId="0" xfId="0" applyFill="1"/>
    <xf numFmtId="0" fontId="0" fillId="7" borderId="7" xfId="0" applyFill="1" applyBorder="1"/>
    <xf numFmtId="0" fontId="0" fillId="7" borderId="0" xfId="0" applyFill="1"/>
    <xf numFmtId="0" fontId="0" fillId="7" borderId="5" xfId="0" applyFill="1" applyBorder="1"/>
    <xf numFmtId="0" fontId="0" fillId="12" borderId="0" xfId="0" applyFill="1"/>
    <xf numFmtId="0" fontId="0" fillId="12" borderId="5" xfId="0" applyFill="1" applyBorder="1"/>
    <xf numFmtId="0" fontId="0" fillId="3" borderId="0" xfId="0" applyFill="1"/>
    <xf numFmtId="0" fontId="0" fillId="13" borderId="7" xfId="0" applyFill="1" applyBorder="1"/>
    <xf numFmtId="0" fontId="0" fillId="13" borderId="0" xfId="0" applyFill="1"/>
    <xf numFmtId="0" fontId="0" fillId="14" borderId="7" xfId="0" applyFill="1" applyBorder="1"/>
    <xf numFmtId="0" fontId="0" fillId="14" borderId="0" xfId="0" applyFill="1"/>
    <xf numFmtId="0" fontId="0" fillId="14" borderId="5" xfId="0" applyFill="1" applyBorder="1"/>
    <xf numFmtId="0" fontId="0" fillId="15" borderId="7" xfId="0" applyFill="1" applyBorder="1"/>
    <xf numFmtId="0" fontId="0" fillId="15" borderId="0" xfId="0" applyFill="1"/>
    <xf numFmtId="0" fontId="0" fillId="15" borderId="5" xfId="0" applyFill="1" applyBorder="1"/>
    <xf numFmtId="0" fontId="7" fillId="9" borderId="5" xfId="0" applyFont="1" applyFill="1" applyBorder="1"/>
    <xf numFmtId="2" fontId="5" fillId="0" borderId="12" xfId="0" applyNumberFormat="1" applyFont="1" applyBorder="1" applyAlignment="1">
      <alignment horizontal="center" vertical="top"/>
    </xf>
    <xf numFmtId="1" fontId="1" fillId="0" borderId="1" xfId="0" applyNumberFormat="1" applyFont="1" applyBorder="1" applyAlignment="1">
      <alignment horizontal="center" vertical="top"/>
    </xf>
    <xf numFmtId="2" fontId="2" fillId="0" borderId="1" xfId="0" applyNumberFormat="1" applyFont="1" applyBorder="1" applyAlignment="1">
      <alignment horizontal="center" vertical="center"/>
    </xf>
    <xf numFmtId="2" fontId="0" fillId="0" borderId="10" xfId="0" applyNumberFormat="1" applyBorder="1" applyAlignment="1">
      <alignment horizontal="center" vertical="center"/>
    </xf>
    <xf numFmtId="2" fontId="1" fillId="0" borderId="12" xfId="0" applyNumberFormat="1" applyFont="1" applyBorder="1" applyAlignment="1">
      <alignment horizontal="center" vertical="center"/>
    </xf>
    <xf numFmtId="2" fontId="5" fillId="0" borderId="12" xfId="0" applyNumberFormat="1" applyFont="1" applyBorder="1" applyAlignment="1">
      <alignment horizontal="center" vertical="center"/>
    </xf>
    <xf numFmtId="2" fontId="0" fillId="0" borderId="0" xfId="0" applyNumberFormat="1" applyAlignment="1">
      <alignment horizontal="center" vertical="center"/>
    </xf>
    <xf numFmtId="1" fontId="0" fillId="0" borderId="0" xfId="0" applyNumberFormat="1"/>
    <xf numFmtId="1" fontId="0" fillId="0" borderId="10" xfId="0" applyNumberFormat="1" applyBorder="1"/>
    <xf numFmtId="1" fontId="5" fillId="7" borderId="12" xfId="0" applyNumberFormat="1" applyFont="1" applyFill="1" applyBorder="1" applyAlignment="1">
      <alignment horizontal="center" vertical="top"/>
    </xf>
    <xf numFmtId="164" fontId="0" fillId="0" borderId="10" xfId="0" applyNumberFormat="1" applyBorder="1" applyAlignment="1">
      <alignment horizontal="center" vertical="center"/>
    </xf>
    <xf numFmtId="164" fontId="5" fillId="0" borderId="12" xfId="0" applyNumberFormat="1" applyFont="1" applyBorder="1" applyAlignment="1">
      <alignment horizontal="center" vertical="center"/>
    </xf>
    <xf numFmtId="0" fontId="0" fillId="2" borderId="0" xfId="0" applyFill="1"/>
    <xf numFmtId="0" fontId="0" fillId="8" borderId="0" xfId="0" applyFill="1"/>
    <xf numFmtId="2" fontId="9" fillId="0" borderId="0" xfId="0" applyNumberFormat="1" applyFont="1"/>
    <xf numFmtId="0" fontId="7" fillId="0" borderId="0" xfId="0" applyFont="1"/>
    <xf numFmtId="0" fontId="7" fillId="0" borderId="5" xfId="0" applyFont="1" applyBorder="1"/>
    <xf numFmtId="0" fontId="2" fillId="0" borderId="0" xfId="0" applyFont="1"/>
    <xf numFmtId="0" fontId="9" fillId="0" borderId="0" xfId="0" applyFont="1"/>
    <xf numFmtId="0" fontId="0" fillId="8" borderId="8" xfId="0" applyFill="1" applyBorder="1" applyAlignment="1">
      <alignment horizontal="center" vertical="center" wrapText="1"/>
    </xf>
    <xf numFmtId="0" fontId="0" fillId="8" borderId="4" xfId="0" applyFill="1" applyBorder="1" applyAlignment="1">
      <alignment horizontal="center" vertical="center" wrapText="1"/>
    </xf>
    <xf numFmtId="0" fontId="0" fillId="7" borderId="8" xfId="0" applyFill="1" applyBorder="1" applyAlignment="1">
      <alignment horizontal="center" vertical="center" wrapText="1"/>
    </xf>
    <xf numFmtId="0" fontId="0" fillId="7" borderId="4" xfId="0" applyFill="1" applyBorder="1" applyAlignment="1">
      <alignment horizontal="center" vertical="center" wrapText="1"/>
    </xf>
    <xf numFmtId="0" fontId="2" fillId="0" borderId="0" xfId="0" applyFont="1" applyAlignment="1">
      <alignment horizontal="left" vertical="center"/>
    </xf>
    <xf numFmtId="0" fontId="0" fillId="2" borderId="8"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8" borderId="12"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9"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1504532</xdr:colOff>
      <xdr:row>4</xdr:row>
      <xdr:rowOff>58728</xdr:rowOff>
    </xdr:to>
    <xdr:pic>
      <xdr:nvPicPr>
        <xdr:cNvPr id="2" name="Image 1">
          <a:extLst>
            <a:ext uri="{FF2B5EF4-FFF2-40B4-BE49-F238E27FC236}">
              <a16:creationId xmlns:a16="http://schemas.microsoft.com/office/drawing/2014/main" id="{92AAC019-9403-F44B-8C9B-8B3C46F2CA85}"/>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1498600</xdr:colOff>
      <xdr:row>0</xdr:row>
      <xdr:rowOff>0</xdr:rowOff>
    </xdr:from>
    <xdr:to>
      <xdr:col>6</xdr:col>
      <xdr:colOff>1371</xdr:colOff>
      <xdr:row>4</xdr:row>
      <xdr:rowOff>175757</xdr:rowOff>
    </xdr:to>
    <xdr:sp macro="" textlink="">
      <xdr:nvSpPr>
        <xdr:cNvPr id="3" name="ZoneTexte 3">
          <a:extLst>
            <a:ext uri="{FF2B5EF4-FFF2-40B4-BE49-F238E27FC236}">
              <a16:creationId xmlns:a16="http://schemas.microsoft.com/office/drawing/2014/main" id="{E234EE5C-DAF4-1046-B81B-1F1FEE7D31AF}"/>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2126832</xdr:colOff>
      <xdr:row>4</xdr:row>
      <xdr:rowOff>58728</xdr:rowOff>
    </xdr:to>
    <xdr:pic>
      <xdr:nvPicPr>
        <xdr:cNvPr id="2" name="Image 1">
          <a:extLst>
            <a:ext uri="{FF2B5EF4-FFF2-40B4-BE49-F238E27FC236}">
              <a16:creationId xmlns:a16="http://schemas.microsoft.com/office/drawing/2014/main" id="{A3A77C2C-FD15-2447-8B95-7129869C74CF}"/>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1130300</xdr:colOff>
      <xdr:row>0</xdr:row>
      <xdr:rowOff>0</xdr:rowOff>
    </xdr:from>
    <xdr:to>
      <xdr:col>6</xdr:col>
      <xdr:colOff>1106271</xdr:colOff>
      <xdr:row>4</xdr:row>
      <xdr:rowOff>175757</xdr:rowOff>
    </xdr:to>
    <xdr:sp macro="" textlink="">
      <xdr:nvSpPr>
        <xdr:cNvPr id="3" name="ZoneTexte 3">
          <a:extLst>
            <a:ext uri="{FF2B5EF4-FFF2-40B4-BE49-F238E27FC236}">
              <a16:creationId xmlns:a16="http://schemas.microsoft.com/office/drawing/2014/main" id="{081E7C69-DAAB-F54C-AE49-1A654FA0AE89}"/>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679032</xdr:colOff>
      <xdr:row>4</xdr:row>
      <xdr:rowOff>58728</xdr:rowOff>
    </xdr:to>
    <xdr:pic>
      <xdr:nvPicPr>
        <xdr:cNvPr id="2" name="Image 1">
          <a:extLst>
            <a:ext uri="{FF2B5EF4-FFF2-40B4-BE49-F238E27FC236}">
              <a16:creationId xmlns:a16="http://schemas.microsoft.com/office/drawing/2014/main" id="{B38B05F0-5E4B-E641-AD0C-8A7FAF5A4FA1}"/>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990600</xdr:colOff>
      <xdr:row>0</xdr:row>
      <xdr:rowOff>0</xdr:rowOff>
    </xdr:from>
    <xdr:to>
      <xdr:col>6</xdr:col>
      <xdr:colOff>420471</xdr:colOff>
      <xdr:row>4</xdr:row>
      <xdr:rowOff>175757</xdr:rowOff>
    </xdr:to>
    <xdr:sp macro="" textlink="">
      <xdr:nvSpPr>
        <xdr:cNvPr id="3" name="ZoneTexte 3">
          <a:extLst>
            <a:ext uri="{FF2B5EF4-FFF2-40B4-BE49-F238E27FC236}">
              <a16:creationId xmlns:a16="http://schemas.microsoft.com/office/drawing/2014/main" id="{8D62ECA5-005F-4C44-A7EA-8C35FDA2EE38}"/>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818732</xdr:colOff>
      <xdr:row>4</xdr:row>
      <xdr:rowOff>58728</xdr:rowOff>
    </xdr:to>
    <xdr:pic>
      <xdr:nvPicPr>
        <xdr:cNvPr id="2" name="Image 1">
          <a:extLst>
            <a:ext uri="{FF2B5EF4-FFF2-40B4-BE49-F238E27FC236}">
              <a16:creationId xmlns:a16="http://schemas.microsoft.com/office/drawing/2014/main" id="{1A5B3075-6FA7-2041-AA6A-A5E1737884E8}"/>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1587500</xdr:colOff>
      <xdr:row>0</xdr:row>
      <xdr:rowOff>0</xdr:rowOff>
    </xdr:from>
    <xdr:to>
      <xdr:col>5</xdr:col>
      <xdr:colOff>839571</xdr:colOff>
      <xdr:row>4</xdr:row>
      <xdr:rowOff>175757</xdr:rowOff>
    </xdr:to>
    <xdr:sp macro="" textlink="">
      <xdr:nvSpPr>
        <xdr:cNvPr id="3" name="ZoneTexte 3">
          <a:extLst>
            <a:ext uri="{FF2B5EF4-FFF2-40B4-BE49-F238E27FC236}">
              <a16:creationId xmlns:a16="http://schemas.microsoft.com/office/drawing/2014/main" id="{312083A2-627D-0E4A-8BEA-56159ED24C90}"/>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107532</xdr:colOff>
      <xdr:row>4</xdr:row>
      <xdr:rowOff>58728</xdr:rowOff>
    </xdr:to>
    <xdr:pic>
      <xdr:nvPicPr>
        <xdr:cNvPr id="2" name="Image 1">
          <a:extLst>
            <a:ext uri="{FF2B5EF4-FFF2-40B4-BE49-F238E27FC236}">
              <a16:creationId xmlns:a16="http://schemas.microsoft.com/office/drawing/2014/main" id="{E297DEF9-1EE1-0D4D-A3E4-04A92819D166}"/>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6</xdr:col>
      <xdr:colOff>165100</xdr:colOff>
      <xdr:row>0</xdr:row>
      <xdr:rowOff>0</xdr:rowOff>
    </xdr:from>
    <xdr:to>
      <xdr:col>12</xdr:col>
      <xdr:colOff>1195171</xdr:colOff>
      <xdr:row>4</xdr:row>
      <xdr:rowOff>175757</xdr:rowOff>
    </xdr:to>
    <xdr:sp macro="" textlink="">
      <xdr:nvSpPr>
        <xdr:cNvPr id="3" name="ZoneTexte 3">
          <a:extLst>
            <a:ext uri="{FF2B5EF4-FFF2-40B4-BE49-F238E27FC236}">
              <a16:creationId xmlns:a16="http://schemas.microsoft.com/office/drawing/2014/main" id="{D6AFC232-29FA-4B42-A8E7-98B12B4580FC}"/>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2124927</xdr:colOff>
      <xdr:row>4</xdr:row>
      <xdr:rowOff>54918</xdr:rowOff>
    </xdr:to>
    <xdr:pic>
      <xdr:nvPicPr>
        <xdr:cNvPr id="2" name="Image 1">
          <a:extLst>
            <a:ext uri="{FF2B5EF4-FFF2-40B4-BE49-F238E27FC236}">
              <a16:creationId xmlns:a16="http://schemas.microsoft.com/office/drawing/2014/main" id="{23EF3859-412B-3B44-BB11-9181191B56E3}"/>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1104900</xdr:colOff>
      <xdr:row>0</xdr:row>
      <xdr:rowOff>0</xdr:rowOff>
    </xdr:from>
    <xdr:to>
      <xdr:col>4</xdr:col>
      <xdr:colOff>1271371</xdr:colOff>
      <xdr:row>4</xdr:row>
      <xdr:rowOff>175757</xdr:rowOff>
    </xdr:to>
    <xdr:sp macro="" textlink="">
      <xdr:nvSpPr>
        <xdr:cNvPr id="3" name="ZoneTexte 3">
          <a:extLst>
            <a:ext uri="{FF2B5EF4-FFF2-40B4-BE49-F238E27FC236}">
              <a16:creationId xmlns:a16="http://schemas.microsoft.com/office/drawing/2014/main" id="{A84EB14E-4505-634D-A77E-6D54949A05CF}"/>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1250532</xdr:colOff>
      <xdr:row>4</xdr:row>
      <xdr:rowOff>58728</xdr:rowOff>
    </xdr:to>
    <xdr:pic>
      <xdr:nvPicPr>
        <xdr:cNvPr id="2" name="Image 1">
          <a:extLst>
            <a:ext uri="{FF2B5EF4-FFF2-40B4-BE49-F238E27FC236}">
              <a16:creationId xmlns:a16="http://schemas.microsoft.com/office/drawing/2014/main" id="{0B06BF2D-E53D-E441-84E4-83C42293FDBF}"/>
            </a:ext>
          </a:extLst>
        </xdr:cNvPr>
        <xdr:cNvPicPr>
          <a:picLocks noChangeAspect="1"/>
        </xdr:cNvPicPr>
      </xdr:nvPicPr>
      <xdr:blipFill>
        <a:blip xmlns:r="http://schemas.openxmlformats.org/officeDocument/2006/relationships" r:embed="rId1"/>
        <a:stretch>
          <a:fillRect/>
        </a:stretch>
      </xdr:blipFill>
      <xdr:spPr>
        <a:xfrm>
          <a:off x="0" y="0"/>
          <a:ext cx="2126832" cy="820728"/>
        </a:xfrm>
        <a:prstGeom prst="rect">
          <a:avLst/>
        </a:prstGeom>
      </xdr:spPr>
    </xdr:pic>
    <xdr:clientData/>
  </xdr:twoCellAnchor>
  <xdr:twoCellAnchor>
    <xdr:from>
      <xdr:col>2</xdr:col>
      <xdr:colOff>1320800</xdr:colOff>
      <xdr:row>0</xdr:row>
      <xdr:rowOff>0</xdr:rowOff>
    </xdr:from>
    <xdr:to>
      <xdr:col>4</xdr:col>
      <xdr:colOff>1284071</xdr:colOff>
      <xdr:row>4</xdr:row>
      <xdr:rowOff>175757</xdr:rowOff>
    </xdr:to>
    <xdr:sp macro="" textlink="">
      <xdr:nvSpPr>
        <xdr:cNvPr id="3" name="ZoneTexte 3">
          <a:extLst>
            <a:ext uri="{FF2B5EF4-FFF2-40B4-BE49-F238E27FC236}">
              <a16:creationId xmlns:a16="http://schemas.microsoft.com/office/drawing/2014/main" id="{0162D313-01CB-BC42-A4F9-527B8B5E69D4}"/>
            </a:ext>
          </a:extLst>
        </xdr:cNvPr>
        <xdr:cNvSpPr txBox="1">
          <a:spLocks noChangeArrowheads="1"/>
        </xdr:cNvSpPr>
      </xdr:nvSpPr>
      <xdr:spPr bwMode="auto">
        <a:xfrm>
          <a:off x="4203700" y="0"/>
          <a:ext cx="5068671" cy="93775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GB" sz="1800" b="1" kern="1200">
              <a:solidFill>
                <a:schemeClr val="tx1"/>
              </a:solidFill>
              <a:effectLst/>
              <a:latin typeface="+mn-lt"/>
              <a:ea typeface="+mn-ea"/>
              <a:cs typeface="+mn-cs"/>
            </a:rPr>
            <a:t>DeVitre and Wieser</a:t>
          </a:r>
        </a:p>
        <a:p>
          <a:pPr algn="r"/>
          <a:r>
            <a:rPr lang="en-GB" sz="1800" b="1" kern="1200">
              <a:solidFill>
                <a:schemeClr val="tx1"/>
              </a:solidFill>
              <a:effectLst/>
              <a:latin typeface="+mn-lt"/>
              <a:ea typeface="+mn-ea"/>
              <a:cs typeface="+mn-cs"/>
            </a:rPr>
            <a:t>Reliability of Raman analyses of CO</a:t>
          </a:r>
          <a:r>
            <a:rPr lang="en-GB" sz="1800" b="1" kern="1200" baseline="-25000">
              <a:solidFill>
                <a:schemeClr val="tx1"/>
              </a:solidFill>
              <a:effectLst/>
              <a:latin typeface="+mn-lt"/>
              <a:ea typeface="+mn-ea"/>
              <a:cs typeface="+mn-cs"/>
            </a:rPr>
            <a:t>2</a:t>
          </a:r>
          <a:r>
            <a:rPr lang="en-GB" sz="1800" b="1" kern="1200">
              <a:solidFill>
                <a:schemeClr val="tx1"/>
              </a:solidFill>
              <a:effectLst/>
              <a:latin typeface="+mn-lt"/>
              <a:ea typeface="+mn-ea"/>
              <a:cs typeface="+mn-cs"/>
            </a:rPr>
            <a:t>-rich fluid inclusions as a geobarometer at Kīlauea </a:t>
          </a:r>
        </a:p>
      </xdr:txBody>
    </xdr:sp>
    <xdr:clientData/>
  </xdr:twoCellAnchor>
</xdr:wsDr>
</file>

<file path=xl/persons/person.xml><?xml version="1.0" encoding="utf-8"?>
<personList xmlns="http://schemas.microsoft.com/office/spreadsheetml/2018/threadedcomments" xmlns:x="http://schemas.openxmlformats.org/spreadsheetml/2006/main">
  <person displayName="P.E. Wieser" id="{EE0EA992-26F2-476F-8DA6-E2EB0BCC0830}" userId="P.E. Wie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S9" dT="2020-07-30T16:23:54.09" personId="{EE0EA992-26F2-476F-8DA6-E2EB0BCC0830}" id="{0456D5A2-A57B-4E3A-ACE7-05E480F5803F}">
    <text>Obtained by multiplying the mean Δ by the correction factor and the gradient (0.321699687828446) and adding the intercept of the regression line through standards (-32.9954729484350)</text>
  </threadedComment>
  <threadedComment ref="AU9" dT="2020-07-30T16:30:04.17" personId="{EE0EA992-26F2-476F-8DA6-E2EB0BCC0830}" id="{B2C56DB6-369A-4B98-A35C-80781D91A96A}">
    <text>Calculated using the 1 sigma from the measured splitting, and the 1 sigma estimates from Tucker et al. 2019 for bubble volume uncertainties (-47 to +37%)</text>
  </threadedComment>
  <threadedComment ref="AV9" dT="2020-07-30T16:30:04.17" personId="{EE0EA992-26F2-476F-8DA6-E2EB0BCC0830}" id="{F7AA0C6D-6886-4E6B-993A-746C51329148}">
    <text>Calculated using the 1 sigma from the measured splitting, and the 1 sigma estimates from Tucker et al. 2019 for bubble volume uncertainties (-47 to +37%)</text>
  </threadedComment>
  <threadedComment ref="BE9" dT="2020-07-30T15:34:06.76" personId="{EE0EA992-26F2-476F-8DA6-E2EB0BCC0830}" id="{E44ADBC8-28CF-411F-82DE-96C80E6F4DD6}">
    <text>*Saturation pressure calculated using total CO2 (bubble + glass) corrected for PEC, as well as PEC-corrected major element compositions</text>
  </threadedComment>
  <threadedComment ref="BG9" dT="2020-07-30T15:34:13.01" personId="{EE0EA992-26F2-476F-8DA6-E2EB0BCC0830}" id="{264D26D1-5659-4D5B-8E1B-5D87736E6D13}">
    <text>*Saturation pressure calculated using total CO2 (bubble + glass) corrected for PEC, as well as PEC-corrected major element compositions</text>
  </threadedComment>
  <threadedComment ref="BH9" dT="2020-07-30T15:34:19.14" personId="{EE0EA992-26F2-476F-8DA6-E2EB0BCC0830}" id="{EA6DB0E7-826E-4319-AE1C-20069FDE4D42}">
    <text>*Saturation pressure calculated using total CO2 (bubble + glass) corrected for PEC, as well as PEC-corrected major element compositions</text>
  </threadedComment>
  <threadedComment ref="BI9" dT="2020-07-30T15:34:24.57" personId="{EE0EA992-26F2-476F-8DA6-E2EB0BCC0830}" id="{F13DB6EB-D3F3-4E25-96E5-2CB3A4AFA3C7}">
    <text>*Saturation pressure calculated using total CO2 (bubble + glass) corrected for PEC, as well as PEC-corrected major element compositions</text>
  </threadedComment>
  <threadedComment ref="BJ9" dT="2020-07-30T15:34:24.57" personId="{EE0EA992-26F2-476F-8DA6-E2EB0BCC0830}" id="{35F10945-C02A-41BB-8113-12FAF41B1EB2}">
    <text>*Saturation pressure calculated using total CO2 (bubble + glass) corrected for PEC, as well as PEC-corrected major element compositions</text>
  </threadedComment>
  <threadedComment ref="BL9" dT="2020-07-30T15:34:06.76" personId="{EE0EA992-26F2-476F-8DA6-E2EB0BCC0830}" id="{2A65E383-07E7-41AE-8BF9-A2D5458E84BE}">
    <text/>
  </threadedComment>
  <threadedComment ref="BN9" dT="2020-07-30T15:34:13.01" personId="{EE0EA992-26F2-476F-8DA6-E2EB0BCC0830}" id="{B328E21D-1E5A-4881-9D1E-9B8B72FD068A}">
    <text>*Saturation pressure calculated using total CO2 (bubble + glass) corrected for PEC, as well as PEC-corrected major element compositions</text>
  </threadedComment>
  <threadedComment ref="BO9" dT="2020-07-30T15:34:19.14" personId="{EE0EA992-26F2-476F-8DA6-E2EB0BCC0830}" id="{16B9FD57-DE23-4FFD-A9E5-28EF724E44C1}">
    <text>*Saturation pressure calculated using total CO2 (bubble + glass) corrected for PEC, as well as PEC-corrected major element compositions</text>
  </threadedComment>
  <threadedComment ref="BP9" dT="2020-07-30T15:34:24.57" personId="{EE0EA992-26F2-476F-8DA6-E2EB0BCC0830}" id="{FF140075-01BD-4E3C-9868-47D5171714C1}">
    <text>*Saturation pressure calculated using total CO2 (bubble + glass) corrected for PEC, as well as PEC-corrected major element compositions</text>
  </threadedComment>
  <threadedComment ref="BQ9" dT="2020-07-30T15:34:24.57" personId="{EE0EA992-26F2-476F-8DA6-E2EB0BCC0830}" id="{81A5446E-EBD8-4512-8A41-74BCA5596E55}">
    <text>*Saturation pressure calculated using total CO2 (bubble + glass) corrected for PEC, as well as PEC-corrected major element compositions</text>
  </threadedComment>
  <threadedComment ref="CC9" dT="2020-07-30T17:18:49.32" personId="{EE0EA992-26F2-476F-8DA6-E2EB0BCC0830}" id="{080057A4-5FC5-4D8E-8E4B-9411833E0862}">
    <text>Saturation pressure calculated from min CO2 in bubble</text>
  </threadedComment>
  <threadedComment ref="CD9" dT="2020-07-30T17:18:49.32" personId="{EE0EA992-26F2-476F-8DA6-E2EB0BCC0830}" id="{2F2A257E-8344-44DE-B010-EF4C585648B8}">
    <text>Saturation pressure calculated from max CO2 in bubble</text>
  </threadedComment>
  <threadedComment ref="CE9" dT="2020-07-30T17:21:03.08" personId="{EE0EA992-26F2-476F-8DA6-E2EB0BCC0830}" id="{094CF8C0-FE82-4EAC-88CA-5A43BAA69D07}">
    <text>Calculated using only CO2 in the glass phase (corrected for PEC)</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A116"/>
  <sheetViews>
    <sheetView tabSelected="1" topLeftCell="A8" workbookViewId="0"/>
  </sheetViews>
  <sheetFormatPr defaultColWidth="8.77734375" defaultRowHeight="14.4" x14ac:dyDescent="0.3"/>
  <cols>
    <col min="1" max="1" width="8.109375" customWidth="1"/>
    <col min="2" max="2" width="27.33203125" style="3" customWidth="1"/>
    <col min="3" max="3" width="36.44140625" style="3" customWidth="1"/>
    <col min="4" max="4" width="13.77734375" style="3" customWidth="1"/>
    <col min="5" max="5" width="18.33203125" style="3" customWidth="1"/>
    <col min="6" max="6" width="17.44140625" style="10" customWidth="1"/>
    <col min="7" max="7" width="33.6640625" style="13" customWidth="1"/>
    <col min="8" max="8" width="21.109375" customWidth="1"/>
    <col min="9" max="9" width="24.109375" customWidth="1"/>
    <col min="10" max="10" width="19.33203125" customWidth="1"/>
    <col min="11" max="11" width="22.33203125" customWidth="1"/>
    <col min="12" max="13" width="36.6640625" customWidth="1"/>
    <col min="14" max="14" width="48.6640625" customWidth="1"/>
    <col min="15" max="15" width="47.6640625" customWidth="1"/>
    <col min="16" max="16" width="21" customWidth="1"/>
    <col min="17" max="17" width="26.77734375" customWidth="1"/>
    <col min="18" max="18" width="30.77734375" customWidth="1"/>
    <col min="19" max="19" width="24.33203125" customWidth="1"/>
    <col min="20" max="20" width="23.77734375" customWidth="1"/>
    <col min="21" max="22" width="15.44140625" customWidth="1"/>
    <col min="23" max="25" width="12.109375" customWidth="1"/>
    <col min="26" max="26" width="23.44140625" customWidth="1"/>
    <col min="27" max="27" width="28" customWidth="1"/>
    <col min="28" max="28" width="33.6640625" customWidth="1"/>
    <col min="29" max="29" width="28" customWidth="1"/>
    <col min="30" max="30" width="24.109375" customWidth="1"/>
    <col min="31" max="31" width="18" customWidth="1"/>
    <col min="32" max="32" width="16.77734375" customWidth="1"/>
    <col min="33" max="35" width="12.109375" customWidth="1"/>
    <col min="36" max="36" width="24.109375" customWidth="1"/>
    <col min="37" max="37" width="17.77734375" customWidth="1"/>
    <col min="39" max="39" width="11.6640625" customWidth="1"/>
    <col min="40" max="40" width="20" customWidth="1"/>
    <col min="42" max="42" width="14" customWidth="1"/>
    <col min="43" max="43" width="18.33203125" customWidth="1"/>
    <col min="44" max="44" width="11.77734375" customWidth="1"/>
    <col min="45" max="45" width="11.44140625" customWidth="1"/>
    <col min="46" max="46" width="22.77734375" customWidth="1"/>
    <col min="47" max="48" width="21.33203125" customWidth="1"/>
    <col min="49" max="49" width="25.109375" customWidth="1"/>
    <col min="50" max="53" width="20.44140625" customWidth="1"/>
    <col min="54" max="54" width="15" customWidth="1"/>
    <col min="56" max="58" width="15" customWidth="1"/>
    <col min="59" max="59" width="15.109375" customWidth="1"/>
    <col min="60" max="60" width="16.33203125" customWidth="1"/>
    <col min="61" max="61" width="15.44140625" customWidth="1"/>
    <col min="63" max="63" width="17.77734375" customWidth="1"/>
    <col min="64" max="64" width="13.6640625" customWidth="1"/>
    <col min="65" max="65" width="20.6640625" style="10" customWidth="1"/>
    <col min="66" max="66" width="15.33203125" customWidth="1"/>
    <col min="67" max="67" width="16" customWidth="1"/>
    <col min="69" max="69" width="27.33203125" customWidth="1"/>
    <col min="70" max="70" width="27.44140625" customWidth="1"/>
    <col min="71" max="71" width="39.33203125" customWidth="1"/>
    <col min="72" max="72" width="16.44140625" style="12" customWidth="1"/>
    <col min="82" max="82" width="8.77734375" style="11"/>
    <col min="83" max="83" width="14.77734375" style="12" customWidth="1"/>
    <col min="93" max="93" width="8.77734375" style="11"/>
    <col min="94" max="94" width="24.109375" style="12" customWidth="1"/>
    <col min="95" max="102" width="10.77734375" customWidth="1"/>
    <col min="103" max="103" width="12" style="11" customWidth="1"/>
    <col min="104" max="104" width="24.44140625" style="12" customWidth="1"/>
    <col min="113" max="113" width="8.77734375" style="11"/>
    <col min="114" max="114" width="49.6640625" style="10" customWidth="1"/>
    <col min="115" max="118" width="24.77734375" style="15" customWidth="1"/>
    <col min="119" max="119" width="20.6640625" customWidth="1"/>
    <col min="120" max="120" width="26.44140625" style="157" customWidth="1"/>
    <col min="121" max="121" width="29.6640625" style="157" customWidth="1"/>
    <col min="122" max="122" width="39.44140625" style="157" customWidth="1"/>
    <col min="123" max="123" width="34" style="157" customWidth="1"/>
    <col min="124" max="124" width="59.109375" style="157" customWidth="1"/>
    <col min="125" max="125" width="67" style="87" customWidth="1"/>
    <col min="126" max="126" width="63.109375" style="87" customWidth="1"/>
    <col min="127" max="127" width="85.109375" style="87" customWidth="1"/>
    <col min="128" max="128" width="77.33203125" style="87" customWidth="1"/>
    <col min="129" max="129" width="79" style="87" customWidth="1"/>
    <col min="130" max="130" width="80.33203125" style="87" customWidth="1"/>
    <col min="131" max="131" width="63" style="17" customWidth="1"/>
    <col min="132" max="133" width="63" customWidth="1"/>
    <col min="134" max="136" width="83.77734375" customWidth="1"/>
    <col min="137" max="137" width="44.77734375" customWidth="1"/>
    <col min="138" max="138" width="27.77734375" customWidth="1"/>
    <col min="139" max="139" width="19" customWidth="1"/>
    <col min="140" max="140" width="12.44140625" style="158" customWidth="1"/>
    <col min="141" max="141" width="24.44140625" customWidth="1"/>
    <col min="142" max="142" width="17.109375" style="18" customWidth="1"/>
    <col min="143" max="143" width="31.77734375" customWidth="1"/>
    <col min="144" max="144" width="11.109375" customWidth="1"/>
    <col min="145" max="145" width="15" customWidth="1"/>
    <col min="146" max="146" width="25.77734375" customWidth="1"/>
    <col min="147" max="147" width="89.6640625" customWidth="1"/>
    <col min="148" max="148" width="62.33203125" customWidth="1"/>
  </cols>
  <sheetData>
    <row r="1" spans="1:235" x14ac:dyDescent="0.3">
      <c r="F1"/>
      <c r="BM1" s="163"/>
      <c r="BT1"/>
      <c r="CD1"/>
      <c r="CE1"/>
      <c r="CO1"/>
      <c r="CP1"/>
      <c r="CY1"/>
      <c r="CZ1"/>
      <c r="DI1"/>
      <c r="DJ1" s="163"/>
      <c r="EA1" s="137"/>
      <c r="EL1" s="164"/>
    </row>
    <row r="2" spans="1:235" x14ac:dyDescent="0.3">
      <c r="F2"/>
      <c r="BM2" s="163"/>
      <c r="BT2"/>
      <c r="CD2"/>
      <c r="CE2"/>
      <c r="CO2"/>
      <c r="CP2"/>
      <c r="CY2"/>
      <c r="CZ2"/>
      <c r="DI2"/>
      <c r="DJ2" s="163"/>
      <c r="EA2" s="137"/>
      <c r="EL2" s="164"/>
    </row>
    <row r="3" spans="1:235" x14ac:dyDescent="0.3">
      <c r="F3"/>
      <c r="BM3" s="163"/>
      <c r="BT3"/>
      <c r="CD3"/>
      <c r="CE3"/>
      <c r="CO3"/>
      <c r="CP3"/>
      <c r="CY3"/>
      <c r="CZ3"/>
      <c r="DI3"/>
      <c r="DJ3" s="163"/>
      <c r="EA3" s="137"/>
      <c r="EL3" s="164"/>
    </row>
    <row r="4" spans="1:235" x14ac:dyDescent="0.3">
      <c r="F4"/>
      <c r="BM4" s="163"/>
      <c r="BT4"/>
      <c r="CD4"/>
      <c r="CE4"/>
      <c r="CO4"/>
      <c r="CP4"/>
      <c r="CY4"/>
      <c r="CZ4"/>
      <c r="DI4"/>
      <c r="DJ4" s="163"/>
      <c r="EA4" s="137"/>
      <c r="EL4" s="164"/>
    </row>
    <row r="5" spans="1:235" x14ac:dyDescent="0.3">
      <c r="F5"/>
      <c r="BM5" s="163"/>
      <c r="BT5"/>
      <c r="CD5"/>
      <c r="CE5"/>
      <c r="CO5"/>
      <c r="CP5"/>
      <c r="CY5"/>
      <c r="CZ5"/>
      <c r="DI5"/>
      <c r="DJ5" s="163"/>
      <c r="EA5" s="137"/>
      <c r="EL5" s="164"/>
    </row>
    <row r="6" spans="1:235" x14ac:dyDescent="0.3">
      <c r="F6"/>
      <c r="BM6" s="163"/>
      <c r="BT6"/>
      <c r="CD6"/>
      <c r="CE6"/>
      <c r="CO6"/>
      <c r="CP6"/>
      <c r="CY6"/>
      <c r="CZ6"/>
      <c r="DI6"/>
      <c r="DJ6" s="163"/>
      <c r="EA6" s="137"/>
      <c r="EL6" s="164"/>
    </row>
    <row r="7" spans="1:235" x14ac:dyDescent="0.3">
      <c r="A7" s="174" t="s">
        <v>1799</v>
      </c>
      <c r="B7" s="174"/>
      <c r="C7" s="174"/>
      <c r="D7" s="174"/>
      <c r="E7" s="174"/>
      <c r="F7" s="174"/>
      <c r="G7" s="174"/>
      <c r="H7" s="174"/>
      <c r="I7" s="174"/>
      <c r="J7" s="174"/>
      <c r="K7" s="174"/>
      <c r="L7" s="174"/>
      <c r="M7" s="174"/>
      <c r="N7" s="174"/>
      <c r="O7" s="174"/>
      <c r="P7" s="174"/>
      <c r="Q7" s="174"/>
      <c r="R7" s="174"/>
      <c r="BM7"/>
      <c r="BT7"/>
      <c r="CD7"/>
      <c r="CE7"/>
      <c r="CO7"/>
      <c r="CP7"/>
      <c r="CY7"/>
      <c r="CZ7"/>
      <c r="DI7"/>
      <c r="DJ7"/>
      <c r="DK7"/>
      <c r="DL7"/>
      <c r="DM7"/>
      <c r="DN7"/>
      <c r="EA7"/>
      <c r="EL7"/>
    </row>
    <row r="8" spans="1:235" s="24" customFormat="1" x14ac:dyDescent="0.3">
      <c r="B8" s="65"/>
      <c r="C8" s="65"/>
      <c r="D8" s="65"/>
      <c r="E8" s="65"/>
      <c r="G8" s="40"/>
      <c r="DK8" s="66"/>
      <c r="DL8" s="66"/>
      <c r="DM8" s="66"/>
      <c r="DN8" s="66"/>
      <c r="DP8" s="154"/>
      <c r="DQ8" s="154"/>
      <c r="DR8" s="154"/>
      <c r="DS8" s="154"/>
      <c r="DT8" s="154"/>
      <c r="DU8" s="161"/>
      <c r="DV8" s="161"/>
      <c r="DW8" s="161"/>
      <c r="DX8" s="161"/>
      <c r="DY8" s="161"/>
      <c r="DZ8" s="161"/>
      <c r="EJ8" s="159"/>
    </row>
    <row r="9" spans="1:235" x14ac:dyDescent="0.3">
      <c r="A9" t="s">
        <v>586</v>
      </c>
      <c r="B9" s="44" t="s">
        <v>579</v>
      </c>
      <c r="C9" s="44" t="s">
        <v>580</v>
      </c>
      <c r="D9" s="44" t="s">
        <v>581</v>
      </c>
      <c r="E9" s="44" t="s">
        <v>582</v>
      </c>
      <c r="F9" s="45" t="s">
        <v>619</v>
      </c>
      <c r="G9" s="46" t="s">
        <v>624</v>
      </c>
      <c r="H9" s="47" t="s">
        <v>1773</v>
      </c>
      <c r="I9" s="48" t="s">
        <v>588</v>
      </c>
      <c r="J9" s="49" t="s">
        <v>93</v>
      </c>
      <c r="K9" s="49" t="s">
        <v>625</v>
      </c>
      <c r="L9" s="46" t="s">
        <v>659</v>
      </c>
      <c r="M9" s="46" t="s">
        <v>660</v>
      </c>
      <c r="N9" s="48" t="s">
        <v>661</v>
      </c>
      <c r="O9" s="48" t="s">
        <v>662</v>
      </c>
      <c r="P9" s="46" t="s">
        <v>139</v>
      </c>
      <c r="Q9" s="49" t="s">
        <v>589</v>
      </c>
      <c r="R9" s="48" t="s">
        <v>1774</v>
      </c>
      <c r="S9" s="48" t="s">
        <v>1775</v>
      </c>
      <c r="T9" s="48" t="s">
        <v>592</v>
      </c>
      <c r="U9" s="48" t="s">
        <v>593</v>
      </c>
      <c r="V9" s="48" t="s">
        <v>594</v>
      </c>
      <c r="W9" s="48" t="s">
        <v>595</v>
      </c>
      <c r="X9" s="48" t="s">
        <v>596</v>
      </c>
      <c r="Y9" s="48" t="s">
        <v>597</v>
      </c>
      <c r="Z9" s="46" t="s">
        <v>632</v>
      </c>
      <c r="AA9" s="48" t="s">
        <v>1776</v>
      </c>
      <c r="AB9" s="48" t="s">
        <v>1777</v>
      </c>
      <c r="AC9" s="48" t="s">
        <v>1778</v>
      </c>
      <c r="AD9" s="48" t="s">
        <v>601</v>
      </c>
      <c r="AE9" s="48" t="s">
        <v>602</v>
      </c>
      <c r="AF9" s="48" t="s">
        <v>603</v>
      </c>
      <c r="AG9" s="48" t="s">
        <v>604</v>
      </c>
      <c r="AH9" s="48" t="s">
        <v>605</v>
      </c>
      <c r="AI9" s="48" t="s">
        <v>606</v>
      </c>
      <c r="AJ9" s="46" t="s">
        <v>631</v>
      </c>
      <c r="AK9" s="50" t="s">
        <v>607</v>
      </c>
      <c r="AL9" s="50" t="s">
        <v>0</v>
      </c>
      <c r="AM9" s="50" t="s">
        <v>1</v>
      </c>
      <c r="AN9" s="50" t="s">
        <v>608</v>
      </c>
      <c r="AO9" s="50" t="s">
        <v>2</v>
      </c>
      <c r="AP9" s="50" t="s">
        <v>3</v>
      </c>
      <c r="AQ9" s="50" t="s">
        <v>609</v>
      </c>
      <c r="AR9" s="50" t="s">
        <v>4</v>
      </c>
      <c r="AS9" s="50" t="s">
        <v>5</v>
      </c>
      <c r="AT9" s="50" t="s">
        <v>610</v>
      </c>
      <c r="AU9" s="50" t="s">
        <v>611</v>
      </c>
      <c r="AV9" s="50" t="s">
        <v>612</v>
      </c>
      <c r="AW9" s="50" t="s">
        <v>613</v>
      </c>
      <c r="AX9" s="50" t="s">
        <v>614</v>
      </c>
      <c r="AY9" s="50" t="s">
        <v>615</v>
      </c>
      <c r="AZ9" s="50" t="s">
        <v>616</v>
      </c>
      <c r="BA9" s="50" t="s">
        <v>617</v>
      </c>
      <c r="BB9" s="46" t="s">
        <v>133</v>
      </c>
      <c r="BC9" s="46" t="s">
        <v>626</v>
      </c>
      <c r="BD9" s="46" t="s">
        <v>134</v>
      </c>
      <c r="BE9" s="46" t="s">
        <v>136</v>
      </c>
      <c r="BF9" s="46" t="s">
        <v>135</v>
      </c>
      <c r="BG9" s="46" t="s">
        <v>6</v>
      </c>
      <c r="BH9" s="46" t="s">
        <v>7</v>
      </c>
      <c r="BI9" s="46" t="s">
        <v>8</v>
      </c>
      <c r="BJ9" s="46" t="s">
        <v>9</v>
      </c>
      <c r="BK9" s="46" t="s">
        <v>10</v>
      </c>
      <c r="BL9" s="46" t="s">
        <v>11</v>
      </c>
      <c r="BM9" s="45" t="s">
        <v>620</v>
      </c>
      <c r="BN9" s="51" t="s">
        <v>618</v>
      </c>
      <c r="BO9" s="46" t="s">
        <v>137</v>
      </c>
      <c r="BP9" s="46" t="s">
        <v>140</v>
      </c>
      <c r="BQ9" s="46" t="s">
        <v>138</v>
      </c>
      <c r="BR9" s="52" t="s">
        <v>622</v>
      </c>
      <c r="BS9" s="52" t="s">
        <v>623</v>
      </c>
      <c r="BT9" s="53" t="s">
        <v>621</v>
      </c>
      <c r="BU9" s="54" t="s">
        <v>12</v>
      </c>
      <c r="BV9" s="54" t="s">
        <v>13</v>
      </c>
      <c r="BW9" s="54" t="s">
        <v>14</v>
      </c>
      <c r="BX9" s="54" t="s">
        <v>15</v>
      </c>
      <c r="BY9" s="54" t="s">
        <v>16</v>
      </c>
      <c r="BZ9" s="54" t="s">
        <v>17</v>
      </c>
      <c r="CA9" s="54" t="s">
        <v>18</v>
      </c>
      <c r="CB9" s="54" t="s">
        <v>19</v>
      </c>
      <c r="CC9" s="54" t="s">
        <v>20</v>
      </c>
      <c r="CD9" s="54" t="s">
        <v>21</v>
      </c>
      <c r="CE9" s="55" t="s">
        <v>22</v>
      </c>
      <c r="CF9" s="55" t="s">
        <v>23</v>
      </c>
      <c r="CG9" s="55" t="s">
        <v>24</v>
      </c>
      <c r="CH9" s="55" t="s">
        <v>25</v>
      </c>
      <c r="CI9" s="55" t="s">
        <v>26</v>
      </c>
      <c r="CJ9" s="55" t="s">
        <v>27</v>
      </c>
      <c r="CK9" s="55" t="s">
        <v>28</v>
      </c>
      <c r="CL9" s="55" t="s">
        <v>29</v>
      </c>
      <c r="CM9" s="55" t="s">
        <v>30</v>
      </c>
      <c r="CN9" s="55" t="s">
        <v>31</v>
      </c>
      <c r="CO9" s="55" t="s">
        <v>32</v>
      </c>
      <c r="CP9" s="56" t="s">
        <v>650</v>
      </c>
      <c r="CQ9" s="56" t="s">
        <v>33</v>
      </c>
      <c r="CR9" s="56" t="s">
        <v>34</v>
      </c>
      <c r="CS9" s="56" t="s">
        <v>35</v>
      </c>
      <c r="CT9" s="56" t="s">
        <v>36</v>
      </c>
      <c r="CU9" s="56" t="s">
        <v>37</v>
      </c>
      <c r="CV9" s="56" t="s">
        <v>38</v>
      </c>
      <c r="CW9" s="56" t="s">
        <v>39</v>
      </c>
      <c r="CX9" s="56" t="s">
        <v>40</v>
      </c>
      <c r="CY9" s="56" t="s">
        <v>41</v>
      </c>
      <c r="CZ9" s="57" t="s">
        <v>651</v>
      </c>
      <c r="DA9" s="57" t="s">
        <v>42</v>
      </c>
      <c r="DB9" s="57" t="s">
        <v>43</v>
      </c>
      <c r="DC9" s="57" t="s">
        <v>44</v>
      </c>
      <c r="DD9" s="57" t="s">
        <v>45</v>
      </c>
      <c r="DE9" s="57" t="s">
        <v>46</v>
      </c>
      <c r="DF9" s="57" t="s">
        <v>47</v>
      </c>
      <c r="DG9" s="57" t="s">
        <v>48</v>
      </c>
      <c r="DH9" s="57" t="s">
        <v>49</v>
      </c>
      <c r="DI9" s="57" t="s">
        <v>50</v>
      </c>
      <c r="DJ9" s="58" t="s">
        <v>642</v>
      </c>
      <c r="DK9" s="151" t="s">
        <v>644</v>
      </c>
      <c r="DL9" s="59" t="s">
        <v>643</v>
      </c>
      <c r="DM9" s="59" t="s">
        <v>646</v>
      </c>
      <c r="DN9" s="59" t="s">
        <v>645</v>
      </c>
      <c r="DO9" s="155" t="s">
        <v>647</v>
      </c>
      <c r="DP9" s="155" t="s">
        <v>648</v>
      </c>
      <c r="DQ9" s="155" t="s">
        <v>639</v>
      </c>
      <c r="DR9" s="155" t="s">
        <v>640</v>
      </c>
      <c r="DS9" s="155" t="s">
        <v>641</v>
      </c>
      <c r="DT9" s="162" t="s">
        <v>1785</v>
      </c>
      <c r="DU9" s="162" t="s">
        <v>1786</v>
      </c>
      <c r="DV9" s="162" t="s">
        <v>1787</v>
      </c>
      <c r="DW9" s="162" t="s">
        <v>1788</v>
      </c>
      <c r="DX9" s="162" t="s">
        <v>1789</v>
      </c>
      <c r="DY9" s="162" t="s">
        <v>1790</v>
      </c>
      <c r="DZ9" s="156" t="s">
        <v>1768</v>
      </c>
      <c r="EA9" s="156" t="s">
        <v>1769</v>
      </c>
      <c r="EB9" s="156" t="s">
        <v>1770</v>
      </c>
      <c r="EC9" s="156" t="s">
        <v>1771</v>
      </c>
      <c r="ED9" s="156" t="s">
        <v>1772</v>
      </c>
      <c r="EE9" s="156" t="s">
        <v>1783</v>
      </c>
      <c r="EF9" s="60" t="s">
        <v>633</v>
      </c>
      <c r="EG9" s="46" t="s">
        <v>636</v>
      </c>
      <c r="EH9" s="49" t="s">
        <v>637</v>
      </c>
      <c r="EI9" s="46" t="s">
        <v>638</v>
      </c>
      <c r="EJ9" s="46" t="s">
        <v>635</v>
      </c>
      <c r="EK9" s="46" t="s">
        <v>634</v>
      </c>
      <c r="EL9" s="61" t="s">
        <v>655</v>
      </c>
      <c r="EM9" s="61" t="s">
        <v>141</v>
      </c>
      <c r="EN9" s="61" t="s">
        <v>142</v>
      </c>
      <c r="EO9" s="160" t="s">
        <v>627</v>
      </c>
      <c r="EP9" s="61" t="s">
        <v>143</v>
      </c>
      <c r="EQ9" s="61" t="s">
        <v>628</v>
      </c>
      <c r="ER9" s="61" t="s">
        <v>629</v>
      </c>
      <c r="ES9" s="61" t="s">
        <v>630</v>
      </c>
      <c r="ET9" s="61" t="s">
        <v>144</v>
      </c>
      <c r="EU9" s="61" t="s">
        <v>145</v>
      </c>
      <c r="EV9" s="62" t="s">
        <v>146</v>
      </c>
      <c r="EW9" s="63" t="s">
        <v>1784</v>
      </c>
      <c r="EX9" s="64" t="s">
        <v>51</v>
      </c>
      <c r="EY9" s="46" t="s">
        <v>52</v>
      </c>
      <c r="EZ9" s="46" t="s">
        <v>53</v>
      </c>
      <c r="FA9" s="46" t="s">
        <v>54</v>
      </c>
      <c r="FB9" s="46" t="s">
        <v>55</v>
      </c>
      <c r="FC9" s="46" t="s">
        <v>56</v>
      </c>
      <c r="FD9" s="46" t="s">
        <v>57</v>
      </c>
      <c r="FE9" s="46" t="s">
        <v>58</v>
      </c>
      <c r="FF9" s="46" t="s">
        <v>59</v>
      </c>
      <c r="FG9" s="46" t="s">
        <v>60</v>
      </c>
      <c r="FH9" s="46" t="s">
        <v>61</v>
      </c>
      <c r="FI9" s="46" t="s">
        <v>62</v>
      </c>
      <c r="FJ9" s="46" t="s">
        <v>63</v>
      </c>
      <c r="FK9" s="46" t="s">
        <v>64</v>
      </c>
      <c r="FL9" s="46" t="s">
        <v>65</v>
      </c>
      <c r="FM9" s="46" t="s">
        <v>66</v>
      </c>
      <c r="FN9" s="46" t="s">
        <v>67</v>
      </c>
      <c r="FO9" s="46" t="s">
        <v>68</v>
      </c>
      <c r="FP9" s="46" t="s">
        <v>69</v>
      </c>
      <c r="FQ9" s="46" t="s">
        <v>70</v>
      </c>
      <c r="FR9" s="46" t="s">
        <v>71</v>
      </c>
      <c r="FS9" s="46" t="s">
        <v>72</v>
      </c>
      <c r="FT9" s="46" t="s">
        <v>73</v>
      </c>
      <c r="FU9" s="46" t="s">
        <v>74</v>
      </c>
      <c r="FV9" s="46" t="s">
        <v>75</v>
      </c>
      <c r="FW9" s="46" t="s">
        <v>76</v>
      </c>
      <c r="FX9" s="46" t="s">
        <v>77</v>
      </c>
      <c r="FY9" s="46" t="s">
        <v>78</v>
      </c>
      <c r="FZ9" s="46" t="s">
        <v>79</v>
      </c>
      <c r="GA9" s="46" t="s">
        <v>80</v>
      </c>
      <c r="GB9" s="46" t="s">
        <v>81</v>
      </c>
      <c r="GC9" s="46" t="s">
        <v>82</v>
      </c>
      <c r="GD9" s="46" t="s">
        <v>83</v>
      </c>
      <c r="GE9" s="46" t="s">
        <v>84</v>
      </c>
      <c r="GF9" s="46" t="s">
        <v>85</v>
      </c>
      <c r="GG9" s="46" t="s">
        <v>86</v>
      </c>
      <c r="GH9" s="46" t="s">
        <v>87</v>
      </c>
      <c r="GI9" s="46" t="s">
        <v>88</v>
      </c>
      <c r="GJ9" s="46" t="s">
        <v>89</v>
      </c>
      <c r="GK9" s="46" t="s">
        <v>90</v>
      </c>
      <c r="GL9" s="46" t="s">
        <v>91</v>
      </c>
      <c r="GM9" s="46" t="s">
        <v>92</v>
      </c>
      <c r="GN9" s="46" t="s">
        <v>1779</v>
      </c>
      <c r="GO9" s="46" t="s">
        <v>94</v>
      </c>
      <c r="GP9" s="46" t="s">
        <v>95</v>
      </c>
      <c r="GQ9" s="46" t="s">
        <v>96</v>
      </c>
      <c r="GR9" s="46" t="s">
        <v>97</v>
      </c>
      <c r="GS9" s="46" t="s">
        <v>98</v>
      </c>
      <c r="GT9" s="46" t="s">
        <v>99</v>
      </c>
      <c r="GU9" s="46" t="s">
        <v>100</v>
      </c>
      <c r="GV9" s="46" t="s">
        <v>101</v>
      </c>
      <c r="GW9" s="46" t="s">
        <v>102</v>
      </c>
      <c r="GX9" s="46" t="s">
        <v>103</v>
      </c>
      <c r="GY9" s="46" t="s">
        <v>104</v>
      </c>
      <c r="GZ9" s="46" t="s">
        <v>105</v>
      </c>
      <c r="HA9" s="46" t="s">
        <v>106</v>
      </c>
      <c r="HB9" s="46" t="s">
        <v>107</v>
      </c>
      <c r="HC9" s="46" t="s">
        <v>108</v>
      </c>
      <c r="HD9" s="46" t="s">
        <v>109</v>
      </c>
      <c r="HE9" s="46" t="s">
        <v>110</v>
      </c>
      <c r="HF9" s="46" t="s">
        <v>111</v>
      </c>
      <c r="HG9" s="46" t="s">
        <v>112</v>
      </c>
      <c r="HH9" s="46" t="s">
        <v>113</v>
      </c>
      <c r="HI9" s="46" t="s">
        <v>114</v>
      </c>
      <c r="HJ9" s="46" t="s">
        <v>115</v>
      </c>
      <c r="HK9" s="46" t="s">
        <v>116</v>
      </c>
      <c r="HL9" s="46" t="s">
        <v>117</v>
      </c>
      <c r="HM9" s="46" t="s">
        <v>118</v>
      </c>
      <c r="HN9" s="46" t="s">
        <v>119</v>
      </c>
      <c r="HO9" s="46" t="s">
        <v>120</v>
      </c>
      <c r="HP9" s="46" t="s">
        <v>121</v>
      </c>
      <c r="HQ9" s="46" t="s">
        <v>122</v>
      </c>
      <c r="HR9" s="46" t="s">
        <v>123</v>
      </c>
      <c r="HS9" s="46" t="s">
        <v>124</v>
      </c>
      <c r="HT9" s="46" t="s">
        <v>125</v>
      </c>
      <c r="HU9" s="46" t="s">
        <v>126</v>
      </c>
      <c r="HV9" s="46" t="s">
        <v>127</v>
      </c>
      <c r="HW9" s="46" t="s">
        <v>128</v>
      </c>
      <c r="HX9" s="46" t="s">
        <v>129</v>
      </c>
      <c r="HY9" s="46" t="s">
        <v>130</v>
      </c>
      <c r="HZ9" s="46" t="s">
        <v>131</v>
      </c>
      <c r="IA9" s="46" t="s">
        <v>132</v>
      </c>
    </row>
    <row r="10" spans="1:235" ht="14.55" customHeight="1" x14ac:dyDescent="0.3">
      <c r="A10" s="4">
        <v>0</v>
      </c>
      <c r="B10" s="3" t="s">
        <v>583</v>
      </c>
      <c r="C10" s="3" t="s">
        <v>149</v>
      </c>
      <c r="D10" s="3" t="s">
        <v>148</v>
      </c>
      <c r="E10" s="3" t="s">
        <v>147</v>
      </c>
      <c r="F10" s="175" t="s">
        <v>658</v>
      </c>
      <c r="G10" s="13">
        <v>103.41676305999199</v>
      </c>
      <c r="H10">
        <v>103.186144050322</v>
      </c>
      <c r="I10">
        <v>6.46086841877422E-3</v>
      </c>
      <c r="J10">
        <v>0.176604951887081</v>
      </c>
      <c r="K10">
        <v>2.6312477302781099E-3</v>
      </c>
      <c r="L10" t="s">
        <v>161</v>
      </c>
      <c r="M10" t="s">
        <v>161</v>
      </c>
      <c r="N10">
        <v>3.22732679711869E-3</v>
      </c>
      <c r="O10">
        <v>1.31438535658824E-3</v>
      </c>
      <c r="P10" t="s">
        <v>157</v>
      </c>
      <c r="Q10">
        <v>1284.98967419825</v>
      </c>
      <c r="R10">
        <v>5.27621947895491E-3</v>
      </c>
      <c r="S10">
        <v>2313.1231731591802</v>
      </c>
      <c r="T10">
        <v>1284.98967419825</v>
      </c>
      <c r="U10">
        <v>4224.4032402202802</v>
      </c>
      <c r="V10">
        <v>0.66521591981733896</v>
      </c>
      <c r="W10">
        <v>16.2626063597036</v>
      </c>
      <c r="X10">
        <v>0.69998373466328301</v>
      </c>
      <c r="Y10">
        <v>1.3304318396346699</v>
      </c>
      <c r="Z10">
        <v>1738.6258388061001</v>
      </c>
      <c r="AA10">
        <v>1388.40643725824</v>
      </c>
      <c r="AB10">
        <v>3.6496456730192601E-3</v>
      </c>
      <c r="AC10">
        <v>4355.82682486266</v>
      </c>
      <c r="AD10">
        <v>1388.40643725824</v>
      </c>
      <c r="AE10">
        <v>6324.7907829549904</v>
      </c>
      <c r="AF10">
        <v>0.54344690985771504</v>
      </c>
      <c r="AG10">
        <v>17.023485368373599</v>
      </c>
      <c r="AH10">
        <v>0.63335183498666103</v>
      </c>
      <c r="AI10">
        <v>1.0868938197154301</v>
      </c>
      <c r="AJ10">
        <v>4007.5918602638699</v>
      </c>
      <c r="AX10">
        <v>1150.41561117317</v>
      </c>
      <c r="AY10">
        <v>1040.67863197262</v>
      </c>
      <c r="AZ10">
        <v>627.44344798590998</v>
      </c>
      <c r="BA10">
        <v>9.8692654813902506E-2</v>
      </c>
      <c r="BB10" t="s">
        <v>150</v>
      </c>
      <c r="BC10">
        <v>20</v>
      </c>
      <c r="BD10" t="s">
        <v>151</v>
      </c>
      <c r="BE10" t="s">
        <v>153</v>
      </c>
      <c r="BF10" t="s">
        <v>152</v>
      </c>
      <c r="BG10">
        <v>12.0936666666666</v>
      </c>
      <c r="BH10">
        <v>45</v>
      </c>
      <c r="BI10">
        <v>5</v>
      </c>
      <c r="BJ10">
        <v>50</v>
      </c>
      <c r="BK10">
        <v>46611</v>
      </c>
      <c r="BL10">
        <v>1325.0039999999999</v>
      </c>
      <c r="BM10" s="175" t="s">
        <v>654</v>
      </c>
      <c r="BN10">
        <v>45</v>
      </c>
      <c r="BO10" t="s">
        <v>155</v>
      </c>
      <c r="BP10" t="s">
        <v>154</v>
      </c>
      <c r="BQ10" t="s">
        <v>156</v>
      </c>
      <c r="BR10">
        <v>87.210296027392403</v>
      </c>
      <c r="BS10">
        <v>86.489905550885695</v>
      </c>
      <c r="BT10" s="177" t="s">
        <v>652</v>
      </c>
      <c r="BU10">
        <v>0.23899999999999999</v>
      </c>
      <c r="BV10">
        <v>6.0000000000000001E-3</v>
      </c>
      <c r="BW10">
        <v>40.371000000000002</v>
      </c>
      <c r="BX10">
        <v>4.2999999999999997E-2</v>
      </c>
      <c r="BY10">
        <v>47.031999999999996</v>
      </c>
      <c r="BZ10">
        <v>12.295</v>
      </c>
      <c r="CA10">
        <v>0.18</v>
      </c>
      <c r="CB10">
        <v>0.32100000000000001</v>
      </c>
      <c r="CC10">
        <v>6.4000000000000001E-2</v>
      </c>
      <c r="CD10" s="11">
        <v>100.551</v>
      </c>
      <c r="CE10" s="177" t="s">
        <v>653</v>
      </c>
      <c r="CF10">
        <v>6.3E-3</v>
      </c>
      <c r="CG10">
        <v>1E-4</v>
      </c>
      <c r="CH10">
        <v>0.997</v>
      </c>
      <c r="CI10">
        <v>1.2999999999999999E-3</v>
      </c>
      <c r="CJ10">
        <v>1.7315</v>
      </c>
      <c r="CK10">
        <v>0.254</v>
      </c>
      <c r="CL10">
        <v>3.8E-3</v>
      </c>
      <c r="CM10">
        <v>6.4000000000000003E-3</v>
      </c>
      <c r="CN10">
        <v>1.2999999999999999E-3</v>
      </c>
      <c r="CO10" s="11">
        <v>3.0017</v>
      </c>
      <c r="CQ10">
        <v>3.78</v>
      </c>
      <c r="CR10">
        <v>189.79</v>
      </c>
      <c r="CS10">
        <v>0.24</v>
      </c>
      <c r="CT10">
        <v>17.579999999999998</v>
      </c>
      <c r="CU10">
        <v>0.2</v>
      </c>
      <c r="CV10">
        <v>0.6</v>
      </c>
      <c r="CW10">
        <v>7.05</v>
      </c>
      <c r="CX10">
        <v>2.75</v>
      </c>
      <c r="CY10" s="11">
        <v>11.76</v>
      </c>
      <c r="DA10">
        <v>69</v>
      </c>
      <c r="DB10">
        <v>94</v>
      </c>
      <c r="DC10">
        <v>113</v>
      </c>
      <c r="DD10">
        <v>42</v>
      </c>
      <c r="DE10">
        <v>51</v>
      </c>
      <c r="DF10">
        <v>94</v>
      </c>
      <c r="DG10">
        <v>86</v>
      </c>
      <c r="DH10">
        <v>52</v>
      </c>
      <c r="DI10" s="11">
        <v>59</v>
      </c>
      <c r="DJ10" s="175" t="s">
        <v>649</v>
      </c>
      <c r="DK10" s="15">
        <v>0.58311194395939503</v>
      </c>
      <c r="DL10" s="15">
        <v>7.7446337659214298E-2</v>
      </c>
      <c r="DM10" s="15">
        <v>58.311194395939502</v>
      </c>
      <c r="DN10" s="15">
        <v>7.7446337659214297</v>
      </c>
      <c r="DO10" s="157">
        <v>2.57856176855327</v>
      </c>
      <c r="DP10" s="157">
        <v>0.32627897863249999</v>
      </c>
      <c r="DQ10" s="157">
        <v>2.57643025114883</v>
      </c>
      <c r="DR10" s="157">
        <v>0.58213074222051098</v>
      </c>
      <c r="DS10" s="157">
        <v>58.213074222051098</v>
      </c>
      <c r="DT10" s="87">
        <f>DZ10/100</f>
        <v>0.59628915338793098</v>
      </c>
      <c r="DU10" s="87">
        <f t="shared" ref="DU10:DV10" si="0">EA10/100</f>
        <v>0.61535288582130099</v>
      </c>
      <c r="DV10" s="87">
        <f t="shared" si="0"/>
        <v>0.63538884650222593</v>
      </c>
      <c r="DW10" s="87">
        <f>EC10/100</f>
        <v>7.9758141346925507E-2</v>
      </c>
      <c r="DX10" s="87">
        <f>ED10/100</f>
        <v>7.9996093262312606E-2</v>
      </c>
      <c r="DY10" s="87">
        <f>EE10/100</f>
        <v>7.987711730461905E-2</v>
      </c>
      <c r="DZ10" s="157">
        <v>59.628915338793099</v>
      </c>
      <c r="EA10" s="157">
        <v>61.5352885821301</v>
      </c>
      <c r="EB10" s="157">
        <v>63.538884650222599</v>
      </c>
      <c r="EC10" s="157">
        <v>7.9758141346925502</v>
      </c>
      <c r="ED10" s="157">
        <v>7.9996093262312602</v>
      </c>
      <c r="EE10" s="157">
        <v>7.9877117304619052</v>
      </c>
      <c r="EF10" s="14">
        <v>1532.87318670731</v>
      </c>
      <c r="EG10" s="13">
        <v>50</v>
      </c>
      <c r="EH10" s="13">
        <v>0.02</v>
      </c>
      <c r="EI10" s="13">
        <v>0</v>
      </c>
      <c r="EJ10" t="s">
        <v>158</v>
      </c>
      <c r="EK10" s="11" t="s">
        <v>159</v>
      </c>
      <c r="EL10" s="172" t="s">
        <v>657</v>
      </c>
      <c r="EM10" t="s">
        <v>160</v>
      </c>
      <c r="EN10" t="s">
        <v>161</v>
      </c>
      <c r="EO10" s="158">
        <v>98</v>
      </c>
      <c r="EP10" t="s">
        <v>162</v>
      </c>
      <c r="EQ10" t="s">
        <v>163</v>
      </c>
      <c r="ER10" t="s">
        <v>164</v>
      </c>
      <c r="ES10" t="s">
        <v>165</v>
      </c>
      <c r="ET10" t="s">
        <v>166</v>
      </c>
      <c r="EV10" t="s">
        <v>167</v>
      </c>
      <c r="EW10" s="170" t="s">
        <v>656</v>
      </c>
    </row>
    <row r="11" spans="1:235" x14ac:dyDescent="0.3">
      <c r="A11" s="4">
        <v>1</v>
      </c>
      <c r="B11" s="3" t="s">
        <v>583</v>
      </c>
      <c r="C11" s="3" t="s">
        <v>149</v>
      </c>
      <c r="D11" s="3" t="s">
        <v>148</v>
      </c>
      <c r="E11" s="3" t="s">
        <v>168</v>
      </c>
      <c r="F11" s="176"/>
      <c r="G11" s="13">
        <v>103.431243999247</v>
      </c>
      <c r="H11">
        <v>103.195893758613</v>
      </c>
      <c r="I11">
        <v>7.1369543055768E-3</v>
      </c>
      <c r="J11">
        <v>0.180577572768015</v>
      </c>
      <c r="K11">
        <v>2.90975971256557E-3</v>
      </c>
      <c r="L11" t="s">
        <v>196</v>
      </c>
      <c r="M11" t="s">
        <v>161</v>
      </c>
      <c r="P11" t="s">
        <v>157</v>
      </c>
      <c r="Q11">
        <v>1285.0174533601901</v>
      </c>
      <c r="R11">
        <v>5.92008291643655E-3</v>
      </c>
      <c r="S11">
        <v>1339.1701099289101</v>
      </c>
      <c r="T11">
        <v>1285.0174533601901</v>
      </c>
      <c r="U11">
        <v>2420.40631116946</v>
      </c>
      <c r="V11">
        <v>0.65761917637998901</v>
      </c>
      <c r="W11">
        <v>10.3254888630662</v>
      </c>
      <c r="X11">
        <v>0.70173176296321105</v>
      </c>
      <c r="Y11">
        <v>1.31523835275997</v>
      </c>
      <c r="Z11">
        <v>1018.19575677573</v>
      </c>
      <c r="AA11">
        <v>1388.4486973594401</v>
      </c>
      <c r="AB11">
        <v>3.9231107521684599E-3</v>
      </c>
      <c r="AC11">
        <v>2508.8328521943199</v>
      </c>
      <c r="AD11">
        <v>1388.4486973594401</v>
      </c>
      <c r="AE11">
        <v>3675.2470607446899</v>
      </c>
      <c r="AF11">
        <v>0.552457052049379</v>
      </c>
      <c r="AG11">
        <v>11.895232298891999</v>
      </c>
      <c r="AH11">
        <v>0.61464245636265402</v>
      </c>
      <c r="AI11">
        <v>1.10491410409875</v>
      </c>
      <c r="AJ11">
        <v>2270.6134738326</v>
      </c>
      <c r="AX11">
        <v>1150.50410324224</v>
      </c>
      <c r="AY11">
        <v>347.89192534921</v>
      </c>
      <c r="AZ11">
        <v>218.48569969098301</v>
      </c>
      <c r="BA11">
        <v>5.70721306024599E-2</v>
      </c>
      <c r="BB11" t="s">
        <v>150</v>
      </c>
      <c r="BC11">
        <v>20</v>
      </c>
      <c r="BD11" t="s">
        <v>151</v>
      </c>
      <c r="BE11" t="s">
        <v>170</v>
      </c>
      <c r="BF11" t="s">
        <v>169</v>
      </c>
      <c r="BG11">
        <v>12.03</v>
      </c>
      <c r="BH11">
        <v>45</v>
      </c>
      <c r="BI11">
        <v>5</v>
      </c>
      <c r="BJ11">
        <v>50</v>
      </c>
      <c r="BK11">
        <v>51301</v>
      </c>
      <c r="BL11">
        <v>1325.0039999999999</v>
      </c>
      <c r="BM11" s="176"/>
      <c r="BN11">
        <v>50</v>
      </c>
      <c r="BO11" t="s">
        <v>171</v>
      </c>
      <c r="BP11" t="s">
        <v>154</v>
      </c>
      <c r="BR11">
        <v>87.127671638471298</v>
      </c>
      <c r="BS11">
        <v>86.408809713159599</v>
      </c>
      <c r="BT11" s="178"/>
      <c r="BU11">
        <v>0.246</v>
      </c>
      <c r="BV11">
        <v>8.0000000000000002E-3</v>
      </c>
      <c r="BW11">
        <v>40.154000000000003</v>
      </c>
      <c r="BX11">
        <v>4.3999999999999997E-2</v>
      </c>
      <c r="BY11">
        <v>46.738999999999997</v>
      </c>
      <c r="BZ11">
        <v>12.308999999999999</v>
      </c>
      <c r="CA11">
        <v>0.17699999999999999</v>
      </c>
      <c r="CB11">
        <v>0.313</v>
      </c>
      <c r="CC11">
        <v>7.0000000000000007E-2</v>
      </c>
      <c r="CD11" s="11">
        <v>100.06</v>
      </c>
      <c r="CE11" s="178"/>
      <c r="CF11">
        <v>6.4999999999999997E-3</v>
      </c>
      <c r="CG11">
        <v>1E-4</v>
      </c>
      <c r="CH11">
        <v>0.99690000000000001</v>
      </c>
      <c r="CI11">
        <v>1.2999999999999999E-3</v>
      </c>
      <c r="CJ11">
        <v>1.7298</v>
      </c>
      <c r="CK11">
        <v>0.25559999999999999</v>
      </c>
      <c r="CL11">
        <v>3.7000000000000002E-3</v>
      </c>
      <c r="CM11">
        <v>6.1999999999999998E-3</v>
      </c>
      <c r="CN11">
        <v>1.4E-3</v>
      </c>
      <c r="CO11" s="11">
        <v>3.0015999999999998</v>
      </c>
      <c r="CQ11">
        <v>3.7</v>
      </c>
      <c r="CR11">
        <v>137.63999999999999</v>
      </c>
      <c r="CS11">
        <v>0.24</v>
      </c>
      <c r="CT11">
        <v>17.170000000000002</v>
      </c>
      <c r="CU11">
        <v>0.2</v>
      </c>
      <c r="CV11">
        <v>0.6</v>
      </c>
      <c r="CW11">
        <v>6.93</v>
      </c>
      <c r="CX11">
        <v>2.75</v>
      </c>
      <c r="CY11" s="11">
        <v>10.59</v>
      </c>
      <c r="DA11">
        <v>70</v>
      </c>
      <c r="DB11">
        <v>99</v>
      </c>
      <c r="DC11">
        <v>116</v>
      </c>
      <c r="DD11">
        <v>43</v>
      </c>
      <c r="DE11">
        <v>49</v>
      </c>
      <c r="DF11">
        <v>96</v>
      </c>
      <c r="DG11">
        <v>87</v>
      </c>
      <c r="DH11">
        <v>53</v>
      </c>
      <c r="DI11" s="11">
        <v>60</v>
      </c>
      <c r="DJ11" s="176"/>
      <c r="DK11" s="15">
        <v>0.59521906905815403</v>
      </c>
      <c r="DL11" s="15">
        <v>7.7589837587235394E-2</v>
      </c>
      <c r="DM11" s="15">
        <v>59.521906905815399</v>
      </c>
      <c r="DN11" s="15">
        <v>7.7589837587235397</v>
      </c>
      <c r="DO11" s="157">
        <v>2.62954131577927</v>
      </c>
      <c r="DP11" s="157">
        <v>0.32654209099231102</v>
      </c>
      <c r="DQ11" s="157">
        <v>2.6367456152968698</v>
      </c>
      <c r="DR11" s="157">
        <v>0.59645454733710701</v>
      </c>
      <c r="DS11" s="157">
        <v>59.6454547337107</v>
      </c>
      <c r="DT11" s="87">
        <f t="shared" ref="DT11:DT74" si="1">DZ11/100</f>
        <v>0.61067245147048699</v>
      </c>
      <c r="DU11" s="87">
        <f t="shared" ref="DU11:DU74" si="2">EA11/100</f>
        <v>0.63003605915298799</v>
      </c>
      <c r="DV11" s="87">
        <f t="shared" ref="DV11:DV74" si="3">EB11/100</f>
        <v>0.6504040997605679</v>
      </c>
      <c r="DW11" s="87">
        <f t="shared" ref="DW11:DW74" si="4">EC11/100</f>
        <v>7.9969570458364905E-2</v>
      </c>
      <c r="DX11" s="87">
        <f t="shared" ref="DX11:DX74" si="5">ED11/100</f>
        <v>8.0218700905746398E-2</v>
      </c>
      <c r="DY11" s="87">
        <f t="shared" ref="DY11:DY74" si="6">EE11/100</f>
        <v>8.0094135682055645E-2</v>
      </c>
      <c r="DZ11" s="157">
        <v>61.067245147048702</v>
      </c>
      <c r="EA11" s="157">
        <v>63.003605915298799</v>
      </c>
      <c r="EB11" s="157">
        <v>65.040409976056793</v>
      </c>
      <c r="EC11" s="157">
        <v>7.9969570458364903</v>
      </c>
      <c r="ED11" s="157">
        <v>8.0218700905746392</v>
      </c>
      <c r="EE11" s="157">
        <v>8.0094135682055647</v>
      </c>
      <c r="EF11" s="14">
        <v>1531.2151633997</v>
      </c>
      <c r="EG11" s="13">
        <v>50</v>
      </c>
      <c r="EH11" s="13">
        <v>0.02</v>
      </c>
      <c r="EI11" s="13">
        <v>0</v>
      </c>
      <c r="EJ11" t="s">
        <v>158</v>
      </c>
      <c r="EK11" s="11" t="s">
        <v>159</v>
      </c>
      <c r="EL11" s="173"/>
      <c r="EM11" t="s">
        <v>172</v>
      </c>
      <c r="EN11" t="s">
        <v>161</v>
      </c>
      <c r="EO11" s="158">
        <v>100</v>
      </c>
      <c r="EP11" t="s">
        <v>162</v>
      </c>
      <c r="EQ11" t="s">
        <v>163</v>
      </c>
      <c r="ER11" t="s">
        <v>164</v>
      </c>
      <c r="ES11" t="s">
        <v>165</v>
      </c>
      <c r="ET11" t="s">
        <v>166</v>
      </c>
      <c r="EV11" t="s">
        <v>172</v>
      </c>
      <c r="EW11" s="171"/>
    </row>
    <row r="12" spans="1:235" x14ac:dyDescent="0.3">
      <c r="A12" s="4">
        <v>2</v>
      </c>
      <c r="B12" s="3" t="s">
        <v>583</v>
      </c>
      <c r="C12" s="3" t="s">
        <v>149</v>
      </c>
      <c r="D12" s="3" t="s">
        <v>148</v>
      </c>
      <c r="E12" s="3" t="s">
        <v>173</v>
      </c>
      <c r="F12" s="176"/>
      <c r="G12" s="13">
        <v>103.429713217951</v>
      </c>
      <c r="H12">
        <v>103.196578034059</v>
      </c>
      <c r="I12">
        <v>1.0404055257992701E-2</v>
      </c>
      <c r="J12">
        <v>0.18085846801962599</v>
      </c>
      <c r="K12">
        <v>4.2422992505635098E-3</v>
      </c>
      <c r="L12" t="s">
        <v>161</v>
      </c>
      <c r="M12" t="s">
        <v>161</v>
      </c>
      <c r="N12">
        <v>9.8765734582852201E-3</v>
      </c>
      <c r="O12">
        <v>4.0288599854556104E-3</v>
      </c>
      <c r="P12" t="s">
        <v>157</v>
      </c>
      <c r="Q12">
        <v>1284.9433224132399</v>
      </c>
      <c r="R12">
        <v>8.89996663530504E-3</v>
      </c>
      <c r="S12">
        <v>488.13647724894298</v>
      </c>
      <c r="T12">
        <v>1284.9433224132399</v>
      </c>
      <c r="U12">
        <v>946.25054040886096</v>
      </c>
      <c r="V12">
        <v>0.69291249534571298</v>
      </c>
      <c r="W12">
        <v>6.7835770019803103</v>
      </c>
      <c r="X12">
        <v>0.75653982559553401</v>
      </c>
      <c r="Y12">
        <v>1.38582499069142</v>
      </c>
      <c r="Z12">
        <v>352.23529704526197</v>
      </c>
      <c r="AA12">
        <v>1388.3730356311901</v>
      </c>
      <c r="AB12">
        <v>5.1619720494120898E-3</v>
      </c>
      <c r="AC12">
        <v>918.78607092682898</v>
      </c>
      <c r="AD12">
        <v>1388.3730356311901</v>
      </c>
      <c r="AE12">
        <v>1408.4256415160301</v>
      </c>
      <c r="AF12">
        <v>0.56788558135288203</v>
      </c>
      <c r="AG12">
        <v>6.7927902434054097</v>
      </c>
      <c r="AH12">
        <v>0.65957600891486901</v>
      </c>
      <c r="AI12">
        <v>1.1357711627057601</v>
      </c>
      <c r="AJ12">
        <v>808.95351202436905</v>
      </c>
      <c r="AX12">
        <v>1150.3025379738001</v>
      </c>
      <c r="AY12">
        <v>378.40342844338898</v>
      </c>
      <c r="AZ12">
        <v>230.427783815467</v>
      </c>
      <c r="BA12">
        <v>0.159179827628776</v>
      </c>
      <c r="BB12" t="s">
        <v>150</v>
      </c>
      <c r="BC12">
        <v>20</v>
      </c>
      <c r="BD12" t="s">
        <v>151</v>
      </c>
      <c r="BE12" t="s">
        <v>174</v>
      </c>
      <c r="BF12" t="s">
        <v>152</v>
      </c>
      <c r="BG12">
        <v>9.0533333333333292</v>
      </c>
      <c r="BH12">
        <v>45</v>
      </c>
      <c r="BI12">
        <v>4.6666666666666599</v>
      </c>
      <c r="BJ12">
        <v>50</v>
      </c>
      <c r="BK12">
        <v>48734.666666666599</v>
      </c>
      <c r="BL12">
        <v>1325.0039999999999</v>
      </c>
      <c r="BM12" s="176"/>
      <c r="BN12">
        <v>47</v>
      </c>
      <c r="BO12" t="s">
        <v>175</v>
      </c>
      <c r="BP12" t="s">
        <v>154</v>
      </c>
      <c r="BR12">
        <v>87.284048160668604</v>
      </c>
      <c r="BS12">
        <v>86.562293269696298</v>
      </c>
      <c r="BT12" s="178"/>
      <c r="BU12">
        <v>0.24099999999999999</v>
      </c>
      <c r="BV12">
        <v>0.02</v>
      </c>
      <c r="BW12">
        <v>40.122</v>
      </c>
      <c r="BX12">
        <v>3.3000000000000002E-2</v>
      </c>
      <c r="BY12">
        <v>46.616999999999997</v>
      </c>
      <c r="BZ12">
        <v>12.106</v>
      </c>
      <c r="CA12">
        <v>0.14799999999999999</v>
      </c>
      <c r="CB12">
        <v>0.30599999999999999</v>
      </c>
      <c r="CC12">
        <v>7.6999999999999999E-2</v>
      </c>
      <c r="CD12" s="11">
        <v>99.67</v>
      </c>
      <c r="CE12" s="178"/>
      <c r="CF12">
        <v>6.4000000000000003E-3</v>
      </c>
      <c r="CG12">
        <v>4.0000000000000002E-4</v>
      </c>
      <c r="CH12">
        <v>0.99890000000000001</v>
      </c>
      <c r="CI12">
        <v>1E-3</v>
      </c>
      <c r="CJ12">
        <v>1.7301</v>
      </c>
      <c r="CK12">
        <v>0.25209999999999999</v>
      </c>
      <c r="CL12">
        <v>3.0999999999999999E-3</v>
      </c>
      <c r="CM12">
        <v>6.1000000000000004E-3</v>
      </c>
      <c r="CN12">
        <v>1.5E-3</v>
      </c>
      <c r="CO12" s="11">
        <v>2.99969999999999</v>
      </c>
      <c r="CQ12">
        <v>3.75</v>
      </c>
      <c r="CR12">
        <v>54.37</v>
      </c>
      <c r="CS12">
        <v>0.24</v>
      </c>
      <c r="CT12">
        <v>23.14</v>
      </c>
      <c r="CU12">
        <v>0.2</v>
      </c>
      <c r="CV12">
        <v>0.61</v>
      </c>
      <c r="CW12">
        <v>8.1999999999999993</v>
      </c>
      <c r="CX12">
        <v>2.7999999999999901</v>
      </c>
      <c r="CY12" s="11">
        <v>9.84</v>
      </c>
      <c r="DA12">
        <v>68</v>
      </c>
      <c r="DB12">
        <v>98</v>
      </c>
      <c r="DC12">
        <v>112</v>
      </c>
      <c r="DD12">
        <v>42</v>
      </c>
      <c r="DE12">
        <v>49</v>
      </c>
      <c r="DF12">
        <v>93</v>
      </c>
      <c r="DG12">
        <v>87</v>
      </c>
      <c r="DH12">
        <v>54</v>
      </c>
      <c r="DI12" s="11">
        <v>58</v>
      </c>
      <c r="DJ12" s="176"/>
      <c r="DK12" s="15">
        <v>0.60066786029586505</v>
      </c>
      <c r="DL12" s="15">
        <v>7.8400532402199796E-2</v>
      </c>
      <c r="DM12" s="15">
        <v>60.066786029586503</v>
      </c>
      <c r="DN12" s="15">
        <v>7.8400532402199801</v>
      </c>
      <c r="DO12" s="157">
        <v>2.6523545599178702</v>
      </c>
      <c r="DP12" s="157">
        <v>0.32931563795857999</v>
      </c>
      <c r="DQ12" s="157">
        <v>2.6468863105040099</v>
      </c>
      <c r="DR12" s="157">
        <v>0.59888171724830896</v>
      </c>
      <c r="DS12" s="157">
        <v>59.888171724830897</v>
      </c>
      <c r="DT12" s="87">
        <f t="shared" si="1"/>
        <v>0.61305621631940199</v>
      </c>
      <c r="DU12" s="87">
        <f t="shared" si="2"/>
        <v>0.63246973694792796</v>
      </c>
      <c r="DV12" s="87">
        <f t="shared" si="3"/>
        <v>0.65289326664362402</v>
      </c>
      <c r="DW12" s="87">
        <f t="shared" si="4"/>
        <v>8.0768361777013811E-2</v>
      </c>
      <c r="DX12" s="87">
        <f t="shared" si="5"/>
        <v>8.1017060216841685E-2</v>
      </c>
      <c r="DY12" s="87">
        <f t="shared" si="6"/>
        <v>8.0892710996927755E-2</v>
      </c>
      <c r="DZ12" s="157">
        <v>61.305621631940198</v>
      </c>
      <c r="EA12" s="157">
        <v>63.2469736947928</v>
      </c>
      <c r="EB12" s="157">
        <v>65.289326664362406</v>
      </c>
      <c r="EC12" s="157">
        <v>8.0768361777013808</v>
      </c>
      <c r="ED12" s="157">
        <v>8.1017060216841692</v>
      </c>
      <c r="EE12" s="157">
        <v>8.089271099692775</v>
      </c>
      <c r="EF12" s="14">
        <v>1534.36561655378</v>
      </c>
      <c r="EG12" s="13">
        <v>50</v>
      </c>
      <c r="EH12" s="13">
        <v>0.02</v>
      </c>
      <c r="EI12" s="13">
        <v>0</v>
      </c>
      <c r="EJ12" t="s">
        <v>158</v>
      </c>
      <c r="EK12" s="11" t="s">
        <v>159</v>
      </c>
      <c r="EL12" s="173"/>
      <c r="EM12" t="s">
        <v>160</v>
      </c>
      <c r="EN12" t="s">
        <v>161</v>
      </c>
      <c r="EO12" s="158">
        <v>88</v>
      </c>
      <c r="EP12" t="s">
        <v>162</v>
      </c>
      <c r="EQ12" t="s">
        <v>163</v>
      </c>
      <c r="ER12" t="s">
        <v>164</v>
      </c>
      <c r="ES12" t="s">
        <v>165</v>
      </c>
      <c r="ET12" t="s">
        <v>166</v>
      </c>
      <c r="EV12" t="s">
        <v>176</v>
      </c>
      <c r="EW12" s="171"/>
    </row>
    <row r="13" spans="1:235" x14ac:dyDescent="0.3">
      <c r="A13" s="4">
        <v>3</v>
      </c>
      <c r="B13" s="3" t="s">
        <v>583</v>
      </c>
      <c r="C13" s="3" t="s">
        <v>149</v>
      </c>
      <c r="D13" s="3" t="s">
        <v>178</v>
      </c>
      <c r="E13" s="3" t="s">
        <v>177</v>
      </c>
      <c r="F13" s="176"/>
      <c r="G13" s="13">
        <v>103.379424843968</v>
      </c>
      <c r="H13">
        <v>103.12240542382</v>
      </c>
      <c r="I13">
        <v>1.7658603739808801E-3</v>
      </c>
      <c r="J13">
        <v>0.14731699770651299</v>
      </c>
      <c r="K13">
        <v>6.9918977268675498E-4</v>
      </c>
      <c r="L13" t="s">
        <v>161</v>
      </c>
      <c r="M13" t="s">
        <v>161</v>
      </c>
      <c r="N13">
        <v>4.2821940814138197E-3</v>
      </c>
      <c r="O13">
        <v>1.6955283387665801E-3</v>
      </c>
      <c r="P13" t="s">
        <v>183</v>
      </c>
      <c r="Q13">
        <v>1285.26759710897</v>
      </c>
      <c r="R13">
        <v>1.4947507772826499E-3</v>
      </c>
      <c r="S13">
        <v>1609.3222056008501</v>
      </c>
      <c r="T13">
        <v>1285.2676471114701</v>
      </c>
      <c r="U13">
        <v>2639.9613378116801</v>
      </c>
      <c r="V13">
        <v>0.61497643110620004</v>
      </c>
      <c r="W13">
        <v>2.9608602764135998</v>
      </c>
      <c r="X13">
        <v>0.62867483131649204</v>
      </c>
      <c r="Y13">
        <v>1.2299528622124001</v>
      </c>
      <c r="Z13">
        <v>1308.4421810329</v>
      </c>
      <c r="AA13">
        <v>1388.6470219529399</v>
      </c>
      <c r="AB13">
        <v>8.3506336657940901E-4</v>
      </c>
      <c r="AC13">
        <v>2863.2098695033201</v>
      </c>
      <c r="AD13">
        <v>1388.64697195044</v>
      </c>
      <c r="AE13">
        <v>3985.0705368383801</v>
      </c>
      <c r="AF13">
        <v>0.53653190031019404</v>
      </c>
      <c r="AG13">
        <v>3.3402875355694999</v>
      </c>
      <c r="AH13">
        <v>0.55773272736961998</v>
      </c>
      <c r="AI13">
        <v>1.0730638006203801</v>
      </c>
      <c r="AJ13">
        <v>2668.2568807632501</v>
      </c>
      <c r="AK13">
        <v>1265.0410971397901</v>
      </c>
      <c r="AL13">
        <v>313.753932809133</v>
      </c>
      <c r="AM13">
        <v>0.928282532562278</v>
      </c>
      <c r="AN13">
        <v>1410.0106482976701</v>
      </c>
      <c r="AO13">
        <v>457.78046351047601</v>
      </c>
      <c r="AP13">
        <v>0.71353155262748902</v>
      </c>
      <c r="AQ13">
        <v>1370.64433034576</v>
      </c>
      <c r="AR13">
        <v>52.746342315082103</v>
      </c>
      <c r="AS13">
        <v>0.26814124026990799</v>
      </c>
      <c r="BB13" t="s">
        <v>179</v>
      </c>
      <c r="BC13">
        <v>18</v>
      </c>
      <c r="BD13" t="s">
        <v>151</v>
      </c>
      <c r="BE13" t="s">
        <v>180</v>
      </c>
      <c r="BF13" t="s">
        <v>152</v>
      </c>
      <c r="BG13">
        <v>9.0248333333333299</v>
      </c>
      <c r="BH13">
        <v>45</v>
      </c>
      <c r="BI13">
        <v>5</v>
      </c>
      <c r="BJ13">
        <v>50</v>
      </c>
      <c r="BK13">
        <v>57539.833333333299</v>
      </c>
      <c r="BL13">
        <v>1325.0039999999999</v>
      </c>
      <c r="BM13" s="176"/>
      <c r="BN13">
        <v>52</v>
      </c>
      <c r="BO13" t="s">
        <v>181</v>
      </c>
      <c r="BP13" t="s">
        <v>154</v>
      </c>
      <c r="BQ13" t="s">
        <v>182</v>
      </c>
      <c r="BR13">
        <v>84.558197874456397</v>
      </c>
      <c r="BS13">
        <v>83.886871213778903</v>
      </c>
      <c r="BT13" s="178"/>
      <c r="BU13">
        <v>0.22500000000000001</v>
      </c>
      <c r="BV13">
        <v>1.4999999999999999E-2</v>
      </c>
      <c r="BW13">
        <v>39.67</v>
      </c>
      <c r="BX13">
        <v>3.6999999999999998E-2</v>
      </c>
      <c r="BY13">
        <v>44.697000000000003</v>
      </c>
      <c r="BZ13">
        <v>14.55</v>
      </c>
      <c r="CA13">
        <v>0.17499999999999999</v>
      </c>
      <c r="CB13">
        <v>0.34699999999999998</v>
      </c>
      <c r="CC13">
        <v>6.2E-2</v>
      </c>
      <c r="CD13" s="11">
        <v>99.778000000000006</v>
      </c>
      <c r="CE13" s="178"/>
      <c r="CF13">
        <v>6.1000000000000004E-3</v>
      </c>
      <c r="CG13">
        <v>2.9999999999999997E-4</v>
      </c>
      <c r="CH13">
        <v>0.99819999999999998</v>
      </c>
      <c r="CI13">
        <v>1.1000000000000001E-3</v>
      </c>
      <c r="CJ13">
        <v>1.6765000000000001</v>
      </c>
      <c r="CK13">
        <v>0.30620000000000003</v>
      </c>
      <c r="CL13">
        <v>3.7000000000000002E-3</v>
      </c>
      <c r="CM13">
        <v>7.0000000000000001E-3</v>
      </c>
      <c r="CN13">
        <v>1.1999999999999999E-3</v>
      </c>
      <c r="CO13" s="11">
        <v>3.0003000000000002</v>
      </c>
      <c r="CQ13">
        <v>4.01</v>
      </c>
      <c r="CR13">
        <v>71.72</v>
      </c>
      <c r="CS13">
        <v>0.25</v>
      </c>
      <c r="CT13">
        <v>20.83</v>
      </c>
      <c r="CU13">
        <v>0.2</v>
      </c>
      <c r="CV13">
        <v>0.55000000000000004</v>
      </c>
      <c r="CW13">
        <v>7.08</v>
      </c>
      <c r="CX13">
        <v>2.56</v>
      </c>
      <c r="CY13" s="11">
        <v>12.23</v>
      </c>
      <c r="DA13">
        <v>67</v>
      </c>
      <c r="DB13">
        <v>98</v>
      </c>
      <c r="DC13">
        <v>115</v>
      </c>
      <c r="DD13">
        <v>44</v>
      </c>
      <c r="DE13">
        <v>49</v>
      </c>
      <c r="DF13">
        <v>101</v>
      </c>
      <c r="DG13">
        <v>90</v>
      </c>
      <c r="DH13">
        <v>54</v>
      </c>
      <c r="DI13" s="11">
        <v>61</v>
      </c>
      <c r="DJ13" s="176"/>
      <c r="DK13" s="15">
        <v>0.46089319713260302</v>
      </c>
      <c r="DL13" s="15">
        <v>7.1274828053815006E-2</v>
      </c>
      <c r="DM13" s="15">
        <v>46.089319713260302</v>
      </c>
      <c r="DN13" s="15">
        <v>7.1274828053814998</v>
      </c>
      <c r="DO13" s="157">
        <v>2.0585834934312399</v>
      </c>
      <c r="DP13" s="157">
        <v>0.30613618117091901</v>
      </c>
      <c r="DQ13" s="157">
        <v>2.0531270845871998</v>
      </c>
      <c r="DR13" s="157">
        <v>0.45920835535142301</v>
      </c>
      <c r="DS13" s="157">
        <v>45.920835535142302</v>
      </c>
      <c r="DT13" s="87">
        <f t="shared" si="1"/>
        <v>0.47346211190204202</v>
      </c>
      <c r="DU13" s="87">
        <f t="shared" si="2"/>
        <v>0.49083961515128499</v>
      </c>
      <c r="DV13" s="87">
        <f t="shared" si="3"/>
        <v>0.50904469470529801</v>
      </c>
      <c r="DW13" s="87">
        <f t="shared" si="4"/>
        <v>7.3362652169058795E-2</v>
      </c>
      <c r="DX13" s="87">
        <f t="shared" si="5"/>
        <v>7.3563075218949697E-2</v>
      </c>
      <c r="DY13" s="87">
        <f t="shared" si="6"/>
        <v>7.3462863694004246E-2</v>
      </c>
      <c r="DZ13" s="157">
        <v>47.346211190204201</v>
      </c>
      <c r="EA13" s="157">
        <v>49.0839615151285</v>
      </c>
      <c r="EB13" s="157">
        <v>50.904469470529797</v>
      </c>
      <c r="EC13" s="157">
        <v>7.33626521690588</v>
      </c>
      <c r="ED13" s="157">
        <v>7.3563075218949701</v>
      </c>
      <c r="EE13" s="157">
        <v>7.346286369400425</v>
      </c>
      <c r="EF13" s="14">
        <v>1486.6180269532099</v>
      </c>
      <c r="EG13" s="13">
        <v>50</v>
      </c>
      <c r="EH13" s="13">
        <v>0.02</v>
      </c>
      <c r="EI13" s="13">
        <v>0</v>
      </c>
      <c r="EJ13" t="s">
        <v>158</v>
      </c>
      <c r="EK13" s="11" t="s">
        <v>159</v>
      </c>
      <c r="EL13" s="173"/>
      <c r="EM13" t="s">
        <v>172</v>
      </c>
      <c r="EN13" t="s">
        <v>161</v>
      </c>
      <c r="EO13" s="158">
        <v>100</v>
      </c>
      <c r="EP13" t="s">
        <v>162</v>
      </c>
      <c r="EQ13" t="s">
        <v>184</v>
      </c>
      <c r="ER13" t="s">
        <v>164</v>
      </c>
      <c r="ES13" t="s">
        <v>165</v>
      </c>
      <c r="ET13" t="s">
        <v>166</v>
      </c>
      <c r="EW13" s="171"/>
    </row>
    <row r="14" spans="1:235" x14ac:dyDescent="0.3">
      <c r="A14" s="4">
        <v>7</v>
      </c>
      <c r="B14" s="3" t="s">
        <v>583</v>
      </c>
      <c r="C14" s="3" t="s">
        <v>149</v>
      </c>
      <c r="D14" s="3" t="s">
        <v>178</v>
      </c>
      <c r="E14" s="3" t="s">
        <v>189</v>
      </c>
      <c r="F14" s="176"/>
      <c r="G14" s="13">
        <v>103.17012103611199</v>
      </c>
      <c r="H14">
        <v>102.9533449378</v>
      </c>
      <c r="I14">
        <v>7.4312223527708597E-3</v>
      </c>
      <c r="J14">
        <v>8.0377751244867499E-2</v>
      </c>
      <c r="K14">
        <v>2.9423813706763698E-3</v>
      </c>
      <c r="L14" t="s">
        <v>196</v>
      </c>
      <c r="M14" t="s">
        <v>161</v>
      </c>
      <c r="P14" t="s">
        <v>183</v>
      </c>
      <c r="Q14">
        <v>1286.0608844933799</v>
      </c>
      <c r="R14">
        <v>6.17868526717747E-3</v>
      </c>
      <c r="S14">
        <v>188.52167527155299</v>
      </c>
      <c r="T14">
        <v>1286.0608844933799</v>
      </c>
      <c r="U14">
        <v>227.948274118244</v>
      </c>
      <c r="V14">
        <v>0.47692343285702099</v>
      </c>
      <c r="W14">
        <v>1.54185382012451</v>
      </c>
      <c r="X14">
        <v>0.49947980727047703</v>
      </c>
      <c r="Y14">
        <v>0.95384686571404198</v>
      </c>
      <c r="Z14">
        <v>197.64354431298301</v>
      </c>
      <c r="AA14">
        <v>1389.2310055294899</v>
      </c>
      <c r="AB14">
        <v>4.0849369547874999E-3</v>
      </c>
      <c r="AC14">
        <v>326.66629669807099</v>
      </c>
      <c r="AD14">
        <v>1389.2310055294899</v>
      </c>
      <c r="AE14">
        <v>345.65144600842501</v>
      </c>
      <c r="AF14">
        <v>0.442502365507211</v>
      </c>
      <c r="AG14">
        <v>1.66666668984249</v>
      </c>
      <c r="AH14">
        <v>0.34270263632650999</v>
      </c>
      <c r="AI14">
        <v>0.88500473101442201</v>
      </c>
      <c r="AJ14">
        <v>369.11248635206198</v>
      </c>
      <c r="BB14" t="s">
        <v>185</v>
      </c>
      <c r="BC14">
        <v>21</v>
      </c>
      <c r="BD14" t="s">
        <v>151</v>
      </c>
      <c r="BE14" t="s">
        <v>190</v>
      </c>
      <c r="BF14" t="s">
        <v>169</v>
      </c>
      <c r="BG14">
        <v>12.028</v>
      </c>
      <c r="BH14">
        <v>45</v>
      </c>
      <c r="BI14">
        <v>5</v>
      </c>
      <c r="BJ14">
        <v>50</v>
      </c>
      <c r="BK14">
        <v>47328</v>
      </c>
      <c r="BL14">
        <v>1325.0039999999999</v>
      </c>
      <c r="BM14" s="176"/>
      <c r="BN14">
        <v>55</v>
      </c>
      <c r="BO14" t="s">
        <v>186</v>
      </c>
      <c r="BP14" t="s">
        <v>154</v>
      </c>
      <c r="BQ14" t="s">
        <v>187</v>
      </c>
      <c r="BR14">
        <v>87.276290227506706</v>
      </c>
      <c r="BS14">
        <v>86.554678858297805</v>
      </c>
      <c r="BT14" s="178"/>
      <c r="BU14">
        <v>0.23200000000000001</v>
      </c>
      <c r="BV14">
        <v>3.0000000000000001E-3</v>
      </c>
      <c r="BW14">
        <v>40.356000000000002</v>
      </c>
      <c r="BX14">
        <v>6.0999999999999999E-2</v>
      </c>
      <c r="BY14">
        <v>46.95</v>
      </c>
      <c r="BZ14">
        <v>12.201000000000001</v>
      </c>
      <c r="CA14">
        <v>0.13200000000000001</v>
      </c>
      <c r="CB14">
        <v>0.375</v>
      </c>
      <c r="CC14">
        <v>9.9000000000000005E-2</v>
      </c>
      <c r="CD14" s="11">
        <v>100.40900000000001</v>
      </c>
      <c r="CE14" s="178"/>
      <c r="CF14">
        <v>6.1000000000000004E-3</v>
      </c>
      <c r="CG14">
        <v>1E-4</v>
      </c>
      <c r="CH14">
        <v>0.99770000000000003</v>
      </c>
      <c r="CI14">
        <v>1.8E-3</v>
      </c>
      <c r="CJ14">
        <v>1.7302999999999999</v>
      </c>
      <c r="CK14">
        <v>0.25230000000000002</v>
      </c>
      <c r="CL14">
        <v>2.8E-3</v>
      </c>
      <c r="CM14">
        <v>7.4999999999999997E-3</v>
      </c>
      <c r="CN14">
        <v>1.9E-3</v>
      </c>
      <c r="CO14" s="11">
        <v>3.0005000000000002</v>
      </c>
      <c r="CQ14">
        <v>3.87</v>
      </c>
      <c r="CR14">
        <v>357.93</v>
      </c>
      <c r="CS14">
        <v>0.24</v>
      </c>
      <c r="CT14">
        <v>12.48</v>
      </c>
      <c r="CU14">
        <v>0.2</v>
      </c>
      <c r="CV14">
        <v>0.61</v>
      </c>
      <c r="CW14">
        <v>9.07</v>
      </c>
      <c r="CX14">
        <v>2.4300000000000002</v>
      </c>
      <c r="CY14" s="11">
        <v>7.76</v>
      </c>
      <c r="DA14">
        <v>69</v>
      </c>
      <c r="DB14">
        <v>96</v>
      </c>
      <c r="DC14">
        <v>115</v>
      </c>
      <c r="DD14">
        <v>41</v>
      </c>
      <c r="DE14">
        <v>49</v>
      </c>
      <c r="DF14">
        <v>94</v>
      </c>
      <c r="DG14">
        <v>88</v>
      </c>
      <c r="DH14">
        <v>55</v>
      </c>
      <c r="DI14" s="11">
        <v>63</v>
      </c>
      <c r="DK14" s="15">
        <v>0.24530316545901801</v>
      </c>
      <c r="DL14" s="15">
        <v>6.3480622158889902E-2</v>
      </c>
      <c r="DM14" s="15">
        <v>24.530316545901801</v>
      </c>
      <c r="DN14" s="15">
        <v>6.3480622158889899</v>
      </c>
      <c r="DO14" s="157">
        <v>1.1153130815246699</v>
      </c>
      <c r="DP14" s="157">
        <v>0.28267743839281501</v>
      </c>
      <c r="DQ14" s="157">
        <v>1.1216266940705899</v>
      </c>
      <c r="DR14" s="157">
        <v>0.24637553516480401</v>
      </c>
      <c r="DS14" s="157">
        <v>24.637553516480398</v>
      </c>
      <c r="DT14" s="87">
        <f t="shared" si="1"/>
        <v>0.260707093153909</v>
      </c>
      <c r="DU14" s="87">
        <f t="shared" si="2"/>
        <v>0.27749676977639398</v>
      </c>
      <c r="DV14" s="87">
        <f t="shared" si="3"/>
        <v>0.295850924599596</v>
      </c>
      <c r="DW14" s="87">
        <f t="shared" si="4"/>
        <v>6.5663404044927196E-2</v>
      </c>
      <c r="DX14" s="87">
        <f t="shared" si="5"/>
        <v>6.6080741437682194E-2</v>
      </c>
      <c r="DY14" s="87">
        <f t="shared" si="6"/>
        <v>6.5872072741304702E-2</v>
      </c>
      <c r="DZ14" s="157">
        <v>26.0707093153909</v>
      </c>
      <c r="EA14" s="157">
        <v>27.7496769776394</v>
      </c>
      <c r="EB14" s="157">
        <v>29.585092459959601</v>
      </c>
      <c r="EC14" s="157">
        <v>6.5663404044927196</v>
      </c>
      <c r="ED14" s="157">
        <v>6.6080741437682198</v>
      </c>
      <c r="EE14" s="157">
        <v>6.5872072741304697</v>
      </c>
      <c r="EF14" s="14">
        <v>1534.2080748436499</v>
      </c>
      <c r="EG14" s="13">
        <v>50</v>
      </c>
      <c r="EH14" s="13">
        <v>0.02</v>
      </c>
      <c r="EI14" s="13">
        <v>0</v>
      </c>
      <c r="EJ14" t="s">
        <v>158</v>
      </c>
      <c r="EK14" s="11" t="s">
        <v>159</v>
      </c>
      <c r="EL14" s="173"/>
      <c r="EM14" t="s">
        <v>160</v>
      </c>
      <c r="EN14" t="s">
        <v>161</v>
      </c>
      <c r="EO14" s="158">
        <v>87.91</v>
      </c>
      <c r="EP14" t="s">
        <v>162</v>
      </c>
      <c r="EQ14" t="s">
        <v>184</v>
      </c>
      <c r="ER14" t="s">
        <v>164</v>
      </c>
      <c r="ES14" t="s">
        <v>165</v>
      </c>
      <c r="ET14" t="s">
        <v>166</v>
      </c>
      <c r="EV14" t="s">
        <v>188</v>
      </c>
      <c r="EW14" s="171"/>
    </row>
    <row r="15" spans="1:235" x14ac:dyDescent="0.3">
      <c r="A15" s="4">
        <v>9</v>
      </c>
      <c r="B15" s="3" t="s">
        <v>583</v>
      </c>
      <c r="C15" s="3" t="s">
        <v>149</v>
      </c>
      <c r="D15" s="3" t="s">
        <v>192</v>
      </c>
      <c r="E15" s="3" t="s">
        <v>191</v>
      </c>
      <c r="F15" s="176"/>
      <c r="G15" s="13">
        <v>103.50421940465</v>
      </c>
      <c r="H15">
        <v>103.253378281954</v>
      </c>
      <c r="I15">
        <v>2.3008358798033202E-2</v>
      </c>
      <c r="J15">
        <v>0.20409748058834001</v>
      </c>
      <c r="K15">
        <v>9.4460204885156909E-3</v>
      </c>
      <c r="L15" t="s">
        <v>161</v>
      </c>
      <c r="M15" t="s">
        <v>161</v>
      </c>
      <c r="N15">
        <v>1.51715657180348E-2</v>
      </c>
      <c r="O15">
        <v>6.2265588462040999E-3</v>
      </c>
      <c r="P15" t="s">
        <v>157</v>
      </c>
      <c r="Q15">
        <v>1284.8665172450701</v>
      </c>
      <c r="R15">
        <v>2.1460829320129E-2</v>
      </c>
      <c r="S15">
        <v>1001.82391633545</v>
      </c>
      <c r="T15">
        <v>1284.8665172450701</v>
      </c>
      <c r="U15">
        <v>2202.3458018060401</v>
      </c>
      <c r="V15">
        <v>0.75070787577367404</v>
      </c>
      <c r="W15">
        <v>20.5342730087729</v>
      </c>
      <c r="X15">
        <v>0.83022485112789701</v>
      </c>
      <c r="Y15">
        <v>1.5014157515473501</v>
      </c>
      <c r="Z15">
        <v>667.25283473480204</v>
      </c>
      <c r="AA15">
        <v>1388.3707366497199</v>
      </c>
      <c r="AB15">
        <v>8.1213640279839804E-3</v>
      </c>
      <c r="AC15">
        <v>1916.9172990585801</v>
      </c>
      <c r="AD15">
        <v>1388.3707366497199</v>
      </c>
      <c r="AE15">
        <v>2967.75758888978</v>
      </c>
      <c r="AF15">
        <v>0.60769332483813299</v>
      </c>
      <c r="AG15">
        <v>21.3734423718122</v>
      </c>
      <c r="AH15">
        <v>0.53980676751616796</v>
      </c>
      <c r="AI15">
        <v>1.21538664967626</v>
      </c>
      <c r="AJ15">
        <v>1577.2077960286699</v>
      </c>
      <c r="AX15">
        <v>1150.50410324224</v>
      </c>
      <c r="AY15">
        <v>616.06379985543401</v>
      </c>
      <c r="AZ15">
        <v>385.43524671782097</v>
      </c>
      <c r="BA15">
        <v>5.7416685854661399E-2</v>
      </c>
      <c r="BB15" t="s">
        <v>179</v>
      </c>
      <c r="BC15">
        <v>18</v>
      </c>
      <c r="BD15" t="s">
        <v>151</v>
      </c>
      <c r="BE15" t="s">
        <v>193</v>
      </c>
      <c r="BF15" t="s">
        <v>152</v>
      </c>
      <c r="BG15">
        <v>10.021333333333301</v>
      </c>
      <c r="BH15">
        <v>45</v>
      </c>
      <c r="BI15">
        <v>5</v>
      </c>
      <c r="BJ15">
        <v>50</v>
      </c>
      <c r="BK15">
        <v>53578.666666666599</v>
      </c>
      <c r="BL15">
        <v>1325.0039999999999</v>
      </c>
      <c r="BM15" s="176"/>
      <c r="BN15">
        <v>18</v>
      </c>
      <c r="BO15" t="s">
        <v>194</v>
      </c>
      <c r="BP15" t="s">
        <v>154</v>
      </c>
      <c r="BQ15" t="s">
        <v>195</v>
      </c>
      <c r="BR15">
        <v>89.417869715861698</v>
      </c>
      <c r="BS15">
        <v>88.656639126118307</v>
      </c>
      <c r="BT15" s="178"/>
      <c r="BU15">
        <v>0.212666666666666</v>
      </c>
      <c r="BV15">
        <v>2E-3</v>
      </c>
      <c r="BW15">
        <v>40.326000000000001</v>
      </c>
      <c r="BX15">
        <v>5.46666666666666E-2</v>
      </c>
      <c r="BY15">
        <v>48.668999999999997</v>
      </c>
      <c r="BZ15">
        <v>10.266999999999999</v>
      </c>
      <c r="CA15">
        <v>0.141666666666666</v>
      </c>
      <c r="CB15">
        <v>0.42966666666666598</v>
      </c>
      <c r="CC15">
        <v>8.5666666666666599E-2</v>
      </c>
      <c r="CD15" s="11">
        <v>100.18833333333301</v>
      </c>
      <c r="CE15" s="178"/>
      <c r="CF15">
        <v>5.5999999999999999E-3</v>
      </c>
      <c r="CG15">
        <v>3.3333333333333301E-5</v>
      </c>
      <c r="CH15">
        <v>0.99149999999999905</v>
      </c>
      <c r="CI15">
        <v>1.56666666666666E-3</v>
      </c>
      <c r="CJ15">
        <v>1.7838333333333301</v>
      </c>
      <c r="CK15">
        <v>0.21113333333333301</v>
      </c>
      <c r="CL15">
        <v>2.96666666666666E-3</v>
      </c>
      <c r="CM15">
        <v>8.5000000000000006E-3</v>
      </c>
      <c r="CN15">
        <v>1.6666666666666601E-3</v>
      </c>
      <c r="CO15" s="11">
        <v>3.0068666666666601</v>
      </c>
      <c r="CQ15">
        <v>4.1233333333333304</v>
      </c>
      <c r="CR15">
        <v>737.56</v>
      </c>
      <c r="CS15">
        <v>0.24666666666666601</v>
      </c>
      <c r="CT15">
        <v>14.54</v>
      </c>
      <c r="CU15">
        <v>0.19</v>
      </c>
      <c r="CV15">
        <v>0.66</v>
      </c>
      <c r="CW15">
        <v>8.4833333333333307</v>
      </c>
      <c r="CX15">
        <v>2.19</v>
      </c>
      <c r="CY15" s="11">
        <v>9.2433333333333305</v>
      </c>
      <c r="DA15">
        <v>67.6666666666666</v>
      </c>
      <c r="DB15">
        <v>96.3333333333333</v>
      </c>
      <c r="DC15">
        <v>109.333333333333</v>
      </c>
      <c r="DD15">
        <v>42</v>
      </c>
      <c r="DE15">
        <v>49</v>
      </c>
      <c r="DF15">
        <v>95</v>
      </c>
      <c r="DG15">
        <v>87</v>
      </c>
      <c r="DH15">
        <v>54.3333333333333</v>
      </c>
      <c r="DI15" s="11">
        <v>59</v>
      </c>
      <c r="DK15" s="15">
        <v>0.71398928906464099</v>
      </c>
      <c r="DL15" s="15">
        <v>8.7908142624702298E-2</v>
      </c>
      <c r="DM15" s="15">
        <v>71.398928906464107</v>
      </c>
      <c r="DN15" s="15">
        <v>8.7908142624702297</v>
      </c>
      <c r="DO15" s="157">
        <v>3.1239516273204</v>
      </c>
      <c r="DP15" s="157">
        <v>0.362686406148573</v>
      </c>
      <c r="DQ15" s="157">
        <v>3.1202802719833</v>
      </c>
      <c r="DR15" s="157">
        <v>0.71250893504160395</v>
      </c>
      <c r="DS15" s="157">
        <v>71.250893504160402</v>
      </c>
      <c r="DT15" s="87">
        <f t="shared" si="1"/>
        <v>0.72715820921978103</v>
      </c>
      <c r="DU15" s="87">
        <f t="shared" si="2"/>
        <v>0.74931897805442405</v>
      </c>
      <c r="DV15" s="87">
        <f t="shared" si="3"/>
        <v>0.77262619192654103</v>
      </c>
      <c r="DW15" s="87">
        <f t="shared" si="4"/>
        <v>9.0658376419763306E-2</v>
      </c>
      <c r="DX15" s="87">
        <f t="shared" si="5"/>
        <v>9.0945410869409091E-2</v>
      </c>
      <c r="DY15" s="87">
        <f t="shared" si="6"/>
        <v>9.0801893644586185E-2</v>
      </c>
      <c r="DZ15" s="157">
        <v>72.715820921978107</v>
      </c>
      <c r="EA15" s="157">
        <v>74.931897805442404</v>
      </c>
      <c r="EB15" s="157">
        <v>77.2626191926541</v>
      </c>
      <c r="EC15" s="157">
        <v>9.06583764197633</v>
      </c>
      <c r="ED15" s="157">
        <v>9.0945410869409091</v>
      </c>
      <c r="EE15" s="157">
        <v>9.0801893644586187</v>
      </c>
      <c r="EF15" s="14">
        <v>1582.8547376961001</v>
      </c>
      <c r="EG15" s="13">
        <v>50</v>
      </c>
      <c r="EH15" s="13">
        <v>0.02</v>
      </c>
      <c r="EI15" s="13">
        <v>0</v>
      </c>
      <c r="EJ15" t="s">
        <v>158</v>
      </c>
      <c r="EK15" s="11" t="s">
        <v>159</v>
      </c>
      <c r="EL15" s="173"/>
      <c r="EM15" t="s">
        <v>172</v>
      </c>
      <c r="EN15" t="s">
        <v>196</v>
      </c>
      <c r="EO15" s="158">
        <v>100</v>
      </c>
      <c r="EP15" t="s">
        <v>162</v>
      </c>
      <c r="EQ15" t="s">
        <v>163</v>
      </c>
      <c r="ER15" t="s">
        <v>197</v>
      </c>
      <c r="ES15" t="s">
        <v>165</v>
      </c>
      <c r="ET15" t="s">
        <v>166</v>
      </c>
      <c r="EW15" s="171"/>
    </row>
    <row r="16" spans="1:235" x14ac:dyDescent="0.3">
      <c r="A16" s="4">
        <v>10</v>
      </c>
      <c r="B16" s="3" t="s">
        <v>583</v>
      </c>
      <c r="C16" s="3" t="s">
        <v>149</v>
      </c>
      <c r="D16" s="3" t="s">
        <v>199</v>
      </c>
      <c r="E16" s="3" t="s">
        <v>198</v>
      </c>
      <c r="F16" s="176"/>
      <c r="G16" s="13">
        <v>103.253808193579</v>
      </c>
      <c r="H16">
        <v>103.07193160664001</v>
      </c>
      <c r="I16">
        <v>1.04114705420089E-2</v>
      </c>
      <c r="J16">
        <v>0.12733196532218399</v>
      </c>
      <c r="K16">
        <v>4.1224061816400497E-3</v>
      </c>
      <c r="L16" t="s">
        <v>196</v>
      </c>
      <c r="M16" t="s">
        <v>161</v>
      </c>
      <c r="P16" t="s">
        <v>183</v>
      </c>
      <c r="Q16">
        <v>1285.3203001024101</v>
      </c>
      <c r="R16">
        <v>9.0756259441569804E-3</v>
      </c>
      <c r="S16">
        <v>239.22720687573499</v>
      </c>
      <c r="T16">
        <v>1285.3203001024101</v>
      </c>
      <c r="U16">
        <v>363.14449015233401</v>
      </c>
      <c r="V16">
        <v>0.57405475666762396</v>
      </c>
      <c r="W16">
        <v>3.2025078441119401</v>
      </c>
      <c r="X16">
        <v>0.60713072431639803</v>
      </c>
      <c r="Y16">
        <v>1.1481095133352399</v>
      </c>
      <c r="Z16">
        <v>208.366191636878</v>
      </c>
      <c r="AA16">
        <v>1388.5741082959901</v>
      </c>
      <c r="AB16">
        <v>5.0991147676175304E-3</v>
      </c>
      <c r="AC16">
        <v>433.83259654492298</v>
      </c>
      <c r="AD16">
        <v>1388.5741082959901</v>
      </c>
      <c r="AE16">
        <v>557.80771890153596</v>
      </c>
      <c r="AF16">
        <v>0.50676236203988001</v>
      </c>
      <c r="AG16">
        <v>3.3902700789559401</v>
      </c>
      <c r="AH16">
        <v>0.501081704224284</v>
      </c>
      <c r="AI16">
        <v>1.01352472407976</v>
      </c>
      <c r="AJ16">
        <v>428.043427296581</v>
      </c>
      <c r="AX16">
        <v>1150.77577167667</v>
      </c>
      <c r="AY16">
        <v>84.693736634429399</v>
      </c>
      <c r="AZ16">
        <v>60.851251177706999</v>
      </c>
      <c r="BA16">
        <v>9.1963226540754395E-2</v>
      </c>
      <c r="BB16" t="s">
        <v>200</v>
      </c>
      <c r="BC16">
        <v>7</v>
      </c>
      <c r="BD16" t="s">
        <v>151</v>
      </c>
      <c r="BE16" t="s">
        <v>201</v>
      </c>
      <c r="BF16" t="s">
        <v>152</v>
      </c>
      <c r="BG16">
        <v>6.0270000000000001</v>
      </c>
      <c r="BH16">
        <v>45</v>
      </c>
      <c r="BI16">
        <v>5</v>
      </c>
      <c r="BJ16">
        <v>50</v>
      </c>
      <c r="BK16">
        <v>52430</v>
      </c>
      <c r="BL16">
        <v>1324.9870000000001</v>
      </c>
      <c r="BM16" s="176"/>
      <c r="BN16">
        <v>7.5</v>
      </c>
      <c r="BO16" t="s">
        <v>202</v>
      </c>
      <c r="BP16" t="s">
        <v>154</v>
      </c>
      <c r="BQ16" t="s">
        <v>195</v>
      </c>
      <c r="BR16">
        <v>84.182309394885905</v>
      </c>
      <c r="BS16">
        <v>83.517936671080506</v>
      </c>
      <c r="BU16">
        <v>0.23499999999999999</v>
      </c>
      <c r="BV16">
        <v>1.7999999999999999E-2</v>
      </c>
      <c r="BW16">
        <v>39.268999999999998</v>
      </c>
      <c r="BX16">
        <v>2.5499999999999998E-2</v>
      </c>
      <c r="BY16">
        <v>44.45</v>
      </c>
      <c r="BZ16">
        <v>14.888</v>
      </c>
      <c r="CA16">
        <v>0.20499999999999999</v>
      </c>
      <c r="CB16">
        <v>0.32800000000000001</v>
      </c>
      <c r="CC16">
        <v>3.4000000000000002E-2</v>
      </c>
      <c r="CD16" s="11">
        <v>99.452500000000001</v>
      </c>
      <c r="CF16">
        <v>6.3999999999999899E-3</v>
      </c>
      <c r="CG16">
        <v>2.9999999999999997E-4</v>
      </c>
      <c r="CH16">
        <v>0.99380000000000002</v>
      </c>
      <c r="CI16">
        <v>7.5000000000000002E-4</v>
      </c>
      <c r="CJ16">
        <v>1.6769499999999999</v>
      </c>
      <c r="CK16">
        <v>0.31509999999999999</v>
      </c>
      <c r="CL16">
        <v>4.3999999999999899E-3</v>
      </c>
      <c r="CM16">
        <v>6.6999999999999898E-3</v>
      </c>
      <c r="CN16">
        <v>6.4999999999999997E-4</v>
      </c>
      <c r="CO16" s="11">
        <v>3.00515</v>
      </c>
      <c r="CQ16">
        <v>3.88</v>
      </c>
      <c r="CR16">
        <v>60.13</v>
      </c>
      <c r="CS16">
        <v>0.25</v>
      </c>
      <c r="CT16">
        <v>29.454999999999998</v>
      </c>
      <c r="CU16">
        <v>0.21</v>
      </c>
      <c r="CV16">
        <v>0.54500000000000004</v>
      </c>
      <c r="CW16">
        <v>6.4450000000000003</v>
      </c>
      <c r="CX16">
        <v>2.67</v>
      </c>
      <c r="CY16" s="11">
        <v>27.43</v>
      </c>
      <c r="DA16">
        <v>68</v>
      </c>
      <c r="DB16">
        <v>95.5</v>
      </c>
      <c r="DC16">
        <v>113.5</v>
      </c>
      <c r="DD16">
        <v>43</v>
      </c>
      <c r="DE16">
        <v>49.5</v>
      </c>
      <c r="DF16">
        <v>95</v>
      </c>
      <c r="DG16">
        <v>85.5</v>
      </c>
      <c r="DH16">
        <v>53</v>
      </c>
      <c r="DI16" s="11">
        <v>61.5</v>
      </c>
      <c r="DK16" s="15">
        <v>0.39201429800828003</v>
      </c>
      <c r="DL16" s="15">
        <v>7.0609764115494897E-2</v>
      </c>
      <c r="DM16" s="15">
        <v>39.201429800828002</v>
      </c>
      <c r="DN16" s="15">
        <v>7.0609764115494897</v>
      </c>
      <c r="DO16" s="157">
        <v>1.76081838800855</v>
      </c>
      <c r="DP16" s="157">
        <v>0.30685762355896801</v>
      </c>
      <c r="DQ16" s="157">
        <v>1.7512692167811501</v>
      </c>
      <c r="DR16" s="157">
        <v>0.38940457518638499</v>
      </c>
      <c r="DS16" s="157">
        <v>38.940457518638503</v>
      </c>
      <c r="DT16" s="87">
        <f t="shared" si="1"/>
        <v>0.403897740939681</v>
      </c>
      <c r="DU16" s="87">
        <f t="shared" si="2"/>
        <v>0.42095644717359199</v>
      </c>
      <c r="DV16" s="87">
        <f t="shared" si="3"/>
        <v>0.43892222094390299</v>
      </c>
      <c r="DW16" s="87">
        <f t="shared" si="4"/>
        <v>7.2641160830624898E-2</v>
      </c>
      <c r="DX16" s="87">
        <f t="shared" si="5"/>
        <v>7.2859507379694793E-2</v>
      </c>
      <c r="DY16" s="87">
        <f t="shared" si="6"/>
        <v>7.2750334105159839E-2</v>
      </c>
      <c r="DZ16" s="157">
        <v>40.3897740939681</v>
      </c>
      <c r="EA16" s="157">
        <v>42.0956447173592</v>
      </c>
      <c r="EB16" s="157">
        <v>43.892222094390299</v>
      </c>
      <c r="EC16" s="157">
        <v>7.2641160830624898</v>
      </c>
      <c r="ED16" s="157">
        <v>7.2859507379694799</v>
      </c>
      <c r="EE16" s="157">
        <v>7.2750334105159844</v>
      </c>
      <c r="EF16" s="14">
        <v>1481.1551195116299</v>
      </c>
      <c r="EG16" s="13">
        <v>50</v>
      </c>
      <c r="EH16" s="13">
        <v>0.02</v>
      </c>
      <c r="EI16" s="13">
        <v>0</v>
      </c>
      <c r="EJ16" t="s">
        <v>158</v>
      </c>
      <c r="EK16" s="11" t="s">
        <v>159</v>
      </c>
      <c r="EL16" s="173"/>
      <c r="EM16" t="s">
        <v>172</v>
      </c>
      <c r="EN16" t="s">
        <v>196</v>
      </c>
      <c r="EO16" s="158">
        <v>100</v>
      </c>
      <c r="EP16" t="s">
        <v>162</v>
      </c>
      <c r="EQ16" t="s">
        <v>203</v>
      </c>
      <c r="ER16" t="s">
        <v>164</v>
      </c>
      <c r="ES16" t="s">
        <v>165</v>
      </c>
      <c r="ET16" t="s">
        <v>166</v>
      </c>
      <c r="EV16" t="s">
        <v>204</v>
      </c>
      <c r="EW16" s="171"/>
    </row>
    <row r="17" spans="1:153" x14ac:dyDescent="0.3">
      <c r="A17" s="4">
        <v>11</v>
      </c>
      <c r="B17" s="3" t="s">
        <v>583</v>
      </c>
      <c r="C17" s="3" t="s">
        <v>149</v>
      </c>
      <c r="D17" s="3" t="s">
        <v>199</v>
      </c>
      <c r="E17" s="3" t="s">
        <v>205</v>
      </c>
      <c r="F17" s="176"/>
      <c r="G17" s="13">
        <v>103.248383753553</v>
      </c>
      <c r="H17">
        <v>103.06739803843899</v>
      </c>
      <c r="I17">
        <v>3.9132847044522096E-3</v>
      </c>
      <c r="J17">
        <v>0.12553690577662299</v>
      </c>
      <c r="K17">
        <v>1.5494592229856601E-3</v>
      </c>
      <c r="L17" t="s">
        <v>161</v>
      </c>
      <c r="M17" t="s">
        <v>161</v>
      </c>
      <c r="N17">
        <v>2.6423624159214801E-3</v>
      </c>
      <c r="O17">
        <v>1.0462394446131701E-3</v>
      </c>
      <c r="P17" t="s">
        <v>183</v>
      </c>
      <c r="Q17">
        <v>1285.3600844011901</v>
      </c>
      <c r="R17">
        <v>7.55555247363545E-4</v>
      </c>
      <c r="S17">
        <v>917.86081463026699</v>
      </c>
      <c r="T17">
        <v>1285.3600844011901</v>
      </c>
      <c r="U17">
        <v>1362.9485603990099</v>
      </c>
      <c r="V17">
        <v>0.57251793127027795</v>
      </c>
      <c r="W17">
        <v>5.7260383669976296</v>
      </c>
      <c r="X17">
        <v>0.57134506449967504</v>
      </c>
      <c r="Y17">
        <v>1.1450358625405499</v>
      </c>
      <c r="Z17">
        <v>801.60005870362602</v>
      </c>
      <c r="AA17">
        <v>1388.60846815475</v>
      </c>
      <c r="AB17">
        <v>3.7185490855782301E-3</v>
      </c>
      <c r="AC17">
        <v>1607.3943826413799</v>
      </c>
      <c r="AD17">
        <v>1388.60846815475</v>
      </c>
      <c r="AE17">
        <v>2040.1500265192201</v>
      </c>
      <c r="AF17">
        <v>0.49869727072324399</v>
      </c>
      <c r="AG17">
        <v>6.1115058769945403</v>
      </c>
      <c r="AH17">
        <v>0.52006901592675203</v>
      </c>
      <c r="AI17">
        <v>0.99739454144648898</v>
      </c>
      <c r="AJ17">
        <v>1611.5933222476101</v>
      </c>
      <c r="AX17">
        <v>1150.7315404574499</v>
      </c>
      <c r="AY17">
        <v>131.62008858527301</v>
      </c>
      <c r="AZ17">
        <v>102.334162617446</v>
      </c>
      <c r="BA17">
        <v>3.94734167452832E-2</v>
      </c>
      <c r="BB17" t="s">
        <v>200</v>
      </c>
      <c r="BC17">
        <v>7</v>
      </c>
      <c r="BD17" t="s">
        <v>151</v>
      </c>
      <c r="BE17" t="s">
        <v>206</v>
      </c>
      <c r="BF17" t="s">
        <v>152</v>
      </c>
      <c r="BG17">
        <v>9.0340000000000007</v>
      </c>
      <c r="BH17">
        <v>45</v>
      </c>
      <c r="BI17">
        <v>5</v>
      </c>
      <c r="BJ17">
        <v>50</v>
      </c>
      <c r="BK17">
        <v>51574</v>
      </c>
      <c r="BL17">
        <v>1324.9870000000001</v>
      </c>
      <c r="BM17" s="176"/>
      <c r="BN17">
        <v>12</v>
      </c>
      <c r="BO17" t="s">
        <v>207</v>
      </c>
      <c r="BP17" t="s">
        <v>154</v>
      </c>
      <c r="BR17">
        <v>84.243769368496601</v>
      </c>
      <c r="BS17">
        <v>83.578259635179407</v>
      </c>
      <c r="BU17">
        <v>0.24399999999999999</v>
      </c>
      <c r="BV17">
        <v>2.4E-2</v>
      </c>
      <c r="BW17">
        <v>39.177999999999997</v>
      </c>
      <c r="BX17">
        <v>0.03</v>
      </c>
      <c r="BY17">
        <v>44.454999999999998</v>
      </c>
      <c r="BZ17">
        <v>14.821</v>
      </c>
      <c r="CA17">
        <v>0.17899999999999999</v>
      </c>
      <c r="CB17">
        <v>0.34200000000000003</v>
      </c>
      <c r="CC17">
        <v>4.2000000000000003E-2</v>
      </c>
      <c r="CD17" s="11">
        <v>99.314999999999998</v>
      </c>
      <c r="CF17">
        <v>6.6E-3</v>
      </c>
      <c r="CG17">
        <v>5.0000000000000001E-4</v>
      </c>
      <c r="CH17">
        <v>0.99280000000000002</v>
      </c>
      <c r="CI17">
        <v>8.9999999999999998E-4</v>
      </c>
      <c r="CJ17">
        <v>1.6793</v>
      </c>
      <c r="CK17">
        <v>0.31409999999999999</v>
      </c>
      <c r="CL17">
        <v>3.8E-3</v>
      </c>
      <c r="CM17">
        <v>7.0000000000000001E-3</v>
      </c>
      <c r="CN17">
        <v>8.0000000000000004E-4</v>
      </c>
      <c r="CO17" s="11">
        <v>3.0057999999999998</v>
      </c>
      <c r="CQ17">
        <v>3.74</v>
      </c>
      <c r="CR17">
        <v>44.25</v>
      </c>
      <c r="CS17">
        <v>0.25</v>
      </c>
      <c r="CT17">
        <v>25.41</v>
      </c>
      <c r="CU17">
        <v>0.21</v>
      </c>
      <c r="CV17">
        <v>0.55000000000000004</v>
      </c>
      <c r="CW17">
        <v>7.24</v>
      </c>
      <c r="CX17">
        <v>2.59</v>
      </c>
      <c r="CY17" s="11">
        <v>16.75</v>
      </c>
      <c r="DA17">
        <v>68</v>
      </c>
      <c r="DB17">
        <v>95</v>
      </c>
      <c r="DC17">
        <v>113</v>
      </c>
      <c r="DD17">
        <v>43</v>
      </c>
      <c r="DE17">
        <v>47</v>
      </c>
      <c r="DF17">
        <v>96</v>
      </c>
      <c r="DG17">
        <v>80</v>
      </c>
      <c r="DH17">
        <v>54</v>
      </c>
      <c r="DI17" s="11">
        <v>59</v>
      </c>
      <c r="DK17" s="15">
        <v>0.384656575574296</v>
      </c>
      <c r="DL17" s="15">
        <v>6.7891318556617106E-2</v>
      </c>
      <c r="DM17" s="15">
        <v>38.465657557429601</v>
      </c>
      <c r="DN17" s="15">
        <v>6.7891318556617097</v>
      </c>
      <c r="DO17" s="157">
        <v>1.7289397572276799</v>
      </c>
      <c r="DP17" s="157">
        <v>0.29543255996551399</v>
      </c>
      <c r="DQ17" s="157">
        <v>1.7261845534626199</v>
      </c>
      <c r="DR17" s="157">
        <v>0.38364065243468498</v>
      </c>
      <c r="DS17" s="157">
        <v>38.364065243468502</v>
      </c>
      <c r="DT17" s="87">
        <f t="shared" si="1"/>
        <v>0.39815027997751501</v>
      </c>
      <c r="DU17" s="87">
        <f t="shared" si="2"/>
        <v>0.41519734161541899</v>
      </c>
      <c r="DV17" s="87">
        <f t="shared" si="3"/>
        <v>0.43316412099639601</v>
      </c>
      <c r="DW17" s="87">
        <f t="shared" si="4"/>
        <v>6.999881031733729E-2</v>
      </c>
      <c r="DX17" s="87">
        <f t="shared" si="5"/>
        <v>7.0228457883401998E-2</v>
      </c>
      <c r="DY17" s="87">
        <f t="shared" si="6"/>
        <v>7.0113634100369651E-2</v>
      </c>
      <c r="DZ17" s="157">
        <v>39.8150279977515</v>
      </c>
      <c r="EA17" s="157">
        <v>41.519734161541898</v>
      </c>
      <c r="EB17" s="157">
        <v>43.316412099639599</v>
      </c>
      <c r="EC17" s="157">
        <v>6.9998810317337297</v>
      </c>
      <c r="ED17" s="157">
        <v>7.0228457883401996</v>
      </c>
      <c r="EE17" s="157">
        <v>7.0113634100369646</v>
      </c>
      <c r="EF17" s="14">
        <v>1482.03098211014</v>
      </c>
      <c r="EG17" s="13">
        <v>50</v>
      </c>
      <c r="EH17" s="13">
        <v>0.02</v>
      </c>
      <c r="EI17" s="13">
        <v>0</v>
      </c>
      <c r="EJ17" t="s">
        <v>158</v>
      </c>
      <c r="EK17" s="11" t="s">
        <v>159</v>
      </c>
      <c r="EL17" s="173"/>
      <c r="EM17" t="s">
        <v>172</v>
      </c>
      <c r="EN17" t="s">
        <v>196</v>
      </c>
      <c r="EO17" s="158">
        <v>100</v>
      </c>
      <c r="EP17" t="s">
        <v>162</v>
      </c>
      <c r="EQ17" t="s">
        <v>163</v>
      </c>
      <c r="ER17" t="s">
        <v>164</v>
      </c>
      <c r="ES17" t="s">
        <v>165</v>
      </c>
      <c r="ET17" t="s">
        <v>166</v>
      </c>
      <c r="EV17" t="s">
        <v>208</v>
      </c>
      <c r="EW17" s="171"/>
    </row>
    <row r="18" spans="1:153" x14ac:dyDescent="0.3">
      <c r="A18" s="4">
        <v>12</v>
      </c>
      <c r="B18" s="3" t="s">
        <v>583</v>
      </c>
      <c r="C18" s="3" t="s">
        <v>149</v>
      </c>
      <c r="D18" s="3" t="s">
        <v>210</v>
      </c>
      <c r="E18" s="3" t="s">
        <v>209</v>
      </c>
      <c r="F18" s="176"/>
      <c r="G18" s="13">
        <v>103.411159195289</v>
      </c>
      <c r="H18">
        <v>103.174009778222</v>
      </c>
      <c r="I18">
        <v>2.4754603411765899E-2</v>
      </c>
      <c r="J18">
        <v>0.16774966461274901</v>
      </c>
      <c r="K18">
        <v>1.19000045430972E-2</v>
      </c>
      <c r="L18" t="s">
        <v>196</v>
      </c>
      <c r="M18" t="s">
        <v>161</v>
      </c>
      <c r="P18" t="s">
        <v>183</v>
      </c>
      <c r="Q18">
        <v>1284.9077797160301</v>
      </c>
      <c r="R18">
        <v>2.2951493179686099E-2</v>
      </c>
      <c r="S18">
        <v>146.806521012003</v>
      </c>
      <c r="T18">
        <v>1284.9077797160301</v>
      </c>
      <c r="U18">
        <v>270.46093291610498</v>
      </c>
      <c r="V18">
        <v>0.67119905917619604</v>
      </c>
      <c r="W18">
        <v>3.8043554323659099</v>
      </c>
      <c r="X18">
        <v>0.70383613119761901</v>
      </c>
      <c r="Y18">
        <v>1.3423981183523901</v>
      </c>
      <c r="Z18">
        <v>109.361387657626</v>
      </c>
      <c r="AA18">
        <v>1388.3189389113199</v>
      </c>
      <c r="AB18">
        <v>9.4117992261333692E-3</v>
      </c>
      <c r="AC18">
        <v>279.75861054010102</v>
      </c>
      <c r="AD18">
        <v>1388.3189389113199</v>
      </c>
      <c r="AE18">
        <v>387.02385606211698</v>
      </c>
      <c r="AF18">
        <v>0.51962284594142705</v>
      </c>
      <c r="AG18">
        <v>3.6894897178555501</v>
      </c>
      <c r="AH18">
        <v>0.62387077534549995</v>
      </c>
      <c r="AI18">
        <v>1.0392456918828501</v>
      </c>
      <c r="AJ18">
        <v>269.19390931825501</v>
      </c>
      <c r="AX18">
        <v>1150.17963232232</v>
      </c>
      <c r="AY18">
        <v>66.344330218747402</v>
      </c>
      <c r="AZ18">
        <v>48.508627119728501</v>
      </c>
      <c r="BA18">
        <v>0.10090625871642001</v>
      </c>
      <c r="BB18" t="s">
        <v>211</v>
      </c>
      <c r="BC18">
        <v>17</v>
      </c>
      <c r="BD18" t="s">
        <v>151</v>
      </c>
      <c r="BE18" t="s">
        <v>212</v>
      </c>
      <c r="BF18" t="s">
        <v>169</v>
      </c>
      <c r="BG18">
        <v>6.008</v>
      </c>
      <c r="BH18">
        <v>45</v>
      </c>
      <c r="BI18">
        <v>5</v>
      </c>
      <c r="BJ18">
        <v>50</v>
      </c>
      <c r="BK18">
        <v>57603</v>
      </c>
      <c r="BL18">
        <v>1325.0039999999999</v>
      </c>
      <c r="BM18" s="176"/>
      <c r="BN18">
        <v>37</v>
      </c>
      <c r="BO18" t="s">
        <v>213</v>
      </c>
      <c r="BP18" t="s">
        <v>154</v>
      </c>
      <c r="BQ18" t="s">
        <v>214</v>
      </c>
      <c r="BR18">
        <v>89.315985422313503</v>
      </c>
      <c r="BS18">
        <v>88.556639692000701</v>
      </c>
      <c r="BU18">
        <v>0.23799999999999999</v>
      </c>
      <c r="BV18">
        <v>0</v>
      </c>
      <c r="BW18">
        <v>40.491</v>
      </c>
      <c r="BX18">
        <v>4.4999999999999998E-2</v>
      </c>
      <c r="BY18">
        <v>48.360999999999997</v>
      </c>
      <c r="BZ18">
        <v>10.311999999999999</v>
      </c>
      <c r="CA18">
        <v>0.127</v>
      </c>
      <c r="CB18">
        <v>0.41599999999999998</v>
      </c>
      <c r="CC18">
        <v>0.09</v>
      </c>
      <c r="CD18" s="11">
        <v>100.08</v>
      </c>
      <c r="CF18">
        <v>6.3E-3</v>
      </c>
      <c r="CG18">
        <v>0</v>
      </c>
      <c r="CH18">
        <v>0.99619999999999997</v>
      </c>
      <c r="CI18">
        <v>1.2999999999999999E-3</v>
      </c>
      <c r="CJ18">
        <v>1.7737000000000001</v>
      </c>
      <c r="CK18">
        <v>0.2122</v>
      </c>
      <c r="CL18">
        <v>2.5999999999999999E-3</v>
      </c>
      <c r="CM18">
        <v>8.2000000000000007E-3</v>
      </c>
      <c r="CN18">
        <v>1.8E-3</v>
      </c>
      <c r="CO18" s="11">
        <v>3.0024000000000002</v>
      </c>
      <c r="CQ18">
        <v>3.83</v>
      </c>
      <c r="CR18">
        <v>100</v>
      </c>
      <c r="CS18">
        <v>0.24</v>
      </c>
      <c r="CT18">
        <v>16.29</v>
      </c>
      <c r="CU18">
        <v>0.19</v>
      </c>
      <c r="CV18">
        <v>0.66</v>
      </c>
      <c r="CW18">
        <v>9.48</v>
      </c>
      <c r="CX18">
        <v>2.25</v>
      </c>
      <c r="CY18" s="11">
        <v>8.6</v>
      </c>
      <c r="DA18">
        <v>69</v>
      </c>
      <c r="DB18">
        <v>101</v>
      </c>
      <c r="DC18">
        <v>117</v>
      </c>
      <c r="DD18">
        <v>43</v>
      </c>
      <c r="DE18">
        <v>47</v>
      </c>
      <c r="DF18">
        <v>99</v>
      </c>
      <c r="DG18">
        <v>78</v>
      </c>
      <c r="DH18">
        <v>55</v>
      </c>
      <c r="DI18" s="11">
        <v>63</v>
      </c>
      <c r="DK18" s="15">
        <v>0.57200526685764097</v>
      </c>
      <c r="DL18" s="15">
        <v>7.7880579934902397E-2</v>
      </c>
      <c r="DM18" s="15">
        <v>57.200526685763997</v>
      </c>
      <c r="DN18" s="15">
        <v>7.7880579934902396</v>
      </c>
      <c r="DO18" s="157">
        <v>2.53168435163842</v>
      </c>
      <c r="DP18" s="157">
        <v>0.32835688020033099</v>
      </c>
      <c r="DQ18" s="157">
        <v>2.5131830986324299</v>
      </c>
      <c r="DR18" s="157">
        <v>0.56714299512288102</v>
      </c>
      <c r="DS18" s="157">
        <v>56.7142995122881</v>
      </c>
      <c r="DT18" s="87">
        <f t="shared" si="1"/>
        <v>0.58112812339691899</v>
      </c>
      <c r="DU18" s="87">
        <f t="shared" si="2"/>
        <v>0.599864066651006</v>
      </c>
      <c r="DV18" s="87">
        <f t="shared" si="3"/>
        <v>0.61954157678732302</v>
      </c>
      <c r="DW18" s="87">
        <f t="shared" si="4"/>
        <v>8.0102561136439793E-2</v>
      </c>
      <c r="DX18" s="87">
        <f t="shared" si="5"/>
        <v>8.0328009661397595E-2</v>
      </c>
      <c r="DY18" s="87">
        <f t="shared" si="6"/>
        <v>8.0215285398918701E-2</v>
      </c>
      <c r="DZ18" s="157">
        <v>58.112812339691899</v>
      </c>
      <c r="EA18" s="157">
        <v>59.986406665100603</v>
      </c>
      <c r="EB18" s="157">
        <v>61.954157678732301</v>
      </c>
      <c r="EC18" s="157">
        <v>8.0102561136439796</v>
      </c>
      <c r="ED18" s="157">
        <v>8.0328009661397601</v>
      </c>
      <c r="EE18" s="157">
        <v>8.0215285398918699</v>
      </c>
      <c r="EF18" s="14">
        <v>1580.2970211009001</v>
      </c>
      <c r="EG18" s="13">
        <v>50</v>
      </c>
      <c r="EH18" s="13">
        <v>0.02</v>
      </c>
      <c r="EI18" s="13">
        <v>0</v>
      </c>
      <c r="EJ18" t="s">
        <v>158</v>
      </c>
      <c r="EK18" s="11" t="s">
        <v>159</v>
      </c>
      <c r="EL18" s="173"/>
      <c r="EM18" t="s">
        <v>160</v>
      </c>
      <c r="EN18" t="s">
        <v>161</v>
      </c>
      <c r="EO18" s="158">
        <v>92.844290949679305</v>
      </c>
      <c r="EP18" t="s">
        <v>162</v>
      </c>
      <c r="EQ18" t="s">
        <v>163</v>
      </c>
      <c r="ER18" t="s">
        <v>215</v>
      </c>
      <c r="ES18" t="s">
        <v>165</v>
      </c>
      <c r="ET18" t="s">
        <v>166</v>
      </c>
      <c r="EV18" t="s">
        <v>216</v>
      </c>
      <c r="EW18" s="18"/>
    </row>
    <row r="19" spans="1:153" x14ac:dyDescent="0.3">
      <c r="A19" s="4">
        <v>13</v>
      </c>
      <c r="B19" s="3" t="s">
        <v>583</v>
      </c>
      <c r="C19" s="3" t="s">
        <v>149</v>
      </c>
      <c r="D19" s="3" t="s">
        <v>210</v>
      </c>
      <c r="E19" s="3" t="s">
        <v>217</v>
      </c>
      <c r="F19" s="176"/>
      <c r="G19" s="13">
        <v>103.39095352364799</v>
      </c>
      <c r="H19">
        <v>103.153681188452</v>
      </c>
      <c r="I19">
        <v>8.5988493448731704E-3</v>
      </c>
      <c r="J19">
        <v>0.159700589912212</v>
      </c>
      <c r="K19">
        <v>3.40470153099659E-3</v>
      </c>
      <c r="L19" t="s">
        <v>196</v>
      </c>
      <c r="M19" t="s">
        <v>161</v>
      </c>
      <c r="P19" t="s">
        <v>183</v>
      </c>
      <c r="Q19">
        <v>1284.9602554719199</v>
      </c>
      <c r="R19">
        <v>7.6338197934322401E-3</v>
      </c>
      <c r="S19">
        <v>513.35622860232195</v>
      </c>
      <c r="T19">
        <v>1284.9602554719199</v>
      </c>
      <c r="U19">
        <v>888.803534270927</v>
      </c>
      <c r="V19">
        <v>0.62811796589767399</v>
      </c>
      <c r="W19">
        <v>5.2971305536716304</v>
      </c>
      <c r="X19">
        <v>0.70959315636247899</v>
      </c>
      <c r="Y19">
        <v>1.25623593179534</v>
      </c>
      <c r="Z19">
        <v>408.64635026691099</v>
      </c>
      <c r="AA19">
        <v>1388.35120899557</v>
      </c>
      <c r="AB19">
        <v>3.9680701889216003E-3</v>
      </c>
      <c r="AC19">
        <v>955.59167609655503</v>
      </c>
      <c r="AD19">
        <v>1388.35120899557</v>
      </c>
      <c r="AE19">
        <v>1348.27943720803</v>
      </c>
      <c r="AF19">
        <v>0.51968858383879402</v>
      </c>
      <c r="AG19">
        <v>5.2191159939804503</v>
      </c>
      <c r="AH19">
        <v>0.67034780527786797</v>
      </c>
      <c r="AI19">
        <v>1.03937716767758</v>
      </c>
      <c r="AJ19">
        <v>919.38875108422201</v>
      </c>
      <c r="AX19">
        <v>1150.2681243913901</v>
      </c>
      <c r="AY19">
        <v>227.12412227180701</v>
      </c>
      <c r="AZ19">
        <v>148.18952321263799</v>
      </c>
      <c r="BA19">
        <v>0.101526910341485</v>
      </c>
      <c r="BB19" t="s">
        <v>211</v>
      </c>
      <c r="BC19">
        <v>17</v>
      </c>
      <c r="BD19" t="s">
        <v>151</v>
      </c>
      <c r="BE19" t="s">
        <v>218</v>
      </c>
      <c r="BF19" t="s">
        <v>169</v>
      </c>
      <c r="BG19">
        <v>6.048</v>
      </c>
      <c r="BH19">
        <v>45</v>
      </c>
      <c r="BI19">
        <v>5</v>
      </c>
      <c r="BJ19">
        <v>50</v>
      </c>
      <c r="BK19">
        <v>58078</v>
      </c>
      <c r="BL19">
        <v>1325.0039999999999</v>
      </c>
      <c r="BM19" s="176"/>
      <c r="BN19">
        <v>34</v>
      </c>
      <c r="BO19" t="s">
        <v>219</v>
      </c>
      <c r="BP19" t="s">
        <v>154</v>
      </c>
      <c r="BQ19" t="s">
        <v>220</v>
      </c>
      <c r="BR19">
        <v>89.130772787459193</v>
      </c>
      <c r="BS19">
        <v>88.374853490891198</v>
      </c>
      <c r="BU19">
        <v>0.222</v>
      </c>
      <c r="BV19">
        <v>0</v>
      </c>
      <c r="BW19">
        <v>40.235999999999997</v>
      </c>
      <c r="BX19">
        <v>5.7000000000000002E-2</v>
      </c>
      <c r="BY19">
        <v>48.225000000000001</v>
      </c>
      <c r="BZ19">
        <v>10.483000000000001</v>
      </c>
      <c r="CA19">
        <v>0.13800000000000001</v>
      </c>
      <c r="CB19">
        <v>0.39900000000000002</v>
      </c>
      <c r="CC19">
        <v>7.9000000000000001E-2</v>
      </c>
      <c r="CD19" s="11">
        <v>99.838999999999999</v>
      </c>
      <c r="CF19">
        <v>5.8999999999999999E-3</v>
      </c>
      <c r="CG19">
        <v>0</v>
      </c>
      <c r="CH19">
        <v>0.99350000000000005</v>
      </c>
      <c r="CI19">
        <v>1.6999999999999999E-3</v>
      </c>
      <c r="CJ19">
        <v>1.7750999999999999</v>
      </c>
      <c r="CK19">
        <v>0.2165</v>
      </c>
      <c r="CL19">
        <v>2.8999999999999998E-3</v>
      </c>
      <c r="CM19">
        <v>7.9000000000000008E-3</v>
      </c>
      <c r="CN19">
        <v>1.5E-3</v>
      </c>
      <c r="CO19" s="11">
        <v>3.0049999999999999</v>
      </c>
      <c r="CQ19">
        <v>4</v>
      </c>
      <c r="CR19">
        <v>100</v>
      </c>
      <c r="CS19">
        <v>0.24</v>
      </c>
      <c r="CT19">
        <v>13</v>
      </c>
      <c r="CU19">
        <v>0.19</v>
      </c>
      <c r="CV19">
        <v>0.65</v>
      </c>
      <c r="CW19">
        <v>8.5500000000000007</v>
      </c>
      <c r="CX19">
        <v>2.35</v>
      </c>
      <c r="CY19" s="11">
        <v>9.6</v>
      </c>
      <c r="DA19">
        <v>70</v>
      </c>
      <c r="DB19">
        <v>101</v>
      </c>
      <c r="DC19">
        <v>119</v>
      </c>
      <c r="DD19">
        <v>43</v>
      </c>
      <c r="DE19">
        <v>48</v>
      </c>
      <c r="DF19">
        <v>95</v>
      </c>
      <c r="DG19">
        <v>88</v>
      </c>
      <c r="DH19">
        <v>55</v>
      </c>
      <c r="DI19" s="11">
        <v>61</v>
      </c>
      <c r="DK19" s="15">
        <v>0.53877101556684204</v>
      </c>
      <c r="DL19" s="15">
        <v>7.5831456571497494E-2</v>
      </c>
      <c r="DM19" s="15">
        <v>53.877101556684202</v>
      </c>
      <c r="DN19" s="15">
        <v>7.5831456571497498</v>
      </c>
      <c r="DO19" s="157">
        <v>2.3910717556422401</v>
      </c>
      <c r="DP19" s="157">
        <v>0.32158097456329099</v>
      </c>
      <c r="DQ19" s="157">
        <v>2.3760883951948402</v>
      </c>
      <c r="DR19" s="157">
        <v>0.53478105345755</v>
      </c>
      <c r="DS19" s="157">
        <v>53.478105345754997</v>
      </c>
      <c r="DT19" s="87">
        <f t="shared" si="1"/>
        <v>0.548745618873411</v>
      </c>
      <c r="DU19" s="87">
        <f t="shared" si="2"/>
        <v>0.56694158995063293</v>
      </c>
      <c r="DV19" s="87">
        <f t="shared" si="3"/>
        <v>0.58602112967064701</v>
      </c>
      <c r="DW19" s="87">
        <f t="shared" si="4"/>
        <v>7.7983993031890797E-2</v>
      </c>
      <c r="DX19" s="87">
        <f t="shared" si="5"/>
        <v>7.8194876057721907E-2</v>
      </c>
      <c r="DY19" s="87">
        <f t="shared" si="6"/>
        <v>7.8089434544806352E-2</v>
      </c>
      <c r="DZ19" s="157">
        <v>54.874561887341102</v>
      </c>
      <c r="EA19" s="157">
        <v>56.694158995063297</v>
      </c>
      <c r="EB19" s="157">
        <v>58.602112967064699</v>
      </c>
      <c r="EC19" s="157">
        <v>7.7983993031890799</v>
      </c>
      <c r="ED19" s="157">
        <v>7.8194876057721903</v>
      </c>
      <c r="EE19" s="157">
        <v>7.8089434544806355</v>
      </c>
      <c r="EF19" s="14">
        <v>1575.7117616717701</v>
      </c>
      <c r="EG19" s="13">
        <v>50</v>
      </c>
      <c r="EH19" s="13">
        <v>0.02</v>
      </c>
      <c r="EI19" s="13">
        <v>0</v>
      </c>
      <c r="EJ19" t="s">
        <v>158</v>
      </c>
      <c r="EK19" s="11" t="s">
        <v>159</v>
      </c>
      <c r="EL19" s="173"/>
      <c r="EM19" t="s">
        <v>160</v>
      </c>
      <c r="EN19" t="s">
        <v>161</v>
      </c>
      <c r="EO19" s="158">
        <v>87.699875419833305</v>
      </c>
      <c r="EP19" t="s">
        <v>162</v>
      </c>
      <c r="EQ19" t="s">
        <v>163</v>
      </c>
      <c r="ER19" t="s">
        <v>215</v>
      </c>
      <c r="ES19" t="s">
        <v>165</v>
      </c>
      <c r="ET19" t="s">
        <v>166</v>
      </c>
      <c r="EV19" t="s">
        <v>216</v>
      </c>
      <c r="EW19" s="18"/>
    </row>
    <row r="20" spans="1:153" x14ac:dyDescent="0.3">
      <c r="A20" s="4">
        <v>14</v>
      </c>
      <c r="B20" s="3" t="s">
        <v>583</v>
      </c>
      <c r="C20" s="3" t="s">
        <v>149</v>
      </c>
      <c r="D20" s="3" t="s">
        <v>210</v>
      </c>
      <c r="E20" s="3" t="s">
        <v>221</v>
      </c>
      <c r="F20" s="176"/>
      <c r="G20" s="13">
        <v>103.422822684181</v>
      </c>
      <c r="H20">
        <v>103.18535221773899</v>
      </c>
      <c r="I20">
        <v>1.3635185233962699E-2</v>
      </c>
      <c r="J20">
        <v>0.176282331531183</v>
      </c>
      <c r="K20">
        <v>7.4986137877246497E-3</v>
      </c>
      <c r="L20" t="s">
        <v>196</v>
      </c>
      <c r="M20" t="s">
        <v>161</v>
      </c>
      <c r="P20" t="s">
        <v>157</v>
      </c>
      <c r="Q20">
        <v>1284.8862811123499</v>
      </c>
      <c r="R20">
        <v>1.33204529766081E-2</v>
      </c>
      <c r="S20">
        <v>475.53512120552</v>
      </c>
      <c r="T20">
        <v>1284.8862811123499</v>
      </c>
      <c r="U20">
        <v>873.11838244423996</v>
      </c>
      <c r="V20">
        <v>0.65692110196838305</v>
      </c>
      <c r="W20">
        <v>4.7463531336654601</v>
      </c>
      <c r="X20">
        <v>0.74078288676359405</v>
      </c>
      <c r="Y20">
        <v>1.3138422039367601</v>
      </c>
      <c r="Z20">
        <v>361.94233963609702</v>
      </c>
      <c r="AA20">
        <v>1388.3091037965301</v>
      </c>
      <c r="AB20">
        <v>3.01302240467082E-3</v>
      </c>
      <c r="AC20">
        <v>887.20572262819701</v>
      </c>
      <c r="AD20">
        <v>1388.3091037965301</v>
      </c>
      <c r="AE20">
        <v>1300.96234006086</v>
      </c>
      <c r="AF20">
        <v>0.55258799731772401</v>
      </c>
      <c r="AG20">
        <v>4.8872007063328597</v>
      </c>
      <c r="AH20">
        <v>0.615552097559246</v>
      </c>
      <c r="AI20">
        <v>1.10517599463544</v>
      </c>
      <c r="AJ20">
        <v>802.77324782180801</v>
      </c>
      <c r="AX20">
        <v>1150.2976217477401</v>
      </c>
      <c r="AY20">
        <v>230.768776884467</v>
      </c>
      <c r="AZ20">
        <v>154.46740234894901</v>
      </c>
      <c r="BA20">
        <v>0.106145450118596</v>
      </c>
      <c r="BB20" t="s">
        <v>211</v>
      </c>
      <c r="BC20">
        <v>17</v>
      </c>
      <c r="BD20" t="s">
        <v>151</v>
      </c>
      <c r="BE20" t="s">
        <v>222</v>
      </c>
      <c r="BF20" t="s">
        <v>169</v>
      </c>
      <c r="BG20">
        <v>6.0490000000000004</v>
      </c>
      <c r="BH20">
        <v>45</v>
      </c>
      <c r="BI20">
        <v>5</v>
      </c>
      <c r="BJ20">
        <v>50</v>
      </c>
      <c r="BK20">
        <v>58477</v>
      </c>
      <c r="BL20">
        <v>1325.0039999999999</v>
      </c>
      <c r="BM20" s="176"/>
      <c r="BN20">
        <v>35</v>
      </c>
      <c r="BO20" t="s">
        <v>223</v>
      </c>
      <c r="BP20" t="s">
        <v>154</v>
      </c>
      <c r="BR20">
        <v>89.202959531949602</v>
      </c>
      <c r="BS20">
        <v>88.445704780608594</v>
      </c>
      <c r="BU20">
        <v>0.215</v>
      </c>
      <c r="BV20">
        <v>1.0999999999999999E-2</v>
      </c>
      <c r="BW20">
        <v>40.374000000000002</v>
      </c>
      <c r="BX20">
        <v>4.4999999999999998E-2</v>
      </c>
      <c r="BY20">
        <v>48.354999999999997</v>
      </c>
      <c r="BZ20">
        <v>10.433</v>
      </c>
      <c r="CA20">
        <v>0.14799999999999999</v>
      </c>
      <c r="CB20">
        <v>0.42</v>
      </c>
      <c r="CC20">
        <v>9.0999999999999998E-2</v>
      </c>
      <c r="CD20" s="11">
        <v>100.092</v>
      </c>
      <c r="CF20">
        <v>5.7000000000000002E-3</v>
      </c>
      <c r="CG20">
        <v>2.0000000000000001E-4</v>
      </c>
      <c r="CH20">
        <v>0.99409999999999998</v>
      </c>
      <c r="CI20">
        <v>1.2999999999999999E-3</v>
      </c>
      <c r="CJ20">
        <v>1.7747999999999999</v>
      </c>
      <c r="CK20">
        <v>0.21479999999999999</v>
      </c>
      <c r="CL20">
        <v>3.0999999999999999E-3</v>
      </c>
      <c r="CM20">
        <v>8.3000000000000001E-3</v>
      </c>
      <c r="CN20">
        <v>1.8E-3</v>
      </c>
      <c r="CO20" s="11">
        <v>3.0042</v>
      </c>
      <c r="CQ20">
        <v>4.18</v>
      </c>
      <c r="CR20">
        <v>95.98</v>
      </c>
      <c r="CS20">
        <v>0.24</v>
      </c>
      <c r="CT20">
        <v>16.57</v>
      </c>
      <c r="CU20">
        <v>0.19</v>
      </c>
      <c r="CV20">
        <v>0.66</v>
      </c>
      <c r="CW20">
        <v>8.1999999999999993</v>
      </c>
      <c r="CX20">
        <v>2.21</v>
      </c>
      <c r="CY20" s="11">
        <v>8.49</v>
      </c>
      <c r="DA20">
        <v>70</v>
      </c>
      <c r="DB20">
        <v>97</v>
      </c>
      <c r="DC20">
        <v>116</v>
      </c>
      <c r="DD20">
        <v>46</v>
      </c>
      <c r="DE20">
        <v>49</v>
      </c>
      <c r="DF20">
        <v>98</v>
      </c>
      <c r="DG20">
        <v>91</v>
      </c>
      <c r="DH20">
        <v>54</v>
      </c>
      <c r="DI20" s="11">
        <v>62</v>
      </c>
      <c r="DK20" s="15">
        <v>0.60159574807615201</v>
      </c>
      <c r="DL20" s="15">
        <v>8.2183930728329802E-2</v>
      </c>
      <c r="DM20" s="15">
        <v>60.159574807615201</v>
      </c>
      <c r="DN20" s="15">
        <v>8.2183930728329795</v>
      </c>
      <c r="DO20" s="157">
        <v>2.6561172907806299</v>
      </c>
      <c r="DP20" s="157">
        <v>0.34511455254340501</v>
      </c>
      <c r="DQ20" s="157">
        <v>2.6475035408679202</v>
      </c>
      <c r="DR20" s="157">
        <v>0.59901301527668505</v>
      </c>
      <c r="DS20" s="157">
        <v>59.901301527668501</v>
      </c>
      <c r="DT20" s="87">
        <f t="shared" si="1"/>
        <v>0.61309902389070303</v>
      </c>
      <c r="DU20" s="87">
        <f t="shared" si="2"/>
        <v>0.63247972820731402</v>
      </c>
      <c r="DV20" s="87">
        <f t="shared" si="3"/>
        <v>0.65287168480862401</v>
      </c>
      <c r="DW20" s="87">
        <f t="shared" si="4"/>
        <v>8.4438203259939296E-2</v>
      </c>
      <c r="DX20" s="87">
        <f t="shared" si="5"/>
        <v>8.4676031815317201E-2</v>
      </c>
      <c r="DY20" s="87">
        <f t="shared" si="6"/>
        <v>8.4557117537628235E-2</v>
      </c>
      <c r="DZ20" s="157">
        <v>61.309902389070302</v>
      </c>
      <c r="EA20" s="157">
        <v>63.247972820731398</v>
      </c>
      <c r="EB20" s="157">
        <v>65.287168480862405</v>
      </c>
      <c r="EC20" s="157">
        <v>8.4438203259939293</v>
      </c>
      <c r="ED20" s="157">
        <v>8.4676031815317199</v>
      </c>
      <c r="EE20" s="157">
        <v>8.4557117537628237</v>
      </c>
      <c r="EF20" s="14">
        <v>1577.4890335761199</v>
      </c>
      <c r="EG20" s="13">
        <v>50</v>
      </c>
      <c r="EH20" s="13">
        <v>0.02</v>
      </c>
      <c r="EI20" s="13">
        <v>0</v>
      </c>
      <c r="EJ20" t="s">
        <v>158</v>
      </c>
      <c r="EK20" s="11" t="s">
        <v>159</v>
      </c>
      <c r="EL20" s="173"/>
      <c r="EM20" t="s">
        <v>160</v>
      </c>
      <c r="EN20" t="s">
        <v>161</v>
      </c>
      <c r="EO20" s="158">
        <v>94.316625391421596</v>
      </c>
      <c r="EP20" t="s">
        <v>162</v>
      </c>
      <c r="EQ20" t="s">
        <v>163</v>
      </c>
      <c r="ER20" t="s">
        <v>215</v>
      </c>
      <c r="ES20" t="s">
        <v>165</v>
      </c>
      <c r="ET20" t="s">
        <v>166</v>
      </c>
      <c r="EV20" t="s">
        <v>216</v>
      </c>
      <c r="EW20" s="18"/>
    </row>
    <row r="21" spans="1:153" x14ac:dyDescent="0.3">
      <c r="A21" s="4">
        <v>15</v>
      </c>
      <c r="B21" s="3" t="s">
        <v>583</v>
      </c>
      <c r="C21" s="3" t="s">
        <v>149</v>
      </c>
      <c r="D21" s="3" t="s">
        <v>210</v>
      </c>
      <c r="E21" s="3" t="s">
        <v>224</v>
      </c>
      <c r="F21" s="176"/>
      <c r="G21" s="13">
        <v>103.41095777385399</v>
      </c>
      <c r="H21">
        <v>103.17336342061699</v>
      </c>
      <c r="I21">
        <v>8.6301726752515493E-3</v>
      </c>
      <c r="J21">
        <v>0.16749374028608999</v>
      </c>
      <c r="K21">
        <v>5.4191336510278597E-3</v>
      </c>
      <c r="L21" t="s">
        <v>196</v>
      </c>
      <c r="M21" t="s">
        <v>161</v>
      </c>
      <c r="P21" t="s">
        <v>183</v>
      </c>
      <c r="Q21">
        <v>1284.8884402559599</v>
      </c>
      <c r="R21">
        <v>8.6346949495353497E-3</v>
      </c>
      <c r="S21">
        <v>374.5315528726</v>
      </c>
      <c r="T21">
        <v>1284.8884402559599</v>
      </c>
      <c r="U21">
        <v>680.925578824794</v>
      </c>
      <c r="V21">
        <v>0.64059106320580905</v>
      </c>
      <c r="W21">
        <v>5.0584102809775802</v>
      </c>
      <c r="X21">
        <v>0.77756266133758301</v>
      </c>
      <c r="Y21">
        <v>1.2811821264116099</v>
      </c>
      <c r="Z21">
        <v>292.33279574513</v>
      </c>
      <c r="AA21">
        <v>1388.2993980298099</v>
      </c>
      <c r="AB21">
        <v>0</v>
      </c>
      <c r="AC21">
        <v>673.11510326762698</v>
      </c>
      <c r="AD21">
        <v>1388.2993980298099</v>
      </c>
      <c r="AE21">
        <v>983.35021237193803</v>
      </c>
      <c r="AF21">
        <v>0.56193562044560297</v>
      </c>
      <c r="AG21">
        <v>5.3711733080106701</v>
      </c>
      <c r="AH21">
        <v>0.56361159553168405</v>
      </c>
      <c r="AI21">
        <v>1.1238712408911999</v>
      </c>
      <c r="AJ21">
        <v>598.92546296839305</v>
      </c>
      <c r="AX21">
        <v>1150.2681243913901</v>
      </c>
      <c r="AY21">
        <v>194.68211296126501</v>
      </c>
      <c r="AZ21">
        <v>125.719985172847</v>
      </c>
      <c r="BA21">
        <v>0.11697707434732001</v>
      </c>
      <c r="BB21" t="s">
        <v>211</v>
      </c>
      <c r="BC21">
        <v>17</v>
      </c>
      <c r="BD21" t="s">
        <v>151</v>
      </c>
      <c r="BE21" t="s">
        <v>225</v>
      </c>
      <c r="BF21" t="s">
        <v>169</v>
      </c>
      <c r="BG21">
        <v>6.0179999999999998</v>
      </c>
      <c r="BH21">
        <v>45</v>
      </c>
      <c r="BI21">
        <v>5</v>
      </c>
      <c r="BJ21">
        <v>50</v>
      </c>
      <c r="BK21">
        <v>59053</v>
      </c>
      <c r="BL21">
        <v>1325.0039999999999</v>
      </c>
      <c r="BM21" s="176"/>
      <c r="BN21">
        <v>36</v>
      </c>
      <c r="BO21" t="s">
        <v>226</v>
      </c>
      <c r="BP21" t="s">
        <v>154</v>
      </c>
      <c r="BR21">
        <v>89.303211604289302</v>
      </c>
      <c r="BS21">
        <v>88.544102189610001</v>
      </c>
      <c r="BU21">
        <v>0.222</v>
      </c>
      <c r="BV21">
        <v>1.4E-2</v>
      </c>
      <c r="BW21">
        <v>40.329000000000001</v>
      </c>
      <c r="BX21">
        <v>4.4999999999999998E-2</v>
      </c>
      <c r="BY21">
        <v>48.109000000000002</v>
      </c>
      <c r="BZ21">
        <v>10.272</v>
      </c>
      <c r="CA21">
        <v>0.14299999999999999</v>
      </c>
      <c r="CB21">
        <v>0.42099999999999999</v>
      </c>
      <c r="CC21">
        <v>9.5000000000000001E-2</v>
      </c>
      <c r="CD21" s="11">
        <v>99.65</v>
      </c>
      <c r="CF21">
        <v>5.8999999999999999E-3</v>
      </c>
      <c r="CG21">
        <v>2.9999999999999997E-4</v>
      </c>
      <c r="CH21">
        <v>0.99650000000000005</v>
      </c>
      <c r="CI21">
        <v>1.2999999999999999E-3</v>
      </c>
      <c r="CJ21">
        <v>1.7721</v>
      </c>
      <c r="CK21">
        <v>0.21229999999999999</v>
      </c>
      <c r="CL21">
        <v>3.0000000000000001E-3</v>
      </c>
      <c r="CM21">
        <v>8.3999999999999995E-3</v>
      </c>
      <c r="CN21">
        <v>1.9E-3</v>
      </c>
      <c r="CO21" s="11">
        <v>3.0017</v>
      </c>
      <c r="CQ21">
        <v>4.0199999999999996</v>
      </c>
      <c r="CR21">
        <v>72.48</v>
      </c>
      <c r="CS21">
        <v>0.24</v>
      </c>
      <c r="CT21">
        <v>16.809999999999999</v>
      </c>
      <c r="CU21">
        <v>0.19</v>
      </c>
      <c r="CV21">
        <v>0.66</v>
      </c>
      <c r="CW21">
        <v>8.2799999999999994</v>
      </c>
      <c r="CX21">
        <v>2.2000000000000002</v>
      </c>
      <c r="CY21" s="11">
        <v>8.2100000000000009</v>
      </c>
      <c r="DA21">
        <v>70</v>
      </c>
      <c r="DB21">
        <v>100</v>
      </c>
      <c r="DC21">
        <v>117</v>
      </c>
      <c r="DD21">
        <v>44</v>
      </c>
      <c r="DE21">
        <v>49</v>
      </c>
      <c r="DF21">
        <v>91</v>
      </c>
      <c r="DG21">
        <v>87</v>
      </c>
      <c r="DH21">
        <v>53</v>
      </c>
      <c r="DI21" s="11">
        <v>61</v>
      </c>
      <c r="DK21" s="15">
        <v>0.56904110304590905</v>
      </c>
      <c r="DL21" s="15">
        <v>8.1283202696282295E-2</v>
      </c>
      <c r="DM21" s="15">
        <v>56.904110304590901</v>
      </c>
      <c r="DN21" s="15">
        <v>8.1283202696282295</v>
      </c>
      <c r="DO21" s="157">
        <v>2.51898032821819</v>
      </c>
      <c r="DP21" s="157">
        <v>0.34303398163182702</v>
      </c>
      <c r="DQ21" s="157">
        <v>2.5085161514249998</v>
      </c>
      <c r="DR21" s="157">
        <v>0.56603857676506697</v>
      </c>
      <c r="DS21" s="157">
        <v>56.603857676506699</v>
      </c>
      <c r="DT21" s="87">
        <f t="shared" si="1"/>
        <v>0.58002263371014207</v>
      </c>
      <c r="DU21" s="87">
        <f t="shared" si="2"/>
        <v>0.59873861550616003</v>
      </c>
      <c r="DV21" s="87">
        <f t="shared" si="3"/>
        <v>0.61839392136721605</v>
      </c>
      <c r="DW21" s="87">
        <f t="shared" si="4"/>
        <v>8.3410113386530094E-2</v>
      </c>
      <c r="DX21" s="87">
        <f t="shared" si="5"/>
        <v>8.3625893651766606E-2</v>
      </c>
      <c r="DY21" s="87">
        <f t="shared" si="6"/>
        <v>8.3518003519148357E-2</v>
      </c>
      <c r="DZ21" s="157">
        <v>58.002263371014202</v>
      </c>
      <c r="EA21" s="157">
        <v>59.873861550615999</v>
      </c>
      <c r="EB21" s="157">
        <v>61.8393921367216</v>
      </c>
      <c r="EC21" s="157">
        <v>8.3410113386530096</v>
      </c>
      <c r="ED21" s="157">
        <v>8.3625893651766603</v>
      </c>
      <c r="EE21" s="157">
        <v>8.3518003519148358</v>
      </c>
      <c r="EF21" s="14">
        <v>1579.97812305514</v>
      </c>
      <c r="EG21" s="13">
        <v>50</v>
      </c>
      <c r="EH21" s="13">
        <v>0.02</v>
      </c>
      <c r="EI21" s="13">
        <v>0</v>
      </c>
      <c r="EJ21" t="s">
        <v>158</v>
      </c>
      <c r="EK21" s="11" t="s">
        <v>159</v>
      </c>
      <c r="EL21" s="173"/>
      <c r="EM21" t="s">
        <v>160</v>
      </c>
      <c r="EN21" t="s">
        <v>161</v>
      </c>
      <c r="EO21" s="158">
        <v>90</v>
      </c>
      <c r="EP21" t="s">
        <v>162</v>
      </c>
      <c r="EQ21" t="s">
        <v>163</v>
      </c>
      <c r="ER21" t="s">
        <v>215</v>
      </c>
      <c r="ES21" t="s">
        <v>165</v>
      </c>
      <c r="ET21" t="s">
        <v>166</v>
      </c>
      <c r="EV21" t="s">
        <v>216</v>
      </c>
      <c r="EW21" s="18"/>
    </row>
    <row r="22" spans="1:153" x14ac:dyDescent="0.3">
      <c r="A22" s="4">
        <v>16</v>
      </c>
      <c r="B22" s="3" t="s">
        <v>583</v>
      </c>
      <c r="C22" s="3" t="s">
        <v>149</v>
      </c>
      <c r="D22" s="3" t="s">
        <v>210</v>
      </c>
      <c r="E22" s="3" t="s">
        <v>227</v>
      </c>
      <c r="F22" s="176"/>
      <c r="G22" s="13">
        <v>103.421634470022</v>
      </c>
      <c r="H22">
        <v>103.186617090073</v>
      </c>
      <c r="I22">
        <v>8.4393393626751908E-3</v>
      </c>
      <c r="J22">
        <v>0.17679744436463801</v>
      </c>
      <c r="K22">
        <v>3.4371304454907602E-3</v>
      </c>
      <c r="L22" t="s">
        <v>196</v>
      </c>
      <c r="M22" t="s">
        <v>161</v>
      </c>
      <c r="P22" t="s">
        <v>157</v>
      </c>
      <c r="Q22">
        <v>1284.9236714839201</v>
      </c>
      <c r="R22">
        <v>7.1762295816205201E-3</v>
      </c>
      <c r="S22">
        <v>554.66069632858603</v>
      </c>
      <c r="T22">
        <v>1284.9236714839201</v>
      </c>
      <c r="U22">
        <v>1000.42131720349</v>
      </c>
      <c r="V22">
        <v>0.64922204067235001</v>
      </c>
      <c r="W22">
        <v>5.72649450169878</v>
      </c>
      <c r="X22">
        <v>0.73113426195975095</v>
      </c>
      <c r="Y22">
        <v>1.2984440813447</v>
      </c>
      <c r="Z22">
        <v>427.17334099914802</v>
      </c>
      <c r="AA22">
        <v>1388.3453059539399</v>
      </c>
      <c r="AB22">
        <v>4.4505089804000898E-3</v>
      </c>
      <c r="AC22">
        <v>1038.6520572025299</v>
      </c>
      <c r="AD22">
        <v>1388.3453059539399</v>
      </c>
      <c r="AE22">
        <v>1496.14396950275</v>
      </c>
      <c r="AF22">
        <v>0.53945258481456304</v>
      </c>
      <c r="AG22">
        <v>6.1867689670044204</v>
      </c>
      <c r="AH22">
        <v>0.63020027242212895</v>
      </c>
      <c r="AI22">
        <v>1.0789051696291201</v>
      </c>
      <c r="AJ22">
        <v>962.69077805936001</v>
      </c>
      <c r="AX22">
        <v>1150.2681243913901</v>
      </c>
      <c r="AY22">
        <v>269.270375243525</v>
      </c>
      <c r="AZ22">
        <v>169.721903681849</v>
      </c>
      <c r="BA22">
        <v>0.107856332328796</v>
      </c>
      <c r="BB22" t="s">
        <v>211</v>
      </c>
      <c r="BC22">
        <v>17</v>
      </c>
      <c r="BD22" t="s">
        <v>151</v>
      </c>
      <c r="BE22" t="s">
        <v>228</v>
      </c>
      <c r="BF22" t="s">
        <v>169</v>
      </c>
      <c r="BG22">
        <v>6.0090000000000003</v>
      </c>
      <c r="BH22">
        <v>45</v>
      </c>
      <c r="BI22">
        <v>5</v>
      </c>
      <c r="BJ22">
        <v>50</v>
      </c>
      <c r="BK22">
        <v>53583</v>
      </c>
      <c r="BL22">
        <v>1325.0039999999999</v>
      </c>
      <c r="BM22" s="176"/>
      <c r="BN22">
        <v>37</v>
      </c>
      <c r="BO22" t="s">
        <v>213</v>
      </c>
      <c r="BP22" t="s">
        <v>154</v>
      </c>
      <c r="BQ22" t="s">
        <v>214</v>
      </c>
      <c r="BR22">
        <v>89.315985422313503</v>
      </c>
      <c r="BS22">
        <v>88.556639692000701</v>
      </c>
      <c r="BU22">
        <v>0.23799999999999999</v>
      </c>
      <c r="BV22">
        <v>0</v>
      </c>
      <c r="BW22">
        <v>40.491</v>
      </c>
      <c r="BX22">
        <v>4.4999999999999998E-2</v>
      </c>
      <c r="BY22">
        <v>48.360999999999997</v>
      </c>
      <c r="BZ22">
        <v>10.311999999999999</v>
      </c>
      <c r="CA22">
        <v>0.127</v>
      </c>
      <c r="CB22">
        <v>0.41599999999999998</v>
      </c>
      <c r="CC22">
        <v>0.09</v>
      </c>
      <c r="CD22" s="11">
        <v>100.08</v>
      </c>
      <c r="CF22">
        <v>6.3E-3</v>
      </c>
      <c r="CG22">
        <v>0</v>
      </c>
      <c r="CH22">
        <v>0.99619999999999997</v>
      </c>
      <c r="CI22">
        <v>1.2999999999999999E-3</v>
      </c>
      <c r="CJ22">
        <v>1.7737000000000001</v>
      </c>
      <c r="CK22">
        <v>0.2122</v>
      </c>
      <c r="CL22">
        <v>2.5999999999999999E-3</v>
      </c>
      <c r="CM22">
        <v>8.2000000000000007E-3</v>
      </c>
      <c r="CN22">
        <v>1.8E-3</v>
      </c>
      <c r="CO22" s="11">
        <v>3.0024000000000002</v>
      </c>
      <c r="CQ22">
        <v>3.83</v>
      </c>
      <c r="CR22">
        <v>100</v>
      </c>
      <c r="CS22">
        <v>0.24</v>
      </c>
      <c r="CT22">
        <v>16.29</v>
      </c>
      <c r="CU22">
        <v>0.19</v>
      </c>
      <c r="CV22">
        <v>0.66</v>
      </c>
      <c r="CW22">
        <v>9.48</v>
      </c>
      <c r="CX22">
        <v>2.25</v>
      </c>
      <c r="CY22" s="11">
        <v>8.6</v>
      </c>
      <c r="DA22">
        <v>69</v>
      </c>
      <c r="DB22">
        <v>101</v>
      </c>
      <c r="DC22">
        <v>117</v>
      </c>
      <c r="DD22">
        <v>43</v>
      </c>
      <c r="DE22">
        <v>47</v>
      </c>
      <c r="DF22">
        <v>99</v>
      </c>
      <c r="DG22">
        <v>78</v>
      </c>
      <c r="DH22">
        <v>55</v>
      </c>
      <c r="DI22" s="11">
        <v>63</v>
      </c>
      <c r="DK22" s="15">
        <v>0.60285620470277501</v>
      </c>
      <c r="DL22" s="15">
        <v>8.1043881807810705E-2</v>
      </c>
      <c r="DM22" s="15">
        <v>60.2856204702775</v>
      </c>
      <c r="DN22" s="15">
        <v>8.1043881807810703</v>
      </c>
      <c r="DO22" s="157">
        <v>2.6614736903849199</v>
      </c>
      <c r="DP22" s="157">
        <v>0.34048973029222201</v>
      </c>
      <c r="DQ22" s="157">
        <v>2.6607286641268901</v>
      </c>
      <c r="DR22" s="157">
        <v>0.60215965717964903</v>
      </c>
      <c r="DS22" s="157">
        <v>60.215965717964899</v>
      </c>
      <c r="DT22" s="87">
        <f t="shared" si="1"/>
        <v>0.61624767626002797</v>
      </c>
      <c r="DU22" s="87">
        <f t="shared" si="2"/>
        <v>0.63569249466284294</v>
      </c>
      <c r="DV22" s="87">
        <f t="shared" si="3"/>
        <v>0.65615572751095697</v>
      </c>
      <c r="DW22" s="87">
        <f t="shared" si="4"/>
        <v>8.3343936439292499E-2</v>
      </c>
      <c r="DX22" s="87">
        <f t="shared" si="5"/>
        <v>8.3587407407303596E-2</v>
      </c>
      <c r="DY22" s="87">
        <f t="shared" si="6"/>
        <v>8.346567192329804E-2</v>
      </c>
      <c r="DZ22" s="157">
        <v>61.6247676260028</v>
      </c>
      <c r="EA22" s="157">
        <v>63.569249466284298</v>
      </c>
      <c r="EB22" s="157">
        <v>65.615572751095698</v>
      </c>
      <c r="EC22" s="157">
        <v>8.3343936439292499</v>
      </c>
      <c r="ED22" s="157">
        <v>8.3587407407303598</v>
      </c>
      <c r="EE22" s="157">
        <v>8.3465671923298039</v>
      </c>
      <c r="EF22" s="14">
        <v>1580.2970211009001</v>
      </c>
      <c r="EG22" s="13">
        <v>50</v>
      </c>
      <c r="EH22" s="13">
        <v>0.02</v>
      </c>
      <c r="EI22" s="13">
        <v>0</v>
      </c>
      <c r="EJ22" t="s">
        <v>158</v>
      </c>
      <c r="EK22" s="11" t="s">
        <v>159</v>
      </c>
      <c r="EL22" s="173"/>
      <c r="EM22" t="s">
        <v>160</v>
      </c>
      <c r="EN22" t="s">
        <v>161</v>
      </c>
      <c r="EO22" s="158">
        <v>90</v>
      </c>
      <c r="EP22" t="s">
        <v>162</v>
      </c>
      <c r="EQ22" t="s">
        <v>163</v>
      </c>
      <c r="ER22" t="s">
        <v>215</v>
      </c>
      <c r="ES22" t="s">
        <v>165</v>
      </c>
      <c r="ET22" t="s">
        <v>166</v>
      </c>
      <c r="EV22" t="s">
        <v>216</v>
      </c>
      <c r="EW22" s="18"/>
    </row>
    <row r="23" spans="1:153" x14ac:dyDescent="0.3">
      <c r="A23" s="4">
        <v>17</v>
      </c>
      <c r="B23" s="3" t="s">
        <v>583</v>
      </c>
      <c r="C23" s="3" t="s">
        <v>149</v>
      </c>
      <c r="D23" s="3" t="s">
        <v>210</v>
      </c>
      <c r="E23" s="3" t="s">
        <v>229</v>
      </c>
      <c r="F23" s="176"/>
      <c r="G23" s="13">
        <v>103.420685810546</v>
      </c>
      <c r="H23">
        <v>103.18546815469</v>
      </c>
      <c r="I23">
        <v>1.2664325072423E-2</v>
      </c>
      <c r="J23">
        <v>0.176329543211977</v>
      </c>
      <c r="K23">
        <v>7.1091255241739698E-3</v>
      </c>
      <c r="L23" t="s">
        <v>196</v>
      </c>
      <c r="M23" t="s">
        <v>161</v>
      </c>
      <c r="P23" t="s">
        <v>157</v>
      </c>
      <c r="Q23">
        <v>1284.9138645804901</v>
      </c>
      <c r="R23">
        <v>1.1319138602665599E-2</v>
      </c>
      <c r="S23">
        <v>334.31157232723501</v>
      </c>
      <c r="T23">
        <v>1284.9138645804901</v>
      </c>
      <c r="U23">
        <v>626.13310761676496</v>
      </c>
      <c r="V23">
        <v>0.64719720359838595</v>
      </c>
      <c r="W23">
        <v>5.1368711477017701</v>
      </c>
      <c r="X23">
        <v>0.82404278019208199</v>
      </c>
      <c r="Y23">
        <v>1.2943944071967699</v>
      </c>
      <c r="Z23">
        <v>258.276434499777</v>
      </c>
      <c r="AA23">
        <v>1388.33455039104</v>
      </c>
      <c r="AB23">
        <v>5.7228849421460098E-3</v>
      </c>
      <c r="AC23">
        <v>616.82337718855695</v>
      </c>
      <c r="AD23">
        <v>1388.33455039104</v>
      </c>
      <c r="AE23">
        <v>885.49567843505304</v>
      </c>
      <c r="AF23">
        <v>0.54126949732097795</v>
      </c>
      <c r="AG23">
        <v>5.53917492955844</v>
      </c>
      <c r="AH23">
        <v>0.61547783408456003</v>
      </c>
      <c r="AI23">
        <v>1.0825389946419499</v>
      </c>
      <c r="AJ23">
        <v>569.79321783467697</v>
      </c>
      <c r="AX23">
        <v>1150.2976217477401</v>
      </c>
      <c r="AY23">
        <v>154.00571154694899</v>
      </c>
      <c r="AZ23">
        <v>106.444650541276</v>
      </c>
      <c r="BA23">
        <v>0.101880642237035</v>
      </c>
      <c r="BB23" t="s">
        <v>211</v>
      </c>
      <c r="BC23">
        <v>17</v>
      </c>
      <c r="BD23" t="s">
        <v>151</v>
      </c>
      <c r="BE23" t="s">
        <v>230</v>
      </c>
      <c r="BF23" t="s">
        <v>169</v>
      </c>
      <c r="BG23">
        <v>5.9989999999999997</v>
      </c>
      <c r="BH23">
        <v>45</v>
      </c>
      <c r="BI23">
        <v>5</v>
      </c>
      <c r="BJ23">
        <v>50</v>
      </c>
      <c r="BK23">
        <v>53892</v>
      </c>
      <c r="BL23">
        <v>1325.0039999999999</v>
      </c>
      <c r="BM23" s="176"/>
      <c r="BN23">
        <v>37</v>
      </c>
      <c r="BO23" t="s">
        <v>213</v>
      </c>
      <c r="BP23" t="s">
        <v>154</v>
      </c>
      <c r="BQ23" t="s">
        <v>214</v>
      </c>
      <c r="BR23">
        <v>89.315985422313503</v>
      </c>
      <c r="BS23">
        <v>88.556639692000701</v>
      </c>
      <c r="BU23">
        <v>0.23799999999999999</v>
      </c>
      <c r="BV23">
        <v>0</v>
      </c>
      <c r="BW23">
        <v>40.491</v>
      </c>
      <c r="BX23">
        <v>4.4999999999999998E-2</v>
      </c>
      <c r="BY23">
        <v>48.360999999999997</v>
      </c>
      <c r="BZ23">
        <v>10.311999999999999</v>
      </c>
      <c r="CA23">
        <v>0.127</v>
      </c>
      <c r="CB23">
        <v>0.41599999999999998</v>
      </c>
      <c r="CC23">
        <v>0.09</v>
      </c>
      <c r="CD23" s="11">
        <v>100.08</v>
      </c>
      <c r="CF23">
        <v>6.3E-3</v>
      </c>
      <c r="CG23">
        <v>0</v>
      </c>
      <c r="CH23">
        <v>0.99619999999999997</v>
      </c>
      <c r="CI23">
        <v>1.2999999999999999E-3</v>
      </c>
      <c r="CJ23">
        <v>1.7737000000000001</v>
      </c>
      <c r="CK23">
        <v>0.2122</v>
      </c>
      <c r="CL23">
        <v>2.5999999999999999E-3</v>
      </c>
      <c r="CM23">
        <v>8.2000000000000007E-3</v>
      </c>
      <c r="CN23">
        <v>1.8E-3</v>
      </c>
      <c r="CO23" s="11">
        <v>3.0024000000000002</v>
      </c>
      <c r="CQ23">
        <v>3.83</v>
      </c>
      <c r="CR23">
        <v>100</v>
      </c>
      <c r="CS23">
        <v>0.24</v>
      </c>
      <c r="CT23">
        <v>16.29</v>
      </c>
      <c r="CU23">
        <v>0.19</v>
      </c>
      <c r="CV23">
        <v>0.66</v>
      </c>
      <c r="CW23">
        <v>9.48</v>
      </c>
      <c r="CX23">
        <v>2.25</v>
      </c>
      <c r="CY23" s="11">
        <v>8.6</v>
      </c>
      <c r="DA23">
        <v>69</v>
      </c>
      <c r="DB23">
        <v>101</v>
      </c>
      <c r="DC23">
        <v>117</v>
      </c>
      <c r="DD23">
        <v>43</v>
      </c>
      <c r="DE23">
        <v>47</v>
      </c>
      <c r="DF23">
        <v>99</v>
      </c>
      <c r="DG23">
        <v>78</v>
      </c>
      <c r="DH23">
        <v>55</v>
      </c>
      <c r="DI23" s="11">
        <v>63</v>
      </c>
      <c r="DK23" s="15">
        <v>0.60046150034045198</v>
      </c>
      <c r="DL23" s="15">
        <v>7.9135200290621502E-2</v>
      </c>
      <c r="DM23" s="15">
        <v>60.046150034045198</v>
      </c>
      <c r="DN23" s="15">
        <v>7.9135200290621501</v>
      </c>
      <c r="DO23" s="157">
        <v>2.6515126452848099</v>
      </c>
      <c r="DP23" s="157">
        <v>0.33236790819034601</v>
      </c>
      <c r="DQ23" s="157">
        <v>2.65306311919838</v>
      </c>
      <c r="DR23" s="157">
        <v>0.60033560991408697</v>
      </c>
      <c r="DS23" s="157">
        <v>60.033560991408699</v>
      </c>
      <c r="DT23" s="87">
        <f t="shared" si="1"/>
        <v>0.61441662326395408</v>
      </c>
      <c r="DU23" s="87">
        <f t="shared" si="2"/>
        <v>0.63382172759049704</v>
      </c>
      <c r="DV23" s="87">
        <f t="shared" si="3"/>
        <v>0.65424108377906409</v>
      </c>
      <c r="DW23" s="87">
        <f t="shared" si="4"/>
        <v>8.1479678441687506E-2</v>
      </c>
      <c r="DX23" s="87">
        <f t="shared" si="5"/>
        <v>8.1727168262410693E-2</v>
      </c>
      <c r="DY23" s="87">
        <f t="shared" si="6"/>
        <v>8.1603423352049093E-2</v>
      </c>
      <c r="DZ23" s="157">
        <v>61.441662326395402</v>
      </c>
      <c r="EA23" s="157">
        <v>63.382172759049702</v>
      </c>
      <c r="EB23" s="157">
        <v>65.424108377906407</v>
      </c>
      <c r="EC23" s="157">
        <v>8.1479678441687504</v>
      </c>
      <c r="ED23" s="157">
        <v>8.1727168262410697</v>
      </c>
      <c r="EE23" s="157">
        <v>8.1603423352049091</v>
      </c>
      <c r="EF23" s="14">
        <v>1580.2970211009001</v>
      </c>
      <c r="EG23" s="13">
        <v>50</v>
      </c>
      <c r="EH23" s="13">
        <v>0.02</v>
      </c>
      <c r="EI23" s="13">
        <v>0</v>
      </c>
      <c r="EJ23" t="s">
        <v>158</v>
      </c>
      <c r="EK23" s="11" t="s">
        <v>159</v>
      </c>
      <c r="EL23" s="173"/>
      <c r="EM23" t="s">
        <v>160</v>
      </c>
      <c r="EN23" t="s">
        <v>161</v>
      </c>
      <c r="EO23" s="158">
        <v>95</v>
      </c>
      <c r="EP23" t="s">
        <v>162</v>
      </c>
      <c r="EQ23" t="s">
        <v>163</v>
      </c>
      <c r="ER23" t="s">
        <v>215</v>
      </c>
      <c r="ES23" t="s">
        <v>165</v>
      </c>
      <c r="ET23" t="s">
        <v>166</v>
      </c>
      <c r="EV23" t="s">
        <v>216</v>
      </c>
      <c r="EW23" s="18"/>
    </row>
    <row r="24" spans="1:153" x14ac:dyDescent="0.3">
      <c r="A24" s="4">
        <v>18</v>
      </c>
      <c r="B24" s="3" t="s">
        <v>583</v>
      </c>
      <c r="C24" s="3" t="s">
        <v>149</v>
      </c>
      <c r="D24" s="3" t="s">
        <v>210</v>
      </c>
      <c r="E24" s="3" t="s">
        <v>231</v>
      </c>
      <c r="F24" s="176"/>
      <c r="G24" s="13">
        <v>103.427013771465</v>
      </c>
      <c r="H24">
        <v>103.191596150808</v>
      </c>
      <c r="I24">
        <v>9.9840766957963196E-3</v>
      </c>
      <c r="J24">
        <v>0.178825855862669</v>
      </c>
      <c r="K24">
        <v>4.0685558778932301E-3</v>
      </c>
      <c r="L24" t="s">
        <v>196</v>
      </c>
      <c r="M24" t="s">
        <v>161</v>
      </c>
      <c r="P24" t="s">
        <v>157</v>
      </c>
      <c r="Q24">
        <v>1284.8996695885901</v>
      </c>
      <c r="R24">
        <v>8.9049917286654293E-3</v>
      </c>
      <c r="S24">
        <v>393.40920756537702</v>
      </c>
      <c r="T24">
        <v>1284.8996695885901</v>
      </c>
      <c r="U24">
        <v>735.27186914737001</v>
      </c>
      <c r="V24">
        <v>0.67222432066770799</v>
      </c>
      <c r="W24">
        <v>4.8909536965135096</v>
      </c>
      <c r="X24">
        <v>0.73096109141829502</v>
      </c>
      <c r="Y24">
        <v>1.34444864133541</v>
      </c>
      <c r="Z24">
        <v>292.617505399545</v>
      </c>
      <c r="AA24">
        <v>1388.3266833600601</v>
      </c>
      <c r="AB24">
        <v>4.5381099116894698E-3</v>
      </c>
      <c r="AC24">
        <v>786.43033559779701</v>
      </c>
      <c r="AD24">
        <v>1388.3266833600601</v>
      </c>
      <c r="AE24">
        <v>1128.0467992352001</v>
      </c>
      <c r="AF24">
        <v>0.51604685359441005</v>
      </c>
      <c r="AG24">
        <v>5.2288082233933197</v>
      </c>
      <c r="AH24">
        <v>0.72842949475233498</v>
      </c>
      <c r="AI24">
        <v>1.0320937071888201</v>
      </c>
      <c r="AJ24">
        <v>761.97571026747903</v>
      </c>
      <c r="AX24">
        <v>1150.2681243913901</v>
      </c>
      <c r="AY24">
        <v>241.29844888664601</v>
      </c>
      <c r="AZ24">
        <v>156.72150399042701</v>
      </c>
      <c r="BA24">
        <v>0.129499292300925</v>
      </c>
      <c r="BB24" t="s">
        <v>211</v>
      </c>
      <c r="BC24">
        <v>17</v>
      </c>
      <c r="BD24" t="s">
        <v>151</v>
      </c>
      <c r="BE24" t="s">
        <v>232</v>
      </c>
      <c r="BF24" t="s">
        <v>169</v>
      </c>
      <c r="BG24">
        <v>6.0179999999999998</v>
      </c>
      <c r="BH24">
        <v>45</v>
      </c>
      <c r="BI24">
        <v>5</v>
      </c>
      <c r="BJ24">
        <v>50</v>
      </c>
      <c r="BK24">
        <v>54182</v>
      </c>
      <c r="BL24">
        <v>1325.0039999999999</v>
      </c>
      <c r="BM24" s="176"/>
      <c r="BN24">
        <v>37</v>
      </c>
      <c r="BO24" t="s">
        <v>213</v>
      </c>
      <c r="BP24" t="s">
        <v>154</v>
      </c>
      <c r="BQ24" t="s">
        <v>214</v>
      </c>
      <c r="BR24">
        <v>89.315985422313503</v>
      </c>
      <c r="BS24">
        <v>88.556639692000701</v>
      </c>
      <c r="BU24">
        <v>0.23799999999999999</v>
      </c>
      <c r="BV24">
        <v>0</v>
      </c>
      <c r="BW24">
        <v>40.491</v>
      </c>
      <c r="BX24">
        <v>4.4999999999999998E-2</v>
      </c>
      <c r="BY24">
        <v>48.360999999999997</v>
      </c>
      <c r="BZ24">
        <v>10.311999999999999</v>
      </c>
      <c r="CA24">
        <v>0.127</v>
      </c>
      <c r="CB24">
        <v>0.41599999999999998</v>
      </c>
      <c r="CC24">
        <v>0.09</v>
      </c>
      <c r="CD24" s="11">
        <v>100.08</v>
      </c>
      <c r="CF24">
        <v>6.3E-3</v>
      </c>
      <c r="CG24">
        <v>0</v>
      </c>
      <c r="CH24">
        <v>0.99619999999999997</v>
      </c>
      <c r="CI24">
        <v>1.2999999999999999E-3</v>
      </c>
      <c r="CJ24">
        <v>1.7737000000000001</v>
      </c>
      <c r="CK24">
        <v>0.2122</v>
      </c>
      <c r="CL24">
        <v>2.5999999999999999E-3</v>
      </c>
      <c r="CM24">
        <v>8.2000000000000007E-3</v>
      </c>
      <c r="CN24">
        <v>1.8E-3</v>
      </c>
      <c r="CO24" s="11">
        <v>3.0024000000000002</v>
      </c>
      <c r="CQ24">
        <v>3.83</v>
      </c>
      <c r="CR24">
        <v>100</v>
      </c>
      <c r="CS24">
        <v>0.24</v>
      </c>
      <c r="CT24">
        <v>16.29</v>
      </c>
      <c r="CU24">
        <v>0.19</v>
      </c>
      <c r="CV24">
        <v>0.66</v>
      </c>
      <c r="CW24">
        <v>9.48</v>
      </c>
      <c r="CX24">
        <v>2.25</v>
      </c>
      <c r="CY24" s="11">
        <v>8.6</v>
      </c>
      <c r="DA24">
        <v>69</v>
      </c>
      <c r="DB24">
        <v>101</v>
      </c>
      <c r="DC24">
        <v>117</v>
      </c>
      <c r="DD24">
        <v>43</v>
      </c>
      <c r="DE24">
        <v>47</v>
      </c>
      <c r="DF24">
        <v>99</v>
      </c>
      <c r="DG24">
        <v>78</v>
      </c>
      <c r="DH24">
        <v>55</v>
      </c>
      <c r="DI24" s="11">
        <v>63</v>
      </c>
      <c r="DK24" s="15">
        <v>0.61238926630035895</v>
      </c>
      <c r="DL24" s="15">
        <v>7.9584286447220404E-2</v>
      </c>
      <c r="DM24" s="15">
        <v>61.238926630035898</v>
      </c>
      <c r="DN24" s="15">
        <v>7.9584286447220398</v>
      </c>
      <c r="DO24" s="157">
        <v>2.7015831117912401</v>
      </c>
      <c r="DP24" s="157">
        <v>0.3337720468059</v>
      </c>
      <c r="DQ24" s="157">
        <v>2.6940048441908</v>
      </c>
      <c r="DR24" s="157">
        <v>0.61008396307572599</v>
      </c>
      <c r="DS24" s="157">
        <v>61.008396307572603</v>
      </c>
      <c r="DT24" s="87">
        <f t="shared" si="1"/>
        <v>0.62420442741787807</v>
      </c>
      <c r="DU24" s="87">
        <f t="shared" si="2"/>
        <v>0.64382501597282993</v>
      </c>
      <c r="DV24" s="87">
        <f t="shared" si="3"/>
        <v>0.66448208994202995</v>
      </c>
      <c r="DW24" s="87">
        <f t="shared" si="4"/>
        <v>8.1967226039167299E-2</v>
      </c>
      <c r="DX24" s="87">
        <f t="shared" si="5"/>
        <v>8.2221489613617499E-2</v>
      </c>
      <c r="DY24" s="87">
        <f t="shared" si="6"/>
        <v>8.2094357826392392E-2</v>
      </c>
      <c r="DZ24" s="157">
        <v>62.420442741787802</v>
      </c>
      <c r="EA24" s="157">
        <v>64.382501597282996</v>
      </c>
      <c r="EB24" s="157">
        <v>66.448208994203</v>
      </c>
      <c r="EC24" s="157">
        <v>8.1967226039167294</v>
      </c>
      <c r="ED24" s="157">
        <v>8.22214896136175</v>
      </c>
      <c r="EE24" s="157">
        <v>8.2094357826392397</v>
      </c>
      <c r="EF24" s="14">
        <v>1580.2970211009001</v>
      </c>
      <c r="EG24" s="13">
        <v>50</v>
      </c>
      <c r="EH24" s="13">
        <v>0.02</v>
      </c>
      <c r="EI24" s="13">
        <v>0</v>
      </c>
      <c r="EJ24" t="s">
        <v>158</v>
      </c>
      <c r="EK24" s="11" t="s">
        <v>159</v>
      </c>
      <c r="EL24" s="173"/>
      <c r="EM24" t="s">
        <v>160</v>
      </c>
      <c r="EN24" t="s">
        <v>161</v>
      </c>
      <c r="EO24" s="158">
        <v>86</v>
      </c>
      <c r="EP24" t="s">
        <v>162</v>
      </c>
      <c r="EQ24" t="s">
        <v>163</v>
      </c>
      <c r="ER24" t="s">
        <v>215</v>
      </c>
      <c r="ES24" t="s">
        <v>165</v>
      </c>
      <c r="ET24" t="s">
        <v>166</v>
      </c>
      <c r="EV24" t="s">
        <v>216</v>
      </c>
      <c r="EW24" s="18"/>
    </row>
    <row r="25" spans="1:153" x14ac:dyDescent="0.3">
      <c r="A25" s="4">
        <v>19</v>
      </c>
      <c r="B25" s="3" t="s">
        <v>583</v>
      </c>
      <c r="C25" s="3" t="s">
        <v>149</v>
      </c>
      <c r="D25" s="3" t="s">
        <v>210</v>
      </c>
      <c r="E25" s="3" t="s">
        <v>233</v>
      </c>
      <c r="F25" s="176"/>
      <c r="G25" s="13">
        <v>103.421334641504</v>
      </c>
      <c r="H25">
        <v>103.18573418878699</v>
      </c>
      <c r="I25">
        <v>8.09295457146403E-3</v>
      </c>
      <c r="J25">
        <v>0.17643787957967999</v>
      </c>
      <c r="K25">
        <v>3.2957286348391699E-3</v>
      </c>
      <c r="L25" t="s">
        <v>196</v>
      </c>
      <c r="M25" t="s">
        <v>161</v>
      </c>
      <c r="P25" t="s">
        <v>157</v>
      </c>
      <c r="Q25">
        <v>1284.90129919792</v>
      </c>
      <c r="R25">
        <v>7.0200825000483998E-3</v>
      </c>
      <c r="S25">
        <v>626.31688446371402</v>
      </c>
      <c r="T25">
        <v>1284.90129919792</v>
      </c>
      <c r="U25">
        <v>1143.58864120211</v>
      </c>
      <c r="V25">
        <v>0.63741437783167199</v>
      </c>
      <c r="W25">
        <v>6.4355547517424796</v>
      </c>
      <c r="X25">
        <v>0.79938361844855799</v>
      </c>
      <c r="Y25">
        <v>1.27482875566334</v>
      </c>
      <c r="Z25">
        <v>491.29491445917103</v>
      </c>
      <c r="AA25">
        <v>1388.32263383942</v>
      </c>
      <c r="AB25">
        <v>4.0334812986762801E-3</v>
      </c>
      <c r="AC25">
        <v>1149.2589693145701</v>
      </c>
      <c r="AD25">
        <v>1388.32263383942</v>
      </c>
      <c r="AE25">
        <v>1670.56739469792</v>
      </c>
      <c r="AF25">
        <v>0.56040755239036599</v>
      </c>
      <c r="AG25">
        <v>6.0813914713455297</v>
      </c>
      <c r="AH25">
        <v>0.55881717031452804</v>
      </c>
      <c r="AI25">
        <v>1.12081510478073</v>
      </c>
      <c r="AJ25">
        <v>1025.37783833615</v>
      </c>
      <c r="AX25">
        <v>1150.2681243913901</v>
      </c>
      <c r="AY25">
        <v>279.35420598770799</v>
      </c>
      <c r="AZ25">
        <v>194.94279032953</v>
      </c>
      <c r="BA25">
        <v>9.92674899415672E-2</v>
      </c>
      <c r="BB25" t="s">
        <v>211</v>
      </c>
      <c r="BC25">
        <v>17</v>
      </c>
      <c r="BD25" t="s">
        <v>151</v>
      </c>
      <c r="BE25" t="s">
        <v>234</v>
      </c>
      <c r="BF25" t="s">
        <v>169</v>
      </c>
      <c r="BG25">
        <v>5.9960000000000004</v>
      </c>
      <c r="BH25">
        <v>45</v>
      </c>
      <c r="BI25">
        <v>5</v>
      </c>
      <c r="BJ25">
        <v>50</v>
      </c>
      <c r="BK25">
        <v>54496</v>
      </c>
      <c r="BL25">
        <v>1325.0039999999999</v>
      </c>
      <c r="BM25" s="176"/>
      <c r="BN25">
        <v>37</v>
      </c>
      <c r="BO25" t="s">
        <v>213</v>
      </c>
      <c r="BP25" t="s">
        <v>154</v>
      </c>
      <c r="BQ25" t="s">
        <v>214</v>
      </c>
      <c r="BR25">
        <v>89.315985422313503</v>
      </c>
      <c r="BS25">
        <v>88.556639692000701</v>
      </c>
      <c r="BU25">
        <v>0.23799999999999999</v>
      </c>
      <c r="BV25">
        <v>0</v>
      </c>
      <c r="BW25">
        <v>40.491</v>
      </c>
      <c r="BX25">
        <v>4.4999999999999998E-2</v>
      </c>
      <c r="BY25">
        <v>48.360999999999997</v>
      </c>
      <c r="BZ25">
        <v>10.311999999999999</v>
      </c>
      <c r="CA25">
        <v>0.127</v>
      </c>
      <c r="CB25">
        <v>0.41599999999999998</v>
      </c>
      <c r="CC25">
        <v>0.09</v>
      </c>
      <c r="CD25" s="11">
        <v>100.08</v>
      </c>
      <c r="CF25">
        <v>6.3E-3</v>
      </c>
      <c r="CG25">
        <v>0</v>
      </c>
      <c r="CH25">
        <v>0.99619999999999997</v>
      </c>
      <c r="CI25">
        <v>1.2999999999999999E-3</v>
      </c>
      <c r="CJ25">
        <v>1.7737000000000001</v>
      </c>
      <c r="CK25">
        <v>0.2122</v>
      </c>
      <c r="CL25">
        <v>2.5999999999999999E-3</v>
      </c>
      <c r="CM25">
        <v>8.2000000000000007E-3</v>
      </c>
      <c r="CN25">
        <v>1.8E-3</v>
      </c>
      <c r="CO25" s="11">
        <v>3.0024000000000002</v>
      </c>
      <c r="CQ25">
        <v>3.83</v>
      </c>
      <c r="CR25">
        <v>100</v>
      </c>
      <c r="CS25">
        <v>0.24</v>
      </c>
      <c r="CT25">
        <v>16.29</v>
      </c>
      <c r="CU25">
        <v>0.19</v>
      </c>
      <c r="CV25">
        <v>0.66</v>
      </c>
      <c r="CW25">
        <v>9.48</v>
      </c>
      <c r="CX25">
        <v>2.25</v>
      </c>
      <c r="CY25" s="11">
        <v>8.6</v>
      </c>
      <c r="DA25">
        <v>69</v>
      </c>
      <c r="DB25">
        <v>101</v>
      </c>
      <c r="DC25">
        <v>117</v>
      </c>
      <c r="DD25">
        <v>43</v>
      </c>
      <c r="DE25">
        <v>47</v>
      </c>
      <c r="DF25">
        <v>99</v>
      </c>
      <c r="DG25">
        <v>78</v>
      </c>
      <c r="DH25">
        <v>55</v>
      </c>
      <c r="DI25" s="11">
        <v>63</v>
      </c>
      <c r="DK25" s="15">
        <v>0.60425949207211704</v>
      </c>
      <c r="DL25" s="15">
        <v>8.0019636874035294E-2</v>
      </c>
      <c r="DM25" s="15">
        <v>60.425949207211701</v>
      </c>
      <c r="DN25" s="15">
        <v>8.0019636874035296</v>
      </c>
      <c r="DO25" s="157">
        <v>2.6674283813323698</v>
      </c>
      <c r="DP25" s="157">
        <v>0.33580974965778498</v>
      </c>
      <c r="DQ25" s="157">
        <v>2.6548376297114</v>
      </c>
      <c r="DR25" s="157">
        <v>0.60075781499732706</v>
      </c>
      <c r="DS25" s="157">
        <v>60.075781499732699</v>
      </c>
      <c r="DT25" s="87">
        <f t="shared" si="1"/>
        <v>0.61484043384041098</v>
      </c>
      <c r="DU25" s="87">
        <f t="shared" si="2"/>
        <v>0.63425470583742904</v>
      </c>
      <c r="DV25" s="87">
        <f t="shared" si="3"/>
        <v>0.65468419194634808</v>
      </c>
      <c r="DW25" s="87">
        <f t="shared" si="4"/>
        <v>8.2341096923873106E-2</v>
      </c>
      <c r="DX25" s="87">
        <f t="shared" si="5"/>
        <v>8.2586355944108597E-2</v>
      </c>
      <c r="DY25" s="87">
        <f t="shared" si="6"/>
        <v>8.2463726433990844E-2</v>
      </c>
      <c r="DZ25" s="157">
        <v>61.484043384041101</v>
      </c>
      <c r="EA25" s="157">
        <v>63.4254705837429</v>
      </c>
      <c r="EB25" s="157">
        <v>65.468419194634805</v>
      </c>
      <c r="EC25" s="157">
        <v>8.2341096923873103</v>
      </c>
      <c r="ED25" s="157">
        <v>8.25863559441086</v>
      </c>
      <c r="EE25" s="157">
        <v>8.2463726433990843</v>
      </c>
      <c r="EF25" s="14">
        <v>1580.2970211009001</v>
      </c>
      <c r="EG25" s="13">
        <v>50</v>
      </c>
      <c r="EH25" s="13">
        <v>0.02</v>
      </c>
      <c r="EI25" s="13">
        <v>0</v>
      </c>
      <c r="EJ25" t="s">
        <v>158</v>
      </c>
      <c r="EK25" s="11" t="s">
        <v>159</v>
      </c>
      <c r="EL25" s="173"/>
      <c r="EM25" t="s">
        <v>160</v>
      </c>
      <c r="EN25" t="s">
        <v>161</v>
      </c>
      <c r="EO25" s="158">
        <v>94</v>
      </c>
      <c r="EP25" t="s">
        <v>162</v>
      </c>
      <c r="EQ25" t="s">
        <v>163</v>
      </c>
      <c r="ER25" t="s">
        <v>215</v>
      </c>
      <c r="ES25" t="s">
        <v>165</v>
      </c>
      <c r="ET25" t="s">
        <v>166</v>
      </c>
      <c r="EV25" t="s">
        <v>216</v>
      </c>
      <c r="EW25" s="18"/>
    </row>
    <row r="26" spans="1:153" x14ac:dyDescent="0.3">
      <c r="A26" s="4">
        <v>20</v>
      </c>
      <c r="B26" s="3" t="s">
        <v>583</v>
      </c>
      <c r="C26" s="3" t="s">
        <v>149</v>
      </c>
      <c r="D26" s="3" t="s">
        <v>210</v>
      </c>
      <c r="E26" s="3" t="s">
        <v>235</v>
      </c>
      <c r="F26" s="176"/>
      <c r="G26" s="13">
        <v>103.418411136439</v>
      </c>
      <c r="H26">
        <v>103.182461789629</v>
      </c>
      <c r="I26">
        <v>6.7432709238903496E-3</v>
      </c>
      <c r="J26">
        <v>0.175105493895898</v>
      </c>
      <c r="K26">
        <v>2.7450818552097098E-3</v>
      </c>
      <c r="L26" t="s">
        <v>196</v>
      </c>
      <c r="M26" t="s">
        <v>161</v>
      </c>
      <c r="P26" t="s">
        <v>157</v>
      </c>
      <c r="Q26">
        <v>1284.9161701354201</v>
      </c>
      <c r="R26">
        <v>5.6560751651603203E-3</v>
      </c>
      <c r="S26">
        <v>661.05699733097197</v>
      </c>
      <c r="T26">
        <v>1284.9161701354201</v>
      </c>
      <c r="U26">
        <v>1227.9245945770499</v>
      </c>
      <c r="V26">
        <v>0.67779654715990501</v>
      </c>
      <c r="W26">
        <v>5.8780690239061899</v>
      </c>
      <c r="X26">
        <v>0.69482968687767599</v>
      </c>
      <c r="Y26">
        <v>1.35559309431981</v>
      </c>
      <c r="Z26">
        <v>487.65149372693401</v>
      </c>
      <c r="AA26">
        <v>1388.3345812718601</v>
      </c>
      <c r="AB26">
        <v>3.6663084213083398E-3</v>
      </c>
      <c r="AC26">
        <v>1280.82799063422</v>
      </c>
      <c r="AD26">
        <v>1388.3345812718601</v>
      </c>
      <c r="AE26">
        <v>1844.6185878173701</v>
      </c>
      <c r="AF26">
        <v>0.53738382238605897</v>
      </c>
      <c r="AG26">
        <v>6.0981893854155498</v>
      </c>
      <c r="AH26">
        <v>0.63956146325392704</v>
      </c>
      <c r="AI26">
        <v>1.07476764477211</v>
      </c>
      <c r="AJ26">
        <v>1191.7254830515401</v>
      </c>
      <c r="AX26">
        <v>1150.2681243913901</v>
      </c>
      <c r="AY26">
        <v>340.18209881012001</v>
      </c>
      <c r="AZ26">
        <v>213.60768947150899</v>
      </c>
      <c r="BA26">
        <v>0.11071678365965699</v>
      </c>
      <c r="BB26" t="s">
        <v>211</v>
      </c>
      <c r="BC26">
        <v>17</v>
      </c>
      <c r="BD26" t="s">
        <v>151</v>
      </c>
      <c r="BE26" t="s">
        <v>236</v>
      </c>
      <c r="BF26" t="s">
        <v>169</v>
      </c>
      <c r="BG26">
        <v>6.0069999999999997</v>
      </c>
      <c r="BH26">
        <v>45</v>
      </c>
      <c r="BI26">
        <v>5</v>
      </c>
      <c r="BJ26">
        <v>50</v>
      </c>
      <c r="BK26">
        <v>55092</v>
      </c>
      <c r="BL26">
        <v>1325.0039999999999</v>
      </c>
      <c r="BM26" s="176"/>
      <c r="BN26">
        <v>37</v>
      </c>
      <c r="BO26" t="s">
        <v>213</v>
      </c>
      <c r="BP26" t="s">
        <v>154</v>
      </c>
      <c r="BQ26" t="s">
        <v>214</v>
      </c>
      <c r="BR26">
        <v>89.315985422313503</v>
      </c>
      <c r="BS26">
        <v>88.556639692000701</v>
      </c>
      <c r="BU26">
        <v>0.23799999999999999</v>
      </c>
      <c r="BV26">
        <v>0</v>
      </c>
      <c r="BW26">
        <v>40.491</v>
      </c>
      <c r="BX26">
        <v>4.4999999999999998E-2</v>
      </c>
      <c r="BY26">
        <v>48.360999999999997</v>
      </c>
      <c r="BZ26">
        <v>10.311999999999999</v>
      </c>
      <c r="CA26">
        <v>0.127</v>
      </c>
      <c r="CB26">
        <v>0.41599999999999998</v>
      </c>
      <c r="CC26">
        <v>0.09</v>
      </c>
      <c r="CD26" s="11">
        <v>100.08</v>
      </c>
      <c r="CF26">
        <v>6.3E-3</v>
      </c>
      <c r="CG26">
        <v>0</v>
      </c>
      <c r="CH26">
        <v>0.99619999999999997</v>
      </c>
      <c r="CI26">
        <v>1.2999999999999999E-3</v>
      </c>
      <c r="CJ26">
        <v>1.7737000000000001</v>
      </c>
      <c r="CK26">
        <v>0.2122</v>
      </c>
      <c r="CL26">
        <v>2.5999999999999999E-3</v>
      </c>
      <c r="CM26">
        <v>8.2000000000000007E-3</v>
      </c>
      <c r="CN26">
        <v>1.8E-3</v>
      </c>
      <c r="CO26" s="11">
        <v>3.0024000000000002</v>
      </c>
      <c r="CQ26">
        <v>3.83</v>
      </c>
      <c r="CR26">
        <v>100</v>
      </c>
      <c r="CS26">
        <v>0.24</v>
      </c>
      <c r="CT26">
        <v>16.29</v>
      </c>
      <c r="CU26">
        <v>0.19</v>
      </c>
      <c r="CV26">
        <v>0.66</v>
      </c>
      <c r="CW26">
        <v>9.48</v>
      </c>
      <c r="CX26">
        <v>2.25</v>
      </c>
      <c r="CY26" s="11">
        <v>8.6</v>
      </c>
      <c r="DA26">
        <v>69</v>
      </c>
      <c r="DB26">
        <v>101</v>
      </c>
      <c r="DC26">
        <v>117</v>
      </c>
      <c r="DD26">
        <v>43</v>
      </c>
      <c r="DE26">
        <v>47</v>
      </c>
      <c r="DF26">
        <v>99</v>
      </c>
      <c r="DG26">
        <v>78</v>
      </c>
      <c r="DH26">
        <v>55</v>
      </c>
      <c r="DI26" s="11">
        <v>63</v>
      </c>
      <c r="DK26" s="15">
        <v>0.599779282947565</v>
      </c>
      <c r="DL26" s="15">
        <v>8.0633182842343706E-2</v>
      </c>
      <c r="DM26" s="15">
        <v>59.977928294756502</v>
      </c>
      <c r="DN26" s="15">
        <v>8.06331828423437</v>
      </c>
      <c r="DO26" s="157">
        <v>2.6485624704933701</v>
      </c>
      <c r="DP26" s="157">
        <v>0.33892359852806198</v>
      </c>
      <c r="DQ26" s="157">
        <v>2.63302808386391</v>
      </c>
      <c r="DR26" s="157">
        <v>0.59557067879616499</v>
      </c>
      <c r="DS26" s="157">
        <v>59.557067879616497</v>
      </c>
      <c r="DT26" s="87">
        <f t="shared" si="1"/>
        <v>0.60963422160297698</v>
      </c>
      <c r="DU26" s="87">
        <f t="shared" si="2"/>
        <v>0.62893694844880699</v>
      </c>
      <c r="DV26" s="87">
        <f t="shared" si="3"/>
        <v>0.64924307818631499</v>
      </c>
      <c r="DW26" s="87">
        <f t="shared" si="4"/>
        <v>8.2911431292503709E-2</v>
      </c>
      <c r="DX26" s="87">
        <f t="shared" si="5"/>
        <v>8.3150761152278804E-2</v>
      </c>
      <c r="DY26" s="87">
        <f t="shared" si="6"/>
        <v>8.3031096222391257E-2</v>
      </c>
      <c r="DZ26" s="157">
        <v>60.963422160297696</v>
      </c>
      <c r="EA26" s="157">
        <v>62.893694844880699</v>
      </c>
      <c r="EB26" s="157">
        <v>64.924307818631505</v>
      </c>
      <c r="EC26" s="157">
        <v>8.2911431292503703</v>
      </c>
      <c r="ED26" s="157">
        <v>8.31507611522788</v>
      </c>
      <c r="EE26" s="157">
        <v>8.3031096222391252</v>
      </c>
      <c r="EF26" s="14">
        <v>1580.2970211009001</v>
      </c>
      <c r="EG26" s="13">
        <v>50</v>
      </c>
      <c r="EH26" s="13">
        <v>0.02</v>
      </c>
      <c r="EI26" s="13">
        <v>0</v>
      </c>
      <c r="EJ26" t="s">
        <v>158</v>
      </c>
      <c r="EK26" s="11" t="s">
        <v>159</v>
      </c>
      <c r="EL26" s="173"/>
      <c r="EM26" t="s">
        <v>172</v>
      </c>
      <c r="EN26" t="s">
        <v>161</v>
      </c>
      <c r="EO26" s="158">
        <v>100</v>
      </c>
      <c r="EP26" t="s">
        <v>162</v>
      </c>
      <c r="EQ26" t="s">
        <v>163</v>
      </c>
      <c r="ER26" t="s">
        <v>215</v>
      </c>
      <c r="ES26" t="s">
        <v>165</v>
      </c>
      <c r="ET26" t="s">
        <v>166</v>
      </c>
      <c r="EV26" t="s">
        <v>216</v>
      </c>
      <c r="EW26" s="18"/>
    </row>
    <row r="27" spans="1:153" x14ac:dyDescent="0.3">
      <c r="A27" s="4">
        <v>21</v>
      </c>
      <c r="B27" s="3" t="s">
        <v>583</v>
      </c>
      <c r="C27" s="3" t="s">
        <v>149</v>
      </c>
      <c r="D27" s="3" t="s">
        <v>210</v>
      </c>
      <c r="E27" s="3" t="s">
        <v>237</v>
      </c>
      <c r="F27" s="176"/>
      <c r="G27" s="13">
        <v>103.391808574812</v>
      </c>
      <c r="H27">
        <v>103.155728400315</v>
      </c>
      <c r="I27">
        <v>2.6009111038438601E-2</v>
      </c>
      <c r="J27">
        <v>0.16051118038596701</v>
      </c>
      <c r="K27">
        <v>1.2298875963612199E-2</v>
      </c>
      <c r="L27" t="s">
        <v>196</v>
      </c>
      <c r="M27" t="s">
        <v>161</v>
      </c>
      <c r="P27" t="s">
        <v>183</v>
      </c>
      <c r="Q27">
        <v>1284.92487295092</v>
      </c>
      <c r="R27">
        <v>2.06979276010914E-2</v>
      </c>
      <c r="S27">
        <v>109.86650465789501</v>
      </c>
      <c r="T27">
        <v>1284.92487295092</v>
      </c>
      <c r="U27">
        <v>203.126229063571</v>
      </c>
      <c r="V27">
        <v>0.71161849092641005</v>
      </c>
      <c r="W27">
        <v>3.45989945969488</v>
      </c>
      <c r="X27">
        <v>0.56466295618703</v>
      </c>
      <c r="Y27">
        <v>1.4232369818528201</v>
      </c>
      <c r="Z27">
        <v>77.194807371339905</v>
      </c>
      <c r="AA27">
        <v>1388.31668152573</v>
      </c>
      <c r="AB27">
        <v>1.5840501319799801E-2</v>
      </c>
      <c r="AC27">
        <v>252.858685826271</v>
      </c>
      <c r="AD27">
        <v>1388.31668152573</v>
      </c>
      <c r="AE27">
        <v>324.808991529293</v>
      </c>
      <c r="AF27">
        <v>0.40941969489060398</v>
      </c>
      <c r="AG27">
        <v>3.5489155246952699</v>
      </c>
      <c r="AH27">
        <v>0.99999999999822897</v>
      </c>
      <c r="AI27">
        <v>0.81883938978120896</v>
      </c>
      <c r="AJ27">
        <v>308.80132170221202</v>
      </c>
      <c r="AX27">
        <v>1150.2976217477401</v>
      </c>
      <c r="AY27">
        <v>48.020731023269001</v>
      </c>
      <c r="AZ27">
        <v>39.330935964485597</v>
      </c>
      <c r="BA27">
        <v>9.0959513876233494E-2</v>
      </c>
      <c r="BB27" t="s">
        <v>211</v>
      </c>
      <c r="BC27">
        <v>17</v>
      </c>
      <c r="BD27" t="s">
        <v>151</v>
      </c>
      <c r="BE27" t="s">
        <v>238</v>
      </c>
      <c r="BF27" t="s">
        <v>169</v>
      </c>
      <c r="BG27">
        <v>6.0170000000000003</v>
      </c>
      <c r="BH27">
        <v>45</v>
      </c>
      <c r="BI27">
        <v>5</v>
      </c>
      <c r="BJ27">
        <v>50</v>
      </c>
      <c r="BK27">
        <v>55430</v>
      </c>
      <c r="BL27">
        <v>1325.0039999999999</v>
      </c>
      <c r="BM27" s="176"/>
      <c r="BN27">
        <v>37</v>
      </c>
      <c r="BO27" t="s">
        <v>213</v>
      </c>
      <c r="BP27" t="s">
        <v>154</v>
      </c>
      <c r="BQ27" t="s">
        <v>214</v>
      </c>
      <c r="BR27">
        <v>89.315985422313503</v>
      </c>
      <c r="BS27">
        <v>88.556639692000701</v>
      </c>
      <c r="BU27">
        <v>0.23799999999999999</v>
      </c>
      <c r="BV27">
        <v>0</v>
      </c>
      <c r="BW27">
        <v>40.491</v>
      </c>
      <c r="BX27">
        <v>4.4999999999999998E-2</v>
      </c>
      <c r="BY27">
        <v>48.360999999999997</v>
      </c>
      <c r="BZ27">
        <v>10.311999999999999</v>
      </c>
      <c r="CA27">
        <v>0.127</v>
      </c>
      <c r="CB27">
        <v>0.41599999999999998</v>
      </c>
      <c r="CC27">
        <v>0.09</v>
      </c>
      <c r="CD27" s="11">
        <v>100.08</v>
      </c>
      <c r="CF27">
        <v>6.3E-3</v>
      </c>
      <c r="CG27">
        <v>0</v>
      </c>
      <c r="CH27">
        <v>0.99619999999999997</v>
      </c>
      <c r="CI27">
        <v>1.2999999999999999E-3</v>
      </c>
      <c r="CJ27">
        <v>1.7737000000000001</v>
      </c>
      <c r="CK27">
        <v>0.2122</v>
      </c>
      <c r="CL27">
        <v>2.5999999999999999E-3</v>
      </c>
      <c r="CM27">
        <v>8.2000000000000007E-3</v>
      </c>
      <c r="CN27">
        <v>1.8E-3</v>
      </c>
      <c r="CO27" s="11">
        <v>3.0024000000000002</v>
      </c>
      <c r="CQ27">
        <v>3.83</v>
      </c>
      <c r="CR27">
        <v>100</v>
      </c>
      <c r="CS27">
        <v>0.24</v>
      </c>
      <c r="CT27">
        <v>16.29</v>
      </c>
      <c r="CU27">
        <v>0.19</v>
      </c>
      <c r="CV27">
        <v>0.66</v>
      </c>
      <c r="CW27">
        <v>9.48</v>
      </c>
      <c r="CX27">
        <v>2.25</v>
      </c>
      <c r="CY27" s="11">
        <v>8.6</v>
      </c>
      <c r="DA27">
        <v>69</v>
      </c>
      <c r="DB27">
        <v>101</v>
      </c>
      <c r="DC27">
        <v>117</v>
      </c>
      <c r="DD27">
        <v>43</v>
      </c>
      <c r="DE27">
        <v>47</v>
      </c>
      <c r="DF27">
        <v>99</v>
      </c>
      <c r="DG27">
        <v>78</v>
      </c>
      <c r="DH27">
        <v>55</v>
      </c>
      <c r="DI27" s="11">
        <v>63</v>
      </c>
      <c r="DK27" s="15">
        <v>0.54315816661138605</v>
      </c>
      <c r="DL27" s="15">
        <v>7.9395732531540003E-2</v>
      </c>
      <c r="DM27" s="15">
        <v>54.315816661138598</v>
      </c>
      <c r="DN27" s="15">
        <v>7.9395732531540002</v>
      </c>
      <c r="DO27" s="157">
        <v>2.4095044587432901</v>
      </c>
      <c r="DP27" s="157">
        <v>0.336271751849539</v>
      </c>
      <c r="DQ27" s="157">
        <v>2.3961618572851902</v>
      </c>
      <c r="DR27" s="157">
        <v>0.53950901745322599</v>
      </c>
      <c r="DS27" s="157">
        <v>53.950901745322597</v>
      </c>
      <c r="DT27" s="87">
        <f t="shared" si="1"/>
        <v>0.553461357822433</v>
      </c>
      <c r="DU27" s="87">
        <f t="shared" si="2"/>
        <v>0.57172482407309599</v>
      </c>
      <c r="DV27" s="87">
        <f t="shared" si="3"/>
        <v>0.59087931119153503</v>
      </c>
      <c r="DW27" s="87">
        <f t="shared" si="4"/>
        <v>8.1469236793460506E-2</v>
      </c>
      <c r="DX27" s="87">
        <f t="shared" si="5"/>
        <v>8.1673598677848791E-2</v>
      </c>
      <c r="DY27" s="87">
        <f t="shared" si="6"/>
        <v>8.1571417735654655E-2</v>
      </c>
      <c r="DZ27" s="157">
        <v>55.346135782243302</v>
      </c>
      <c r="EA27" s="157">
        <v>57.172482407309602</v>
      </c>
      <c r="EB27" s="157">
        <v>59.087931119153502</v>
      </c>
      <c r="EC27" s="157">
        <v>8.1469236793460507</v>
      </c>
      <c r="ED27" s="157">
        <v>8.1673598677848798</v>
      </c>
      <c r="EE27" s="157">
        <v>8.1571417735654652</v>
      </c>
      <c r="EF27" s="14">
        <v>1580.2970211009001</v>
      </c>
      <c r="EG27" s="13">
        <v>50</v>
      </c>
      <c r="EH27" s="13">
        <v>0.02</v>
      </c>
      <c r="EI27" s="13">
        <v>0</v>
      </c>
      <c r="EJ27" t="s">
        <v>158</v>
      </c>
      <c r="EK27" s="11" t="s">
        <v>159</v>
      </c>
      <c r="EL27" s="173"/>
      <c r="EM27" t="s">
        <v>160</v>
      </c>
      <c r="EN27" t="s">
        <v>161</v>
      </c>
      <c r="EO27" s="158">
        <v>90</v>
      </c>
      <c r="EP27" t="s">
        <v>162</v>
      </c>
      <c r="EQ27" t="s">
        <v>163</v>
      </c>
      <c r="ER27" t="s">
        <v>215</v>
      </c>
      <c r="ES27" t="s">
        <v>165</v>
      </c>
      <c r="ET27" t="s">
        <v>166</v>
      </c>
      <c r="EV27" t="s">
        <v>216</v>
      </c>
      <c r="EW27" s="18"/>
    </row>
    <row r="28" spans="1:153" x14ac:dyDescent="0.3">
      <c r="A28" s="4">
        <v>22</v>
      </c>
      <c r="B28" s="3" t="s">
        <v>583</v>
      </c>
      <c r="C28" s="3" t="s">
        <v>149</v>
      </c>
      <c r="D28" s="3" t="s">
        <v>210</v>
      </c>
      <c r="E28" s="3" t="s">
        <v>239</v>
      </c>
      <c r="G28" s="13">
        <v>103.42318520057501</v>
      </c>
      <c r="H28">
        <v>103.18680788116799</v>
      </c>
      <c r="I28">
        <v>6.2995981968857898E-3</v>
      </c>
      <c r="J28">
        <v>0.17687514943281701</v>
      </c>
      <c r="K28">
        <v>2.5657202922957298E-3</v>
      </c>
      <c r="L28" t="s">
        <v>196</v>
      </c>
      <c r="M28" t="s">
        <v>161</v>
      </c>
      <c r="P28" t="s">
        <v>157</v>
      </c>
      <c r="Q28">
        <v>1284.90996250851</v>
      </c>
      <c r="R28">
        <v>5.1246180520936402E-3</v>
      </c>
      <c r="S28">
        <v>725.76639483992903</v>
      </c>
      <c r="T28">
        <v>1284.90996250851</v>
      </c>
      <c r="U28">
        <v>1318.2419183517</v>
      </c>
      <c r="V28">
        <v>0.68397846721689304</v>
      </c>
      <c r="W28">
        <v>6.3497090578186404</v>
      </c>
      <c r="X28">
        <v>0.618826781840635</v>
      </c>
      <c r="Y28">
        <v>1.3679569344337801</v>
      </c>
      <c r="Z28">
        <v>530.54769238063204</v>
      </c>
      <c r="AA28">
        <v>1388.3331477090801</v>
      </c>
      <c r="AB28">
        <v>3.6545063795706198E-3</v>
      </c>
      <c r="AC28">
        <v>1368.8059199982699</v>
      </c>
      <c r="AD28">
        <v>1388.3331477090801</v>
      </c>
      <c r="AE28">
        <v>2013.80308716475</v>
      </c>
      <c r="AF28">
        <v>0.55265919355574</v>
      </c>
      <c r="AG28">
        <v>6.6147871549344002</v>
      </c>
      <c r="AH28">
        <v>0.624037703094805</v>
      </c>
      <c r="AI28">
        <v>1.10531838711148</v>
      </c>
      <c r="AJ28">
        <v>1238.3815703775199</v>
      </c>
      <c r="AX28">
        <v>1150.2681243913901</v>
      </c>
      <c r="AY28">
        <v>334.78924433301103</v>
      </c>
      <c r="AZ28">
        <v>224.24396177560999</v>
      </c>
      <c r="BA28">
        <v>0.10047560695571001</v>
      </c>
      <c r="BB28" t="s">
        <v>211</v>
      </c>
      <c r="BC28">
        <v>17</v>
      </c>
      <c r="BD28" t="s">
        <v>151</v>
      </c>
      <c r="BE28" t="s">
        <v>240</v>
      </c>
      <c r="BF28" t="s">
        <v>169</v>
      </c>
      <c r="BG28">
        <v>6.0229999999999997</v>
      </c>
      <c r="BH28">
        <v>45</v>
      </c>
      <c r="BI28">
        <v>5</v>
      </c>
      <c r="BJ28">
        <v>50</v>
      </c>
      <c r="BK28">
        <v>55847</v>
      </c>
      <c r="BL28">
        <v>1325.0039999999999</v>
      </c>
      <c r="BM28" s="176"/>
      <c r="BN28">
        <v>37</v>
      </c>
      <c r="BO28" t="s">
        <v>213</v>
      </c>
      <c r="BP28" t="s">
        <v>154</v>
      </c>
      <c r="BQ28" t="s">
        <v>214</v>
      </c>
      <c r="BR28">
        <v>89.315985422313503</v>
      </c>
      <c r="BS28">
        <v>88.556639692000701</v>
      </c>
      <c r="BU28">
        <v>0.23799999999999999</v>
      </c>
      <c r="BV28">
        <v>0</v>
      </c>
      <c r="BW28">
        <v>40.491</v>
      </c>
      <c r="BX28">
        <v>4.4999999999999998E-2</v>
      </c>
      <c r="BY28">
        <v>48.360999999999997</v>
      </c>
      <c r="BZ28">
        <v>10.311999999999999</v>
      </c>
      <c r="CA28">
        <v>0.127</v>
      </c>
      <c r="CB28">
        <v>0.41599999999999998</v>
      </c>
      <c r="CC28">
        <v>0.09</v>
      </c>
      <c r="CD28" s="11">
        <v>100.08</v>
      </c>
      <c r="CF28">
        <v>6.3E-3</v>
      </c>
      <c r="CG28">
        <v>0</v>
      </c>
      <c r="CH28">
        <v>0.99619999999999997</v>
      </c>
      <c r="CI28">
        <v>1.2999999999999999E-3</v>
      </c>
      <c r="CJ28">
        <v>1.7737000000000001</v>
      </c>
      <c r="CK28">
        <v>0.2122</v>
      </c>
      <c r="CL28">
        <v>2.5999999999999999E-3</v>
      </c>
      <c r="CM28">
        <v>8.2000000000000007E-3</v>
      </c>
      <c r="CN28">
        <v>1.8E-3</v>
      </c>
      <c r="CO28" s="11">
        <v>3.0024000000000002</v>
      </c>
      <c r="CQ28">
        <v>3.83</v>
      </c>
      <c r="CR28">
        <v>100</v>
      </c>
      <c r="CS28">
        <v>0.24</v>
      </c>
      <c r="CT28">
        <v>16.29</v>
      </c>
      <c r="CU28">
        <v>0.19</v>
      </c>
      <c r="CV28">
        <v>0.66</v>
      </c>
      <c r="CW28">
        <v>9.48</v>
      </c>
      <c r="CX28">
        <v>2.25</v>
      </c>
      <c r="CY28" s="11">
        <v>8.6</v>
      </c>
      <c r="DA28">
        <v>69</v>
      </c>
      <c r="DB28">
        <v>101</v>
      </c>
      <c r="DC28">
        <v>117</v>
      </c>
      <c r="DD28">
        <v>43</v>
      </c>
      <c r="DE28">
        <v>47</v>
      </c>
      <c r="DF28">
        <v>99</v>
      </c>
      <c r="DG28">
        <v>78</v>
      </c>
      <c r="DH28">
        <v>55</v>
      </c>
      <c r="DI28" s="11">
        <v>63</v>
      </c>
      <c r="DK28" s="15">
        <v>0.60193602863046203</v>
      </c>
      <c r="DL28" s="15">
        <v>8.0952332987240097E-2</v>
      </c>
      <c r="DM28" s="15">
        <v>60.193602863046202</v>
      </c>
      <c r="DN28" s="15">
        <v>8.0952332987240094</v>
      </c>
      <c r="DO28" s="157">
        <v>2.6576129752964999</v>
      </c>
      <c r="DP28" s="157">
        <v>0.34002299383654599</v>
      </c>
      <c r="DQ28" s="157">
        <v>2.6620020695181701</v>
      </c>
      <c r="DR28" s="157">
        <v>0.60246272011692903</v>
      </c>
      <c r="DS28" s="157">
        <v>60.246272011692902</v>
      </c>
      <c r="DT28" s="87">
        <f t="shared" si="1"/>
        <v>0.61655192019168004</v>
      </c>
      <c r="DU28" s="87">
        <f t="shared" si="2"/>
        <v>0.63600336428508197</v>
      </c>
      <c r="DV28" s="87">
        <f t="shared" si="3"/>
        <v>0.65647391496153407</v>
      </c>
      <c r="DW28" s="87">
        <f t="shared" si="4"/>
        <v>8.32564645742042E-2</v>
      </c>
      <c r="DX28" s="87">
        <f t="shared" si="5"/>
        <v>8.3500441083111707E-2</v>
      </c>
      <c r="DY28" s="87">
        <f t="shared" si="6"/>
        <v>8.3378452828657967E-2</v>
      </c>
      <c r="DZ28" s="157">
        <v>61.655192019167998</v>
      </c>
      <c r="EA28" s="157">
        <v>63.6003364285082</v>
      </c>
      <c r="EB28" s="157">
        <v>65.647391496153404</v>
      </c>
      <c r="EC28" s="157">
        <v>8.3256464574204205</v>
      </c>
      <c r="ED28" s="157">
        <v>8.3500441083111703</v>
      </c>
      <c r="EE28" s="157">
        <v>8.3378452828657963</v>
      </c>
      <c r="EF28" s="14">
        <v>1580.2970211009001</v>
      </c>
      <c r="EG28" s="13">
        <v>50</v>
      </c>
      <c r="EH28" s="13">
        <v>0.02</v>
      </c>
      <c r="EI28" s="13">
        <v>0</v>
      </c>
      <c r="EJ28" t="s">
        <v>158</v>
      </c>
      <c r="EK28" s="11" t="s">
        <v>159</v>
      </c>
      <c r="EL28" s="173"/>
      <c r="EM28" t="s">
        <v>172</v>
      </c>
      <c r="EN28" t="s">
        <v>161</v>
      </c>
      <c r="EO28" s="158">
        <v>100</v>
      </c>
      <c r="EP28" t="s">
        <v>162</v>
      </c>
      <c r="EQ28" t="s">
        <v>163</v>
      </c>
      <c r="ER28" t="s">
        <v>215</v>
      </c>
      <c r="ES28" t="s">
        <v>165</v>
      </c>
      <c r="ET28" t="s">
        <v>166</v>
      </c>
      <c r="EV28" t="s">
        <v>216</v>
      </c>
      <c r="EW28" s="18"/>
    </row>
    <row r="29" spans="1:153" x14ac:dyDescent="0.3">
      <c r="A29" s="4">
        <v>23</v>
      </c>
      <c r="B29" s="3" t="s">
        <v>583</v>
      </c>
      <c r="C29" s="3" t="s">
        <v>149</v>
      </c>
      <c r="D29" s="3" t="s">
        <v>210</v>
      </c>
      <c r="E29" s="3" t="s">
        <v>241</v>
      </c>
      <c r="G29" s="13">
        <v>103.385702412798</v>
      </c>
      <c r="H29">
        <v>103.149131173417</v>
      </c>
      <c r="I29">
        <v>3.1023320183501998E-2</v>
      </c>
      <c r="J29">
        <v>0.157899018267635</v>
      </c>
      <c r="K29">
        <v>1.42754852548172E-2</v>
      </c>
      <c r="L29" t="s">
        <v>196</v>
      </c>
      <c r="M29" t="s">
        <v>161</v>
      </c>
      <c r="P29" t="s">
        <v>183</v>
      </c>
      <c r="Q29">
        <v>1284.9482719006701</v>
      </c>
      <c r="R29">
        <v>2.9184091788467099E-2</v>
      </c>
      <c r="S29">
        <v>162.74309109978299</v>
      </c>
      <c r="T29">
        <v>1284.9482719006701</v>
      </c>
      <c r="U29">
        <v>337.16272151172598</v>
      </c>
      <c r="V29">
        <v>0.69651673449976503</v>
      </c>
      <c r="W29">
        <v>5.5390672630314102</v>
      </c>
      <c r="X29">
        <v>0.89002989589521397</v>
      </c>
      <c r="Y29">
        <v>1.3930334689995301</v>
      </c>
      <c r="Z29">
        <v>116.826404190177</v>
      </c>
      <c r="AA29">
        <v>1388.33397431347</v>
      </c>
      <c r="AB29">
        <v>1.07192810311633E-2</v>
      </c>
      <c r="AC29">
        <v>321.014251112637</v>
      </c>
      <c r="AD29">
        <v>1388.33397431347</v>
      </c>
      <c r="AE29">
        <v>449.04690467187902</v>
      </c>
      <c r="AF29">
        <v>0.56118605248011699</v>
      </c>
      <c r="AG29">
        <v>5.8358703884753202</v>
      </c>
      <c r="AH29">
        <v>0.456803736533131</v>
      </c>
      <c r="AI29">
        <v>1.12237210496023</v>
      </c>
      <c r="AJ29">
        <v>286.01410324966099</v>
      </c>
      <c r="AX29">
        <v>1150.17963232232</v>
      </c>
      <c r="AY29">
        <v>108.090493702975</v>
      </c>
      <c r="AZ29">
        <v>57.2860621186828</v>
      </c>
      <c r="BA29">
        <v>0.137483045364968</v>
      </c>
      <c r="BB29" t="s">
        <v>211</v>
      </c>
      <c r="BC29">
        <v>17</v>
      </c>
      <c r="BD29" t="s">
        <v>151</v>
      </c>
      <c r="BE29" t="s">
        <v>242</v>
      </c>
      <c r="BF29" t="s">
        <v>152</v>
      </c>
      <c r="BG29">
        <v>6.0209999999999999</v>
      </c>
      <c r="BH29">
        <v>45</v>
      </c>
      <c r="BI29">
        <v>5</v>
      </c>
      <c r="BJ29">
        <v>50</v>
      </c>
      <c r="BK29">
        <v>56401</v>
      </c>
      <c r="BL29">
        <v>1325.0039999999999</v>
      </c>
      <c r="BM29" s="176"/>
      <c r="BN29">
        <v>37</v>
      </c>
      <c r="BO29" t="s">
        <v>213</v>
      </c>
      <c r="BP29" t="s">
        <v>154</v>
      </c>
      <c r="BQ29" t="s">
        <v>214</v>
      </c>
      <c r="BR29">
        <v>89.315985422313503</v>
      </c>
      <c r="BS29">
        <v>88.556639692000701</v>
      </c>
      <c r="BU29">
        <v>0.23799999999999999</v>
      </c>
      <c r="BV29">
        <v>0</v>
      </c>
      <c r="BW29">
        <v>40.491</v>
      </c>
      <c r="BX29">
        <v>4.4999999999999998E-2</v>
      </c>
      <c r="BY29">
        <v>48.360999999999997</v>
      </c>
      <c r="BZ29">
        <v>10.311999999999999</v>
      </c>
      <c r="CA29">
        <v>0.127</v>
      </c>
      <c r="CB29">
        <v>0.41599999999999998</v>
      </c>
      <c r="CC29">
        <v>0.09</v>
      </c>
      <c r="CD29" s="11">
        <v>100.08</v>
      </c>
      <c r="CF29">
        <v>6.3E-3</v>
      </c>
      <c r="CG29">
        <v>0</v>
      </c>
      <c r="CH29">
        <v>0.99619999999999997</v>
      </c>
      <c r="CI29">
        <v>1.2999999999999999E-3</v>
      </c>
      <c r="CJ29">
        <v>1.7737000000000001</v>
      </c>
      <c r="CK29">
        <v>0.2122</v>
      </c>
      <c r="CL29">
        <v>2.5999999999999999E-3</v>
      </c>
      <c r="CM29">
        <v>8.2000000000000007E-3</v>
      </c>
      <c r="CN29">
        <v>1.8E-3</v>
      </c>
      <c r="CO29" s="11">
        <v>3.0024000000000002</v>
      </c>
      <c r="CQ29">
        <v>3.83</v>
      </c>
      <c r="CR29">
        <v>100</v>
      </c>
      <c r="CS29">
        <v>0.24</v>
      </c>
      <c r="CT29">
        <v>16.29</v>
      </c>
      <c r="CU29">
        <v>0.19</v>
      </c>
      <c r="CV29">
        <v>0.66</v>
      </c>
      <c r="CW29">
        <v>9.48</v>
      </c>
      <c r="CX29">
        <v>2.25</v>
      </c>
      <c r="CY29" s="11">
        <v>8.6</v>
      </c>
      <c r="DA29">
        <v>69</v>
      </c>
      <c r="DB29">
        <v>101</v>
      </c>
      <c r="DC29">
        <v>117</v>
      </c>
      <c r="DD29">
        <v>43</v>
      </c>
      <c r="DE29">
        <v>47</v>
      </c>
      <c r="DF29">
        <v>99</v>
      </c>
      <c r="DG29">
        <v>78</v>
      </c>
      <c r="DH29">
        <v>55</v>
      </c>
      <c r="DI29" s="11">
        <v>63</v>
      </c>
      <c r="DK29" s="15">
        <v>0.52809089372790297</v>
      </c>
      <c r="DL29" s="15">
        <v>7.7050766320257799E-2</v>
      </c>
      <c r="DM29" s="15">
        <v>52.809089372790297</v>
      </c>
      <c r="DN29" s="15">
        <v>7.7050766320257802</v>
      </c>
      <c r="DO29" s="157">
        <v>2.3456241405094</v>
      </c>
      <c r="DP29" s="157">
        <v>0.32768431446593999</v>
      </c>
      <c r="DQ29" s="157">
        <v>2.3541503613462398</v>
      </c>
      <c r="DR29" s="157">
        <v>0.52961803082968995</v>
      </c>
      <c r="DS29" s="157">
        <v>52.961803082968999</v>
      </c>
      <c r="DT29" s="87">
        <f t="shared" si="1"/>
        <v>0.54356895271359906</v>
      </c>
      <c r="DU29" s="87">
        <f t="shared" si="2"/>
        <v>0.56168311592646603</v>
      </c>
      <c r="DV29" s="87">
        <f t="shared" si="3"/>
        <v>0.58067345381288593</v>
      </c>
      <c r="DW29" s="87">
        <f t="shared" si="4"/>
        <v>7.9151396067544691E-2</v>
      </c>
      <c r="DX29" s="87">
        <f t="shared" si="5"/>
        <v>7.9356496416987596E-2</v>
      </c>
      <c r="DY29" s="87">
        <f t="shared" si="6"/>
        <v>7.9253946242266143E-2</v>
      </c>
      <c r="DZ29" s="157">
        <v>54.356895271359903</v>
      </c>
      <c r="EA29" s="157">
        <v>56.168311592646603</v>
      </c>
      <c r="EB29" s="157">
        <v>58.067345381288597</v>
      </c>
      <c r="EC29" s="157">
        <v>7.9151396067544697</v>
      </c>
      <c r="ED29" s="157">
        <v>7.9356496416987596</v>
      </c>
      <c r="EE29" s="157">
        <v>7.9253946242266142</v>
      </c>
      <c r="EF29" s="14">
        <v>1580.2970211009001</v>
      </c>
      <c r="EG29" s="13">
        <v>50</v>
      </c>
      <c r="EH29" s="13">
        <v>0.02</v>
      </c>
      <c r="EI29" s="13">
        <v>0</v>
      </c>
      <c r="EJ29" t="s">
        <v>158</v>
      </c>
      <c r="EK29" s="11" t="s">
        <v>159</v>
      </c>
      <c r="EL29" s="173"/>
      <c r="EM29" t="s">
        <v>172</v>
      </c>
      <c r="EN29" t="s">
        <v>161</v>
      </c>
      <c r="EO29" s="158">
        <v>100</v>
      </c>
      <c r="EP29" t="s">
        <v>162</v>
      </c>
      <c r="EQ29" t="s">
        <v>163</v>
      </c>
      <c r="ER29" t="s">
        <v>215</v>
      </c>
      <c r="ES29" t="s">
        <v>165</v>
      </c>
      <c r="ET29" t="s">
        <v>166</v>
      </c>
      <c r="EV29" t="s">
        <v>216</v>
      </c>
      <c r="EW29" s="18"/>
    </row>
    <row r="30" spans="1:153" x14ac:dyDescent="0.3">
      <c r="A30" s="4">
        <v>24</v>
      </c>
      <c r="B30" s="3" t="s">
        <v>583</v>
      </c>
      <c r="C30" s="3" t="s">
        <v>149</v>
      </c>
      <c r="D30" s="3" t="s">
        <v>244</v>
      </c>
      <c r="E30" s="3" t="s">
        <v>243</v>
      </c>
      <c r="G30" s="13">
        <v>103.24436636706599</v>
      </c>
      <c r="H30">
        <v>103.007035489602</v>
      </c>
      <c r="I30">
        <v>1.26714849832103E-2</v>
      </c>
      <c r="J30">
        <v>0.101636444889678</v>
      </c>
      <c r="K30">
        <v>5.0172555178029602E-3</v>
      </c>
      <c r="L30" t="s">
        <v>196</v>
      </c>
      <c r="M30" t="s">
        <v>161</v>
      </c>
      <c r="P30" t="s">
        <v>183</v>
      </c>
      <c r="Q30">
        <v>1285.3422990875399</v>
      </c>
      <c r="R30">
        <v>1.0073684921562199E-2</v>
      </c>
      <c r="S30">
        <v>876.95566435542503</v>
      </c>
      <c r="T30">
        <v>1285.3422990875399</v>
      </c>
      <c r="U30">
        <v>1148.6497162312801</v>
      </c>
      <c r="V30">
        <v>0.51438482498196003</v>
      </c>
      <c r="W30">
        <v>13.7791534829494</v>
      </c>
      <c r="X30">
        <v>0.51091613901647104</v>
      </c>
      <c r="Y30">
        <v>1.0287696499639201</v>
      </c>
      <c r="Z30">
        <v>852.43150824500003</v>
      </c>
      <c r="AA30">
        <v>1388.5866654546101</v>
      </c>
      <c r="AB30">
        <v>7.7175217560421002E-3</v>
      </c>
      <c r="AC30">
        <v>1427.8846806972001</v>
      </c>
      <c r="AD30">
        <v>1388.5866654546101</v>
      </c>
      <c r="AE30">
        <v>1723.7402981233699</v>
      </c>
      <c r="AF30">
        <v>0.48680459827914002</v>
      </c>
      <c r="AG30">
        <v>14.9845207230057</v>
      </c>
      <c r="AH30">
        <v>0.442916344161008</v>
      </c>
      <c r="AI30">
        <v>0.97360919655828104</v>
      </c>
      <c r="AJ30">
        <v>1466.58914659474</v>
      </c>
      <c r="AT30">
        <v>1081.95924161534</v>
      </c>
      <c r="AU30">
        <v>1155.0183142000601</v>
      </c>
      <c r="AV30">
        <v>38.075351488480599</v>
      </c>
      <c r="AW30">
        <v>0.402110545026236</v>
      </c>
      <c r="AX30">
        <v>1150.71058473673</v>
      </c>
      <c r="AY30">
        <v>233.86093529145501</v>
      </c>
      <c r="AZ30">
        <v>144.59015635450899</v>
      </c>
      <c r="BA30">
        <v>8.1416845944577501E-2</v>
      </c>
      <c r="BB30" t="s">
        <v>211</v>
      </c>
      <c r="BC30">
        <v>17</v>
      </c>
      <c r="BD30" t="s">
        <v>151</v>
      </c>
      <c r="BE30" t="s">
        <v>245</v>
      </c>
      <c r="BF30" t="s">
        <v>169</v>
      </c>
      <c r="BG30">
        <v>12.009</v>
      </c>
      <c r="BH30">
        <v>45</v>
      </c>
      <c r="BI30">
        <v>5</v>
      </c>
      <c r="BJ30">
        <v>50</v>
      </c>
      <c r="BK30">
        <v>59659</v>
      </c>
      <c r="BL30">
        <v>1325.0039999999999</v>
      </c>
      <c r="BM30" s="176"/>
      <c r="BN30">
        <v>39</v>
      </c>
      <c r="BO30" t="s">
        <v>246</v>
      </c>
      <c r="BP30" t="s">
        <v>154</v>
      </c>
      <c r="BR30">
        <v>83.4315034132607</v>
      </c>
      <c r="BS30">
        <v>82.781020600115397</v>
      </c>
      <c r="BU30">
        <v>0.23799999999999999</v>
      </c>
      <c r="BV30">
        <v>1.2E-2</v>
      </c>
      <c r="BW30">
        <v>39.384999999999998</v>
      </c>
      <c r="BX30">
        <v>2.3E-2</v>
      </c>
      <c r="BY30">
        <v>43.933</v>
      </c>
      <c r="BZ30">
        <v>15.552</v>
      </c>
      <c r="CA30">
        <v>0.19700000000000001</v>
      </c>
      <c r="CB30">
        <v>0.32300000000000001</v>
      </c>
      <c r="CC30">
        <v>3.9E-2</v>
      </c>
      <c r="CD30" s="11">
        <v>99.701999999999998</v>
      </c>
      <c r="CF30">
        <v>6.4999999999999997E-3</v>
      </c>
      <c r="CG30">
        <v>2.0000000000000001E-4</v>
      </c>
      <c r="CH30">
        <v>0.99670000000000003</v>
      </c>
      <c r="CI30">
        <v>6.9999999999999999E-4</v>
      </c>
      <c r="CJ30">
        <v>1.6574</v>
      </c>
      <c r="CK30">
        <v>0.32919999999999999</v>
      </c>
      <c r="CL30">
        <v>4.1999999999999997E-3</v>
      </c>
      <c r="CM30">
        <v>6.6E-3</v>
      </c>
      <c r="CN30">
        <v>8.0000000000000004E-4</v>
      </c>
      <c r="CO30" s="11">
        <v>3.0023</v>
      </c>
      <c r="CQ30">
        <v>3.84</v>
      </c>
      <c r="CR30">
        <v>92.48</v>
      </c>
      <c r="CS30">
        <v>0.25</v>
      </c>
      <c r="CT30">
        <v>31.92</v>
      </c>
      <c r="CU30">
        <v>0.21</v>
      </c>
      <c r="CV30">
        <v>0.53</v>
      </c>
      <c r="CW30">
        <v>6.53</v>
      </c>
      <c r="CX30">
        <v>2.71</v>
      </c>
      <c r="CY30" s="11">
        <v>17.27</v>
      </c>
      <c r="DA30">
        <v>68</v>
      </c>
      <c r="DB30">
        <v>97</v>
      </c>
      <c r="DC30">
        <v>113</v>
      </c>
      <c r="DD30">
        <v>44</v>
      </c>
      <c r="DE30">
        <v>49</v>
      </c>
      <c r="DF30">
        <v>95</v>
      </c>
      <c r="DG30">
        <v>84</v>
      </c>
      <c r="DH30">
        <v>54</v>
      </c>
      <c r="DI30" s="11">
        <v>60</v>
      </c>
      <c r="DK30" s="15">
        <v>0.30284611546840501</v>
      </c>
      <c r="DL30" s="15">
        <v>6.4182119843416804E-2</v>
      </c>
      <c r="DM30" s="15">
        <v>30.284611546840502</v>
      </c>
      <c r="DN30" s="15">
        <v>6.4182119843416796</v>
      </c>
      <c r="DO30" s="157">
        <v>1.3705031299700501</v>
      </c>
      <c r="DP30" s="157">
        <v>0.28313234624564698</v>
      </c>
      <c r="DQ30" s="157">
        <v>1.3718143231924</v>
      </c>
      <c r="DR30" s="157">
        <v>0.30279486810429501</v>
      </c>
      <c r="DS30" s="157">
        <v>30.2794868104295</v>
      </c>
      <c r="DT30" s="87">
        <f t="shared" si="1"/>
        <v>0.31743979961963797</v>
      </c>
      <c r="DU30" s="87">
        <f t="shared" si="2"/>
        <v>0.33440437230008796</v>
      </c>
      <c r="DV30" s="87">
        <f t="shared" si="3"/>
        <v>0.35257586948191899</v>
      </c>
      <c r="DW30" s="87">
        <f t="shared" si="4"/>
        <v>6.6386303058876509E-2</v>
      </c>
      <c r="DX30" s="87">
        <f t="shared" si="5"/>
        <v>6.6704930982829105E-2</v>
      </c>
      <c r="DY30" s="87">
        <f t="shared" si="6"/>
        <v>6.6545617020852793E-2</v>
      </c>
      <c r="DZ30" s="157">
        <v>31.743979961963799</v>
      </c>
      <c r="EA30" s="157">
        <v>33.440437230008797</v>
      </c>
      <c r="EB30" s="157">
        <v>35.2575869481919</v>
      </c>
      <c r="EC30" s="157">
        <v>6.6386303058876504</v>
      </c>
      <c r="ED30" s="157">
        <v>6.6704930982829103</v>
      </c>
      <c r="EE30" s="157">
        <v>6.6545617020852799</v>
      </c>
      <c r="EF30" s="14">
        <v>1470.9887070490699</v>
      </c>
      <c r="EG30" s="13">
        <v>50</v>
      </c>
      <c r="EH30" s="13">
        <v>0.02</v>
      </c>
      <c r="EI30" s="13">
        <v>0</v>
      </c>
      <c r="EJ30" t="s">
        <v>158</v>
      </c>
      <c r="EK30" s="11" t="s">
        <v>159</v>
      </c>
      <c r="EL30" s="173"/>
      <c r="EM30" t="s">
        <v>160</v>
      </c>
      <c r="EN30" t="s">
        <v>161</v>
      </c>
      <c r="EO30" s="158">
        <v>95</v>
      </c>
      <c r="EP30" t="s">
        <v>162</v>
      </c>
      <c r="EQ30" t="s">
        <v>203</v>
      </c>
      <c r="ER30" t="s">
        <v>197</v>
      </c>
      <c r="ES30" t="s">
        <v>165</v>
      </c>
      <c r="ET30" t="s">
        <v>166</v>
      </c>
      <c r="EV30" t="s">
        <v>247</v>
      </c>
      <c r="EW30" s="18"/>
    </row>
    <row r="31" spans="1:153" x14ac:dyDescent="0.3">
      <c r="A31" s="4">
        <v>25</v>
      </c>
      <c r="B31" s="3" t="s">
        <v>583</v>
      </c>
      <c r="C31" s="3" t="s">
        <v>149</v>
      </c>
      <c r="D31" s="3" t="s">
        <v>244</v>
      </c>
      <c r="E31" s="3" t="s">
        <v>248</v>
      </c>
      <c r="G31" s="13">
        <v>103.24483543147301</v>
      </c>
      <c r="H31">
        <v>103.007457789763</v>
      </c>
      <c r="I31">
        <v>3.8882012071930303E-2</v>
      </c>
      <c r="J31">
        <v>0.10180365400654499</v>
      </c>
      <c r="K31">
        <v>1.5395274497791401E-2</v>
      </c>
      <c r="L31" t="s">
        <v>196</v>
      </c>
      <c r="M31" t="s">
        <v>161</v>
      </c>
      <c r="P31" t="s">
        <v>183</v>
      </c>
      <c r="Q31">
        <v>1285.36978777067</v>
      </c>
      <c r="R31">
        <v>3.53703790211429E-2</v>
      </c>
      <c r="S31">
        <v>425.00395216990199</v>
      </c>
      <c r="T31">
        <v>1285.36978777067</v>
      </c>
      <c r="U31">
        <v>552.666820087632</v>
      </c>
      <c r="V31">
        <v>0.41632821569189998</v>
      </c>
      <c r="W31">
        <v>13.798368371199</v>
      </c>
      <c r="X31">
        <v>0.99999999827693697</v>
      </c>
      <c r="Y31">
        <v>0.83265643138380097</v>
      </c>
      <c r="Z31">
        <v>510.41934722534199</v>
      </c>
      <c r="AA31">
        <v>1388.6146232021399</v>
      </c>
      <c r="AB31">
        <v>1.6353992986736E-2</v>
      </c>
      <c r="AC31">
        <v>561.942066146603</v>
      </c>
      <c r="AD31">
        <v>1388.6146232021399</v>
      </c>
      <c r="AE31">
        <v>589.31607565664297</v>
      </c>
      <c r="AF31">
        <v>0.49030104186613699</v>
      </c>
      <c r="AG31">
        <v>14.438571090379799</v>
      </c>
      <c r="AH31">
        <v>8.0413453673599997E-13</v>
      </c>
      <c r="AI31">
        <v>0.98060208373227398</v>
      </c>
      <c r="AJ31">
        <v>573.05820114902599</v>
      </c>
      <c r="BB31" t="s">
        <v>211</v>
      </c>
      <c r="BC31">
        <v>17</v>
      </c>
      <c r="BD31" t="s">
        <v>151</v>
      </c>
      <c r="BE31" t="s">
        <v>249</v>
      </c>
      <c r="BF31" t="s">
        <v>169</v>
      </c>
      <c r="BG31">
        <v>12.054</v>
      </c>
      <c r="BH31">
        <v>45</v>
      </c>
      <c r="BI31">
        <v>5</v>
      </c>
      <c r="BJ31">
        <v>50</v>
      </c>
      <c r="BK31">
        <v>59978</v>
      </c>
      <c r="BL31">
        <v>1325.0039999999999</v>
      </c>
      <c r="BM31" s="176"/>
      <c r="BN31">
        <v>40</v>
      </c>
      <c r="BO31" t="s">
        <v>250</v>
      </c>
      <c r="BP31" t="s">
        <v>154</v>
      </c>
      <c r="BR31">
        <v>83.572775732405802</v>
      </c>
      <c r="BS31">
        <v>82.919679381356303</v>
      </c>
      <c r="BU31">
        <v>0.217</v>
      </c>
      <c r="BV31">
        <v>1.2999999999999999E-2</v>
      </c>
      <c r="BW31">
        <v>39.529000000000003</v>
      </c>
      <c r="BX31">
        <v>2.4E-2</v>
      </c>
      <c r="BY31">
        <v>43.854999999999997</v>
      </c>
      <c r="BZ31">
        <v>15.366</v>
      </c>
      <c r="CA31">
        <v>0.20799999999999999</v>
      </c>
      <c r="CB31">
        <v>0.318</v>
      </c>
      <c r="CC31">
        <v>3.4000000000000002E-2</v>
      </c>
      <c r="CD31" s="11">
        <v>99.563999999999993</v>
      </c>
      <c r="CF31">
        <v>5.8999999999999999E-3</v>
      </c>
      <c r="CG31">
        <v>2.9999999999999997E-4</v>
      </c>
      <c r="CH31">
        <v>1.0004</v>
      </c>
      <c r="CI31">
        <v>6.9999999999999999E-4</v>
      </c>
      <c r="CJ31">
        <v>1.6545000000000001</v>
      </c>
      <c r="CK31">
        <v>0.32519999999999999</v>
      </c>
      <c r="CL31">
        <v>4.4999999999999997E-3</v>
      </c>
      <c r="CM31">
        <v>6.4999999999999997E-3</v>
      </c>
      <c r="CN31">
        <v>6.9999999999999999E-4</v>
      </c>
      <c r="CO31" s="11">
        <v>2.9986999999999999</v>
      </c>
      <c r="CQ31">
        <v>4.13</v>
      </c>
      <c r="CR31">
        <v>82.21</v>
      </c>
      <c r="CS31">
        <v>0.25</v>
      </c>
      <c r="CT31">
        <v>30.49</v>
      </c>
      <c r="CU31">
        <v>0.21</v>
      </c>
      <c r="CV31">
        <v>0.54</v>
      </c>
      <c r="CW31">
        <v>6.27</v>
      </c>
      <c r="CX31">
        <v>2.77</v>
      </c>
      <c r="CY31" s="11">
        <v>20.93</v>
      </c>
      <c r="DA31">
        <v>70</v>
      </c>
      <c r="DB31">
        <v>95</v>
      </c>
      <c r="DC31">
        <v>112</v>
      </c>
      <c r="DD31">
        <v>43</v>
      </c>
      <c r="DE31">
        <v>49</v>
      </c>
      <c r="DF31">
        <v>90</v>
      </c>
      <c r="DG31">
        <v>84</v>
      </c>
      <c r="DH31">
        <v>53</v>
      </c>
      <c r="DI31" s="11">
        <v>59</v>
      </c>
      <c r="DK31" s="15">
        <v>0.30422409793091598</v>
      </c>
      <c r="DL31" s="15">
        <v>6.6463077273430093E-2</v>
      </c>
      <c r="DM31" s="15">
        <v>30.4224097930916</v>
      </c>
      <c r="DN31" s="15">
        <v>6.64630772734301</v>
      </c>
      <c r="DO31" s="157">
        <v>1.37647466072834</v>
      </c>
      <c r="DP31" s="157">
        <v>0.29297217517647101</v>
      </c>
      <c r="DQ31" s="157">
        <v>1.3759280339047699</v>
      </c>
      <c r="DR31" s="157">
        <v>0.30372707701719198</v>
      </c>
      <c r="DS31" s="157">
        <v>30.3727077017192</v>
      </c>
      <c r="DT31" s="87">
        <f t="shared" si="1"/>
        <v>0.318371730491048</v>
      </c>
      <c r="DU31" s="87">
        <f t="shared" si="2"/>
        <v>0.33533775600695004</v>
      </c>
      <c r="DV31" s="87">
        <f t="shared" si="3"/>
        <v>0.35350620149627998</v>
      </c>
      <c r="DW31" s="87">
        <f t="shared" si="4"/>
        <v>6.8594363197424499E-2</v>
      </c>
      <c r="DX31" s="87">
        <f t="shared" si="5"/>
        <v>6.8901618646826202E-2</v>
      </c>
      <c r="DY31" s="87">
        <f t="shared" si="6"/>
        <v>6.8747990922125343E-2</v>
      </c>
      <c r="DZ31" s="157">
        <v>31.837173049104798</v>
      </c>
      <c r="EA31" s="157">
        <v>33.533775600695002</v>
      </c>
      <c r="EB31" s="157">
        <v>35.350620149628</v>
      </c>
      <c r="EC31" s="157">
        <v>6.8594363197424499</v>
      </c>
      <c r="ED31" s="157">
        <v>6.8901618646826197</v>
      </c>
      <c r="EE31" s="157">
        <v>6.8747990922125348</v>
      </c>
      <c r="EF31" s="14">
        <v>1472.8275413709</v>
      </c>
      <c r="EG31" s="13">
        <v>50</v>
      </c>
      <c r="EH31" s="13">
        <v>0.02</v>
      </c>
      <c r="EI31" s="13">
        <v>0</v>
      </c>
      <c r="EJ31" t="s">
        <v>158</v>
      </c>
      <c r="EK31" s="11" t="s">
        <v>159</v>
      </c>
      <c r="EL31" s="173"/>
      <c r="EM31" t="s">
        <v>160</v>
      </c>
      <c r="EN31" t="s">
        <v>161</v>
      </c>
      <c r="EO31" s="158">
        <v>88</v>
      </c>
      <c r="EP31" t="s">
        <v>162</v>
      </c>
      <c r="EQ31" t="s">
        <v>163</v>
      </c>
      <c r="ER31" t="s">
        <v>197</v>
      </c>
      <c r="ES31" t="s">
        <v>165</v>
      </c>
      <c r="ET31" t="s">
        <v>166</v>
      </c>
      <c r="EV31" t="s">
        <v>247</v>
      </c>
      <c r="EW31" s="18"/>
    </row>
    <row r="32" spans="1:153" x14ac:dyDescent="0.3">
      <c r="A32" s="4">
        <v>26</v>
      </c>
      <c r="B32" s="3" t="s">
        <v>583</v>
      </c>
      <c r="C32" s="3" t="s">
        <v>149</v>
      </c>
      <c r="D32" s="3" t="s">
        <v>252</v>
      </c>
      <c r="E32" s="3" t="s">
        <v>251</v>
      </c>
      <c r="G32" s="13">
        <v>103.273694260844</v>
      </c>
      <c r="H32">
        <v>103.037370278846</v>
      </c>
      <c r="I32">
        <v>5.4371904864018699E-3</v>
      </c>
      <c r="J32">
        <v>0.11364745929851899</v>
      </c>
      <c r="K32">
        <v>2.1528474370136001E-3</v>
      </c>
      <c r="L32" t="s">
        <v>196</v>
      </c>
      <c r="M32" t="s">
        <v>161</v>
      </c>
      <c r="P32" t="s">
        <v>183</v>
      </c>
      <c r="Q32">
        <v>1285.40159669422</v>
      </c>
      <c r="R32">
        <v>3.9618273043803302E-3</v>
      </c>
      <c r="S32">
        <v>919.779907635173</v>
      </c>
      <c r="T32">
        <v>1285.40159669422</v>
      </c>
      <c r="U32">
        <v>1309.3790179456601</v>
      </c>
      <c r="V32">
        <v>0.53110958736937697</v>
      </c>
      <c r="W32">
        <v>5.7795261412442098</v>
      </c>
      <c r="X32">
        <v>0.64089049102094098</v>
      </c>
      <c r="Y32">
        <v>1.0622191747387499</v>
      </c>
      <c r="Z32">
        <v>865.90407093845499</v>
      </c>
      <c r="AA32">
        <v>1388.6752909550601</v>
      </c>
      <c r="AB32">
        <v>3.6411945636721501E-3</v>
      </c>
      <c r="AC32">
        <v>1587.9052916348501</v>
      </c>
      <c r="AD32">
        <v>1388.6752909550601</v>
      </c>
      <c r="AE32">
        <v>1949.8657578459799</v>
      </c>
      <c r="AF32">
        <v>0.48355151987457001</v>
      </c>
      <c r="AG32">
        <v>5.9470788451197896</v>
      </c>
      <c r="AH32">
        <v>0.50394359568107605</v>
      </c>
      <c r="AI32">
        <v>0.96710303974914003</v>
      </c>
      <c r="AJ32">
        <v>1641.91945053419</v>
      </c>
      <c r="AX32">
        <v>1150.6810873803799</v>
      </c>
      <c r="AY32">
        <v>299.21301223199401</v>
      </c>
      <c r="AZ32">
        <v>213.082197261445</v>
      </c>
      <c r="BA32">
        <v>9.1804400348948101E-2</v>
      </c>
      <c r="BB32" t="s">
        <v>150</v>
      </c>
      <c r="BC32">
        <v>20</v>
      </c>
      <c r="BD32" t="s">
        <v>151</v>
      </c>
      <c r="BE32" t="s">
        <v>253</v>
      </c>
      <c r="BF32" t="s">
        <v>169</v>
      </c>
      <c r="BG32">
        <v>6.0410000000000004</v>
      </c>
      <c r="BH32">
        <v>45</v>
      </c>
      <c r="BI32">
        <v>5</v>
      </c>
      <c r="BJ32">
        <v>50</v>
      </c>
      <c r="BK32">
        <v>53509</v>
      </c>
      <c r="BL32">
        <v>1325.0039999999999</v>
      </c>
      <c r="BM32" s="176"/>
      <c r="BN32">
        <v>41</v>
      </c>
      <c r="BO32" t="s">
        <v>254</v>
      </c>
      <c r="BP32" t="s">
        <v>154</v>
      </c>
      <c r="BR32">
        <v>83.518518125555602</v>
      </c>
      <c r="BS32">
        <v>82.866425540232797</v>
      </c>
      <c r="BU32">
        <v>0.22700000000000001</v>
      </c>
      <c r="BV32">
        <v>2.8000000000000001E-2</v>
      </c>
      <c r="BW32">
        <v>39.677999999999997</v>
      </c>
      <c r="BX32">
        <v>3.5999999999999997E-2</v>
      </c>
      <c r="BY32">
        <v>43.957999999999998</v>
      </c>
      <c r="BZ32">
        <v>15.462999999999999</v>
      </c>
      <c r="CA32">
        <v>0.23100000000000001</v>
      </c>
      <c r="CB32">
        <v>0.33300000000000002</v>
      </c>
      <c r="CC32">
        <v>3.1E-2</v>
      </c>
      <c r="CD32" s="11">
        <v>99.984999999999999</v>
      </c>
      <c r="CF32">
        <v>6.1000000000000004E-3</v>
      </c>
      <c r="CG32">
        <v>5.0000000000000001E-4</v>
      </c>
      <c r="CH32">
        <v>1.0003</v>
      </c>
      <c r="CI32">
        <v>1.1000000000000001E-3</v>
      </c>
      <c r="CJ32">
        <v>1.6519999999999999</v>
      </c>
      <c r="CK32">
        <v>0.32600000000000001</v>
      </c>
      <c r="CL32">
        <v>4.8999999999999998E-3</v>
      </c>
      <c r="CM32">
        <v>6.7999999999999996E-3</v>
      </c>
      <c r="CN32">
        <v>5.9999999999999995E-4</v>
      </c>
      <c r="CO32" s="11">
        <v>2.9983</v>
      </c>
      <c r="CQ32">
        <v>3.98</v>
      </c>
      <c r="CR32">
        <v>39.19</v>
      </c>
      <c r="CS32">
        <v>0.25</v>
      </c>
      <c r="CT32">
        <v>20.98</v>
      </c>
      <c r="CU32">
        <v>0.21</v>
      </c>
      <c r="CV32">
        <v>0.54</v>
      </c>
      <c r="CW32">
        <v>5.74</v>
      </c>
      <c r="CX32">
        <v>2.64</v>
      </c>
      <c r="CY32" s="11">
        <v>21.98</v>
      </c>
      <c r="DA32">
        <v>71</v>
      </c>
      <c r="DB32">
        <v>97</v>
      </c>
      <c r="DC32">
        <v>116</v>
      </c>
      <c r="DD32">
        <v>43</v>
      </c>
      <c r="DE32">
        <v>49</v>
      </c>
      <c r="DF32">
        <v>98</v>
      </c>
      <c r="DG32">
        <v>90</v>
      </c>
      <c r="DH32">
        <v>55</v>
      </c>
      <c r="DI32" s="11">
        <v>62</v>
      </c>
      <c r="DK32" s="15">
        <v>0.34117607779307502</v>
      </c>
      <c r="DL32" s="15">
        <v>6.6888314444109795E-2</v>
      </c>
      <c r="DM32" s="15">
        <v>34.117607779307498</v>
      </c>
      <c r="DN32" s="15">
        <v>6.6888314444109804</v>
      </c>
      <c r="DO32" s="157">
        <v>1.53900477295282</v>
      </c>
      <c r="DP32" s="157">
        <v>0.29319200269540402</v>
      </c>
      <c r="DQ32" s="157">
        <v>1.54352053115527</v>
      </c>
      <c r="DR32" s="157">
        <v>0.34183053006474701</v>
      </c>
      <c r="DS32" s="157">
        <v>34.183053006474701</v>
      </c>
      <c r="DT32" s="87">
        <f t="shared" si="1"/>
        <v>0.356462029819263</v>
      </c>
      <c r="DU32" s="87">
        <f t="shared" si="2"/>
        <v>0.37345938214226204</v>
      </c>
      <c r="DV32" s="87">
        <f t="shared" si="3"/>
        <v>0.391497082690488</v>
      </c>
      <c r="DW32" s="87">
        <f t="shared" si="4"/>
        <v>6.9014176769460006E-2</v>
      </c>
      <c r="DX32" s="87">
        <f t="shared" si="5"/>
        <v>6.9277739933124E-2</v>
      </c>
      <c r="DY32" s="87">
        <f t="shared" si="6"/>
        <v>6.9145958351292003E-2</v>
      </c>
      <c r="DZ32" s="157">
        <v>35.646202981926301</v>
      </c>
      <c r="EA32" s="157">
        <v>37.345938214226202</v>
      </c>
      <c r="EB32" s="157">
        <v>39.149708269048801</v>
      </c>
      <c r="EC32" s="157">
        <v>6.9014176769460001</v>
      </c>
      <c r="ED32" s="157">
        <v>6.9277739933123996</v>
      </c>
      <c r="EE32" s="157">
        <v>6.9145958351291998</v>
      </c>
      <c r="EF32" s="14">
        <v>1472.1173150791401</v>
      </c>
      <c r="EG32" s="13">
        <v>50</v>
      </c>
      <c r="EH32" s="13">
        <v>0.02</v>
      </c>
      <c r="EI32" s="13">
        <v>0</v>
      </c>
      <c r="EJ32" t="s">
        <v>158</v>
      </c>
      <c r="EK32" s="11" t="s">
        <v>159</v>
      </c>
      <c r="EL32" s="173"/>
      <c r="EM32" t="s">
        <v>172</v>
      </c>
      <c r="EN32" t="s">
        <v>161</v>
      </c>
      <c r="EO32" s="158">
        <v>100</v>
      </c>
      <c r="EP32" t="s">
        <v>162</v>
      </c>
      <c r="EQ32" t="s">
        <v>163</v>
      </c>
      <c r="ER32" t="s">
        <v>164</v>
      </c>
      <c r="ES32" t="s">
        <v>165</v>
      </c>
      <c r="ET32" t="s">
        <v>166</v>
      </c>
      <c r="EW32" s="18"/>
    </row>
    <row r="33" spans="1:153" x14ac:dyDescent="0.3">
      <c r="A33" s="4">
        <v>27</v>
      </c>
      <c r="B33" s="3" t="s">
        <v>583</v>
      </c>
      <c r="C33" s="3" t="s">
        <v>149</v>
      </c>
      <c r="D33" s="3" t="s">
        <v>252</v>
      </c>
      <c r="E33" s="3" t="s">
        <v>255</v>
      </c>
      <c r="G33" s="13">
        <v>103.27402070496299</v>
      </c>
      <c r="H33">
        <v>103.037417740389</v>
      </c>
      <c r="I33">
        <v>4.1714804556209299E-3</v>
      </c>
      <c r="J33">
        <v>0.113666251625609</v>
      </c>
      <c r="K33">
        <v>1.6516914443052101E-3</v>
      </c>
      <c r="L33" t="s">
        <v>196</v>
      </c>
      <c r="M33" t="s">
        <v>161</v>
      </c>
      <c r="P33" t="s">
        <v>183</v>
      </c>
      <c r="Q33">
        <v>1285.3641994152999</v>
      </c>
      <c r="R33">
        <v>0</v>
      </c>
      <c r="S33">
        <v>821.24781751077501</v>
      </c>
      <c r="T33">
        <v>1285.3641994152999</v>
      </c>
      <c r="U33">
        <v>1233.47157738495</v>
      </c>
      <c r="V33">
        <v>0.56407069083183203</v>
      </c>
      <c r="W33">
        <v>6.5616626451041498</v>
      </c>
      <c r="X33">
        <v>0.62476755006543205</v>
      </c>
      <c r="Y33">
        <v>1.1281413816636601</v>
      </c>
      <c r="Z33">
        <v>727.96533383048597</v>
      </c>
      <c r="AA33">
        <v>1388.63822012026</v>
      </c>
      <c r="AB33">
        <v>4.0902768763406601E-3</v>
      </c>
      <c r="AC33">
        <v>1417.70695162386</v>
      </c>
      <c r="AD33">
        <v>1388.63822012026</v>
      </c>
      <c r="AE33">
        <v>1810.42065638954</v>
      </c>
      <c r="AF33">
        <v>0.505877143495853</v>
      </c>
      <c r="AG33">
        <v>5.9218226110181096</v>
      </c>
      <c r="AH33">
        <v>0.48819244496952702</v>
      </c>
      <c r="AI33">
        <v>1.0117542869917</v>
      </c>
      <c r="AJ33">
        <v>1401.23641663945</v>
      </c>
      <c r="AX33">
        <v>1150.6220926676599</v>
      </c>
      <c r="AY33">
        <v>589.41452370524996</v>
      </c>
      <c r="AZ33">
        <v>386.547206513726</v>
      </c>
      <c r="BA33">
        <v>0.193638433439005</v>
      </c>
      <c r="BB33" t="s">
        <v>150</v>
      </c>
      <c r="BC33">
        <v>20</v>
      </c>
      <c r="BD33" t="s">
        <v>151</v>
      </c>
      <c r="BE33" t="s">
        <v>256</v>
      </c>
      <c r="BF33" t="s">
        <v>169</v>
      </c>
      <c r="BG33">
        <v>6.0510000000000002</v>
      </c>
      <c r="BH33">
        <v>45</v>
      </c>
      <c r="BI33">
        <v>5</v>
      </c>
      <c r="BJ33">
        <v>50</v>
      </c>
      <c r="BK33">
        <v>54066</v>
      </c>
      <c r="BL33">
        <v>1325.0039999999999</v>
      </c>
      <c r="BM33" s="176"/>
      <c r="BN33">
        <v>43</v>
      </c>
      <c r="BO33" t="s">
        <v>257</v>
      </c>
      <c r="BP33" t="s">
        <v>154</v>
      </c>
      <c r="BQ33" t="s">
        <v>258</v>
      </c>
      <c r="BR33">
        <v>83.218664794161498</v>
      </c>
      <c r="BS33">
        <v>82.572119495469494</v>
      </c>
      <c r="BU33">
        <v>0.32700000000000001</v>
      </c>
      <c r="BV33">
        <v>2.9000000000000001E-2</v>
      </c>
      <c r="BW33">
        <v>39.268999999999998</v>
      </c>
      <c r="BX33">
        <v>2.1000000000000001E-2</v>
      </c>
      <c r="BY33">
        <v>43.688000000000002</v>
      </c>
      <c r="BZ33">
        <v>15.704000000000001</v>
      </c>
      <c r="CA33">
        <v>0.23400000000000001</v>
      </c>
      <c r="CB33">
        <v>0.32300000000000001</v>
      </c>
      <c r="CC33">
        <v>2.4E-2</v>
      </c>
      <c r="CD33" s="11">
        <v>99.619</v>
      </c>
      <c r="CF33">
        <v>8.8999999999999999E-3</v>
      </c>
      <c r="CG33">
        <v>5.9999999999999995E-4</v>
      </c>
      <c r="CH33">
        <v>0.99590000000000001</v>
      </c>
      <c r="CI33">
        <v>5.9999999999999995E-4</v>
      </c>
      <c r="CJ33">
        <v>1.6516999999999999</v>
      </c>
      <c r="CK33">
        <v>0.33310000000000001</v>
      </c>
      <c r="CL33">
        <v>5.0000000000000001E-3</v>
      </c>
      <c r="CM33">
        <v>6.6E-3</v>
      </c>
      <c r="CN33">
        <v>5.0000000000000001E-4</v>
      </c>
      <c r="CO33" s="11">
        <v>3.0030000000000001</v>
      </c>
      <c r="CQ33">
        <v>2.9</v>
      </c>
      <c r="CR33">
        <v>37.380000000000003</v>
      </c>
      <c r="CS33">
        <v>0.25</v>
      </c>
      <c r="CT33">
        <v>36.15</v>
      </c>
      <c r="CU33">
        <v>0.21</v>
      </c>
      <c r="CV33">
        <v>0.53</v>
      </c>
      <c r="CW33">
        <v>5.8</v>
      </c>
      <c r="CX33">
        <v>2.7</v>
      </c>
      <c r="CY33" s="11">
        <v>28.22</v>
      </c>
      <c r="DA33">
        <v>68</v>
      </c>
      <c r="DB33">
        <v>99</v>
      </c>
      <c r="DC33">
        <v>112</v>
      </c>
      <c r="DD33">
        <v>41</v>
      </c>
      <c r="DE33">
        <v>48</v>
      </c>
      <c r="DF33">
        <v>92</v>
      </c>
      <c r="DG33">
        <v>86</v>
      </c>
      <c r="DH33">
        <v>55</v>
      </c>
      <c r="DI33" s="11">
        <v>59</v>
      </c>
      <c r="DK33" s="15">
        <v>0.34248709276040801</v>
      </c>
      <c r="DL33" s="15">
        <v>6.7763232991632602E-2</v>
      </c>
      <c r="DM33" s="15">
        <v>34.248709276040799</v>
      </c>
      <c r="DN33" s="15">
        <v>6.77632329916326</v>
      </c>
      <c r="DO33" s="157">
        <v>1.5447099984599799</v>
      </c>
      <c r="DP33" s="157">
        <v>0.29696920230117302</v>
      </c>
      <c r="DQ33" s="157">
        <v>1.53967715514379</v>
      </c>
      <c r="DR33" s="157">
        <v>0.34095396414106799</v>
      </c>
      <c r="DS33" s="157">
        <v>34.095396414106801</v>
      </c>
      <c r="DT33" s="87">
        <f t="shared" si="1"/>
        <v>0.35559082104400802</v>
      </c>
      <c r="DU33" s="87">
        <f t="shared" si="2"/>
        <v>0.37258698556731701</v>
      </c>
      <c r="DV33" s="87">
        <f t="shared" si="3"/>
        <v>0.39062633855536705</v>
      </c>
      <c r="DW33" s="87">
        <f t="shared" si="4"/>
        <v>6.9862188299406103E-2</v>
      </c>
      <c r="DX33" s="87">
        <f t="shared" si="5"/>
        <v>7.0123277174599694E-2</v>
      </c>
      <c r="DY33" s="87">
        <f t="shared" si="6"/>
        <v>6.9992732737002891E-2</v>
      </c>
      <c r="DZ33" s="157">
        <v>35.559082104400801</v>
      </c>
      <c r="EA33" s="157">
        <v>37.258698556731702</v>
      </c>
      <c r="EB33" s="157">
        <v>39.062633855536703</v>
      </c>
      <c r="EC33" s="157">
        <v>6.9862188299406096</v>
      </c>
      <c r="ED33" s="157">
        <v>7.0123277174599696</v>
      </c>
      <c r="EE33" s="157">
        <v>6.9992732737002896</v>
      </c>
      <c r="EF33" s="14">
        <v>1468.28167087572</v>
      </c>
      <c r="EG33" s="13">
        <v>50</v>
      </c>
      <c r="EH33" s="13">
        <v>0.02</v>
      </c>
      <c r="EI33" s="13">
        <v>0</v>
      </c>
      <c r="EJ33" t="s">
        <v>158</v>
      </c>
      <c r="EK33" s="11" t="s">
        <v>159</v>
      </c>
      <c r="EL33" s="173"/>
      <c r="EM33" t="s">
        <v>172</v>
      </c>
      <c r="EN33" t="s">
        <v>161</v>
      </c>
      <c r="EO33" s="158">
        <v>100</v>
      </c>
      <c r="EP33" t="s">
        <v>162</v>
      </c>
      <c r="EQ33" t="s">
        <v>184</v>
      </c>
      <c r="ER33" t="s">
        <v>164</v>
      </c>
      <c r="ES33" t="s">
        <v>165</v>
      </c>
      <c r="ET33" t="s">
        <v>166</v>
      </c>
      <c r="EV33" t="s">
        <v>259</v>
      </c>
      <c r="EW33" s="18"/>
    </row>
    <row r="34" spans="1:153" x14ac:dyDescent="0.3">
      <c r="A34" s="4">
        <v>28</v>
      </c>
      <c r="B34" s="3" t="s">
        <v>583</v>
      </c>
      <c r="C34" s="3" t="s">
        <v>149</v>
      </c>
      <c r="D34" s="3" t="s">
        <v>252</v>
      </c>
      <c r="E34" s="3" t="s">
        <v>260</v>
      </c>
      <c r="G34" s="13">
        <v>103.276886398296</v>
      </c>
      <c r="H34">
        <v>103.040073499429</v>
      </c>
      <c r="I34">
        <v>5.3525987120733101E-3</v>
      </c>
      <c r="J34">
        <v>0.11471779544364499</v>
      </c>
      <c r="K34">
        <v>2.1193534505492499E-3</v>
      </c>
      <c r="L34" t="s">
        <v>196</v>
      </c>
      <c r="M34" t="s">
        <v>161</v>
      </c>
      <c r="P34" t="s">
        <v>183</v>
      </c>
      <c r="Q34">
        <v>1285.4251722328499</v>
      </c>
      <c r="R34">
        <v>3.8492081352965299E-3</v>
      </c>
      <c r="S34">
        <v>833.81095124830802</v>
      </c>
      <c r="T34">
        <v>1285.4251722328499</v>
      </c>
      <c r="U34">
        <v>1176.70874442896</v>
      </c>
      <c r="V34">
        <v>0.52741544626792702</v>
      </c>
      <c r="W34">
        <v>4.2621834154301999</v>
      </c>
      <c r="X34">
        <v>0.63638312199973401</v>
      </c>
      <c r="Y34">
        <v>1.0548308925358501</v>
      </c>
      <c r="Z34">
        <v>790.46883926938597</v>
      </c>
      <c r="AA34">
        <v>1388.7020586311401</v>
      </c>
      <c r="AB34">
        <v>3.6344393649216998E-3</v>
      </c>
      <c r="AC34">
        <v>1446.17120636662</v>
      </c>
      <c r="AD34">
        <v>1388.7020586311401</v>
      </c>
      <c r="AE34">
        <v>1741.4604259763501</v>
      </c>
      <c r="AF34">
        <v>0.47058034476973598</v>
      </c>
      <c r="AG34">
        <v>4.9243712436799703</v>
      </c>
      <c r="AH34">
        <v>0.52436845668399901</v>
      </c>
      <c r="AI34">
        <v>0.94116068953947296</v>
      </c>
      <c r="AJ34">
        <v>1536.58267120597</v>
      </c>
      <c r="AX34">
        <v>1150.71058473673</v>
      </c>
      <c r="AY34">
        <v>100.325135377397</v>
      </c>
      <c r="AZ34">
        <v>77.637872954344402</v>
      </c>
      <c r="BA34">
        <v>3.4379478885202E-2</v>
      </c>
      <c r="BB34" t="s">
        <v>150</v>
      </c>
      <c r="BC34">
        <v>20</v>
      </c>
      <c r="BD34" t="s">
        <v>151</v>
      </c>
      <c r="BE34" t="s">
        <v>261</v>
      </c>
      <c r="BF34" t="s">
        <v>169</v>
      </c>
      <c r="BG34">
        <v>6.024</v>
      </c>
      <c r="BH34">
        <v>45</v>
      </c>
      <c r="BI34">
        <v>5</v>
      </c>
      <c r="BJ34">
        <v>50</v>
      </c>
      <c r="BK34">
        <v>54498</v>
      </c>
      <c r="BL34">
        <v>1325.0039999999999</v>
      </c>
      <c r="BM34" s="176"/>
      <c r="BN34">
        <v>43</v>
      </c>
      <c r="BO34" t="s">
        <v>257</v>
      </c>
      <c r="BP34" t="s">
        <v>154</v>
      </c>
      <c r="BQ34" t="s">
        <v>258</v>
      </c>
      <c r="BR34">
        <v>83.218664794161498</v>
      </c>
      <c r="BS34">
        <v>82.572119495469494</v>
      </c>
      <c r="BU34">
        <v>0.32700000000000001</v>
      </c>
      <c r="BV34">
        <v>2.9000000000000001E-2</v>
      </c>
      <c r="BW34">
        <v>39.268999999999998</v>
      </c>
      <c r="BX34">
        <v>2.1000000000000001E-2</v>
      </c>
      <c r="BY34">
        <v>43.688000000000002</v>
      </c>
      <c r="BZ34">
        <v>15.704000000000001</v>
      </c>
      <c r="CA34">
        <v>0.23400000000000001</v>
      </c>
      <c r="CB34">
        <v>0.32300000000000001</v>
      </c>
      <c r="CC34">
        <v>2.4E-2</v>
      </c>
      <c r="CD34" s="11">
        <v>99.619</v>
      </c>
      <c r="CF34">
        <v>8.8999999999999999E-3</v>
      </c>
      <c r="CG34">
        <v>5.9999999999999995E-4</v>
      </c>
      <c r="CH34">
        <v>0.99590000000000001</v>
      </c>
      <c r="CI34">
        <v>5.9999999999999995E-4</v>
      </c>
      <c r="CJ34">
        <v>1.6516999999999999</v>
      </c>
      <c r="CK34">
        <v>0.33310000000000001</v>
      </c>
      <c r="CL34">
        <v>5.0000000000000001E-3</v>
      </c>
      <c r="CM34">
        <v>6.6E-3</v>
      </c>
      <c r="CN34">
        <v>5.0000000000000001E-4</v>
      </c>
      <c r="CO34" s="11">
        <v>3.0030000000000001</v>
      </c>
      <c r="CQ34">
        <v>2.9</v>
      </c>
      <c r="CR34">
        <v>37.380000000000003</v>
      </c>
      <c r="CS34">
        <v>0.25</v>
      </c>
      <c r="CT34">
        <v>36.15</v>
      </c>
      <c r="CU34">
        <v>0.21</v>
      </c>
      <c r="CV34">
        <v>0.53</v>
      </c>
      <c r="CW34">
        <v>5.8</v>
      </c>
      <c r="CX34">
        <v>2.7</v>
      </c>
      <c r="CY34" s="11">
        <v>28.22</v>
      </c>
      <c r="DA34">
        <v>68</v>
      </c>
      <c r="DB34">
        <v>99</v>
      </c>
      <c r="DC34">
        <v>112</v>
      </c>
      <c r="DD34">
        <v>41</v>
      </c>
      <c r="DE34">
        <v>48</v>
      </c>
      <c r="DF34">
        <v>92</v>
      </c>
      <c r="DG34">
        <v>86</v>
      </c>
      <c r="DH34">
        <v>55</v>
      </c>
      <c r="DI34" s="11">
        <v>59</v>
      </c>
      <c r="DK34" s="15">
        <v>0.34400400780755502</v>
      </c>
      <c r="DL34" s="15">
        <v>6.5981874923822806E-2</v>
      </c>
      <c r="DM34" s="15">
        <v>34.400400780755497</v>
      </c>
      <c r="DN34" s="15">
        <v>6.5981874923822801</v>
      </c>
      <c r="DO34" s="157">
        <v>1.5514490577314199</v>
      </c>
      <c r="DP34" s="157">
        <v>0.28890068631420901</v>
      </c>
      <c r="DQ34" s="157">
        <v>1.5546684158285999</v>
      </c>
      <c r="DR34" s="157">
        <v>0.344373779012835</v>
      </c>
      <c r="DS34" s="157">
        <v>34.437377901283497</v>
      </c>
      <c r="DT34" s="87">
        <f t="shared" si="1"/>
        <v>0.35900476413705396</v>
      </c>
      <c r="DU34" s="87">
        <f t="shared" si="2"/>
        <v>0.37600335572149601</v>
      </c>
      <c r="DV34" s="87">
        <f t="shared" si="3"/>
        <v>0.39403301500124799</v>
      </c>
      <c r="DW34" s="87">
        <f t="shared" si="4"/>
        <v>6.8136333437584296E-2</v>
      </c>
      <c r="DX34" s="87">
        <f t="shared" si="5"/>
        <v>6.8400851107328603E-2</v>
      </c>
      <c r="DY34" s="87">
        <f t="shared" si="6"/>
        <v>6.8268592272456449E-2</v>
      </c>
      <c r="DZ34" s="157">
        <v>35.900476413705398</v>
      </c>
      <c r="EA34" s="157">
        <v>37.600335572149604</v>
      </c>
      <c r="EB34" s="157">
        <v>39.403301500124797</v>
      </c>
      <c r="EC34" s="157">
        <v>6.81363334375843</v>
      </c>
      <c r="ED34" s="157">
        <v>6.8400851107328604</v>
      </c>
      <c r="EE34" s="157">
        <v>6.8268592272456452</v>
      </c>
      <c r="EF34" s="14">
        <v>1468.28167087572</v>
      </c>
      <c r="EG34" s="13">
        <v>50</v>
      </c>
      <c r="EH34" s="13">
        <v>0.02</v>
      </c>
      <c r="EI34" s="13">
        <v>0</v>
      </c>
      <c r="EJ34" t="s">
        <v>158</v>
      </c>
      <c r="EK34" s="11" t="s">
        <v>159</v>
      </c>
      <c r="EL34" s="173"/>
      <c r="EM34" t="s">
        <v>172</v>
      </c>
      <c r="EN34" t="s">
        <v>161</v>
      </c>
      <c r="EO34" s="158">
        <v>100</v>
      </c>
      <c r="EP34" t="s">
        <v>162</v>
      </c>
      <c r="EQ34" t="s">
        <v>184</v>
      </c>
      <c r="ER34" t="s">
        <v>164</v>
      </c>
      <c r="ES34" t="s">
        <v>165</v>
      </c>
      <c r="ET34" t="s">
        <v>166</v>
      </c>
      <c r="EW34" s="18"/>
    </row>
    <row r="35" spans="1:153" x14ac:dyDescent="0.3">
      <c r="A35" s="4">
        <v>31</v>
      </c>
      <c r="B35" s="3" t="s">
        <v>583</v>
      </c>
      <c r="C35" s="3" t="s">
        <v>149</v>
      </c>
      <c r="D35" s="3" t="s">
        <v>262</v>
      </c>
      <c r="E35" s="3" t="s">
        <v>262</v>
      </c>
      <c r="G35" s="13">
        <v>103.17170938031499</v>
      </c>
      <c r="H35">
        <v>102.93790694269499</v>
      </c>
      <c r="I35">
        <v>9.6879827867858703E-3</v>
      </c>
      <c r="J35">
        <v>7.4265100184362595E-2</v>
      </c>
      <c r="K35">
        <v>3.83594228756578E-3</v>
      </c>
      <c r="L35" t="s">
        <v>196</v>
      </c>
      <c r="M35" t="s">
        <v>161</v>
      </c>
      <c r="P35" t="s">
        <v>183</v>
      </c>
      <c r="Q35">
        <v>1285.5420481823601</v>
      </c>
      <c r="R35">
        <v>8.2622077485629206E-3</v>
      </c>
      <c r="S35">
        <v>378.48192032205202</v>
      </c>
      <c r="T35">
        <v>1285.5420481823601</v>
      </c>
      <c r="U35">
        <v>519.35387220073096</v>
      </c>
      <c r="V35">
        <v>0.51701678096834802</v>
      </c>
      <c r="W35">
        <v>4.4169500949750402</v>
      </c>
      <c r="X35">
        <v>0.61544964272756297</v>
      </c>
      <c r="Y35">
        <v>1.03403356193669</v>
      </c>
      <c r="Z35">
        <v>366.024792863757</v>
      </c>
      <c r="AA35">
        <v>1388.71375756267</v>
      </c>
      <c r="AB35">
        <v>5.07754992373815E-3</v>
      </c>
      <c r="AC35">
        <v>641.74486845673903</v>
      </c>
      <c r="AD35">
        <v>1388.71375756267</v>
      </c>
      <c r="AE35">
        <v>714.71518490255596</v>
      </c>
      <c r="AF35">
        <v>0.463878143719542</v>
      </c>
      <c r="AG35">
        <v>4.5153970622463797</v>
      </c>
      <c r="AH35">
        <v>0.35341998774261102</v>
      </c>
      <c r="AI35">
        <v>0.927756287439084</v>
      </c>
      <c r="AJ35">
        <v>691.71707822985297</v>
      </c>
      <c r="AX35">
        <v>1150.71058473673</v>
      </c>
      <c r="AY35">
        <v>222.58370912378101</v>
      </c>
      <c r="AZ35">
        <v>147.76659099988299</v>
      </c>
      <c r="BA35">
        <v>0.18036568362409799</v>
      </c>
      <c r="BB35" t="s">
        <v>211</v>
      </c>
      <c r="BC35">
        <v>17</v>
      </c>
      <c r="BD35" t="s">
        <v>151</v>
      </c>
      <c r="BE35" t="s">
        <v>263</v>
      </c>
      <c r="BF35" t="s">
        <v>169</v>
      </c>
      <c r="BG35">
        <v>6.0270000000000001</v>
      </c>
      <c r="BH35">
        <v>45</v>
      </c>
      <c r="BI35">
        <v>5</v>
      </c>
      <c r="BJ35">
        <v>50</v>
      </c>
      <c r="BK35">
        <v>52634</v>
      </c>
      <c r="BL35">
        <v>1325.0039999999999</v>
      </c>
      <c r="BN35">
        <v>38</v>
      </c>
      <c r="BO35" t="s">
        <v>264</v>
      </c>
      <c r="BP35" t="s">
        <v>154</v>
      </c>
      <c r="BR35">
        <v>88.782611914611493</v>
      </c>
      <c r="BS35">
        <v>88.033133594191199</v>
      </c>
      <c r="BU35">
        <v>0.22600000000000001</v>
      </c>
      <c r="BV35">
        <v>4.0000000000000001E-3</v>
      </c>
      <c r="BW35">
        <v>40.347999999999999</v>
      </c>
      <c r="BX35">
        <v>5.2999999999999999E-2</v>
      </c>
      <c r="BY35">
        <v>48.042000000000002</v>
      </c>
      <c r="BZ35">
        <v>10.82</v>
      </c>
      <c r="CA35">
        <v>0.13100000000000001</v>
      </c>
      <c r="CB35">
        <v>0.40799999999999997</v>
      </c>
      <c r="CC35">
        <v>0.10100000000000001</v>
      </c>
      <c r="CD35" s="11">
        <v>100.133</v>
      </c>
      <c r="CF35">
        <v>6.0000000000000001E-3</v>
      </c>
      <c r="CG35">
        <v>1E-4</v>
      </c>
      <c r="CH35">
        <v>0.99460000000000004</v>
      </c>
      <c r="CI35">
        <v>1.5E-3</v>
      </c>
      <c r="CJ35">
        <v>1.7655000000000001</v>
      </c>
      <c r="CK35">
        <v>0.22309999999999999</v>
      </c>
      <c r="CL35">
        <v>2.7000000000000001E-3</v>
      </c>
      <c r="CM35">
        <v>8.0999999999999996E-3</v>
      </c>
      <c r="CN35">
        <v>2E-3</v>
      </c>
      <c r="CO35" s="11">
        <v>3.0036999999999998</v>
      </c>
      <c r="CQ35">
        <v>3.94</v>
      </c>
      <c r="CR35">
        <v>274.33</v>
      </c>
      <c r="CS35">
        <v>0.24</v>
      </c>
      <c r="CT35">
        <v>14.2</v>
      </c>
      <c r="CU35">
        <v>0.19</v>
      </c>
      <c r="CV35">
        <v>0.64</v>
      </c>
      <c r="CW35">
        <v>8.9700000000000006</v>
      </c>
      <c r="CX35">
        <v>2.2799999999999998</v>
      </c>
      <c r="CY35" s="11">
        <v>7.74</v>
      </c>
      <c r="DA35">
        <v>69</v>
      </c>
      <c r="DB35">
        <v>97</v>
      </c>
      <c r="DC35">
        <v>116</v>
      </c>
      <c r="DD35">
        <v>42</v>
      </c>
      <c r="DE35">
        <v>47</v>
      </c>
      <c r="DF35">
        <v>97</v>
      </c>
      <c r="DG35">
        <v>88</v>
      </c>
      <c r="DH35">
        <v>53</v>
      </c>
      <c r="DI35" s="11">
        <v>62</v>
      </c>
      <c r="DK35" s="15">
        <v>0.23230114399311999</v>
      </c>
      <c r="DL35" s="15">
        <v>6.7415117916499206E-2</v>
      </c>
      <c r="DM35" s="15">
        <v>23.230114399312001</v>
      </c>
      <c r="DN35" s="15">
        <v>6.7415117916499199</v>
      </c>
      <c r="DO35" s="157">
        <v>1.0570985799138699</v>
      </c>
      <c r="DP35" s="157">
        <v>0.30095492982578398</v>
      </c>
      <c r="DQ35" s="157">
        <v>1.0561194188154801</v>
      </c>
      <c r="DR35" s="157">
        <v>0.23169242646847499</v>
      </c>
      <c r="DS35" s="157">
        <v>23.169242646847501</v>
      </c>
      <c r="DT35" s="87">
        <f t="shared" si="1"/>
        <v>0.24585248296553799</v>
      </c>
      <c r="DU35" s="87">
        <f t="shared" si="2"/>
        <v>0.26253755293201303</v>
      </c>
      <c r="DV35" s="87">
        <f t="shared" si="3"/>
        <v>0.28090671520994198</v>
      </c>
      <c r="DW35" s="87">
        <f t="shared" si="4"/>
        <v>6.9449187781295496E-2</v>
      </c>
      <c r="DX35" s="87">
        <f t="shared" si="5"/>
        <v>6.9872914970597902E-2</v>
      </c>
      <c r="DY35" s="87">
        <f t="shared" si="6"/>
        <v>6.9661051375946692E-2</v>
      </c>
      <c r="DZ35" s="157">
        <v>24.5852482965538</v>
      </c>
      <c r="EA35" s="157">
        <v>26.253755293201301</v>
      </c>
      <c r="EB35" s="157">
        <v>28.090671520994199</v>
      </c>
      <c r="EC35" s="157">
        <v>6.9449187781295496</v>
      </c>
      <c r="ED35" s="157">
        <v>6.9872914970597897</v>
      </c>
      <c r="EE35" s="157">
        <v>6.9661051375946696</v>
      </c>
      <c r="EF35" s="14">
        <v>1567.3146676511999</v>
      </c>
      <c r="EG35" s="13">
        <v>50</v>
      </c>
      <c r="EH35" s="13">
        <v>0.02</v>
      </c>
      <c r="EI35" s="13">
        <v>0</v>
      </c>
      <c r="EJ35" t="s">
        <v>158</v>
      </c>
      <c r="EK35" s="11" t="s">
        <v>159</v>
      </c>
      <c r="EL35" s="173"/>
      <c r="EM35" t="s">
        <v>172</v>
      </c>
      <c r="EN35" t="s">
        <v>196</v>
      </c>
      <c r="EO35" s="158">
        <v>100</v>
      </c>
      <c r="EP35" t="s">
        <v>162</v>
      </c>
      <c r="EQ35" t="s">
        <v>163</v>
      </c>
      <c r="ER35" t="s">
        <v>265</v>
      </c>
      <c r="ES35" t="s">
        <v>165</v>
      </c>
      <c r="ET35" t="s">
        <v>166</v>
      </c>
      <c r="EV35" t="s">
        <v>266</v>
      </c>
      <c r="EW35" s="18"/>
    </row>
    <row r="36" spans="1:153" x14ac:dyDescent="0.3">
      <c r="A36" s="4">
        <v>33</v>
      </c>
      <c r="B36" s="3" t="s">
        <v>583</v>
      </c>
      <c r="C36" s="3" t="s">
        <v>149</v>
      </c>
      <c r="D36" s="3" t="s">
        <v>268</v>
      </c>
      <c r="E36" s="3" t="s">
        <v>267</v>
      </c>
      <c r="G36" s="13">
        <v>103.091098370442</v>
      </c>
      <c r="H36">
        <v>102.863447826252</v>
      </c>
      <c r="I36">
        <v>1.7801127804030301E-2</v>
      </c>
      <c r="J36">
        <v>4.4783124447263803E-2</v>
      </c>
      <c r="K36">
        <v>7.0483299168344598E-3</v>
      </c>
      <c r="L36" t="s">
        <v>161</v>
      </c>
      <c r="M36" t="s">
        <v>161</v>
      </c>
      <c r="N36">
        <v>6.7375025238202496E-3</v>
      </c>
      <c r="O36">
        <v>2.66770404247104E-3</v>
      </c>
      <c r="P36" t="s">
        <v>183</v>
      </c>
      <c r="Q36">
        <v>1285.9071729059899</v>
      </c>
      <c r="R36">
        <v>1.28499257662423E-2</v>
      </c>
      <c r="S36">
        <v>194.32552156219401</v>
      </c>
      <c r="T36">
        <v>1285.9071729059899</v>
      </c>
      <c r="U36">
        <v>208.68739978367199</v>
      </c>
      <c r="V36">
        <v>0.44252460428347801</v>
      </c>
      <c r="W36">
        <v>2.9090517843343502</v>
      </c>
      <c r="X36">
        <v>0.18584239437719499</v>
      </c>
      <c r="Y36">
        <v>0.88504920856695501</v>
      </c>
      <c r="Z36">
        <v>219.56465209074599</v>
      </c>
      <c r="AA36">
        <v>1388.9982712764399</v>
      </c>
      <c r="AB36">
        <v>1.0912225993569301E-2</v>
      </c>
      <c r="AC36">
        <v>326.29604708544002</v>
      </c>
      <c r="AD36">
        <v>1388.9982712764399</v>
      </c>
      <c r="AE36">
        <v>321.78943984311701</v>
      </c>
      <c r="AF36">
        <v>0.43431467103593602</v>
      </c>
      <c r="AG36">
        <v>2.7189841160550801</v>
      </c>
      <c r="AH36">
        <v>0.18750974970262901</v>
      </c>
      <c r="AI36">
        <v>0.86862934207187203</v>
      </c>
      <c r="AJ36">
        <v>375.64474429006998</v>
      </c>
      <c r="AX36">
        <v>1151.06455301301</v>
      </c>
      <c r="AY36">
        <v>153.598241971806</v>
      </c>
      <c r="AZ36">
        <v>103.367614513799</v>
      </c>
      <c r="BA36">
        <v>0.166847543443993</v>
      </c>
      <c r="BB36" t="s">
        <v>269</v>
      </c>
      <c r="BC36">
        <v>14</v>
      </c>
      <c r="BD36" t="s">
        <v>151</v>
      </c>
      <c r="BE36" t="s">
        <v>270</v>
      </c>
      <c r="BF36" t="s">
        <v>169</v>
      </c>
      <c r="BG36">
        <v>15.987</v>
      </c>
      <c r="BH36">
        <v>45</v>
      </c>
      <c r="BI36">
        <v>5</v>
      </c>
      <c r="BJ36">
        <v>50</v>
      </c>
      <c r="BK36">
        <v>58944</v>
      </c>
      <c r="BL36">
        <v>1325.0039999999999</v>
      </c>
      <c r="BN36">
        <v>14</v>
      </c>
      <c r="BO36" t="s">
        <v>271</v>
      </c>
      <c r="BP36" t="s">
        <v>154</v>
      </c>
      <c r="BR36">
        <v>82.856157802921899</v>
      </c>
      <c r="BS36">
        <v>82.216318883567794</v>
      </c>
      <c r="BU36">
        <v>0.26200000000000001</v>
      </c>
      <c r="BV36">
        <v>3.0000000000000001E-3</v>
      </c>
      <c r="BW36">
        <v>39.411000000000001</v>
      </c>
      <c r="BX36">
        <v>3.4000000000000002E-2</v>
      </c>
      <c r="BY36">
        <v>43.676000000000002</v>
      </c>
      <c r="BZ36">
        <v>16.109000000000002</v>
      </c>
      <c r="CA36">
        <v>0.188</v>
      </c>
      <c r="CB36">
        <v>0.29499999999999998</v>
      </c>
      <c r="CC36">
        <v>3.2000000000000001E-2</v>
      </c>
      <c r="CD36" s="11">
        <v>100.01</v>
      </c>
      <c r="CF36">
        <v>7.1000000000000004E-3</v>
      </c>
      <c r="CG36">
        <v>1E-4</v>
      </c>
      <c r="CH36">
        <v>0.99660000000000004</v>
      </c>
      <c r="CI36">
        <v>1E-3</v>
      </c>
      <c r="CJ36">
        <v>1.6464000000000001</v>
      </c>
      <c r="CK36">
        <v>0.3407</v>
      </c>
      <c r="CL36">
        <v>4.0000000000000001E-3</v>
      </c>
      <c r="CM36">
        <v>6.0000000000000001E-3</v>
      </c>
      <c r="CN36">
        <v>5.9999999999999995E-4</v>
      </c>
      <c r="CO36" s="11">
        <v>3.0024999999999999</v>
      </c>
      <c r="CQ36">
        <v>3.56</v>
      </c>
      <c r="CR36">
        <v>369.21</v>
      </c>
      <c r="CS36">
        <v>0.25</v>
      </c>
      <c r="CT36">
        <v>22.4</v>
      </c>
      <c r="CU36">
        <v>0.21</v>
      </c>
      <c r="CV36">
        <v>0.53</v>
      </c>
      <c r="CW36">
        <v>6.84</v>
      </c>
      <c r="CX36">
        <v>2.92</v>
      </c>
      <c r="CY36" s="11">
        <v>21.4</v>
      </c>
      <c r="DA36">
        <v>68</v>
      </c>
      <c r="DB36">
        <v>96</v>
      </c>
      <c r="DC36">
        <v>111</v>
      </c>
      <c r="DD36">
        <v>41</v>
      </c>
      <c r="DE36">
        <v>49</v>
      </c>
      <c r="DF36">
        <v>94</v>
      </c>
      <c r="DG36">
        <v>81</v>
      </c>
      <c r="DH36">
        <v>53</v>
      </c>
      <c r="DI36" s="11">
        <v>61</v>
      </c>
      <c r="DK36" s="15">
        <v>0.12914711759311101</v>
      </c>
      <c r="DL36" s="15">
        <v>5.8438098312155101E-2</v>
      </c>
      <c r="DM36" s="15">
        <v>12.9147117593111</v>
      </c>
      <c r="DN36" s="15">
        <v>5.84380983121551</v>
      </c>
      <c r="DO36" s="157">
        <v>0.59259908596241495</v>
      </c>
      <c r="DP36" s="157">
        <v>0.26559810224630798</v>
      </c>
      <c r="DQ36" s="157">
        <v>0.58680603270365095</v>
      </c>
      <c r="DR36" s="157">
        <v>0.12757503849802901</v>
      </c>
      <c r="DS36" s="157">
        <v>12.7575038498029</v>
      </c>
      <c r="DT36" s="87">
        <f t="shared" si="1"/>
        <v>0.13895458225176399</v>
      </c>
      <c r="DU36" s="87">
        <f t="shared" si="2"/>
        <v>0.15330124165162801</v>
      </c>
      <c r="DV36" s="87">
        <f t="shared" si="3"/>
        <v>0.17048020089549301</v>
      </c>
      <c r="DW36" s="87">
        <f t="shared" si="4"/>
        <v>6.0173399191643002E-2</v>
      </c>
      <c r="DX36" s="87">
        <f t="shared" si="5"/>
        <v>6.09108198520057E-2</v>
      </c>
      <c r="DY36" s="87">
        <f t="shared" si="6"/>
        <v>6.0542109521824351E-2</v>
      </c>
      <c r="DZ36" s="157">
        <v>13.8954582251764</v>
      </c>
      <c r="EA36" s="157">
        <v>15.3301241651628</v>
      </c>
      <c r="EB36" s="157">
        <v>17.048020089549301</v>
      </c>
      <c r="EC36" s="157">
        <v>6.0173399191643</v>
      </c>
      <c r="ED36" s="157">
        <v>6.09108198520057</v>
      </c>
      <c r="EE36" s="157">
        <v>6.0542109521824354</v>
      </c>
      <c r="EF36" s="14">
        <v>1463.8431413073199</v>
      </c>
      <c r="EG36" s="13">
        <v>50</v>
      </c>
      <c r="EH36" s="13">
        <v>0.02</v>
      </c>
      <c r="EI36" s="13">
        <v>0</v>
      </c>
      <c r="EJ36" t="s">
        <v>158</v>
      </c>
      <c r="EK36" s="11" t="s">
        <v>159</v>
      </c>
      <c r="EL36" s="173"/>
      <c r="EM36" t="s">
        <v>172</v>
      </c>
      <c r="EN36" t="s">
        <v>161</v>
      </c>
      <c r="EO36" s="158">
        <v>100</v>
      </c>
      <c r="EP36" t="s">
        <v>162</v>
      </c>
      <c r="EQ36" t="s">
        <v>203</v>
      </c>
      <c r="ER36" t="s">
        <v>164</v>
      </c>
      <c r="ES36" t="s">
        <v>165</v>
      </c>
      <c r="ET36" t="s">
        <v>166</v>
      </c>
      <c r="EW36" s="18"/>
    </row>
    <row r="37" spans="1:153" x14ac:dyDescent="0.3">
      <c r="A37" s="4">
        <v>34</v>
      </c>
      <c r="B37" s="3" t="s">
        <v>583</v>
      </c>
      <c r="C37" s="3" t="s">
        <v>149</v>
      </c>
      <c r="D37" s="3" t="s">
        <v>268</v>
      </c>
      <c r="E37" s="3" t="s">
        <v>272</v>
      </c>
      <c r="G37" s="13">
        <v>103.088796389818</v>
      </c>
      <c r="H37">
        <v>102.860665998645</v>
      </c>
      <c r="I37">
        <v>1.02117300110715E-2</v>
      </c>
      <c r="J37">
        <v>4.3681663969266503E-2</v>
      </c>
      <c r="K37">
        <v>4.0433192172990504E-3</v>
      </c>
      <c r="L37" t="s">
        <v>196</v>
      </c>
      <c r="M37" t="s">
        <v>161</v>
      </c>
      <c r="P37" t="s">
        <v>183</v>
      </c>
      <c r="Q37">
        <v>1285.8741444070699</v>
      </c>
      <c r="R37">
        <v>8.4670394887082293E-3</v>
      </c>
      <c r="S37">
        <v>214.50737505044299</v>
      </c>
      <c r="T37">
        <v>1285.8741444070699</v>
      </c>
      <c r="U37">
        <v>252.089897167082</v>
      </c>
      <c r="V37">
        <v>0.50255941005768201</v>
      </c>
      <c r="W37">
        <v>2.8348823166709201</v>
      </c>
      <c r="X37">
        <v>0.28018650338534801</v>
      </c>
      <c r="Y37">
        <v>1.00511882011536</v>
      </c>
      <c r="Z37">
        <v>213.41494235061899</v>
      </c>
      <c r="AA37">
        <v>1388.9629407968901</v>
      </c>
      <c r="AB37">
        <v>5.7238637656329399E-3</v>
      </c>
      <c r="AC37">
        <v>382.03453360579499</v>
      </c>
      <c r="AD37">
        <v>1388.9629407968901</v>
      </c>
      <c r="AE37">
        <v>384.89569247191002</v>
      </c>
      <c r="AF37">
        <v>0.41361914265485999</v>
      </c>
      <c r="AG37">
        <v>2.8204339423690499</v>
      </c>
      <c r="AH37">
        <v>0.39206820072031401</v>
      </c>
      <c r="AI37">
        <v>0.82723828530971999</v>
      </c>
      <c r="AJ37">
        <v>461.81921266223799</v>
      </c>
      <c r="AX37">
        <v>1151.03505565665</v>
      </c>
      <c r="AY37">
        <v>180.77503806275601</v>
      </c>
      <c r="AZ37">
        <v>98.393266220763607</v>
      </c>
      <c r="BA37">
        <v>0.283797688681166</v>
      </c>
      <c r="BB37" t="s">
        <v>269</v>
      </c>
      <c r="BC37">
        <v>14</v>
      </c>
      <c r="BD37" t="s">
        <v>151</v>
      </c>
      <c r="BE37" t="s">
        <v>273</v>
      </c>
      <c r="BF37" t="s">
        <v>169</v>
      </c>
      <c r="BG37">
        <v>12.037000000000001</v>
      </c>
      <c r="BH37">
        <v>45</v>
      </c>
      <c r="BI37">
        <v>5</v>
      </c>
      <c r="BJ37">
        <v>50</v>
      </c>
      <c r="BK37">
        <v>59661</v>
      </c>
      <c r="BL37">
        <v>1325.0039999999999</v>
      </c>
      <c r="BN37">
        <v>15</v>
      </c>
      <c r="BO37" t="s">
        <v>274</v>
      </c>
      <c r="BP37" t="s">
        <v>154</v>
      </c>
      <c r="BR37">
        <v>82.874543361155901</v>
      </c>
      <c r="BS37">
        <v>82.234364308974506</v>
      </c>
      <c r="BU37">
        <v>0.253</v>
      </c>
      <c r="BV37">
        <v>1.7000000000000001E-2</v>
      </c>
      <c r="BW37">
        <v>39.170999999999999</v>
      </c>
      <c r="BX37">
        <v>4.4999999999999998E-2</v>
      </c>
      <c r="BY37">
        <v>43.624000000000002</v>
      </c>
      <c r="BZ37">
        <v>16.068999999999999</v>
      </c>
      <c r="CA37">
        <v>0.224</v>
      </c>
      <c r="CB37">
        <v>0.28899999999999998</v>
      </c>
      <c r="CC37">
        <v>3.6999999999999998E-2</v>
      </c>
      <c r="CD37" s="11">
        <v>99.728999999999999</v>
      </c>
      <c r="CF37">
        <v>6.8999999999999999E-3</v>
      </c>
      <c r="CG37">
        <v>2.9999999999999997E-4</v>
      </c>
      <c r="CH37">
        <v>0.99390000000000001</v>
      </c>
      <c r="CI37">
        <v>1.2999999999999999E-3</v>
      </c>
      <c r="CJ37">
        <v>1.65</v>
      </c>
      <c r="CK37">
        <v>0.34100000000000003</v>
      </c>
      <c r="CL37">
        <v>4.7999999999999996E-3</v>
      </c>
      <c r="CM37">
        <v>5.8999999999999999E-3</v>
      </c>
      <c r="CN37">
        <v>6.9999999999999999E-4</v>
      </c>
      <c r="CO37" s="11">
        <v>3.0049000000000001</v>
      </c>
      <c r="CQ37">
        <v>3.66</v>
      </c>
      <c r="CR37">
        <v>65.2</v>
      </c>
      <c r="CS37">
        <v>0.25</v>
      </c>
      <c r="CT37">
        <v>17.32</v>
      </c>
      <c r="CU37">
        <v>0.21</v>
      </c>
      <c r="CV37">
        <v>0.53</v>
      </c>
      <c r="CW37">
        <v>5.93</v>
      </c>
      <c r="CX37">
        <v>2.96</v>
      </c>
      <c r="CY37" s="11">
        <v>18.920000000000002</v>
      </c>
      <c r="DA37">
        <v>68</v>
      </c>
      <c r="DB37">
        <v>95</v>
      </c>
      <c r="DC37">
        <v>111</v>
      </c>
      <c r="DD37">
        <v>41</v>
      </c>
      <c r="DE37">
        <v>50</v>
      </c>
      <c r="DF37">
        <v>91</v>
      </c>
      <c r="DG37">
        <v>89</v>
      </c>
      <c r="DH37">
        <v>54</v>
      </c>
      <c r="DI37" s="11">
        <v>58</v>
      </c>
      <c r="DK37" s="15">
        <v>0.12795514506089301</v>
      </c>
      <c r="DL37" s="15">
        <v>5.9566896606087598E-2</v>
      </c>
      <c r="DM37" s="15">
        <v>12.795514506089299</v>
      </c>
      <c r="DN37" s="15">
        <v>5.9566896606087596</v>
      </c>
      <c r="DO37" s="157">
        <v>0.58713813722096797</v>
      </c>
      <c r="DP37" s="157">
        <v>0.27070771817280598</v>
      </c>
      <c r="DQ37" s="157">
        <v>0.57217601984307598</v>
      </c>
      <c r="DR37" s="157">
        <v>0.124356691561024</v>
      </c>
      <c r="DS37" s="157">
        <v>12.435669156102399</v>
      </c>
      <c r="DT37" s="87">
        <f t="shared" si="1"/>
        <v>0.13559113262647299</v>
      </c>
      <c r="DU37" s="87">
        <f t="shared" si="2"/>
        <v>0.14979454383476201</v>
      </c>
      <c r="DV37" s="87">
        <f t="shared" si="3"/>
        <v>0.16687125739987699</v>
      </c>
      <c r="DW37" s="87">
        <f t="shared" si="4"/>
        <v>6.1236852149927495E-2</v>
      </c>
      <c r="DX37" s="87">
        <f t="shared" si="5"/>
        <v>6.1966356335235E-2</v>
      </c>
      <c r="DY37" s="87">
        <f t="shared" si="6"/>
        <v>6.1601604242581251E-2</v>
      </c>
      <c r="DZ37" s="157">
        <v>13.559113262647299</v>
      </c>
      <c r="EA37" s="157">
        <v>14.979454383476201</v>
      </c>
      <c r="EB37" s="157">
        <v>16.6871257399877</v>
      </c>
      <c r="EC37" s="157">
        <v>6.1236852149927499</v>
      </c>
      <c r="ED37" s="157">
        <v>6.1966356335235</v>
      </c>
      <c r="EE37" s="157">
        <v>6.1601604242581249</v>
      </c>
      <c r="EF37" s="14">
        <v>1464.06310708046</v>
      </c>
      <c r="EG37" s="13">
        <v>50</v>
      </c>
      <c r="EH37" s="13">
        <v>0.02</v>
      </c>
      <c r="EI37" s="13">
        <v>0</v>
      </c>
      <c r="EJ37" t="s">
        <v>158</v>
      </c>
      <c r="EK37" s="11" t="s">
        <v>159</v>
      </c>
      <c r="EL37" s="173"/>
      <c r="EM37" t="s">
        <v>172</v>
      </c>
      <c r="EN37" t="s">
        <v>161</v>
      </c>
      <c r="EO37" s="158">
        <v>100</v>
      </c>
      <c r="EP37" t="s">
        <v>162</v>
      </c>
      <c r="EQ37" t="s">
        <v>163</v>
      </c>
      <c r="ER37" t="s">
        <v>164</v>
      </c>
      <c r="ES37" t="s">
        <v>165</v>
      </c>
      <c r="ET37" t="s">
        <v>166</v>
      </c>
      <c r="EW37" s="18"/>
    </row>
    <row r="38" spans="1:153" x14ac:dyDescent="0.3">
      <c r="A38" s="4">
        <v>37</v>
      </c>
      <c r="B38" s="3" t="s">
        <v>583</v>
      </c>
      <c r="C38" s="3" t="s">
        <v>149</v>
      </c>
      <c r="D38" s="3" t="s">
        <v>276</v>
      </c>
      <c r="E38" s="3" t="s">
        <v>276</v>
      </c>
      <c r="G38" s="13">
        <v>103.704413224452</v>
      </c>
      <c r="H38">
        <v>103.477516642981</v>
      </c>
      <c r="I38">
        <v>5.9780473222561603E-3</v>
      </c>
      <c r="J38">
        <v>0.29753171128686501</v>
      </c>
      <c r="K38">
        <v>2.5340699885418802E-3</v>
      </c>
      <c r="L38" t="s">
        <v>196</v>
      </c>
      <c r="M38" t="s">
        <v>161</v>
      </c>
      <c r="P38" t="s">
        <v>157</v>
      </c>
      <c r="Q38">
        <v>1284.0320172194099</v>
      </c>
      <c r="R38">
        <v>5.78852678807216E-3</v>
      </c>
      <c r="S38">
        <v>632.70158066600902</v>
      </c>
      <c r="T38">
        <v>1284.03206722191</v>
      </c>
      <c r="U38">
        <v>1587.1232520394301</v>
      </c>
      <c r="V38">
        <v>0.90954230567453198</v>
      </c>
      <c r="W38">
        <v>3.31921675747139</v>
      </c>
      <c r="X38">
        <v>0.70933352047216303</v>
      </c>
      <c r="Y38">
        <v>1.81908461134906</v>
      </c>
      <c r="Z38">
        <v>347.81316752318997</v>
      </c>
      <c r="AA38">
        <v>1387.7364304438599</v>
      </c>
      <c r="AB38">
        <v>1.4580112499945001E-3</v>
      </c>
      <c r="AC38">
        <v>1352.4333408034699</v>
      </c>
      <c r="AD38">
        <v>1387.7363804413601</v>
      </c>
      <c r="AE38">
        <v>2429.2460662462699</v>
      </c>
      <c r="AF38">
        <v>0.64406729547979402</v>
      </c>
      <c r="AG38">
        <v>4.1169627480222699</v>
      </c>
      <c r="AH38">
        <v>0.73446538829809704</v>
      </c>
      <c r="AI38">
        <v>1.28813459095959</v>
      </c>
      <c r="AJ38">
        <v>1049.91617358554</v>
      </c>
      <c r="AK38">
        <v>1263.78200685861</v>
      </c>
      <c r="AL38">
        <v>252.172159431555</v>
      </c>
      <c r="AM38">
        <v>2.4119232095485201</v>
      </c>
      <c r="AN38">
        <v>1409.11774910082</v>
      </c>
      <c r="AO38">
        <v>261.40678162013802</v>
      </c>
      <c r="AP38">
        <v>1.1893866387866701</v>
      </c>
      <c r="AX38">
        <v>1149.88465875875</v>
      </c>
      <c r="AY38">
        <v>138.30052032543</v>
      </c>
      <c r="AZ38">
        <v>76.089185817139196</v>
      </c>
      <c r="BA38">
        <v>3.4434213929425299E-2</v>
      </c>
      <c r="BB38" t="s">
        <v>211</v>
      </c>
      <c r="BC38">
        <v>17</v>
      </c>
      <c r="BD38" t="s">
        <v>151</v>
      </c>
      <c r="BE38" t="s">
        <v>277</v>
      </c>
      <c r="BF38" t="s">
        <v>152</v>
      </c>
      <c r="BG38">
        <v>5.9950000000000001</v>
      </c>
      <c r="BH38">
        <v>45</v>
      </c>
      <c r="BI38">
        <v>5</v>
      </c>
      <c r="BJ38">
        <v>50</v>
      </c>
      <c r="BK38">
        <v>37646</v>
      </c>
      <c r="BL38">
        <v>1325.0039999999999</v>
      </c>
      <c r="BN38">
        <v>21</v>
      </c>
      <c r="BO38" t="s">
        <v>278</v>
      </c>
      <c r="BP38" t="s">
        <v>154</v>
      </c>
      <c r="BR38">
        <v>90.334594689594596</v>
      </c>
      <c r="BS38">
        <v>89.556404687837102</v>
      </c>
      <c r="BU38">
        <v>0.24199999999999999</v>
      </c>
      <c r="BV38">
        <v>1.2999999999999999E-2</v>
      </c>
      <c r="BW38">
        <v>40.61</v>
      </c>
      <c r="BX38">
        <v>3.6999999999999998E-2</v>
      </c>
      <c r="BY38">
        <v>49.317</v>
      </c>
      <c r="BZ38">
        <v>9.4060000000000006</v>
      </c>
      <c r="CA38">
        <v>0.125</v>
      </c>
      <c r="CB38">
        <v>0.44700000000000001</v>
      </c>
      <c r="CC38">
        <v>7.4999999999999997E-2</v>
      </c>
      <c r="CD38" s="11">
        <v>100.27200000000001</v>
      </c>
      <c r="CF38">
        <v>6.3E-3</v>
      </c>
      <c r="CG38">
        <v>2.0000000000000001E-4</v>
      </c>
      <c r="CH38">
        <v>0.99350000000000005</v>
      </c>
      <c r="CI38">
        <v>1.1000000000000001E-3</v>
      </c>
      <c r="CJ38">
        <v>1.7986</v>
      </c>
      <c r="CK38">
        <v>0.1925</v>
      </c>
      <c r="CL38">
        <v>2.5999999999999999E-3</v>
      </c>
      <c r="CM38">
        <v>8.8000000000000005E-3</v>
      </c>
      <c r="CN38">
        <v>1.5E-3</v>
      </c>
      <c r="CO38" s="11">
        <v>3.0051000000000001</v>
      </c>
      <c r="CQ38">
        <v>3.71</v>
      </c>
      <c r="CR38">
        <v>84.97</v>
      </c>
      <c r="CS38">
        <v>0.24</v>
      </c>
      <c r="CT38">
        <v>20.55</v>
      </c>
      <c r="CU38">
        <v>0.19</v>
      </c>
      <c r="CV38">
        <v>0.69</v>
      </c>
      <c r="CW38">
        <v>9.6</v>
      </c>
      <c r="CX38">
        <v>2.13</v>
      </c>
      <c r="CY38" s="11">
        <v>10.54</v>
      </c>
      <c r="DA38">
        <v>70</v>
      </c>
      <c r="DB38">
        <v>98</v>
      </c>
      <c r="DC38">
        <v>116</v>
      </c>
      <c r="DD38">
        <v>43</v>
      </c>
      <c r="DE38">
        <v>47</v>
      </c>
      <c r="DF38">
        <v>93</v>
      </c>
      <c r="DG38">
        <v>93</v>
      </c>
      <c r="DH38">
        <v>54</v>
      </c>
      <c r="DI38" s="11">
        <v>60</v>
      </c>
      <c r="DK38" s="15">
        <v>1.1525639628012001</v>
      </c>
      <c r="DL38" s="15">
        <v>0.10927452752401701</v>
      </c>
      <c r="DM38" s="15">
        <v>115.25639628012</v>
      </c>
      <c r="DN38" s="15">
        <v>10.927452752401701</v>
      </c>
      <c r="DO38" s="157">
        <v>4.8773402720685697</v>
      </c>
      <c r="DP38" s="157">
        <v>0.423537823430022</v>
      </c>
      <c r="DQ38" s="157">
        <v>4.8688137668106597</v>
      </c>
      <c r="DR38" s="157">
        <v>1.1495766599581101</v>
      </c>
      <c r="DS38" s="157">
        <v>114.957665995811</v>
      </c>
      <c r="DT38" s="87">
        <f t="shared" si="1"/>
        <v>1.1479441378573201</v>
      </c>
      <c r="DU38" s="87">
        <f t="shared" si="2"/>
        <v>1.1525568293142401</v>
      </c>
      <c r="DV38" s="87">
        <f t="shared" si="3"/>
        <v>1.15560115558371</v>
      </c>
      <c r="DW38" s="87">
        <f t="shared" si="4"/>
        <v>0.109371839556962</v>
      </c>
      <c r="DX38" s="87">
        <f t="shared" si="5"/>
        <v>0.109316925899113</v>
      </c>
      <c r="DY38" s="87">
        <f t="shared" si="6"/>
        <v>0.1093443827280375</v>
      </c>
      <c r="DZ38" s="157">
        <v>114.794413785732</v>
      </c>
      <c r="EA38" s="157">
        <v>115.255682931424</v>
      </c>
      <c r="EB38" s="157">
        <v>115.560115558371</v>
      </c>
      <c r="EC38" s="157">
        <v>10.9371839556962</v>
      </c>
      <c r="ED38" s="157">
        <v>10.9316925899113</v>
      </c>
      <c r="EE38" s="157">
        <v>10.934438272803749</v>
      </c>
      <c r="EF38" s="14">
        <v>1607.0218069054999</v>
      </c>
      <c r="EG38" s="13">
        <v>50</v>
      </c>
      <c r="EH38" s="13">
        <v>0.02</v>
      </c>
      <c r="EI38" s="13">
        <v>0</v>
      </c>
      <c r="EJ38" t="s">
        <v>158</v>
      </c>
      <c r="EK38" s="11" t="s">
        <v>159</v>
      </c>
      <c r="EL38" s="173"/>
      <c r="EM38" t="s">
        <v>172</v>
      </c>
      <c r="EN38" t="s">
        <v>196</v>
      </c>
      <c r="EO38" s="158">
        <v>100</v>
      </c>
      <c r="EP38" t="s">
        <v>162</v>
      </c>
      <c r="EQ38" t="s">
        <v>163</v>
      </c>
      <c r="ER38" t="s">
        <v>197</v>
      </c>
      <c r="ES38" t="s">
        <v>279</v>
      </c>
      <c r="ET38" t="s">
        <v>280</v>
      </c>
      <c r="EV38" t="s">
        <v>281</v>
      </c>
      <c r="EW38" s="18"/>
    </row>
    <row r="39" spans="1:153" x14ac:dyDescent="0.3">
      <c r="A39" s="4">
        <v>38</v>
      </c>
      <c r="B39" s="3" t="s">
        <v>583</v>
      </c>
      <c r="C39" s="3" t="s">
        <v>149</v>
      </c>
      <c r="D39" s="3" t="s">
        <v>282</v>
      </c>
      <c r="E39" s="3" t="s">
        <v>282</v>
      </c>
      <c r="G39" s="13">
        <v>103.322979021599</v>
      </c>
      <c r="H39">
        <v>103.09694978993601</v>
      </c>
      <c r="I39">
        <v>6.98899227976025E-3</v>
      </c>
      <c r="J39">
        <v>0.13723787756156</v>
      </c>
      <c r="K39">
        <v>2.7672810350125501E-3</v>
      </c>
      <c r="L39" t="s">
        <v>196</v>
      </c>
      <c r="M39" t="s">
        <v>161</v>
      </c>
      <c r="P39" t="s">
        <v>183</v>
      </c>
      <c r="Q39">
        <v>1284.99919014176</v>
      </c>
      <c r="R39">
        <v>6.08540024819195E-3</v>
      </c>
      <c r="S39">
        <v>710.85875413608505</v>
      </c>
      <c r="T39">
        <v>1284.99919014176</v>
      </c>
      <c r="U39">
        <v>1109.94422590422</v>
      </c>
      <c r="V39">
        <v>0.57613299132038398</v>
      </c>
      <c r="W39">
        <v>6.4876922232172598</v>
      </c>
      <c r="X39">
        <v>0.66905113604404698</v>
      </c>
      <c r="Y39">
        <v>1.15226598264076</v>
      </c>
      <c r="Z39">
        <v>616.92245093180304</v>
      </c>
      <c r="AA39">
        <v>1388.3221691633601</v>
      </c>
      <c r="AB39">
        <v>3.4315744730785401E-3</v>
      </c>
      <c r="AC39">
        <v>1265.5001189534701</v>
      </c>
      <c r="AD39">
        <v>1388.3221691633601</v>
      </c>
      <c r="AE39">
        <v>1586.7030299922201</v>
      </c>
      <c r="AF39">
        <v>0.48662050216108899</v>
      </c>
      <c r="AG39">
        <v>6.1118116367139903</v>
      </c>
      <c r="AH39">
        <v>0.54233697636072697</v>
      </c>
      <c r="AI39">
        <v>0.97324100432217797</v>
      </c>
      <c r="AJ39">
        <v>1300.2946991889601</v>
      </c>
      <c r="AT39">
        <v>1080.60934610048</v>
      </c>
      <c r="AU39">
        <v>413.64701052977699</v>
      </c>
      <c r="AV39">
        <v>8.0066153283560002</v>
      </c>
      <c r="AW39">
        <v>0.15339307342675301</v>
      </c>
      <c r="AX39">
        <v>1150.2976217477401</v>
      </c>
      <c r="AY39">
        <v>247.727365404236</v>
      </c>
      <c r="AZ39">
        <v>157.27521737639401</v>
      </c>
      <c r="BA39">
        <v>9.1864950027319606E-2</v>
      </c>
      <c r="BB39" t="s">
        <v>211</v>
      </c>
      <c r="BC39">
        <v>17</v>
      </c>
      <c r="BD39" t="s">
        <v>151</v>
      </c>
      <c r="BE39" t="s">
        <v>283</v>
      </c>
      <c r="BF39" t="s">
        <v>169</v>
      </c>
      <c r="BG39">
        <v>11.962</v>
      </c>
      <c r="BH39">
        <v>45</v>
      </c>
      <c r="BI39">
        <v>5</v>
      </c>
      <c r="BJ39">
        <v>50</v>
      </c>
      <c r="BK39">
        <v>39005</v>
      </c>
      <c r="BL39">
        <v>1325.0039999999999</v>
      </c>
      <c r="BN39">
        <v>23</v>
      </c>
      <c r="BO39" t="s">
        <v>284</v>
      </c>
      <c r="BP39" t="s">
        <v>154</v>
      </c>
      <c r="BQ39" t="s">
        <v>285</v>
      </c>
      <c r="BR39">
        <v>83.151479181511903</v>
      </c>
      <c r="BS39">
        <v>82.506176816654005</v>
      </c>
      <c r="BU39">
        <v>0.21099999999999999</v>
      </c>
      <c r="BV39">
        <v>1.6E-2</v>
      </c>
      <c r="BW39">
        <v>39.293999999999997</v>
      </c>
      <c r="BX39">
        <v>7.4999999999999997E-2</v>
      </c>
      <c r="BY39">
        <v>43.677999999999997</v>
      </c>
      <c r="BZ39">
        <v>15.776</v>
      </c>
      <c r="CA39">
        <v>0.16600000000000001</v>
      </c>
      <c r="CB39">
        <v>0.29199999999999998</v>
      </c>
      <c r="CC39">
        <v>7.3999999999999996E-2</v>
      </c>
      <c r="CD39" s="11">
        <v>99.581999999999994</v>
      </c>
      <c r="CF39">
        <v>5.7000000000000002E-3</v>
      </c>
      <c r="CG39">
        <v>2.9999999999999997E-4</v>
      </c>
      <c r="CH39">
        <v>0.99639999999999995</v>
      </c>
      <c r="CI39">
        <v>2.2000000000000001E-3</v>
      </c>
      <c r="CJ39">
        <v>1.6511</v>
      </c>
      <c r="CK39">
        <v>0.33460000000000001</v>
      </c>
      <c r="CL39">
        <v>3.5999999999999999E-3</v>
      </c>
      <c r="CM39">
        <v>6.0000000000000001E-3</v>
      </c>
      <c r="CN39">
        <v>1.5E-3</v>
      </c>
      <c r="CO39" s="11">
        <v>3.0015000000000001</v>
      </c>
      <c r="CQ39">
        <v>4.29</v>
      </c>
      <c r="CR39">
        <v>66.12</v>
      </c>
      <c r="CS39">
        <v>0.25</v>
      </c>
      <c r="CT39">
        <v>10.45</v>
      </c>
      <c r="CU39">
        <v>0.21</v>
      </c>
      <c r="CV39">
        <v>0.53</v>
      </c>
      <c r="CW39">
        <v>7.73</v>
      </c>
      <c r="CX39">
        <v>2.92</v>
      </c>
      <c r="CY39" s="11">
        <v>10.07</v>
      </c>
      <c r="DA39">
        <v>71</v>
      </c>
      <c r="DB39">
        <v>101</v>
      </c>
      <c r="DC39">
        <v>117</v>
      </c>
      <c r="DD39">
        <v>44</v>
      </c>
      <c r="DE39">
        <v>47</v>
      </c>
      <c r="DF39">
        <v>103</v>
      </c>
      <c r="DG39">
        <v>91</v>
      </c>
      <c r="DH39">
        <v>55</v>
      </c>
      <c r="DI39" s="11">
        <v>62</v>
      </c>
      <c r="DK39" s="15">
        <v>0.41806729338328702</v>
      </c>
      <c r="DL39" s="15">
        <v>7.0669151070306302E-2</v>
      </c>
      <c r="DM39" s="15">
        <v>41.806729338328701</v>
      </c>
      <c r="DN39" s="15">
        <v>7.0669151070306304</v>
      </c>
      <c r="DO39" s="157">
        <v>1.8738599666419</v>
      </c>
      <c r="DP39" s="157">
        <v>0.30561066166345902</v>
      </c>
      <c r="DQ39" s="157">
        <v>1.87833370544305</v>
      </c>
      <c r="DR39" s="157">
        <v>0.41868891215992798</v>
      </c>
      <c r="DS39" s="157">
        <v>41.868891215992797</v>
      </c>
      <c r="DT39" s="87">
        <f t="shared" si="1"/>
        <v>0.43310267925096901</v>
      </c>
      <c r="DU39" s="87">
        <f t="shared" si="2"/>
        <v>0.45024921171131704</v>
      </c>
      <c r="DV39" s="87">
        <f t="shared" si="3"/>
        <v>0.46825231772002901</v>
      </c>
      <c r="DW39" s="87">
        <f t="shared" si="4"/>
        <v>7.2719546811098296E-2</v>
      </c>
      <c r="DX39" s="87">
        <f t="shared" si="5"/>
        <v>7.2926269196762802E-2</v>
      </c>
      <c r="DY39" s="87">
        <f t="shared" si="6"/>
        <v>7.2822908003930542E-2</v>
      </c>
      <c r="DZ39" s="157">
        <v>43.310267925096902</v>
      </c>
      <c r="EA39" s="157">
        <v>45.024921171131702</v>
      </c>
      <c r="EB39" s="157">
        <v>46.825231772002901</v>
      </c>
      <c r="EC39" s="157">
        <v>7.2719546811098299</v>
      </c>
      <c r="ED39" s="157">
        <v>7.2926269196762803</v>
      </c>
      <c r="EE39" s="157">
        <v>7.2822908003930547</v>
      </c>
      <c r="EF39" s="14">
        <v>1467.4427958671099</v>
      </c>
      <c r="EG39" s="13">
        <v>50</v>
      </c>
      <c r="EH39" s="13">
        <v>0.02</v>
      </c>
      <c r="EI39" s="13">
        <v>0</v>
      </c>
      <c r="EJ39" t="s">
        <v>158</v>
      </c>
      <c r="EK39" s="11" t="s">
        <v>159</v>
      </c>
      <c r="EL39" s="173"/>
      <c r="EM39" t="s">
        <v>172</v>
      </c>
      <c r="EN39" t="s">
        <v>196</v>
      </c>
      <c r="EO39" s="158">
        <v>100</v>
      </c>
      <c r="EP39" t="s">
        <v>162</v>
      </c>
      <c r="EQ39" t="s">
        <v>184</v>
      </c>
      <c r="ER39" t="s">
        <v>164</v>
      </c>
      <c r="ES39" t="s">
        <v>286</v>
      </c>
      <c r="ET39" t="s">
        <v>166</v>
      </c>
      <c r="EW39" s="18"/>
    </row>
    <row r="40" spans="1:153" x14ac:dyDescent="0.3">
      <c r="A40" s="4">
        <v>39</v>
      </c>
      <c r="B40" s="3" t="s">
        <v>583</v>
      </c>
      <c r="C40" s="3" t="s">
        <v>149</v>
      </c>
      <c r="D40" s="3" t="s">
        <v>288</v>
      </c>
      <c r="E40" s="3" t="s">
        <v>287</v>
      </c>
      <c r="G40" s="13">
        <v>103.205716890551</v>
      </c>
      <c r="H40">
        <v>102.978703328381</v>
      </c>
      <c r="I40">
        <v>1.85255672410829E-2</v>
      </c>
      <c r="J40">
        <v>9.0418368049782302E-2</v>
      </c>
      <c r="K40">
        <v>7.3351706279005599E-3</v>
      </c>
      <c r="L40" t="s">
        <v>196</v>
      </c>
      <c r="M40" t="s">
        <v>161</v>
      </c>
      <c r="P40" t="s">
        <v>183</v>
      </c>
      <c r="Q40">
        <v>1285.5004578445801</v>
      </c>
      <c r="R40">
        <v>1.6006840415474202E-2</v>
      </c>
      <c r="S40">
        <v>198.875662768387</v>
      </c>
      <c r="T40">
        <v>1285.5004578445801</v>
      </c>
      <c r="U40">
        <v>234.15980156437399</v>
      </c>
      <c r="V40">
        <v>0.44635661899555901</v>
      </c>
      <c r="W40">
        <v>3.8325225164905898</v>
      </c>
      <c r="X40">
        <v>0.601832275170747</v>
      </c>
      <c r="Y40">
        <v>0.89271323799111901</v>
      </c>
      <c r="Z40">
        <v>222.77664798151599</v>
      </c>
      <c r="AA40">
        <v>1388.7061747351299</v>
      </c>
      <c r="AB40">
        <v>9.39433317522065E-3</v>
      </c>
      <c r="AC40">
        <v>331.26644266407698</v>
      </c>
      <c r="AD40">
        <v>1388.7061747351299</v>
      </c>
      <c r="AE40">
        <v>323.69461285052699</v>
      </c>
      <c r="AF40">
        <v>0.381762136359593</v>
      </c>
      <c r="AG40">
        <v>3.6287466112910098</v>
      </c>
      <c r="AH40">
        <v>0.52216754612088601</v>
      </c>
      <c r="AI40">
        <v>0.76352427271918599</v>
      </c>
      <c r="AJ40">
        <v>433.86497915032601</v>
      </c>
      <c r="BB40" t="s">
        <v>211</v>
      </c>
      <c r="BC40">
        <v>17</v>
      </c>
      <c r="BD40" t="s">
        <v>151</v>
      </c>
      <c r="BE40" t="s">
        <v>289</v>
      </c>
      <c r="BF40" t="s">
        <v>169</v>
      </c>
      <c r="BG40">
        <v>12.058</v>
      </c>
      <c r="BH40">
        <v>45</v>
      </c>
      <c r="BI40">
        <v>5</v>
      </c>
      <c r="BJ40">
        <v>50</v>
      </c>
      <c r="BK40">
        <v>42751</v>
      </c>
      <c r="BL40">
        <v>1325.0039999999999</v>
      </c>
      <c r="BN40">
        <v>28</v>
      </c>
      <c r="BO40" t="s">
        <v>290</v>
      </c>
      <c r="BP40" t="s">
        <v>154</v>
      </c>
      <c r="BQ40" t="s">
        <v>195</v>
      </c>
      <c r="BR40">
        <v>83.469763838256199</v>
      </c>
      <c r="BS40">
        <v>82.818573207248505</v>
      </c>
      <c r="BU40">
        <v>0.243666666666666</v>
      </c>
      <c r="BV40">
        <v>0.01</v>
      </c>
      <c r="BW40">
        <v>39.229666666666603</v>
      </c>
      <c r="BX40">
        <v>4.4333333333333301E-2</v>
      </c>
      <c r="BY40">
        <v>43.742333333333299</v>
      </c>
      <c r="BZ40">
        <v>15.441666666666601</v>
      </c>
      <c r="CA40">
        <v>0.20333333333333301</v>
      </c>
      <c r="CB40">
        <v>0.31966666666666599</v>
      </c>
      <c r="CC40">
        <v>6.3666666666666594E-2</v>
      </c>
      <c r="CD40" s="11">
        <v>99.298333333333304</v>
      </c>
      <c r="CF40">
        <v>6.6333333333333296E-3</v>
      </c>
      <c r="CG40">
        <v>2.0000000000000001E-4</v>
      </c>
      <c r="CH40">
        <v>0.99666666666666603</v>
      </c>
      <c r="CI40">
        <v>1.33333333333333E-3</v>
      </c>
      <c r="CJ40">
        <v>1.6566666666666601</v>
      </c>
      <c r="CK40">
        <v>0.328133333333333</v>
      </c>
      <c r="CL40">
        <v>4.3666666666666602E-3</v>
      </c>
      <c r="CM40">
        <v>6.5333333333333302E-3</v>
      </c>
      <c r="CN40">
        <v>1.2666666666666601E-3</v>
      </c>
      <c r="CO40" s="11">
        <v>3.0018666666666598</v>
      </c>
      <c r="CQ40">
        <v>3.7266666666666599</v>
      </c>
      <c r="CR40">
        <v>88.653333333333293</v>
      </c>
      <c r="CS40">
        <v>0.25</v>
      </c>
      <c r="CT40">
        <v>17.9033333333333</v>
      </c>
      <c r="CU40">
        <v>0.21</v>
      </c>
      <c r="CV40">
        <v>0.54</v>
      </c>
      <c r="CW40">
        <v>6.2399999999999904</v>
      </c>
      <c r="CX40">
        <v>2.73</v>
      </c>
      <c r="CY40" s="11">
        <v>11.8633333333333</v>
      </c>
      <c r="DA40">
        <v>67.6666666666666</v>
      </c>
      <c r="DB40">
        <v>97.3333333333333</v>
      </c>
      <c r="DC40">
        <v>112.666666666666</v>
      </c>
      <c r="DD40">
        <v>43</v>
      </c>
      <c r="DE40">
        <v>48.6666666666666</v>
      </c>
      <c r="DF40">
        <v>94</v>
      </c>
      <c r="DG40">
        <v>84</v>
      </c>
      <c r="DH40">
        <v>53.3333333333333</v>
      </c>
      <c r="DI40" s="11">
        <v>60.3333333333333</v>
      </c>
      <c r="DK40" s="15">
        <v>0.26767935117559699</v>
      </c>
      <c r="DL40" s="15">
        <v>6.4966500524820503E-2</v>
      </c>
      <c r="DM40" s="15">
        <v>26.767935117559698</v>
      </c>
      <c r="DN40" s="15">
        <v>6.4966500524820496</v>
      </c>
      <c r="DO40" s="157">
        <v>1.21478532596152</v>
      </c>
      <c r="DP40" s="157">
        <v>0.28814313192982499</v>
      </c>
      <c r="DQ40" s="157">
        <v>1.2147129239262999</v>
      </c>
      <c r="DR40" s="157">
        <v>0.267303963980425</v>
      </c>
      <c r="DS40" s="157">
        <v>26.730396398042501</v>
      </c>
      <c r="DT40" s="87">
        <f t="shared" si="1"/>
        <v>0.28182699981414799</v>
      </c>
      <c r="DU40" s="87">
        <f t="shared" si="2"/>
        <v>0.29871044352757098</v>
      </c>
      <c r="DV40" s="87">
        <f t="shared" si="3"/>
        <v>0.31700549946249401</v>
      </c>
      <c r="DW40" s="87">
        <f t="shared" si="4"/>
        <v>6.7124487797418808E-2</v>
      </c>
      <c r="DX40" s="87">
        <f t="shared" si="5"/>
        <v>6.74933719864661E-2</v>
      </c>
      <c r="DY40" s="87">
        <f t="shared" si="6"/>
        <v>6.7308929891942454E-2</v>
      </c>
      <c r="DZ40" s="157">
        <v>28.1826999814148</v>
      </c>
      <c r="EA40" s="157">
        <v>29.871044352757099</v>
      </c>
      <c r="EB40" s="157">
        <v>31.700549946249399</v>
      </c>
      <c r="EC40" s="157">
        <v>6.7124487797418801</v>
      </c>
      <c r="ED40" s="157">
        <v>6.74933719864661</v>
      </c>
      <c r="EE40" s="157">
        <v>6.7308929891942455</v>
      </c>
      <c r="EF40" s="14">
        <v>1471.4833818111299</v>
      </c>
      <c r="EG40" s="13">
        <v>50</v>
      </c>
      <c r="EH40" s="13">
        <v>0.02</v>
      </c>
      <c r="EI40" s="13">
        <v>0</v>
      </c>
      <c r="EJ40" t="s">
        <v>158</v>
      </c>
      <c r="EK40" s="11" t="s">
        <v>159</v>
      </c>
      <c r="EL40" s="173"/>
      <c r="EM40" t="s">
        <v>172</v>
      </c>
      <c r="EN40" t="s">
        <v>161</v>
      </c>
      <c r="EO40" s="158">
        <v>100</v>
      </c>
      <c r="EP40" t="s">
        <v>162</v>
      </c>
      <c r="EQ40" t="s">
        <v>203</v>
      </c>
      <c r="ER40" t="s">
        <v>265</v>
      </c>
      <c r="ES40" t="s">
        <v>165</v>
      </c>
      <c r="ET40" t="s">
        <v>166</v>
      </c>
      <c r="EW40" s="18"/>
    </row>
    <row r="41" spans="1:153" x14ac:dyDescent="0.3">
      <c r="A41" s="4">
        <v>40</v>
      </c>
      <c r="B41" s="3" t="s">
        <v>583</v>
      </c>
      <c r="C41" s="3" t="s">
        <v>149</v>
      </c>
      <c r="D41" s="3" t="s">
        <v>288</v>
      </c>
      <c r="E41" s="3" t="s">
        <v>291</v>
      </c>
      <c r="G41" s="13">
        <v>103.158660451488</v>
      </c>
      <c r="H41">
        <v>102.928311833615</v>
      </c>
      <c r="I41">
        <v>4.1101780321415099E-3</v>
      </c>
      <c r="J41">
        <v>7.0465931101825405E-2</v>
      </c>
      <c r="K41">
        <v>1.62741884145667E-3</v>
      </c>
      <c r="L41" t="s">
        <v>161</v>
      </c>
      <c r="M41" t="s">
        <v>161</v>
      </c>
      <c r="N41">
        <v>9.5908131452517708E-3</v>
      </c>
      <c r="O41">
        <v>3.79746811339912E-3</v>
      </c>
      <c r="P41" t="s">
        <v>183</v>
      </c>
      <c r="Q41">
        <v>1285.57834944305</v>
      </c>
      <c r="R41">
        <v>3.2826666632035902E-3</v>
      </c>
      <c r="S41">
        <v>731.05431782814298</v>
      </c>
      <c r="T41">
        <v>1285.5783744442999</v>
      </c>
      <c r="U41">
        <v>891.96708535473897</v>
      </c>
      <c r="V41">
        <v>0.48013077939226101</v>
      </c>
      <c r="W41">
        <v>2.9148774455178899</v>
      </c>
      <c r="X41">
        <v>0.51106564679463395</v>
      </c>
      <c r="Y41">
        <v>0.96026155878452302</v>
      </c>
      <c r="Z41">
        <v>761.30749079812699</v>
      </c>
      <c r="AA41">
        <v>1388.73700989453</v>
      </c>
      <c r="AB41">
        <v>2.4179731854996598E-3</v>
      </c>
      <c r="AC41">
        <v>1275.28875444959</v>
      </c>
      <c r="AD41">
        <v>1388.7369848932799</v>
      </c>
      <c r="AE41">
        <v>1349.92782787633</v>
      </c>
      <c r="AF41">
        <v>0.42907155228736699</v>
      </c>
      <c r="AG41">
        <v>3.1045288051267299</v>
      </c>
      <c r="AH41">
        <v>0.425350366806102</v>
      </c>
      <c r="AI41">
        <v>0.85814310457473497</v>
      </c>
      <c r="AJ41">
        <v>1486.10266475494</v>
      </c>
      <c r="AK41">
        <v>1265.2689395718501</v>
      </c>
      <c r="AL41">
        <v>116.482411757253</v>
      </c>
      <c r="AM41">
        <v>0.46521267044312298</v>
      </c>
      <c r="AN41">
        <v>1410.03314531253</v>
      </c>
      <c r="AO41">
        <v>208.511769923591</v>
      </c>
      <c r="AP41">
        <v>0.38619340801013002</v>
      </c>
      <c r="AQ41">
        <v>1370.2842763399501</v>
      </c>
      <c r="AR41">
        <v>34.512715639302399</v>
      </c>
      <c r="AS41">
        <v>0.215192839402053</v>
      </c>
      <c r="AX41">
        <v>1150.74008209309</v>
      </c>
      <c r="AY41">
        <v>301.14546612032802</v>
      </c>
      <c r="AZ41">
        <v>185.09416911277501</v>
      </c>
      <c r="BA41">
        <v>0.13366762163521401</v>
      </c>
      <c r="BB41" t="s">
        <v>211</v>
      </c>
      <c r="BC41">
        <v>17</v>
      </c>
      <c r="BD41" t="s">
        <v>151</v>
      </c>
      <c r="BE41" t="s">
        <v>292</v>
      </c>
      <c r="BF41" t="s">
        <v>169</v>
      </c>
      <c r="BG41">
        <v>9.0259999999999998</v>
      </c>
      <c r="BH41">
        <v>45</v>
      </c>
      <c r="BI41">
        <v>5</v>
      </c>
      <c r="BJ41">
        <v>50</v>
      </c>
      <c r="BK41">
        <v>47965.5</v>
      </c>
      <c r="BL41">
        <v>1325.0039999999999</v>
      </c>
      <c r="BN41">
        <v>28</v>
      </c>
      <c r="BO41" t="s">
        <v>290</v>
      </c>
      <c r="BP41" t="s">
        <v>154</v>
      </c>
      <c r="BQ41" t="s">
        <v>195</v>
      </c>
      <c r="BR41">
        <v>83.469763838256199</v>
      </c>
      <c r="BS41">
        <v>82.818573207248505</v>
      </c>
      <c r="BU41">
        <v>0.243666666666666</v>
      </c>
      <c r="BV41">
        <v>0.01</v>
      </c>
      <c r="BW41">
        <v>39.229666666666603</v>
      </c>
      <c r="BX41">
        <v>4.4333333333333301E-2</v>
      </c>
      <c r="BY41">
        <v>43.742333333333299</v>
      </c>
      <c r="BZ41">
        <v>15.441666666666601</v>
      </c>
      <c r="CA41">
        <v>0.20333333333333301</v>
      </c>
      <c r="CB41">
        <v>0.31966666666666599</v>
      </c>
      <c r="CC41">
        <v>6.3666666666666594E-2</v>
      </c>
      <c r="CD41" s="11">
        <v>99.298333333333304</v>
      </c>
      <c r="CF41">
        <v>6.6333333333333296E-3</v>
      </c>
      <c r="CG41">
        <v>2.0000000000000001E-4</v>
      </c>
      <c r="CH41">
        <v>0.99666666666666603</v>
      </c>
      <c r="CI41">
        <v>1.33333333333333E-3</v>
      </c>
      <c r="CJ41">
        <v>1.6566666666666601</v>
      </c>
      <c r="CK41">
        <v>0.328133333333333</v>
      </c>
      <c r="CL41">
        <v>4.3666666666666602E-3</v>
      </c>
      <c r="CM41">
        <v>6.5333333333333302E-3</v>
      </c>
      <c r="CN41">
        <v>1.2666666666666601E-3</v>
      </c>
      <c r="CO41" s="11">
        <v>3.0018666666666598</v>
      </c>
      <c r="CQ41">
        <v>3.7266666666666599</v>
      </c>
      <c r="CR41">
        <v>88.653333333333293</v>
      </c>
      <c r="CS41">
        <v>0.25</v>
      </c>
      <c r="CT41">
        <v>17.9033333333333</v>
      </c>
      <c r="CU41">
        <v>0.21</v>
      </c>
      <c r="CV41">
        <v>0.54</v>
      </c>
      <c r="CW41">
        <v>6.2399999999999904</v>
      </c>
      <c r="CX41">
        <v>2.73</v>
      </c>
      <c r="CY41" s="11">
        <v>11.8633333333333</v>
      </c>
      <c r="DA41">
        <v>67.6666666666666</v>
      </c>
      <c r="DB41">
        <v>97.3333333333333</v>
      </c>
      <c r="DC41">
        <v>112.666666666666</v>
      </c>
      <c r="DD41">
        <v>43</v>
      </c>
      <c r="DE41">
        <v>48.6666666666666</v>
      </c>
      <c r="DF41">
        <v>94</v>
      </c>
      <c r="DG41">
        <v>84</v>
      </c>
      <c r="DH41">
        <v>53.3333333333333</v>
      </c>
      <c r="DI41" s="11">
        <v>60.3333333333333</v>
      </c>
      <c r="DK41" s="15">
        <v>0.20547800879630401</v>
      </c>
      <c r="DL41" s="15">
        <v>6.1973165360504102E-2</v>
      </c>
      <c r="DM41" s="15">
        <v>20.547800879630401</v>
      </c>
      <c r="DN41" s="15">
        <v>6.1973165360504101</v>
      </c>
      <c r="DO41" s="157">
        <v>0.93723887086649305</v>
      </c>
      <c r="DP41" s="157">
        <v>0.27792430596718298</v>
      </c>
      <c r="DQ41" s="157">
        <v>0.93845917788187805</v>
      </c>
      <c r="DR41" s="157">
        <v>0.20541793503608499</v>
      </c>
      <c r="DS41" s="157">
        <v>20.541793503608499</v>
      </c>
      <c r="DT41" s="87">
        <f t="shared" si="1"/>
        <v>0.21921164171379701</v>
      </c>
      <c r="DU41" s="87">
        <f t="shared" si="2"/>
        <v>0.235609705339314</v>
      </c>
      <c r="DV41" s="87">
        <f t="shared" si="3"/>
        <v>0.25392507936140196</v>
      </c>
      <c r="DW41" s="87">
        <f t="shared" si="4"/>
        <v>6.4105925743778699E-2</v>
      </c>
      <c r="DX41" s="87">
        <f t="shared" si="5"/>
        <v>6.46229537422221E-2</v>
      </c>
      <c r="DY41" s="87">
        <f t="shared" si="6"/>
        <v>6.4364439743000407E-2</v>
      </c>
      <c r="DZ41" s="157">
        <v>21.921164171379701</v>
      </c>
      <c r="EA41" s="157">
        <v>23.5609705339314</v>
      </c>
      <c r="EB41" s="157">
        <v>25.392507936140198</v>
      </c>
      <c r="EC41" s="157">
        <v>6.41059257437787</v>
      </c>
      <c r="ED41" s="157">
        <v>6.4622953742222098</v>
      </c>
      <c r="EE41" s="157">
        <v>6.4364439743000403</v>
      </c>
      <c r="EF41" s="14">
        <v>1471.4833818111299</v>
      </c>
      <c r="EG41" s="13">
        <v>50</v>
      </c>
      <c r="EH41" s="13">
        <v>0.02</v>
      </c>
      <c r="EI41" s="13">
        <v>0</v>
      </c>
      <c r="EJ41" t="s">
        <v>158</v>
      </c>
      <c r="EK41" s="11" t="s">
        <v>159</v>
      </c>
      <c r="EL41" s="173"/>
      <c r="EM41" t="s">
        <v>172</v>
      </c>
      <c r="EN41" t="s">
        <v>161</v>
      </c>
      <c r="EO41" s="158">
        <v>100</v>
      </c>
      <c r="EP41" t="s">
        <v>162</v>
      </c>
      <c r="EQ41" t="s">
        <v>163</v>
      </c>
      <c r="ER41" t="s">
        <v>164</v>
      </c>
      <c r="ES41" t="s">
        <v>279</v>
      </c>
      <c r="ET41" t="s">
        <v>166</v>
      </c>
      <c r="EV41" t="s">
        <v>293</v>
      </c>
      <c r="EW41" s="18"/>
    </row>
    <row r="42" spans="1:153" x14ac:dyDescent="0.3">
      <c r="A42" s="4">
        <v>42</v>
      </c>
      <c r="B42" s="3" t="s">
        <v>583</v>
      </c>
      <c r="C42" s="3" t="s">
        <v>149</v>
      </c>
      <c r="D42" s="3" t="s">
        <v>288</v>
      </c>
      <c r="E42" s="3" t="s">
        <v>296</v>
      </c>
      <c r="G42" s="13">
        <v>103.1711044915</v>
      </c>
      <c r="H42">
        <v>102.93984761948801</v>
      </c>
      <c r="I42">
        <v>6.2769690320999402E-3</v>
      </c>
      <c r="J42">
        <v>7.5033508256549197E-2</v>
      </c>
      <c r="K42">
        <v>2.4853564955567E-3</v>
      </c>
      <c r="L42" t="s">
        <v>161</v>
      </c>
      <c r="M42" t="s">
        <v>161</v>
      </c>
      <c r="N42">
        <v>1.3239454468589E-2</v>
      </c>
      <c r="O42">
        <v>5.2421421856405697E-3</v>
      </c>
      <c r="P42" t="s">
        <v>183</v>
      </c>
      <c r="Q42">
        <v>1285.5558725902199</v>
      </c>
      <c r="R42">
        <v>5.10807934029457E-3</v>
      </c>
      <c r="S42">
        <v>315.58970350293203</v>
      </c>
      <c r="T42">
        <v>1285.5558725902199</v>
      </c>
      <c r="U42">
        <v>393.04423838551901</v>
      </c>
      <c r="V42">
        <v>0.49735459437624102</v>
      </c>
      <c r="W42">
        <v>2.12435802255145</v>
      </c>
      <c r="X42">
        <v>0.46765427620884997</v>
      </c>
      <c r="Y42">
        <v>0.99470918875248304</v>
      </c>
      <c r="Z42">
        <v>317.26831024726903</v>
      </c>
      <c r="AA42">
        <v>1388.72697708172</v>
      </c>
      <c r="AB42">
        <v>3.6403508658023899E-3</v>
      </c>
      <c r="AC42">
        <v>562.62088753930504</v>
      </c>
      <c r="AD42">
        <v>1388.72697708172</v>
      </c>
      <c r="AE42">
        <v>599.41629060063894</v>
      </c>
      <c r="AF42">
        <v>0.43763257530629202</v>
      </c>
      <c r="AG42">
        <v>2.2443362372114701</v>
      </c>
      <c r="AH42">
        <v>0.39158721933058999</v>
      </c>
      <c r="AI42">
        <v>0.87526515061258503</v>
      </c>
      <c r="AJ42">
        <v>642.80051267382805</v>
      </c>
      <c r="AX42">
        <v>1150.72533341491</v>
      </c>
      <c r="AY42">
        <v>83.389947876349396</v>
      </c>
      <c r="AZ42">
        <v>57.980809850028798</v>
      </c>
      <c r="BA42">
        <v>8.4024648955931494E-2</v>
      </c>
      <c r="BB42" t="s">
        <v>211</v>
      </c>
      <c r="BC42">
        <v>17</v>
      </c>
      <c r="BD42" t="s">
        <v>151</v>
      </c>
      <c r="BE42" t="s">
        <v>297</v>
      </c>
      <c r="BF42" t="s">
        <v>169</v>
      </c>
      <c r="BG42">
        <v>6.0294999999999996</v>
      </c>
      <c r="BH42">
        <v>45</v>
      </c>
      <c r="BI42">
        <v>5</v>
      </c>
      <c r="BJ42">
        <v>50</v>
      </c>
      <c r="BK42">
        <v>49200</v>
      </c>
      <c r="BL42">
        <v>1325.0039999999999</v>
      </c>
      <c r="BN42">
        <v>28</v>
      </c>
      <c r="BO42" t="s">
        <v>290</v>
      </c>
      <c r="BP42" t="s">
        <v>154</v>
      </c>
      <c r="BQ42" t="s">
        <v>195</v>
      </c>
      <c r="BR42">
        <v>83.469763838256199</v>
      </c>
      <c r="BS42">
        <v>82.818573207248505</v>
      </c>
      <c r="BU42">
        <v>0.243666666666666</v>
      </c>
      <c r="BV42">
        <v>0.01</v>
      </c>
      <c r="BW42">
        <v>39.229666666666603</v>
      </c>
      <c r="BX42">
        <v>4.4333333333333301E-2</v>
      </c>
      <c r="BY42">
        <v>43.742333333333299</v>
      </c>
      <c r="BZ42">
        <v>15.441666666666601</v>
      </c>
      <c r="CA42">
        <v>0.20333333333333301</v>
      </c>
      <c r="CB42">
        <v>0.31966666666666599</v>
      </c>
      <c r="CC42">
        <v>6.3666666666666594E-2</v>
      </c>
      <c r="CD42" s="11">
        <v>99.298333333333304</v>
      </c>
      <c r="CF42">
        <v>6.6333333333333296E-3</v>
      </c>
      <c r="CG42">
        <v>2.0000000000000001E-4</v>
      </c>
      <c r="CH42">
        <v>0.99666666666666603</v>
      </c>
      <c r="CI42">
        <v>1.33333333333333E-3</v>
      </c>
      <c r="CJ42">
        <v>1.6566666666666601</v>
      </c>
      <c r="CK42">
        <v>0.328133333333333</v>
      </c>
      <c r="CL42">
        <v>4.3666666666666602E-3</v>
      </c>
      <c r="CM42">
        <v>6.5333333333333302E-3</v>
      </c>
      <c r="CN42">
        <v>1.2666666666666601E-3</v>
      </c>
      <c r="CO42" s="11">
        <v>3.0018666666666598</v>
      </c>
      <c r="CQ42">
        <v>3.7266666666666599</v>
      </c>
      <c r="CR42">
        <v>88.653333333333293</v>
      </c>
      <c r="CS42">
        <v>0.25</v>
      </c>
      <c r="CT42">
        <v>17.9033333333333</v>
      </c>
      <c r="CU42">
        <v>0.21</v>
      </c>
      <c r="CV42">
        <v>0.54</v>
      </c>
      <c r="CW42">
        <v>6.2399999999999904</v>
      </c>
      <c r="CX42">
        <v>2.73</v>
      </c>
      <c r="CY42" s="11">
        <v>11.8633333333333</v>
      </c>
      <c r="DA42">
        <v>67.6666666666666</v>
      </c>
      <c r="DB42">
        <v>97.3333333333333</v>
      </c>
      <c r="DC42">
        <v>112.666666666666</v>
      </c>
      <c r="DD42">
        <v>43</v>
      </c>
      <c r="DE42">
        <v>48.6666666666666</v>
      </c>
      <c r="DF42">
        <v>94</v>
      </c>
      <c r="DG42">
        <v>84</v>
      </c>
      <c r="DH42">
        <v>53.3333333333333</v>
      </c>
      <c r="DI42" s="11">
        <v>60.3333333333333</v>
      </c>
      <c r="DK42" s="15">
        <v>0.22233697380843701</v>
      </c>
      <c r="DL42" s="15">
        <v>6.2765132949773705E-2</v>
      </c>
      <c r="DM42" s="15">
        <v>22.233697380843701</v>
      </c>
      <c r="DN42" s="15">
        <v>6.2765132949773701</v>
      </c>
      <c r="DO42" s="157">
        <v>1.0127321369148401</v>
      </c>
      <c r="DP42" s="157">
        <v>0.28053501809202303</v>
      </c>
      <c r="DQ42" s="157">
        <v>1.00131358749149</v>
      </c>
      <c r="DR42" s="157">
        <v>0.21944754378015699</v>
      </c>
      <c r="DS42" s="157">
        <v>21.944754378015698</v>
      </c>
      <c r="DT42" s="87">
        <f t="shared" si="1"/>
        <v>0.23346008084197201</v>
      </c>
      <c r="DU42" s="87">
        <f t="shared" si="2"/>
        <v>0.25002554318832998</v>
      </c>
      <c r="DV42" s="87">
        <f t="shared" si="3"/>
        <v>0.26837554248212903</v>
      </c>
      <c r="DW42" s="87">
        <f t="shared" si="4"/>
        <v>6.4914377890813904E-2</v>
      </c>
      <c r="DX42" s="87">
        <f t="shared" si="5"/>
        <v>6.5392540769457802E-2</v>
      </c>
      <c r="DY42" s="87">
        <f t="shared" si="6"/>
        <v>6.5153459330135846E-2</v>
      </c>
      <c r="DZ42" s="157">
        <v>23.346008084197202</v>
      </c>
      <c r="EA42" s="157">
        <v>25.002554318832999</v>
      </c>
      <c r="EB42" s="157">
        <v>26.8375542482129</v>
      </c>
      <c r="EC42" s="157">
        <v>6.4914377890813899</v>
      </c>
      <c r="ED42" s="157">
        <v>6.5392540769457801</v>
      </c>
      <c r="EE42" s="157">
        <v>6.5153459330135846</v>
      </c>
      <c r="EF42" s="14">
        <v>1471.4833818111299</v>
      </c>
      <c r="EG42" s="13">
        <v>50</v>
      </c>
      <c r="EH42" s="13">
        <v>0.02</v>
      </c>
      <c r="EI42" s="13">
        <v>0</v>
      </c>
      <c r="EJ42" t="s">
        <v>158</v>
      </c>
      <c r="EK42" s="11" t="s">
        <v>159</v>
      </c>
      <c r="EL42" s="173"/>
      <c r="EM42" t="s">
        <v>172</v>
      </c>
      <c r="EN42" t="s">
        <v>161</v>
      </c>
      <c r="EO42" s="158">
        <v>100</v>
      </c>
      <c r="EP42" t="s">
        <v>162</v>
      </c>
      <c r="EQ42" t="s">
        <v>163</v>
      </c>
      <c r="ER42" t="s">
        <v>164</v>
      </c>
      <c r="ES42" t="s">
        <v>295</v>
      </c>
      <c r="ET42" t="s">
        <v>166</v>
      </c>
      <c r="EV42" t="s">
        <v>293</v>
      </c>
      <c r="EW42" s="18"/>
    </row>
    <row r="43" spans="1:153" x14ac:dyDescent="0.3">
      <c r="A43" s="4">
        <v>44</v>
      </c>
      <c r="B43" s="3" t="s">
        <v>583</v>
      </c>
      <c r="C43" s="3" t="s">
        <v>149</v>
      </c>
      <c r="D43" s="3" t="s">
        <v>288</v>
      </c>
      <c r="E43" s="3" t="s">
        <v>298</v>
      </c>
      <c r="G43" s="13">
        <v>103.17699399585599</v>
      </c>
      <c r="H43">
        <v>102.94967867625</v>
      </c>
      <c r="I43">
        <v>9.5955809838506496E-3</v>
      </c>
      <c r="J43">
        <v>7.8926100470212604E-2</v>
      </c>
      <c r="K43">
        <v>3.7993559319637799E-3</v>
      </c>
      <c r="L43" t="s">
        <v>196</v>
      </c>
      <c r="M43" t="s">
        <v>161</v>
      </c>
      <c r="P43" t="s">
        <v>183</v>
      </c>
      <c r="Q43">
        <v>1285.5084874051399</v>
      </c>
      <c r="R43">
        <v>7.9383226108862004E-3</v>
      </c>
      <c r="S43">
        <v>201.13413040356201</v>
      </c>
      <c r="T43">
        <v>1285.5084874051399</v>
      </c>
      <c r="U43">
        <v>235.63508633083401</v>
      </c>
      <c r="V43">
        <v>0.46862593969302102</v>
      </c>
      <c r="W43">
        <v>2.3866316046153901</v>
      </c>
      <c r="X43">
        <v>0.45801210210367399</v>
      </c>
      <c r="Y43">
        <v>0.93725187938604204</v>
      </c>
      <c r="Z43">
        <v>214.59986885843</v>
      </c>
      <c r="AA43">
        <v>1388.6854814009901</v>
      </c>
      <c r="AB43">
        <v>5.4062953043624998E-3</v>
      </c>
      <c r="AC43">
        <v>330.036274433681</v>
      </c>
      <c r="AD43">
        <v>1388.6854814009901</v>
      </c>
      <c r="AE43">
        <v>343.29243511753998</v>
      </c>
      <c r="AF43">
        <v>0.43328755869145602</v>
      </c>
      <c r="AG43">
        <v>2.5444027052622999</v>
      </c>
      <c r="AH43">
        <v>0.35610682641763702</v>
      </c>
      <c r="AI43">
        <v>0.86657511738291304</v>
      </c>
      <c r="AJ43">
        <v>380.85131665262003</v>
      </c>
      <c r="AX43">
        <v>1150.6810873803799</v>
      </c>
      <c r="AY43">
        <v>61.116527775204702</v>
      </c>
      <c r="AZ43">
        <v>44.727223057092203</v>
      </c>
      <c r="BA43">
        <v>0.10556853062072701</v>
      </c>
      <c r="BB43" t="s">
        <v>211</v>
      </c>
      <c r="BC43">
        <v>17</v>
      </c>
      <c r="BD43" t="s">
        <v>151</v>
      </c>
      <c r="BE43" t="s">
        <v>299</v>
      </c>
      <c r="BF43" t="s">
        <v>169</v>
      </c>
      <c r="BG43">
        <v>5.9939999999999998</v>
      </c>
      <c r="BH43">
        <v>45</v>
      </c>
      <c r="BI43">
        <v>5</v>
      </c>
      <c r="BJ43">
        <v>50</v>
      </c>
      <c r="BK43">
        <v>43443</v>
      </c>
      <c r="BL43">
        <v>1325.0039999999999</v>
      </c>
      <c r="BN43">
        <v>28</v>
      </c>
      <c r="BO43" t="s">
        <v>290</v>
      </c>
      <c r="BP43" t="s">
        <v>154</v>
      </c>
      <c r="BQ43" t="s">
        <v>195</v>
      </c>
      <c r="BR43">
        <v>83.469763838256199</v>
      </c>
      <c r="BS43">
        <v>82.818573207248505</v>
      </c>
      <c r="BU43">
        <v>0.243666666666666</v>
      </c>
      <c r="BV43">
        <v>0.01</v>
      </c>
      <c r="BW43">
        <v>39.229666666666603</v>
      </c>
      <c r="BX43">
        <v>4.4333333333333301E-2</v>
      </c>
      <c r="BY43">
        <v>43.742333333333299</v>
      </c>
      <c r="BZ43">
        <v>15.441666666666601</v>
      </c>
      <c r="CA43">
        <v>0.20333333333333301</v>
      </c>
      <c r="CB43">
        <v>0.31966666666666599</v>
      </c>
      <c r="CC43">
        <v>6.3666666666666594E-2</v>
      </c>
      <c r="CD43" s="11">
        <v>99.298333333333304</v>
      </c>
      <c r="CF43">
        <v>6.6333333333333296E-3</v>
      </c>
      <c r="CG43">
        <v>2.0000000000000001E-4</v>
      </c>
      <c r="CH43">
        <v>0.99666666666666603</v>
      </c>
      <c r="CI43">
        <v>1.33333333333333E-3</v>
      </c>
      <c r="CJ43">
        <v>1.6566666666666601</v>
      </c>
      <c r="CK43">
        <v>0.328133333333333</v>
      </c>
      <c r="CL43">
        <v>4.3666666666666602E-3</v>
      </c>
      <c r="CM43">
        <v>6.5333333333333302E-3</v>
      </c>
      <c r="CN43">
        <v>1.2666666666666601E-3</v>
      </c>
      <c r="CO43" s="11">
        <v>3.0018666666666598</v>
      </c>
      <c r="CQ43">
        <v>3.7266666666666599</v>
      </c>
      <c r="CR43">
        <v>88.653333333333293</v>
      </c>
      <c r="CS43">
        <v>0.25</v>
      </c>
      <c r="CT43">
        <v>17.9033333333333</v>
      </c>
      <c r="CU43">
        <v>0.21</v>
      </c>
      <c r="CV43">
        <v>0.54</v>
      </c>
      <c r="CW43">
        <v>6.2399999999999904</v>
      </c>
      <c r="CX43">
        <v>2.73</v>
      </c>
      <c r="CY43" s="11">
        <v>11.8633333333333</v>
      </c>
      <c r="DA43">
        <v>67.6666666666666</v>
      </c>
      <c r="DB43">
        <v>97.3333333333333</v>
      </c>
      <c r="DC43">
        <v>112.666666666666</v>
      </c>
      <c r="DD43">
        <v>43</v>
      </c>
      <c r="DE43">
        <v>48.6666666666666</v>
      </c>
      <c r="DF43">
        <v>94</v>
      </c>
      <c r="DG43">
        <v>84</v>
      </c>
      <c r="DH43">
        <v>53.3333333333333</v>
      </c>
      <c r="DI43" s="11">
        <v>60.3333333333333</v>
      </c>
      <c r="DK43" s="15">
        <v>0.22919038721486601</v>
      </c>
      <c r="DL43" s="15">
        <v>6.3646351069655202E-2</v>
      </c>
      <c r="DM43" s="15">
        <v>22.919038721486601</v>
      </c>
      <c r="DN43" s="15">
        <v>6.3646351069655198</v>
      </c>
      <c r="DO43" s="157">
        <v>1.04338753658121</v>
      </c>
      <c r="DP43" s="157">
        <v>0.28432111502932</v>
      </c>
      <c r="DQ43" s="157">
        <v>1.0549630374424199</v>
      </c>
      <c r="DR43" s="157">
        <v>0.231433561433737</v>
      </c>
      <c r="DS43" s="157">
        <v>23.143356143373701</v>
      </c>
      <c r="DT43" s="87">
        <f t="shared" si="1"/>
        <v>0.24563934763086301</v>
      </c>
      <c r="DU43" s="87">
        <f t="shared" si="2"/>
        <v>0.26231710444227202</v>
      </c>
      <c r="DV43" s="87">
        <f t="shared" si="3"/>
        <v>0.28067431299735601</v>
      </c>
      <c r="DW43" s="87">
        <f t="shared" si="4"/>
        <v>6.57951789779639E-2</v>
      </c>
      <c r="DX43" s="87">
        <f t="shared" si="5"/>
        <v>6.6240811516893996E-2</v>
      </c>
      <c r="DY43" s="87">
        <f t="shared" si="6"/>
        <v>6.6017995247428948E-2</v>
      </c>
      <c r="DZ43" s="157">
        <v>24.563934763086301</v>
      </c>
      <c r="EA43" s="157">
        <v>26.2317104442272</v>
      </c>
      <c r="EB43" s="157">
        <v>28.067431299735599</v>
      </c>
      <c r="EC43" s="157">
        <v>6.5795178977963902</v>
      </c>
      <c r="ED43" s="157">
        <v>6.6240811516894</v>
      </c>
      <c r="EE43" s="157">
        <v>6.6017995247428951</v>
      </c>
      <c r="EF43" s="14">
        <v>1471.4833818111299</v>
      </c>
      <c r="EG43" s="13">
        <v>50</v>
      </c>
      <c r="EH43" s="13">
        <v>0.02</v>
      </c>
      <c r="EI43" s="13">
        <v>0</v>
      </c>
      <c r="EJ43" t="s">
        <v>158</v>
      </c>
      <c r="EK43" s="11" t="s">
        <v>159</v>
      </c>
      <c r="EL43" s="173"/>
      <c r="EM43" t="s">
        <v>172</v>
      </c>
      <c r="EN43" t="s">
        <v>161</v>
      </c>
      <c r="EO43" s="158">
        <v>100</v>
      </c>
      <c r="EP43" t="s">
        <v>162</v>
      </c>
      <c r="EQ43" t="s">
        <v>203</v>
      </c>
      <c r="ER43" t="s">
        <v>265</v>
      </c>
      <c r="ES43" t="s">
        <v>165</v>
      </c>
      <c r="ET43" t="s">
        <v>166</v>
      </c>
      <c r="EW43" s="18"/>
    </row>
    <row r="44" spans="1:153" x14ac:dyDescent="0.3">
      <c r="A44" s="4">
        <v>45</v>
      </c>
      <c r="B44" s="3" t="s">
        <v>583</v>
      </c>
      <c r="C44" s="3" t="s">
        <v>149</v>
      </c>
      <c r="D44" s="3" t="s">
        <v>288</v>
      </c>
      <c r="E44" s="3" t="s">
        <v>300</v>
      </c>
      <c r="G44" s="13">
        <v>103.12223046896899</v>
      </c>
      <c r="H44">
        <v>102.894675530569</v>
      </c>
      <c r="I44">
        <v>1.6058758266018599E-2</v>
      </c>
      <c r="J44">
        <v>5.7147687243322302E-2</v>
      </c>
      <c r="K44">
        <v>6.35844130549578E-3</v>
      </c>
      <c r="L44" t="s">
        <v>161</v>
      </c>
      <c r="M44" t="s">
        <v>161</v>
      </c>
      <c r="N44">
        <v>9.6168769165143103E-4</v>
      </c>
      <c r="O44">
        <v>3.8077880246027799E-4</v>
      </c>
      <c r="P44" t="s">
        <v>183</v>
      </c>
      <c r="Q44">
        <v>1285.5547637331799</v>
      </c>
      <c r="R44">
        <v>1.3932879141849199E-2</v>
      </c>
      <c r="S44">
        <v>129.82509911314401</v>
      </c>
      <c r="T44">
        <v>1285.5547637331799</v>
      </c>
      <c r="U44">
        <v>152.08704964052001</v>
      </c>
      <c r="V44">
        <v>0.44995659604417498</v>
      </c>
      <c r="W44">
        <v>2.4565273347951302</v>
      </c>
      <c r="X44">
        <v>0.56453099414697705</v>
      </c>
      <c r="Y44">
        <v>0.89991319208835097</v>
      </c>
      <c r="Z44">
        <v>144.264024857631</v>
      </c>
      <c r="AA44">
        <v>1388.6769942021499</v>
      </c>
      <c r="AB44">
        <v>7.99882366812882E-3</v>
      </c>
      <c r="AC44">
        <v>222.27272837746401</v>
      </c>
      <c r="AD44">
        <v>1388.6769942021499</v>
      </c>
      <c r="AE44">
        <v>231.736250215632</v>
      </c>
      <c r="AF44">
        <v>0.42948561179822498</v>
      </c>
      <c r="AG44">
        <v>2.53490332570721</v>
      </c>
      <c r="AH44">
        <v>0.38262604778620901</v>
      </c>
      <c r="AI44">
        <v>0.85897122359644995</v>
      </c>
      <c r="AJ44">
        <v>258.76621040554102</v>
      </c>
      <c r="AX44">
        <v>1150.69583605855</v>
      </c>
      <c r="AY44">
        <v>35.911326981252699</v>
      </c>
      <c r="AZ44">
        <v>20.7437883694436</v>
      </c>
      <c r="BA44">
        <v>9.3556977491279003E-2</v>
      </c>
      <c r="BB44" t="s">
        <v>211</v>
      </c>
      <c r="BC44">
        <v>17</v>
      </c>
      <c r="BD44" t="s">
        <v>151</v>
      </c>
      <c r="BE44" t="s">
        <v>301</v>
      </c>
      <c r="BF44" t="s">
        <v>152</v>
      </c>
      <c r="BG44">
        <v>12.002000000000001</v>
      </c>
      <c r="BH44">
        <v>45</v>
      </c>
      <c r="BI44">
        <v>4.5</v>
      </c>
      <c r="BJ44">
        <v>50</v>
      </c>
      <c r="BK44">
        <v>44071.5</v>
      </c>
      <c r="BL44">
        <v>1325.0039999999999</v>
      </c>
      <c r="BN44">
        <v>28</v>
      </c>
      <c r="BO44" t="s">
        <v>290</v>
      </c>
      <c r="BP44" t="s">
        <v>154</v>
      </c>
      <c r="BQ44" t="s">
        <v>195</v>
      </c>
      <c r="BR44">
        <v>83.469763838256199</v>
      </c>
      <c r="BS44">
        <v>82.818573207248505</v>
      </c>
      <c r="BU44">
        <v>0.243666666666666</v>
      </c>
      <c r="BV44">
        <v>0.01</v>
      </c>
      <c r="BW44">
        <v>39.229666666666603</v>
      </c>
      <c r="BX44">
        <v>4.4333333333333301E-2</v>
      </c>
      <c r="BY44">
        <v>43.742333333333299</v>
      </c>
      <c r="BZ44">
        <v>15.441666666666601</v>
      </c>
      <c r="CA44">
        <v>0.20333333333333301</v>
      </c>
      <c r="CB44">
        <v>0.31966666666666599</v>
      </c>
      <c r="CC44">
        <v>6.3666666666666594E-2</v>
      </c>
      <c r="CD44" s="11">
        <v>99.298333333333304</v>
      </c>
      <c r="CF44">
        <v>6.6333333333333296E-3</v>
      </c>
      <c r="CG44">
        <v>2.0000000000000001E-4</v>
      </c>
      <c r="CH44">
        <v>0.99666666666666603</v>
      </c>
      <c r="CI44">
        <v>1.33333333333333E-3</v>
      </c>
      <c r="CJ44">
        <v>1.6566666666666601</v>
      </c>
      <c r="CK44">
        <v>0.328133333333333</v>
      </c>
      <c r="CL44">
        <v>4.3666666666666602E-3</v>
      </c>
      <c r="CM44">
        <v>6.5333333333333302E-3</v>
      </c>
      <c r="CN44">
        <v>1.2666666666666601E-3</v>
      </c>
      <c r="CO44" s="11">
        <v>3.0018666666666598</v>
      </c>
      <c r="CQ44">
        <v>3.7266666666666599</v>
      </c>
      <c r="CR44">
        <v>88.653333333333293</v>
      </c>
      <c r="CS44">
        <v>0.25</v>
      </c>
      <c r="CT44">
        <v>17.9033333333333</v>
      </c>
      <c r="CU44">
        <v>0.21</v>
      </c>
      <c r="CV44">
        <v>0.54</v>
      </c>
      <c r="CW44">
        <v>6.2399999999999904</v>
      </c>
      <c r="CX44">
        <v>2.73</v>
      </c>
      <c r="CY44" s="11">
        <v>11.8633333333333</v>
      </c>
      <c r="DA44">
        <v>67.6666666666666</v>
      </c>
      <c r="DB44">
        <v>97.3333333333333</v>
      </c>
      <c r="DC44">
        <v>112.666666666666</v>
      </c>
      <c r="DD44">
        <v>43</v>
      </c>
      <c r="DE44">
        <v>48.6666666666666</v>
      </c>
      <c r="DF44">
        <v>94</v>
      </c>
      <c r="DG44">
        <v>84</v>
      </c>
      <c r="DH44">
        <v>53.3333333333333</v>
      </c>
      <c r="DI44" s="11">
        <v>60.3333333333333</v>
      </c>
      <c r="DK44" s="15">
        <v>0.16705331661634201</v>
      </c>
      <c r="DL44" s="15">
        <v>6.0699907939279797E-2</v>
      </c>
      <c r="DM44" s="15">
        <v>16.705331661634201</v>
      </c>
      <c r="DN44" s="15">
        <v>6.06999079392798</v>
      </c>
      <c r="DO44" s="157">
        <v>0.76431640659413802</v>
      </c>
      <c r="DP44" s="157">
        <v>0.27411395286910201</v>
      </c>
      <c r="DQ44" s="157">
        <v>0.75670473231867197</v>
      </c>
      <c r="DR44" s="157">
        <v>0.16504878281122001</v>
      </c>
      <c r="DS44" s="157">
        <v>16.504878281122</v>
      </c>
      <c r="DT44" s="87">
        <f t="shared" si="1"/>
        <v>0.177874571441024</v>
      </c>
      <c r="DU44" s="87">
        <f t="shared" si="2"/>
        <v>0.19349958577674101</v>
      </c>
      <c r="DV44" s="87">
        <f t="shared" si="3"/>
        <v>0.211485356749613</v>
      </c>
      <c r="DW44" s="87">
        <f t="shared" si="4"/>
        <v>6.2678703694543703E-2</v>
      </c>
      <c r="DX44" s="87">
        <f t="shared" si="5"/>
        <v>6.3308504810377697E-2</v>
      </c>
      <c r="DY44" s="87">
        <f t="shared" si="6"/>
        <v>6.29936042524607E-2</v>
      </c>
      <c r="DZ44" s="157">
        <v>17.787457144102401</v>
      </c>
      <c r="EA44" s="157">
        <v>19.349958577674101</v>
      </c>
      <c r="EB44" s="157">
        <v>21.148535674961298</v>
      </c>
      <c r="EC44" s="157">
        <v>6.2678703694543696</v>
      </c>
      <c r="ED44" s="157">
        <v>6.3308504810377704</v>
      </c>
      <c r="EE44" s="157">
        <v>6.2993604252460695</v>
      </c>
      <c r="EF44" s="14">
        <v>1471.4833818111299</v>
      </c>
      <c r="EG44" s="13">
        <v>50</v>
      </c>
      <c r="EH44" s="13">
        <v>0.02</v>
      </c>
      <c r="EI44" s="13">
        <v>0</v>
      </c>
      <c r="EJ44" t="s">
        <v>158</v>
      </c>
      <c r="EK44" s="11" t="s">
        <v>159</v>
      </c>
      <c r="EL44" s="173"/>
      <c r="EM44" t="s">
        <v>172</v>
      </c>
      <c r="EN44" t="s">
        <v>161</v>
      </c>
      <c r="EO44" s="158">
        <v>100</v>
      </c>
      <c r="EP44" t="s">
        <v>162</v>
      </c>
      <c r="EQ44" t="s">
        <v>203</v>
      </c>
      <c r="ER44" t="s">
        <v>265</v>
      </c>
      <c r="ES44" t="s">
        <v>165</v>
      </c>
      <c r="ET44" t="s">
        <v>166</v>
      </c>
      <c r="EW44" s="18"/>
    </row>
    <row r="45" spans="1:153" x14ac:dyDescent="0.3">
      <c r="A45" s="4">
        <v>46</v>
      </c>
      <c r="B45" s="3" t="s">
        <v>583</v>
      </c>
      <c r="C45" s="3" t="s">
        <v>149</v>
      </c>
      <c r="D45" s="3" t="s">
        <v>288</v>
      </c>
      <c r="E45" s="3" t="s">
        <v>302</v>
      </c>
      <c r="G45" s="13">
        <v>103.15823521550701</v>
      </c>
      <c r="H45">
        <v>102.930126863415</v>
      </c>
      <c r="I45">
        <v>9.6995282819656997E-3</v>
      </c>
      <c r="J45">
        <v>7.1184589435361503E-2</v>
      </c>
      <c r="K45">
        <v>3.84051370911109E-3</v>
      </c>
      <c r="L45" t="s">
        <v>196</v>
      </c>
      <c r="M45" t="s">
        <v>161</v>
      </c>
      <c r="P45" t="s">
        <v>183</v>
      </c>
      <c r="Q45">
        <v>1285.5136765618099</v>
      </c>
      <c r="R45">
        <v>8.2195057684773202E-3</v>
      </c>
      <c r="S45">
        <v>195.277697681239</v>
      </c>
      <c r="T45">
        <v>1285.5136765618099</v>
      </c>
      <c r="U45">
        <v>236.546473772681</v>
      </c>
      <c r="V45">
        <v>0.47536628396508701</v>
      </c>
      <c r="W45">
        <v>2.1964271407088201</v>
      </c>
      <c r="X45">
        <v>0.51102810513865804</v>
      </c>
      <c r="Y45">
        <v>0.95073256793017402</v>
      </c>
      <c r="Z45">
        <v>205.397084593805</v>
      </c>
      <c r="AA45">
        <v>1388.67191177732</v>
      </c>
      <c r="AB45">
        <v>5.1675385913829402E-3</v>
      </c>
      <c r="AC45">
        <v>335.38949694949099</v>
      </c>
      <c r="AD45">
        <v>1388.67191177732</v>
      </c>
      <c r="AE45">
        <v>353.023049061054</v>
      </c>
      <c r="AF45">
        <v>0.41454501920947601</v>
      </c>
      <c r="AG45">
        <v>2.2326201989359502</v>
      </c>
      <c r="AH45">
        <v>0.50365134780925702</v>
      </c>
      <c r="AI45">
        <v>0.82909003841895301</v>
      </c>
      <c r="AJ45">
        <v>404.52723034649802</v>
      </c>
      <c r="AX45">
        <v>1150.6515900240199</v>
      </c>
      <c r="AY45">
        <v>55.601151690399398</v>
      </c>
      <c r="AZ45">
        <v>40.582161034281597</v>
      </c>
      <c r="BA45">
        <v>9.4308049410619793E-2</v>
      </c>
      <c r="BB45" t="s">
        <v>211</v>
      </c>
      <c r="BC45">
        <v>17</v>
      </c>
      <c r="BD45" t="s">
        <v>151</v>
      </c>
      <c r="BE45" t="s">
        <v>303</v>
      </c>
      <c r="BF45" t="s">
        <v>169</v>
      </c>
      <c r="BG45">
        <v>12.082000000000001</v>
      </c>
      <c r="BH45">
        <v>45</v>
      </c>
      <c r="BI45">
        <v>5</v>
      </c>
      <c r="BJ45">
        <v>50</v>
      </c>
      <c r="BK45">
        <v>44842</v>
      </c>
      <c r="BL45">
        <v>1325.0039999999999</v>
      </c>
      <c r="BN45">
        <v>28</v>
      </c>
      <c r="BO45" t="s">
        <v>290</v>
      </c>
      <c r="BP45" t="s">
        <v>154</v>
      </c>
      <c r="BQ45" t="s">
        <v>195</v>
      </c>
      <c r="BR45">
        <v>83.469763838256199</v>
      </c>
      <c r="BS45">
        <v>82.818573207248505</v>
      </c>
      <c r="BU45">
        <v>0.243666666666666</v>
      </c>
      <c r="BV45">
        <v>0.01</v>
      </c>
      <c r="BW45">
        <v>39.229666666666603</v>
      </c>
      <c r="BX45">
        <v>4.4333333333333301E-2</v>
      </c>
      <c r="BY45">
        <v>43.742333333333299</v>
      </c>
      <c r="BZ45">
        <v>15.441666666666601</v>
      </c>
      <c r="CA45">
        <v>0.20333333333333301</v>
      </c>
      <c r="CB45">
        <v>0.31966666666666599</v>
      </c>
      <c r="CC45">
        <v>6.3666666666666594E-2</v>
      </c>
      <c r="CD45" s="11">
        <v>99.298333333333304</v>
      </c>
      <c r="CF45">
        <v>6.6333333333333296E-3</v>
      </c>
      <c r="CG45">
        <v>2.0000000000000001E-4</v>
      </c>
      <c r="CH45">
        <v>0.99666666666666603</v>
      </c>
      <c r="CI45">
        <v>1.33333333333333E-3</v>
      </c>
      <c r="CJ45">
        <v>1.6566666666666601</v>
      </c>
      <c r="CK45">
        <v>0.328133333333333</v>
      </c>
      <c r="CL45">
        <v>4.3666666666666602E-3</v>
      </c>
      <c r="CM45">
        <v>6.5333333333333302E-3</v>
      </c>
      <c r="CN45">
        <v>1.2666666666666601E-3</v>
      </c>
      <c r="CO45" s="11">
        <v>3.0018666666666598</v>
      </c>
      <c r="CQ45">
        <v>3.7266666666666599</v>
      </c>
      <c r="CR45">
        <v>88.653333333333293</v>
      </c>
      <c r="CS45">
        <v>0.25</v>
      </c>
      <c r="CT45">
        <v>17.9033333333333</v>
      </c>
      <c r="CU45">
        <v>0.21</v>
      </c>
      <c r="CV45">
        <v>0.54</v>
      </c>
      <c r="CW45">
        <v>6.2399999999999904</v>
      </c>
      <c r="CX45">
        <v>2.73</v>
      </c>
      <c r="CY45" s="11">
        <v>11.8633333333333</v>
      </c>
      <c r="DA45">
        <v>67.6666666666666</v>
      </c>
      <c r="DB45">
        <v>97.3333333333333</v>
      </c>
      <c r="DC45">
        <v>112.666666666666</v>
      </c>
      <c r="DD45">
        <v>43</v>
      </c>
      <c r="DE45">
        <v>48.6666666666666</v>
      </c>
      <c r="DF45">
        <v>94</v>
      </c>
      <c r="DG45">
        <v>84</v>
      </c>
      <c r="DH45">
        <v>53.3333333333333</v>
      </c>
      <c r="DI45" s="11">
        <v>60.3333333333333</v>
      </c>
      <c r="DK45" s="15">
        <v>0.20442180546853</v>
      </c>
      <c r="DL45" s="15">
        <v>6.1175463761754797E-2</v>
      </c>
      <c r="DM45" s="15">
        <v>20.442180546852999</v>
      </c>
      <c r="DN45" s="15">
        <v>6.11754637617548</v>
      </c>
      <c r="DO45" s="157">
        <v>0.93256812323720495</v>
      </c>
      <c r="DP45" s="157">
        <v>0.27437977340598202</v>
      </c>
      <c r="DQ45" s="157">
        <v>0.94828130674025202</v>
      </c>
      <c r="DR45" s="157">
        <v>0.20760142432504899</v>
      </c>
      <c r="DS45" s="157">
        <v>20.7601424325049</v>
      </c>
      <c r="DT45" s="87">
        <f t="shared" si="1"/>
        <v>0.22145063686291</v>
      </c>
      <c r="DU45" s="87">
        <f t="shared" si="2"/>
        <v>0.23787783419213798</v>
      </c>
      <c r="DV45" s="87">
        <f t="shared" si="3"/>
        <v>0.256200744505171</v>
      </c>
      <c r="DW45" s="87">
        <f t="shared" si="4"/>
        <v>6.3342641076601508E-2</v>
      </c>
      <c r="DX45" s="87">
        <f t="shared" si="5"/>
        <v>6.3860523085903592E-2</v>
      </c>
      <c r="DY45" s="87">
        <f t="shared" si="6"/>
        <v>6.360158208125255E-2</v>
      </c>
      <c r="DZ45" s="157">
        <v>22.145063686291</v>
      </c>
      <c r="EA45" s="157">
        <v>23.787783419213799</v>
      </c>
      <c r="EB45" s="157">
        <v>25.620074450517102</v>
      </c>
      <c r="EC45" s="157">
        <v>6.3342641076601502</v>
      </c>
      <c r="ED45" s="157">
        <v>6.3860523085903598</v>
      </c>
      <c r="EE45" s="157">
        <v>6.360158208125255</v>
      </c>
      <c r="EF45" s="14">
        <v>1471.4833818111299</v>
      </c>
      <c r="EG45" s="13">
        <v>50</v>
      </c>
      <c r="EH45" s="13">
        <v>0.02</v>
      </c>
      <c r="EI45" s="13">
        <v>0</v>
      </c>
      <c r="EJ45" t="s">
        <v>158</v>
      </c>
      <c r="EK45" s="11" t="s">
        <v>159</v>
      </c>
      <c r="EL45" s="173"/>
      <c r="EM45" t="s">
        <v>160</v>
      </c>
      <c r="EN45" t="s">
        <v>161</v>
      </c>
      <c r="EO45" s="158">
        <v>97.67</v>
      </c>
      <c r="EP45" t="s">
        <v>162</v>
      </c>
      <c r="EQ45" t="s">
        <v>163</v>
      </c>
      <c r="ER45" t="s">
        <v>164</v>
      </c>
      <c r="ES45" t="s">
        <v>286</v>
      </c>
      <c r="ET45" t="s">
        <v>166</v>
      </c>
      <c r="EV45" t="s">
        <v>304</v>
      </c>
      <c r="EW45" s="18"/>
    </row>
    <row r="46" spans="1:153" x14ac:dyDescent="0.3">
      <c r="A46" s="4">
        <v>47</v>
      </c>
      <c r="B46" s="3" t="s">
        <v>583</v>
      </c>
      <c r="C46" s="3" t="s">
        <v>149</v>
      </c>
      <c r="D46" s="3" t="s">
        <v>288</v>
      </c>
      <c r="E46" s="3" t="s">
        <v>305</v>
      </c>
      <c r="G46" s="13">
        <v>103.162596764309</v>
      </c>
      <c r="H46">
        <v>102.934173040912</v>
      </c>
      <c r="I46">
        <v>5.79855377488161E-3</v>
      </c>
      <c r="J46">
        <v>7.2786667360659807E-2</v>
      </c>
      <c r="K46">
        <v>2.29592869034789E-3</v>
      </c>
      <c r="L46" t="s">
        <v>196</v>
      </c>
      <c r="M46" t="s">
        <v>161</v>
      </c>
      <c r="P46" t="s">
        <v>183</v>
      </c>
      <c r="Q46">
        <v>1285.53569580877</v>
      </c>
      <c r="R46">
        <v>4.6308614626894302E-3</v>
      </c>
      <c r="S46">
        <v>432.178593545463</v>
      </c>
      <c r="T46">
        <v>1285.53569580877</v>
      </c>
      <c r="U46">
        <v>517.88696712958802</v>
      </c>
      <c r="V46">
        <v>0.46733238538537802</v>
      </c>
      <c r="W46">
        <v>2.2845049869077201</v>
      </c>
      <c r="X46">
        <v>0.52879038167870296</v>
      </c>
      <c r="Y46">
        <v>0.93466477077075705</v>
      </c>
      <c r="Z46">
        <v>462.388876804539</v>
      </c>
      <c r="AA46">
        <v>1388.6982925730799</v>
      </c>
      <c r="AB46">
        <v>3.47761316202151E-3</v>
      </c>
      <c r="AC46">
        <v>719.79292750072898</v>
      </c>
      <c r="AD46">
        <v>1388.6982925730799</v>
      </c>
      <c r="AE46">
        <v>753.15065329122797</v>
      </c>
      <c r="AF46">
        <v>0.43359255417160403</v>
      </c>
      <c r="AG46">
        <v>2.4818672199710901</v>
      </c>
      <c r="AH46">
        <v>0.36853159260207202</v>
      </c>
      <c r="AI46">
        <v>0.86718510834320695</v>
      </c>
      <c r="AJ46">
        <v>830.03377315360297</v>
      </c>
      <c r="AX46">
        <v>1150.74008209309</v>
      </c>
      <c r="AY46">
        <v>88.474547375781697</v>
      </c>
      <c r="AZ46">
        <v>53.017000004467697</v>
      </c>
      <c r="BA46">
        <v>6.9608126427044198E-2</v>
      </c>
      <c r="BB46" t="s">
        <v>211</v>
      </c>
      <c r="BC46">
        <v>17</v>
      </c>
      <c r="BD46" t="s">
        <v>151</v>
      </c>
      <c r="BE46" t="s">
        <v>306</v>
      </c>
      <c r="BF46" t="s">
        <v>169</v>
      </c>
      <c r="BG46">
        <v>6.0149999999999997</v>
      </c>
      <c r="BH46">
        <v>45</v>
      </c>
      <c r="BI46">
        <v>5</v>
      </c>
      <c r="BJ46">
        <v>50</v>
      </c>
      <c r="BK46">
        <v>45313</v>
      </c>
      <c r="BL46">
        <v>1325.0039999999999</v>
      </c>
      <c r="BN46">
        <v>28</v>
      </c>
      <c r="BO46" t="s">
        <v>290</v>
      </c>
      <c r="BP46" t="s">
        <v>154</v>
      </c>
      <c r="BQ46" t="s">
        <v>195</v>
      </c>
      <c r="BR46">
        <v>83.469763838256199</v>
      </c>
      <c r="BS46">
        <v>82.818573207248505</v>
      </c>
      <c r="BU46">
        <v>0.243666666666666</v>
      </c>
      <c r="BV46">
        <v>0.01</v>
      </c>
      <c r="BW46">
        <v>39.229666666666603</v>
      </c>
      <c r="BX46">
        <v>4.4333333333333301E-2</v>
      </c>
      <c r="BY46">
        <v>43.742333333333299</v>
      </c>
      <c r="BZ46">
        <v>15.441666666666601</v>
      </c>
      <c r="CA46">
        <v>0.20333333333333301</v>
      </c>
      <c r="CB46">
        <v>0.31966666666666599</v>
      </c>
      <c r="CC46">
        <v>6.3666666666666594E-2</v>
      </c>
      <c r="CD46" s="11">
        <v>99.298333333333304</v>
      </c>
      <c r="CF46">
        <v>6.6333333333333296E-3</v>
      </c>
      <c r="CG46">
        <v>2.0000000000000001E-4</v>
      </c>
      <c r="CH46">
        <v>0.99666666666666603</v>
      </c>
      <c r="CI46">
        <v>1.33333333333333E-3</v>
      </c>
      <c r="CJ46">
        <v>1.6566666666666601</v>
      </c>
      <c r="CK46">
        <v>0.328133333333333</v>
      </c>
      <c r="CL46">
        <v>4.3666666666666602E-3</v>
      </c>
      <c r="CM46">
        <v>6.5333333333333302E-3</v>
      </c>
      <c r="CN46">
        <v>1.2666666666666601E-3</v>
      </c>
      <c r="CO46" s="11">
        <v>3.0018666666666598</v>
      </c>
      <c r="CQ46">
        <v>3.7266666666666599</v>
      </c>
      <c r="CR46">
        <v>88.653333333333293</v>
      </c>
      <c r="CS46">
        <v>0.25</v>
      </c>
      <c r="CT46">
        <v>17.9033333333333</v>
      </c>
      <c r="CU46">
        <v>0.21</v>
      </c>
      <c r="CV46">
        <v>0.54</v>
      </c>
      <c r="CW46">
        <v>6.2399999999999904</v>
      </c>
      <c r="CX46">
        <v>2.73</v>
      </c>
      <c r="CY46" s="11">
        <v>11.8633333333333</v>
      </c>
      <c r="DA46">
        <v>67.6666666666666</v>
      </c>
      <c r="DB46">
        <v>97.3333333333333</v>
      </c>
      <c r="DC46">
        <v>112.666666666666</v>
      </c>
      <c r="DD46">
        <v>43</v>
      </c>
      <c r="DE46">
        <v>48.6666666666666</v>
      </c>
      <c r="DF46">
        <v>94</v>
      </c>
      <c r="DG46">
        <v>84</v>
      </c>
      <c r="DH46">
        <v>53.3333333333333</v>
      </c>
      <c r="DI46" s="11">
        <v>60.3333333333333</v>
      </c>
      <c r="DK46" s="15">
        <v>0.21333118011442201</v>
      </c>
      <c r="DL46" s="15">
        <v>5.9790231672452399E-2</v>
      </c>
      <c r="DM46" s="15">
        <v>21.333118011442199</v>
      </c>
      <c r="DN46" s="15">
        <v>5.9790231672452396</v>
      </c>
      <c r="DO46" s="157">
        <v>0.97259168497998005</v>
      </c>
      <c r="DP46" s="157">
        <v>0.26781972945988303</v>
      </c>
      <c r="DQ46" s="157">
        <v>0.97029815952937903</v>
      </c>
      <c r="DR46" s="157">
        <v>0.21251187644622499</v>
      </c>
      <c r="DS46" s="157">
        <v>21.251187644622501</v>
      </c>
      <c r="DT46" s="87">
        <f t="shared" si="1"/>
        <v>0.22644567672738</v>
      </c>
      <c r="DU46" s="87">
        <f t="shared" si="2"/>
        <v>0.24293396502588302</v>
      </c>
      <c r="DV46" s="87">
        <f t="shared" si="3"/>
        <v>0.26127078437326401</v>
      </c>
      <c r="DW46" s="87">
        <f t="shared" si="4"/>
        <v>6.2022056193422499E-2</v>
      </c>
      <c r="DX46" s="87">
        <f t="shared" si="5"/>
        <v>6.2538873888358798E-2</v>
      </c>
      <c r="DY46" s="87">
        <f t="shared" si="6"/>
        <v>6.2280465040890645E-2</v>
      </c>
      <c r="DZ46" s="157">
        <v>22.644567672737999</v>
      </c>
      <c r="EA46" s="157">
        <v>24.293396502588301</v>
      </c>
      <c r="EB46" s="157">
        <v>26.1270784373264</v>
      </c>
      <c r="EC46" s="157">
        <v>6.2022056193422497</v>
      </c>
      <c r="ED46" s="157">
        <v>6.2538873888358797</v>
      </c>
      <c r="EE46" s="157">
        <v>6.2280465040890647</v>
      </c>
      <c r="EF46" s="14">
        <v>1471.4833818111299</v>
      </c>
      <c r="EG46" s="13">
        <v>50</v>
      </c>
      <c r="EH46" s="13">
        <v>0.02</v>
      </c>
      <c r="EI46" s="13">
        <v>0</v>
      </c>
      <c r="EJ46" t="s">
        <v>158</v>
      </c>
      <c r="EK46" s="11" t="s">
        <v>159</v>
      </c>
      <c r="EL46" s="173"/>
      <c r="EM46" t="s">
        <v>172</v>
      </c>
      <c r="EN46" t="s">
        <v>161</v>
      </c>
      <c r="EO46" s="158">
        <v>100</v>
      </c>
      <c r="EP46" t="s">
        <v>162</v>
      </c>
      <c r="EQ46" t="s">
        <v>163</v>
      </c>
      <c r="ER46" t="s">
        <v>164</v>
      </c>
      <c r="ES46" t="s">
        <v>279</v>
      </c>
      <c r="ET46" t="s">
        <v>166</v>
      </c>
      <c r="EW46" s="18"/>
    </row>
    <row r="47" spans="1:153" x14ac:dyDescent="0.3">
      <c r="A47" s="4">
        <v>48</v>
      </c>
      <c r="B47" s="3" t="s">
        <v>583</v>
      </c>
      <c r="C47" s="3" t="s">
        <v>149</v>
      </c>
      <c r="D47" s="3" t="s">
        <v>288</v>
      </c>
      <c r="E47" s="3" t="s">
        <v>307</v>
      </c>
      <c r="G47" s="13">
        <v>103.161870741173</v>
      </c>
      <c r="H47">
        <v>102.93316234080299</v>
      </c>
      <c r="I47">
        <v>8.23380223414928E-3</v>
      </c>
      <c r="J47">
        <v>7.2386482164738197E-2</v>
      </c>
      <c r="K47">
        <v>3.2601616737473098E-3</v>
      </c>
      <c r="L47" t="s">
        <v>196</v>
      </c>
      <c r="M47" t="s">
        <v>161</v>
      </c>
      <c r="P47" t="s">
        <v>183</v>
      </c>
      <c r="Q47">
        <v>1285.5510406887299</v>
      </c>
      <c r="R47">
        <v>6.7873438055691404E-3</v>
      </c>
      <c r="S47">
        <v>201.31349177062501</v>
      </c>
      <c r="T47">
        <v>1285.5510406887299</v>
      </c>
      <c r="U47">
        <v>241.472559559557</v>
      </c>
      <c r="V47">
        <v>0.476913911981865</v>
      </c>
      <c r="W47">
        <v>1.97876952415781</v>
      </c>
      <c r="X47">
        <v>0.479590228474571</v>
      </c>
      <c r="Y47">
        <v>0.953827823963731</v>
      </c>
      <c r="Z47">
        <v>211.05852305088499</v>
      </c>
      <c r="AA47">
        <v>1388.7129114299</v>
      </c>
      <c r="AB47">
        <v>4.6685772598313302E-3</v>
      </c>
      <c r="AC47">
        <v>341.51390559518899</v>
      </c>
      <c r="AD47">
        <v>1388.7129114299</v>
      </c>
      <c r="AE47">
        <v>363.724251797421</v>
      </c>
      <c r="AF47">
        <v>0.42445897837035501</v>
      </c>
      <c r="AG47">
        <v>1.9244536807321</v>
      </c>
      <c r="AH47">
        <v>0.47133771292316701</v>
      </c>
      <c r="AI47">
        <v>0.84891795674071102</v>
      </c>
      <c r="AJ47">
        <v>402.29318143578701</v>
      </c>
      <c r="AX47">
        <v>1150.74008209309</v>
      </c>
      <c r="AY47">
        <v>78.696218410911598</v>
      </c>
      <c r="AZ47">
        <v>48.149814764032598</v>
      </c>
      <c r="BA47">
        <v>0.13003409293326901</v>
      </c>
      <c r="BB47" t="s">
        <v>211</v>
      </c>
      <c r="BC47">
        <v>17</v>
      </c>
      <c r="BD47" t="s">
        <v>151</v>
      </c>
      <c r="BE47" t="s">
        <v>308</v>
      </c>
      <c r="BF47" t="s">
        <v>169</v>
      </c>
      <c r="BG47">
        <v>6.0330000000000004</v>
      </c>
      <c r="BH47">
        <v>45</v>
      </c>
      <c r="BI47">
        <v>5</v>
      </c>
      <c r="BJ47">
        <v>50</v>
      </c>
      <c r="BK47">
        <v>45740</v>
      </c>
      <c r="BL47">
        <v>1325.0039999999999</v>
      </c>
      <c r="BN47">
        <v>28</v>
      </c>
      <c r="BO47" t="s">
        <v>290</v>
      </c>
      <c r="BP47" t="s">
        <v>154</v>
      </c>
      <c r="BQ47" t="s">
        <v>195</v>
      </c>
      <c r="BR47">
        <v>83.469763838256199</v>
      </c>
      <c r="BS47">
        <v>82.818573207248505</v>
      </c>
      <c r="BU47">
        <v>0.243666666666666</v>
      </c>
      <c r="BV47">
        <v>0.01</v>
      </c>
      <c r="BW47">
        <v>39.229666666666603</v>
      </c>
      <c r="BX47">
        <v>4.4333333333333301E-2</v>
      </c>
      <c r="BY47">
        <v>43.742333333333299</v>
      </c>
      <c r="BZ47">
        <v>15.441666666666601</v>
      </c>
      <c r="CA47">
        <v>0.20333333333333301</v>
      </c>
      <c r="CB47">
        <v>0.31966666666666599</v>
      </c>
      <c r="CC47">
        <v>6.3666666666666594E-2</v>
      </c>
      <c r="CD47" s="11">
        <v>99.298333333333304</v>
      </c>
      <c r="CF47">
        <v>6.6333333333333296E-3</v>
      </c>
      <c r="CG47">
        <v>2.0000000000000001E-4</v>
      </c>
      <c r="CH47">
        <v>0.99666666666666603</v>
      </c>
      <c r="CI47">
        <v>1.33333333333333E-3</v>
      </c>
      <c r="CJ47">
        <v>1.6566666666666601</v>
      </c>
      <c r="CK47">
        <v>0.328133333333333</v>
      </c>
      <c r="CL47">
        <v>4.3666666666666602E-3</v>
      </c>
      <c r="CM47">
        <v>6.5333333333333302E-3</v>
      </c>
      <c r="CN47">
        <v>1.2666666666666601E-3</v>
      </c>
      <c r="CO47" s="11">
        <v>3.0018666666666598</v>
      </c>
      <c r="CQ47">
        <v>3.7266666666666599</v>
      </c>
      <c r="CR47">
        <v>88.653333333333293</v>
      </c>
      <c r="CS47">
        <v>0.25</v>
      </c>
      <c r="CT47">
        <v>17.9033333333333</v>
      </c>
      <c r="CU47">
        <v>0.21</v>
      </c>
      <c r="CV47">
        <v>0.54</v>
      </c>
      <c r="CW47">
        <v>6.2399999999999904</v>
      </c>
      <c r="CX47">
        <v>2.73</v>
      </c>
      <c r="CY47" s="11">
        <v>11.8633333333333</v>
      </c>
      <c r="DA47">
        <v>67.6666666666666</v>
      </c>
      <c r="DB47">
        <v>97.3333333333333</v>
      </c>
      <c r="DC47">
        <v>112.666666666666</v>
      </c>
      <c r="DD47">
        <v>43</v>
      </c>
      <c r="DE47">
        <v>48.6666666666666</v>
      </c>
      <c r="DF47">
        <v>94</v>
      </c>
      <c r="DG47">
        <v>84</v>
      </c>
      <c r="DH47">
        <v>53.3333333333333</v>
      </c>
      <c r="DI47" s="11">
        <v>60.3333333333333</v>
      </c>
      <c r="DK47" s="15">
        <v>0.21185690254197601</v>
      </c>
      <c r="DL47" s="15">
        <v>5.9069334696046298E-2</v>
      </c>
      <c r="DM47" s="15">
        <v>21.185690254197599</v>
      </c>
      <c r="DN47" s="15">
        <v>5.9069334696046303</v>
      </c>
      <c r="DO47" s="157">
        <v>0.966015923761124</v>
      </c>
      <c r="DP47" s="157">
        <v>0.26477188150950398</v>
      </c>
      <c r="DQ47" s="157">
        <v>0.96479559533366899</v>
      </c>
      <c r="DR47" s="157">
        <v>0.211284241772075</v>
      </c>
      <c r="DS47" s="157">
        <v>21.128424177207499</v>
      </c>
      <c r="DT47" s="87">
        <f t="shared" si="1"/>
        <v>0.225197466586536</v>
      </c>
      <c r="DU47" s="87">
        <f t="shared" si="2"/>
        <v>0.24167098317794</v>
      </c>
      <c r="DV47" s="87">
        <f t="shared" si="3"/>
        <v>0.26000469776234403</v>
      </c>
      <c r="DW47" s="87">
        <f t="shared" si="4"/>
        <v>6.1323429864292303E-2</v>
      </c>
      <c r="DX47" s="87">
        <f t="shared" si="5"/>
        <v>6.1849101787301103E-2</v>
      </c>
      <c r="DY47" s="87">
        <f t="shared" si="6"/>
        <v>6.1586265825796696E-2</v>
      </c>
      <c r="DZ47" s="157">
        <v>22.519746658653599</v>
      </c>
      <c r="EA47" s="157">
        <v>24.167098317794</v>
      </c>
      <c r="EB47" s="157">
        <v>26.0004697762344</v>
      </c>
      <c r="EC47" s="157">
        <v>6.1323429864292303</v>
      </c>
      <c r="ED47" s="157">
        <v>6.1849101787301102</v>
      </c>
      <c r="EE47" s="157">
        <v>6.1586265825796698</v>
      </c>
      <c r="EF47" s="14">
        <v>1471.4833818111299</v>
      </c>
      <c r="EG47" s="13">
        <v>50</v>
      </c>
      <c r="EH47" s="13">
        <v>0.02</v>
      </c>
      <c r="EI47" s="13">
        <v>0</v>
      </c>
      <c r="EJ47" t="s">
        <v>158</v>
      </c>
      <c r="EK47" s="11" t="s">
        <v>159</v>
      </c>
      <c r="EL47" s="173"/>
      <c r="EM47" t="s">
        <v>172</v>
      </c>
      <c r="EN47" t="s">
        <v>161</v>
      </c>
      <c r="EO47" s="158">
        <v>100</v>
      </c>
      <c r="EP47" t="s">
        <v>162</v>
      </c>
      <c r="EQ47" t="s">
        <v>163</v>
      </c>
      <c r="ER47" t="s">
        <v>164</v>
      </c>
      <c r="ES47" t="s">
        <v>165</v>
      </c>
      <c r="ET47" t="s">
        <v>166</v>
      </c>
      <c r="EW47" s="18"/>
    </row>
    <row r="48" spans="1:153" x14ac:dyDescent="0.3">
      <c r="A48" s="4">
        <v>50</v>
      </c>
      <c r="B48" s="3" t="s">
        <v>583</v>
      </c>
      <c r="C48" s="3" t="s">
        <v>149</v>
      </c>
      <c r="D48" s="3" t="s">
        <v>288</v>
      </c>
      <c r="E48" s="3" t="s">
        <v>309</v>
      </c>
      <c r="G48" s="13">
        <v>103.193241289657</v>
      </c>
      <c r="H48">
        <v>102.963690621846</v>
      </c>
      <c r="I48">
        <v>5.96664602517398E-3</v>
      </c>
      <c r="J48">
        <v>8.4474109361892105E-2</v>
      </c>
      <c r="K48">
        <v>2.3624845653245001E-3</v>
      </c>
      <c r="L48" t="s">
        <v>196</v>
      </c>
      <c r="M48" t="s">
        <v>161</v>
      </c>
      <c r="P48" t="s">
        <v>183</v>
      </c>
      <c r="Q48">
        <v>1285.45188341669</v>
      </c>
      <c r="R48">
        <v>4.1604029437189403E-3</v>
      </c>
      <c r="S48">
        <v>636.12602398739205</v>
      </c>
      <c r="T48">
        <v>1285.45188341669</v>
      </c>
      <c r="U48">
        <v>824.98021866995703</v>
      </c>
      <c r="V48">
        <v>0.50416886479580103</v>
      </c>
      <c r="W48">
        <v>3.6199577619471199</v>
      </c>
      <c r="X48">
        <v>0.53775157769117998</v>
      </c>
      <c r="Y48">
        <v>1.0083377295916001</v>
      </c>
      <c r="Z48">
        <v>630.86603359078504</v>
      </c>
      <c r="AA48">
        <v>1388.6451247063501</v>
      </c>
      <c r="AB48">
        <v>4.2682633830898303E-3</v>
      </c>
      <c r="AC48">
        <v>1033.59739783856</v>
      </c>
      <c r="AD48">
        <v>1388.6451247063501</v>
      </c>
      <c r="AE48">
        <v>1167.0916186269301</v>
      </c>
      <c r="AF48">
        <v>0.45263833182735103</v>
      </c>
      <c r="AG48">
        <v>4.2934570252939004</v>
      </c>
      <c r="AH48">
        <v>0.45809528613725098</v>
      </c>
      <c r="AI48">
        <v>0.90527666365470205</v>
      </c>
      <c r="AJ48">
        <v>1141.74753347316</v>
      </c>
      <c r="AX48">
        <v>1150.6810873803799</v>
      </c>
      <c r="AY48">
        <v>103.120988693706</v>
      </c>
      <c r="AZ48">
        <v>52.266549244761599</v>
      </c>
      <c r="BA48">
        <v>5.1765697784089397E-2</v>
      </c>
      <c r="BB48" t="s">
        <v>211</v>
      </c>
      <c r="BC48">
        <v>17</v>
      </c>
      <c r="BD48" t="s">
        <v>151</v>
      </c>
      <c r="BE48" t="s">
        <v>310</v>
      </c>
      <c r="BF48" t="s">
        <v>152</v>
      </c>
      <c r="BG48">
        <v>12.036</v>
      </c>
      <c r="BH48">
        <v>45</v>
      </c>
      <c r="BI48">
        <v>5</v>
      </c>
      <c r="BJ48">
        <v>50</v>
      </c>
      <c r="BK48">
        <v>46842</v>
      </c>
      <c r="BL48">
        <v>1325.0039999999999</v>
      </c>
      <c r="BN48">
        <v>28</v>
      </c>
      <c r="BO48" t="s">
        <v>290</v>
      </c>
      <c r="BP48" t="s">
        <v>154</v>
      </c>
      <c r="BQ48" t="s">
        <v>195</v>
      </c>
      <c r="BR48">
        <v>83.469763838256199</v>
      </c>
      <c r="BS48">
        <v>82.818573207248505</v>
      </c>
      <c r="BU48">
        <v>0.243666666666666</v>
      </c>
      <c r="BV48">
        <v>0.01</v>
      </c>
      <c r="BW48">
        <v>39.229666666666603</v>
      </c>
      <c r="BX48">
        <v>4.4333333333333301E-2</v>
      </c>
      <c r="BY48">
        <v>43.742333333333299</v>
      </c>
      <c r="BZ48">
        <v>15.441666666666601</v>
      </c>
      <c r="CA48">
        <v>0.20333333333333301</v>
      </c>
      <c r="CB48">
        <v>0.31966666666666599</v>
      </c>
      <c r="CC48">
        <v>6.3666666666666594E-2</v>
      </c>
      <c r="CD48" s="11">
        <v>99.298333333333304</v>
      </c>
      <c r="CF48">
        <v>6.6333333333333296E-3</v>
      </c>
      <c r="CG48">
        <v>2.0000000000000001E-4</v>
      </c>
      <c r="CH48">
        <v>0.99666666666666603</v>
      </c>
      <c r="CI48">
        <v>1.33333333333333E-3</v>
      </c>
      <c r="CJ48">
        <v>1.6566666666666601</v>
      </c>
      <c r="CK48">
        <v>0.328133333333333</v>
      </c>
      <c r="CL48">
        <v>4.3666666666666602E-3</v>
      </c>
      <c r="CM48">
        <v>6.5333333333333302E-3</v>
      </c>
      <c r="CN48">
        <v>1.2666666666666601E-3</v>
      </c>
      <c r="CO48" s="11">
        <v>3.0018666666666598</v>
      </c>
      <c r="CQ48">
        <v>3.7266666666666599</v>
      </c>
      <c r="CR48">
        <v>88.653333333333293</v>
      </c>
      <c r="CS48">
        <v>0.25</v>
      </c>
      <c r="CT48">
        <v>17.9033333333333</v>
      </c>
      <c r="CU48">
        <v>0.21</v>
      </c>
      <c r="CV48">
        <v>0.54</v>
      </c>
      <c r="CW48">
        <v>6.2399999999999904</v>
      </c>
      <c r="CX48">
        <v>2.73</v>
      </c>
      <c r="CY48" s="11">
        <v>11.8633333333333</v>
      </c>
      <c r="DA48">
        <v>67.6666666666666</v>
      </c>
      <c r="DB48">
        <v>97.3333333333333</v>
      </c>
      <c r="DC48">
        <v>112.666666666666</v>
      </c>
      <c r="DD48">
        <v>43</v>
      </c>
      <c r="DE48">
        <v>48.6666666666666</v>
      </c>
      <c r="DF48">
        <v>94</v>
      </c>
      <c r="DG48">
        <v>84</v>
      </c>
      <c r="DH48">
        <v>53.3333333333333</v>
      </c>
      <c r="DI48" s="11">
        <v>60.3333333333333</v>
      </c>
      <c r="DK48" s="15">
        <v>0.24993997042046501</v>
      </c>
      <c r="DL48" s="15">
        <v>6.2100175994826999E-2</v>
      </c>
      <c r="DM48" s="15">
        <v>24.993997042046502</v>
      </c>
      <c r="DN48" s="15">
        <v>6.2100175994826996</v>
      </c>
      <c r="DO48" s="157">
        <v>1.1360369656320299</v>
      </c>
      <c r="DP48" s="157">
        <v>0.27642796918458601</v>
      </c>
      <c r="DQ48" s="157">
        <v>1.1318755670020799</v>
      </c>
      <c r="DR48" s="157">
        <v>0.24867610973520801</v>
      </c>
      <c r="DS48" s="157">
        <v>24.867610973520801</v>
      </c>
      <c r="DT48" s="87">
        <f t="shared" si="1"/>
        <v>0.263063366896715</v>
      </c>
      <c r="DU48" s="87">
        <f t="shared" si="2"/>
        <v>0.27986083820313801</v>
      </c>
      <c r="DV48" s="87">
        <f t="shared" si="3"/>
        <v>0.29820074954248299</v>
      </c>
      <c r="DW48" s="87">
        <f t="shared" si="4"/>
        <v>6.4331849817012191E-2</v>
      </c>
      <c r="DX48" s="87">
        <f t="shared" si="5"/>
        <v>6.4751711996854006E-2</v>
      </c>
      <c r="DY48" s="87">
        <f t="shared" si="6"/>
        <v>6.4541780906933091E-2</v>
      </c>
      <c r="DZ48" s="157">
        <v>26.3063366896715</v>
      </c>
      <c r="EA48" s="157">
        <v>27.986083820313802</v>
      </c>
      <c r="EB48" s="157">
        <v>29.820074954248302</v>
      </c>
      <c r="EC48" s="157">
        <v>6.4331849817012197</v>
      </c>
      <c r="ED48" s="157">
        <v>6.4751711996854002</v>
      </c>
      <c r="EE48" s="157">
        <v>6.4541780906933095</v>
      </c>
      <c r="EF48" s="14">
        <v>1471.4833818111299</v>
      </c>
      <c r="EG48" s="13">
        <v>50</v>
      </c>
      <c r="EH48" s="13">
        <v>0.02</v>
      </c>
      <c r="EI48" s="13">
        <v>0</v>
      </c>
      <c r="EJ48" t="s">
        <v>158</v>
      </c>
      <c r="EK48" s="11" t="s">
        <v>159</v>
      </c>
      <c r="EL48" s="173"/>
      <c r="EM48" t="s">
        <v>160</v>
      </c>
      <c r="EN48" t="s">
        <v>161</v>
      </c>
      <c r="EO48" s="158">
        <v>100</v>
      </c>
      <c r="EP48" t="s">
        <v>162</v>
      </c>
      <c r="EQ48" t="s">
        <v>163</v>
      </c>
      <c r="ER48" t="s">
        <v>164</v>
      </c>
      <c r="ES48" t="s">
        <v>279</v>
      </c>
      <c r="ET48" t="s">
        <v>166</v>
      </c>
      <c r="EV48" t="s">
        <v>304</v>
      </c>
      <c r="EW48" s="18"/>
    </row>
    <row r="49" spans="1:235" x14ac:dyDescent="0.3">
      <c r="A49" s="4">
        <v>51</v>
      </c>
      <c r="B49" s="3" t="s">
        <v>583</v>
      </c>
      <c r="C49" s="3" t="s">
        <v>149</v>
      </c>
      <c r="D49" s="3" t="s">
        <v>288</v>
      </c>
      <c r="E49" s="3" t="s">
        <v>311</v>
      </c>
      <c r="G49" s="13">
        <v>103.14037385135801</v>
      </c>
      <c r="H49">
        <v>102.910597264882</v>
      </c>
      <c r="I49">
        <v>7.8722447058654898E-3</v>
      </c>
      <c r="J49">
        <v>6.3451874119564794E-2</v>
      </c>
      <c r="K49">
        <v>3.1170035114520501E-3</v>
      </c>
      <c r="L49" t="s">
        <v>196</v>
      </c>
      <c r="M49" t="s">
        <v>161</v>
      </c>
      <c r="P49" t="s">
        <v>183</v>
      </c>
      <c r="Q49">
        <v>1285.5798973532501</v>
      </c>
      <c r="R49">
        <v>6.4312450578292903E-3</v>
      </c>
      <c r="S49">
        <v>269.62857607377799</v>
      </c>
      <c r="T49">
        <v>1285.5798973532501</v>
      </c>
      <c r="U49">
        <v>333.77669458757703</v>
      </c>
      <c r="V49">
        <v>0.48178493159420599</v>
      </c>
      <c r="W49">
        <v>2.3788445553038899</v>
      </c>
      <c r="X49">
        <v>0.53331407650284801</v>
      </c>
      <c r="Y49">
        <v>0.96356986318841198</v>
      </c>
      <c r="Z49">
        <v>279.82254984769702</v>
      </c>
      <c r="AA49">
        <v>1388.7202712046101</v>
      </c>
      <c r="AB49">
        <v>4.5448904601872904E-3</v>
      </c>
      <c r="AC49">
        <v>467.29521623395198</v>
      </c>
      <c r="AD49">
        <v>1388.7202712046101</v>
      </c>
      <c r="AE49">
        <v>482.36963568715902</v>
      </c>
      <c r="AF49">
        <v>0.43492162591029598</v>
      </c>
      <c r="AG49">
        <v>2.8379637750908899</v>
      </c>
      <c r="AH49">
        <v>0.32156453950415098</v>
      </c>
      <c r="AI49">
        <v>0.86984325182059297</v>
      </c>
      <c r="AJ49">
        <v>537.21772889069098</v>
      </c>
      <c r="AX49">
        <v>1150.6515900240199</v>
      </c>
      <c r="AY49">
        <v>102.96394725636701</v>
      </c>
      <c r="AZ49">
        <v>57.086955643455298</v>
      </c>
      <c r="BA49">
        <v>0.12615868433998501</v>
      </c>
      <c r="BB49" t="s">
        <v>211</v>
      </c>
      <c r="BC49">
        <v>17</v>
      </c>
      <c r="BD49" t="s">
        <v>151</v>
      </c>
      <c r="BE49" t="s">
        <v>312</v>
      </c>
      <c r="BF49" t="s">
        <v>169</v>
      </c>
      <c r="BG49">
        <v>12.069000000000001</v>
      </c>
      <c r="BH49">
        <v>45</v>
      </c>
      <c r="BI49">
        <v>5</v>
      </c>
      <c r="BJ49">
        <v>50</v>
      </c>
      <c r="BK49">
        <v>47315</v>
      </c>
      <c r="BL49">
        <v>1325.0039999999999</v>
      </c>
      <c r="BN49">
        <v>28</v>
      </c>
      <c r="BO49" t="s">
        <v>290</v>
      </c>
      <c r="BP49" t="s">
        <v>154</v>
      </c>
      <c r="BQ49" t="s">
        <v>195</v>
      </c>
      <c r="BR49">
        <v>83.469763838256199</v>
      </c>
      <c r="BS49">
        <v>82.818573207248505</v>
      </c>
      <c r="BU49">
        <v>0.243666666666666</v>
      </c>
      <c r="BV49">
        <v>0.01</v>
      </c>
      <c r="BW49">
        <v>39.229666666666603</v>
      </c>
      <c r="BX49">
        <v>4.4333333333333301E-2</v>
      </c>
      <c r="BY49">
        <v>43.742333333333299</v>
      </c>
      <c r="BZ49">
        <v>15.441666666666601</v>
      </c>
      <c r="CA49">
        <v>0.20333333333333301</v>
      </c>
      <c r="CB49">
        <v>0.31966666666666599</v>
      </c>
      <c r="CC49">
        <v>6.3666666666666594E-2</v>
      </c>
      <c r="CD49" s="11">
        <v>99.298333333333304</v>
      </c>
      <c r="CF49">
        <v>6.6333333333333296E-3</v>
      </c>
      <c r="CG49">
        <v>2.0000000000000001E-4</v>
      </c>
      <c r="CH49">
        <v>0.99666666666666603</v>
      </c>
      <c r="CI49">
        <v>1.33333333333333E-3</v>
      </c>
      <c r="CJ49">
        <v>1.6566666666666601</v>
      </c>
      <c r="CK49">
        <v>0.328133333333333</v>
      </c>
      <c r="CL49">
        <v>4.3666666666666602E-3</v>
      </c>
      <c r="CM49">
        <v>6.5333333333333302E-3</v>
      </c>
      <c r="CN49">
        <v>1.2666666666666601E-3</v>
      </c>
      <c r="CO49" s="11">
        <v>3.0018666666666598</v>
      </c>
      <c r="CQ49">
        <v>3.7266666666666599</v>
      </c>
      <c r="CR49">
        <v>88.653333333333293</v>
      </c>
      <c r="CS49">
        <v>0.25</v>
      </c>
      <c r="CT49">
        <v>17.9033333333333</v>
      </c>
      <c r="CU49">
        <v>0.21</v>
      </c>
      <c r="CV49">
        <v>0.54</v>
      </c>
      <c r="CW49">
        <v>6.2399999999999904</v>
      </c>
      <c r="CX49">
        <v>2.73</v>
      </c>
      <c r="CY49" s="11">
        <v>11.8633333333333</v>
      </c>
      <c r="DA49">
        <v>67.6666666666666</v>
      </c>
      <c r="DB49">
        <v>97.3333333333333</v>
      </c>
      <c r="DC49">
        <v>112.666666666666</v>
      </c>
      <c r="DD49">
        <v>43</v>
      </c>
      <c r="DE49">
        <v>48.6666666666666</v>
      </c>
      <c r="DF49">
        <v>94</v>
      </c>
      <c r="DG49">
        <v>84</v>
      </c>
      <c r="DH49">
        <v>53.3333333333333</v>
      </c>
      <c r="DI49" s="11">
        <v>60.3333333333333</v>
      </c>
      <c r="DK49" s="15">
        <v>0.183848131287557</v>
      </c>
      <c r="DL49" s="15">
        <v>6.1562345352540702E-2</v>
      </c>
      <c r="DM49" s="15">
        <v>18.384813128755699</v>
      </c>
      <c r="DN49" s="15">
        <v>6.1562345352540699</v>
      </c>
      <c r="DO49" s="157">
        <v>0.84004158718992405</v>
      </c>
      <c r="DP49" s="157">
        <v>0.27683297817747499</v>
      </c>
      <c r="DQ49" s="157">
        <v>0.84245181729224095</v>
      </c>
      <c r="DR49" s="157">
        <v>0.18405600875130701</v>
      </c>
      <c r="DS49" s="157">
        <v>18.405600875130698</v>
      </c>
      <c r="DT49" s="87">
        <f t="shared" si="1"/>
        <v>0.19740827549506601</v>
      </c>
      <c r="DU49" s="87">
        <f t="shared" si="2"/>
        <v>0.21345915894717499</v>
      </c>
      <c r="DV49" s="87">
        <f t="shared" si="3"/>
        <v>0.23165099839611203</v>
      </c>
      <c r="DW49" s="87">
        <f t="shared" si="4"/>
        <v>6.3620383721718396E-2</v>
      </c>
      <c r="DX49" s="87">
        <f t="shared" si="5"/>
        <v>6.41939669115517E-2</v>
      </c>
      <c r="DY49" s="87">
        <f t="shared" si="6"/>
        <v>6.3907175316635048E-2</v>
      </c>
      <c r="DZ49" s="157">
        <v>19.740827549506601</v>
      </c>
      <c r="EA49" s="157">
        <v>21.3459158947175</v>
      </c>
      <c r="EB49" s="157">
        <v>23.165099839611202</v>
      </c>
      <c r="EC49" s="157">
        <v>6.3620383721718401</v>
      </c>
      <c r="ED49" s="157">
        <v>6.4193966911551703</v>
      </c>
      <c r="EE49" s="157">
        <v>6.3907175316635048</v>
      </c>
      <c r="EF49" s="14">
        <v>1471.4833818111299</v>
      </c>
      <c r="EG49" s="13">
        <v>50</v>
      </c>
      <c r="EH49" s="13">
        <v>0.02</v>
      </c>
      <c r="EI49" s="13">
        <v>0</v>
      </c>
      <c r="EJ49" t="s">
        <v>158</v>
      </c>
      <c r="EK49" s="11" t="s">
        <v>159</v>
      </c>
      <c r="EL49" s="173"/>
      <c r="EM49" t="s">
        <v>172</v>
      </c>
      <c r="EN49" t="s">
        <v>161</v>
      </c>
      <c r="EO49" s="158">
        <v>100</v>
      </c>
      <c r="EP49" t="s">
        <v>162</v>
      </c>
      <c r="EQ49" t="s">
        <v>163</v>
      </c>
      <c r="ER49" t="s">
        <v>164</v>
      </c>
      <c r="ES49" t="s">
        <v>279</v>
      </c>
      <c r="ET49" t="s">
        <v>166</v>
      </c>
      <c r="EV49" t="s">
        <v>293</v>
      </c>
      <c r="EW49" s="18"/>
    </row>
    <row r="50" spans="1:235" x14ac:dyDescent="0.3">
      <c r="A50" s="4">
        <v>54</v>
      </c>
      <c r="B50" s="3" t="s">
        <v>583</v>
      </c>
      <c r="C50" s="3" t="s">
        <v>149</v>
      </c>
      <c r="D50" s="3" t="s">
        <v>314</v>
      </c>
      <c r="E50" s="3" t="s">
        <v>313</v>
      </c>
      <c r="G50" s="13">
        <v>103.544442129207</v>
      </c>
      <c r="H50">
        <v>103.31119150943501</v>
      </c>
      <c r="I50">
        <v>3.6996299161512099E-3</v>
      </c>
      <c r="J50">
        <v>0.22791513007905401</v>
      </c>
      <c r="K50">
        <v>1.5300490426852699E-3</v>
      </c>
      <c r="L50" t="s">
        <v>161</v>
      </c>
      <c r="M50" t="s">
        <v>161</v>
      </c>
      <c r="N50">
        <v>8.3615102054075009E-3</v>
      </c>
      <c r="O50">
        <v>3.4582261089380201E-3</v>
      </c>
      <c r="P50" t="s">
        <v>157</v>
      </c>
      <c r="Q50">
        <v>1284.6059189370401</v>
      </c>
      <c r="R50">
        <v>3.2797944011777199E-3</v>
      </c>
      <c r="S50">
        <v>1037.5537055507</v>
      </c>
      <c r="T50">
        <v>1284.6059689395399</v>
      </c>
      <c r="U50">
        <v>2195.4760858948498</v>
      </c>
      <c r="V50">
        <v>0.78190957216044099</v>
      </c>
      <c r="W50">
        <v>3.3189493858688501</v>
      </c>
      <c r="X50">
        <v>0.66253305172054799</v>
      </c>
      <c r="Y50">
        <v>1.56381914432088</v>
      </c>
      <c r="Z50">
        <v>663.47423186283902</v>
      </c>
      <c r="AA50">
        <v>1388.1503610662501</v>
      </c>
      <c r="AB50">
        <v>1.6592006887953901E-3</v>
      </c>
      <c r="AC50">
        <v>2072.5159771787598</v>
      </c>
      <c r="AD50">
        <v>1388.15031106375</v>
      </c>
      <c r="AE50">
        <v>3372.8383902178998</v>
      </c>
      <c r="AF50">
        <v>0.60584060802221495</v>
      </c>
      <c r="AG50">
        <v>3.8118679031723901</v>
      </c>
      <c r="AH50">
        <v>0.64382180378384102</v>
      </c>
      <c r="AI50">
        <v>1.2116812160444299</v>
      </c>
      <c r="AJ50">
        <v>1710.4465677404401</v>
      </c>
      <c r="AK50">
        <v>1264.3525693148399</v>
      </c>
      <c r="AL50">
        <v>274.299172015669</v>
      </c>
      <c r="AM50">
        <v>1.31447791399394</v>
      </c>
      <c r="AN50">
        <v>1409.54912876208</v>
      </c>
      <c r="AO50">
        <v>383.119769943422</v>
      </c>
      <c r="AP50">
        <v>0.90521362115831905</v>
      </c>
      <c r="AQ50">
        <v>1369.95609935321</v>
      </c>
      <c r="AR50">
        <v>49.010318922770502</v>
      </c>
      <c r="AS50">
        <v>0.302706301723981</v>
      </c>
      <c r="AX50">
        <v>1150.17963232232</v>
      </c>
      <c r="AY50">
        <v>328.96044333736501</v>
      </c>
      <c r="AZ50">
        <v>238.81990140409599</v>
      </c>
      <c r="BA50">
        <v>5.9077744628958602E-2</v>
      </c>
      <c r="BB50" t="s">
        <v>211</v>
      </c>
      <c r="BC50">
        <v>17</v>
      </c>
      <c r="BD50" t="s">
        <v>151</v>
      </c>
      <c r="BE50" t="s">
        <v>316</v>
      </c>
      <c r="BF50" t="s">
        <v>315</v>
      </c>
      <c r="BG50">
        <v>6.0389999999999997</v>
      </c>
      <c r="BH50">
        <v>45</v>
      </c>
      <c r="BI50">
        <v>4.5</v>
      </c>
      <c r="BJ50">
        <v>50</v>
      </c>
      <c r="BK50">
        <v>50592</v>
      </c>
      <c r="BL50">
        <v>1325.0039999999999</v>
      </c>
      <c r="BN50">
        <v>30</v>
      </c>
      <c r="BO50" t="s">
        <v>317</v>
      </c>
      <c r="BP50" t="s">
        <v>154</v>
      </c>
      <c r="BQ50" t="s">
        <v>318</v>
      </c>
      <c r="BR50">
        <v>88.7639664964518</v>
      </c>
      <c r="BS50">
        <v>88.014833116267496</v>
      </c>
      <c r="BU50">
        <v>0.22</v>
      </c>
      <c r="BV50">
        <v>0</v>
      </c>
      <c r="BW50">
        <v>40.488999999999997</v>
      </c>
      <c r="BX50">
        <v>4.1000000000000002E-2</v>
      </c>
      <c r="BY50">
        <v>48.258000000000003</v>
      </c>
      <c r="BZ50">
        <v>10.888999999999999</v>
      </c>
      <c r="CA50">
        <v>0.14599999999999999</v>
      </c>
      <c r="CB50">
        <v>0.39600000000000002</v>
      </c>
      <c r="CC50">
        <v>9.9000000000000005E-2</v>
      </c>
      <c r="CD50" s="11">
        <v>100.538</v>
      </c>
      <c r="CF50">
        <v>5.7999999999999996E-3</v>
      </c>
      <c r="CG50">
        <v>0</v>
      </c>
      <c r="CH50">
        <v>0.99429999999999996</v>
      </c>
      <c r="CI50">
        <v>1.1999999999999999E-3</v>
      </c>
      <c r="CJ50">
        <v>1.7665</v>
      </c>
      <c r="CK50">
        <v>0.22359999999999999</v>
      </c>
      <c r="CL50">
        <v>3.0000000000000001E-3</v>
      </c>
      <c r="CM50">
        <v>7.7999999999999996E-3</v>
      </c>
      <c r="CN50">
        <v>1.9E-3</v>
      </c>
      <c r="CO50" s="11">
        <v>3.0041000000000002</v>
      </c>
      <c r="CQ50">
        <v>4.0199999999999996</v>
      </c>
      <c r="CR50">
        <v>100</v>
      </c>
      <c r="CS50">
        <v>0.24</v>
      </c>
      <c r="CT50">
        <v>18.7</v>
      </c>
      <c r="CU50">
        <v>0.19</v>
      </c>
      <c r="CV50">
        <v>0.64</v>
      </c>
      <c r="CW50">
        <v>8.06</v>
      </c>
      <c r="CX50">
        <v>2.34</v>
      </c>
      <c r="CY50" s="11">
        <v>8.0500000000000007</v>
      </c>
      <c r="DA50">
        <v>67</v>
      </c>
      <c r="DB50">
        <v>97</v>
      </c>
      <c r="DC50">
        <v>108</v>
      </c>
      <c r="DD50">
        <v>43</v>
      </c>
      <c r="DE50">
        <v>48</v>
      </c>
      <c r="DF50">
        <v>90</v>
      </c>
      <c r="DG50">
        <v>90</v>
      </c>
      <c r="DH50">
        <v>53</v>
      </c>
      <c r="DI50" s="11">
        <v>63</v>
      </c>
      <c r="DK50" s="15">
        <v>0.80321947248540404</v>
      </c>
      <c r="DL50" s="15">
        <v>9.0251004460752196E-2</v>
      </c>
      <c r="DM50" s="15">
        <v>80.321947248540397</v>
      </c>
      <c r="DN50" s="15">
        <v>9.0251004460752196</v>
      </c>
      <c r="DO50" s="157">
        <v>3.4899807251657098</v>
      </c>
      <c r="DP50" s="157">
        <v>0.36735210497652898</v>
      </c>
      <c r="DQ50" s="157">
        <v>3.4926814823779302</v>
      </c>
      <c r="DR50" s="157">
        <v>0.80327351472669295</v>
      </c>
      <c r="DS50" s="157">
        <v>80.327351472669307</v>
      </c>
      <c r="DT50" s="87">
        <f t="shared" si="1"/>
        <v>0.81858097486313397</v>
      </c>
      <c r="DU50" s="87">
        <f t="shared" si="2"/>
        <v>0.84262211330971093</v>
      </c>
      <c r="DV50" s="87">
        <f t="shared" si="3"/>
        <v>0.86730520805701006</v>
      </c>
      <c r="DW50" s="87">
        <f t="shared" si="4"/>
        <v>9.3398180624582702E-2</v>
      </c>
      <c r="DX50" s="87">
        <f t="shared" si="5"/>
        <v>9.3565479598401294E-2</v>
      </c>
      <c r="DY50" s="87">
        <f t="shared" si="6"/>
        <v>9.3481830111491998E-2</v>
      </c>
      <c r="DZ50" s="157">
        <v>81.858097486313397</v>
      </c>
      <c r="EA50" s="157">
        <v>84.262211330971098</v>
      </c>
      <c r="EB50" s="157">
        <v>86.730520805701005</v>
      </c>
      <c r="EC50" s="157">
        <v>9.3398180624582707</v>
      </c>
      <c r="ED50" s="157">
        <v>9.35654795984013</v>
      </c>
      <c r="EE50" s="157">
        <v>9.3481830111491995</v>
      </c>
      <c r="EF50" s="14">
        <v>1566.8730749573899</v>
      </c>
      <c r="EG50" s="13">
        <v>50</v>
      </c>
      <c r="EH50" s="13">
        <v>0.02</v>
      </c>
      <c r="EI50" s="13">
        <v>0</v>
      </c>
      <c r="EJ50" t="s">
        <v>158</v>
      </c>
      <c r="EK50" s="11" t="s">
        <v>159</v>
      </c>
      <c r="EL50" s="173"/>
      <c r="EM50" t="s">
        <v>172</v>
      </c>
      <c r="EN50" t="s">
        <v>196</v>
      </c>
      <c r="EO50" s="158">
        <v>100</v>
      </c>
      <c r="EP50" t="s">
        <v>162</v>
      </c>
      <c r="EQ50" t="s">
        <v>163</v>
      </c>
      <c r="ER50" t="s">
        <v>164</v>
      </c>
      <c r="ES50" t="s">
        <v>165</v>
      </c>
      <c r="ET50" t="s">
        <v>166</v>
      </c>
      <c r="EW50" s="18"/>
    </row>
    <row r="51" spans="1:235" x14ac:dyDescent="0.3">
      <c r="A51" s="4">
        <v>55</v>
      </c>
      <c r="B51" s="3" t="s">
        <v>583</v>
      </c>
      <c r="C51" s="3" t="s">
        <v>149</v>
      </c>
      <c r="D51" s="3" t="s">
        <v>320</v>
      </c>
      <c r="E51" s="3" t="s">
        <v>319</v>
      </c>
      <c r="G51" s="13">
        <v>103.228301662625</v>
      </c>
      <c r="H51">
        <v>102.99486430031099</v>
      </c>
      <c r="I51">
        <v>7.1347896587240301E-3</v>
      </c>
      <c r="J51">
        <v>9.6817280702737193E-2</v>
      </c>
      <c r="K51">
        <v>2.82500928904383E-3</v>
      </c>
      <c r="L51" t="s">
        <v>196</v>
      </c>
      <c r="M51" t="s">
        <v>161</v>
      </c>
      <c r="P51" t="s">
        <v>183</v>
      </c>
      <c r="Q51">
        <v>1285.44312517496</v>
      </c>
      <c r="R51">
        <v>5.8281245351458899E-3</v>
      </c>
      <c r="S51">
        <v>416.710881947796</v>
      </c>
      <c r="T51">
        <v>1285.44312517496</v>
      </c>
      <c r="U51">
        <v>562.56343369889896</v>
      </c>
      <c r="V51">
        <v>0.517831666396116</v>
      </c>
      <c r="W51">
        <v>3.76129154334226</v>
      </c>
      <c r="X51">
        <v>0.57003931867447799</v>
      </c>
      <c r="Y51">
        <v>1.03566333279223</v>
      </c>
      <c r="Z51">
        <v>402.36133572896603</v>
      </c>
      <c r="AA51">
        <v>1388.6714268375799</v>
      </c>
      <c r="AB51">
        <v>4.1148801132586798E-3</v>
      </c>
      <c r="AC51">
        <v>726.99711936246399</v>
      </c>
      <c r="AD51">
        <v>1388.6714268375799</v>
      </c>
      <c r="AE51">
        <v>831.11201689898201</v>
      </c>
      <c r="AF51">
        <v>0.459305407699998</v>
      </c>
      <c r="AG51">
        <v>3.8693142561987601</v>
      </c>
      <c r="AH51">
        <v>0.45109100947485598</v>
      </c>
      <c r="AI51">
        <v>0.91861081539999601</v>
      </c>
      <c r="AJ51">
        <v>791.40927493424101</v>
      </c>
      <c r="AX51">
        <v>1150.71058473673</v>
      </c>
      <c r="AY51">
        <v>54.354036632760199</v>
      </c>
      <c r="AZ51">
        <v>42.220032186205401</v>
      </c>
      <c r="BA51">
        <v>3.9000498006506797E-2</v>
      </c>
      <c r="BB51" t="s">
        <v>211</v>
      </c>
      <c r="BC51">
        <v>17</v>
      </c>
      <c r="BD51" t="s">
        <v>151</v>
      </c>
      <c r="BE51" t="s">
        <v>321</v>
      </c>
      <c r="BF51" t="s">
        <v>169</v>
      </c>
      <c r="BG51">
        <v>6.0289999999999999</v>
      </c>
      <c r="BH51">
        <v>45</v>
      </c>
      <c r="BI51">
        <v>5</v>
      </c>
      <c r="BJ51">
        <v>50</v>
      </c>
      <c r="BK51">
        <v>51942</v>
      </c>
      <c r="BL51">
        <v>1325.0039999999999</v>
      </c>
      <c r="BN51">
        <v>32.5</v>
      </c>
      <c r="BO51" t="s">
        <v>322</v>
      </c>
      <c r="BP51" t="s">
        <v>154</v>
      </c>
      <c r="BQ51" t="s">
        <v>195</v>
      </c>
      <c r="BR51">
        <v>82.088541861696996</v>
      </c>
      <c r="BS51">
        <v>81.462903837255595</v>
      </c>
      <c r="BU51">
        <v>0.2455</v>
      </c>
      <c r="BV51">
        <v>2.2499999999999999E-2</v>
      </c>
      <c r="BW51">
        <v>39.005000000000003</v>
      </c>
      <c r="BX51">
        <v>4.9500000000000002E-2</v>
      </c>
      <c r="BY51">
        <v>42.804000000000002</v>
      </c>
      <c r="BZ51">
        <v>16.648499999999999</v>
      </c>
      <c r="CA51">
        <v>0.2185</v>
      </c>
      <c r="CB51">
        <v>0.28249999999999997</v>
      </c>
      <c r="CC51">
        <v>5.9499999999999997E-2</v>
      </c>
      <c r="CD51" s="11">
        <v>99.335499999999996</v>
      </c>
      <c r="CF51">
        <v>6.6999999999999898E-3</v>
      </c>
      <c r="CG51">
        <v>4.4999999999999999E-4</v>
      </c>
      <c r="CH51">
        <v>0.99619999999999997</v>
      </c>
      <c r="CI51">
        <v>1.5E-3</v>
      </c>
      <c r="CJ51">
        <v>1.6296999999999999</v>
      </c>
      <c r="CK51">
        <v>0.35565000000000002</v>
      </c>
      <c r="CL51">
        <v>4.7499999999999999E-3</v>
      </c>
      <c r="CM51">
        <v>5.8499999999999898E-3</v>
      </c>
      <c r="CN51">
        <v>1.1999999999999999E-3</v>
      </c>
      <c r="CO51" s="11">
        <v>3.0020500000000001</v>
      </c>
      <c r="CQ51">
        <v>3.73</v>
      </c>
      <c r="CR51">
        <v>54.314999999999998</v>
      </c>
      <c r="CS51">
        <v>0.25</v>
      </c>
      <c r="CT51">
        <v>15.595000000000001</v>
      </c>
      <c r="CU51">
        <v>0.21</v>
      </c>
      <c r="CV51">
        <v>0.51500000000000001</v>
      </c>
      <c r="CW51">
        <v>6.09</v>
      </c>
      <c r="CX51">
        <v>2.9950000000000001</v>
      </c>
      <c r="CY51" s="11">
        <v>12.51</v>
      </c>
      <c r="DA51">
        <v>71.5</v>
      </c>
      <c r="DB51">
        <v>99</v>
      </c>
      <c r="DC51">
        <v>115</v>
      </c>
      <c r="DD51">
        <v>43</v>
      </c>
      <c r="DE51">
        <v>46.5</v>
      </c>
      <c r="DF51">
        <v>98.5</v>
      </c>
      <c r="DG51">
        <v>93.5</v>
      </c>
      <c r="DH51">
        <v>54.5</v>
      </c>
      <c r="DI51" s="11">
        <v>62</v>
      </c>
      <c r="DK51" s="15">
        <v>0.28468199533424199</v>
      </c>
      <c r="DL51" s="15">
        <v>6.3546261501072995E-2</v>
      </c>
      <c r="DM51" s="15">
        <v>28.468199533424201</v>
      </c>
      <c r="DN51" s="15">
        <v>6.3546261501072996</v>
      </c>
      <c r="DO51" s="157">
        <v>1.2902394200409799</v>
      </c>
      <c r="DP51" s="157">
        <v>0.28106900161561799</v>
      </c>
      <c r="DQ51" s="157">
        <v>1.2896049885040399</v>
      </c>
      <c r="DR51" s="157">
        <v>0.28419620488508901</v>
      </c>
      <c r="DS51" s="157">
        <v>28.419620488508901</v>
      </c>
      <c r="DT51" s="87">
        <f t="shared" si="1"/>
        <v>0.29880831033099503</v>
      </c>
      <c r="DU51" s="87">
        <f t="shared" si="2"/>
        <v>0.315737999051173</v>
      </c>
      <c r="DV51" s="87">
        <f t="shared" si="3"/>
        <v>0.33397362444955697</v>
      </c>
      <c r="DW51" s="87">
        <f t="shared" si="4"/>
        <v>6.5762768425035797E-2</v>
      </c>
      <c r="DX51" s="87">
        <f t="shared" si="5"/>
        <v>6.6111008042783193E-2</v>
      </c>
      <c r="DY51" s="87">
        <f t="shared" si="6"/>
        <v>6.5936888233909502E-2</v>
      </c>
      <c r="DZ51" s="157">
        <v>29.880831033099501</v>
      </c>
      <c r="EA51" s="157">
        <v>31.573799905117301</v>
      </c>
      <c r="EB51" s="157">
        <v>33.397362444955697</v>
      </c>
      <c r="EC51" s="157">
        <v>6.5762768425035798</v>
      </c>
      <c r="ED51" s="157">
        <v>6.6111008042783199</v>
      </c>
      <c r="EE51" s="157">
        <v>6.5936888233909503</v>
      </c>
      <c r="EF51" s="14">
        <v>1455.1358517758099</v>
      </c>
      <c r="EG51" s="13">
        <v>50</v>
      </c>
      <c r="EH51" s="13">
        <v>0.02</v>
      </c>
      <c r="EI51" s="13">
        <v>0</v>
      </c>
      <c r="EJ51" t="s">
        <v>158</v>
      </c>
      <c r="EK51" s="11" t="s">
        <v>159</v>
      </c>
      <c r="EL51" s="17"/>
      <c r="EM51" t="s">
        <v>172</v>
      </c>
      <c r="EN51" t="s">
        <v>196</v>
      </c>
      <c r="EO51" s="158">
        <v>100</v>
      </c>
      <c r="EP51" t="s">
        <v>162</v>
      </c>
      <c r="EQ51" t="s">
        <v>203</v>
      </c>
      <c r="ER51" t="s">
        <v>323</v>
      </c>
      <c r="ES51" t="s">
        <v>165</v>
      </c>
      <c r="ET51" t="s">
        <v>280</v>
      </c>
      <c r="EV51" t="s">
        <v>324</v>
      </c>
      <c r="EW51" s="18"/>
    </row>
    <row r="52" spans="1:235" x14ac:dyDescent="0.3">
      <c r="A52" s="4">
        <v>57</v>
      </c>
      <c r="B52" s="3" t="s">
        <v>583</v>
      </c>
      <c r="C52" s="3" t="s">
        <v>149</v>
      </c>
      <c r="D52" s="3" t="s">
        <v>331</v>
      </c>
      <c r="E52" s="3" t="s">
        <v>330</v>
      </c>
      <c r="G52" s="13">
        <v>103.229511618342</v>
      </c>
      <c r="H52">
        <v>102.98669025599</v>
      </c>
      <c r="I52">
        <v>4.5171456415088896E-3</v>
      </c>
      <c r="J52">
        <v>9.3580780085353796E-2</v>
      </c>
      <c r="K52">
        <v>1.7885570574094299E-3</v>
      </c>
      <c r="L52" t="s">
        <v>196</v>
      </c>
      <c r="M52" t="s">
        <v>161</v>
      </c>
      <c r="P52" t="s">
        <v>183</v>
      </c>
      <c r="Q52">
        <v>1285.7237932631199</v>
      </c>
      <c r="R52">
        <v>1.96456664341404E-3</v>
      </c>
      <c r="S52">
        <v>174.46147109095199</v>
      </c>
      <c r="T52">
        <v>1285.7237932631199</v>
      </c>
      <c r="U52">
        <v>242.70361261797001</v>
      </c>
      <c r="V52">
        <v>0.56533892137387098</v>
      </c>
      <c r="W52">
        <v>1.69568759633559</v>
      </c>
      <c r="X52">
        <v>0.41931378629499999</v>
      </c>
      <c r="Y52">
        <v>1.13067784274774</v>
      </c>
      <c r="Z52">
        <v>154.298124978712</v>
      </c>
      <c r="AA52">
        <v>1388.9533048814601</v>
      </c>
      <c r="AB52">
        <v>4.0050651824914104E-3</v>
      </c>
      <c r="AC52">
        <v>325.22158803634198</v>
      </c>
      <c r="AD52">
        <v>1388.9533048814601</v>
      </c>
      <c r="AE52">
        <v>382.22716062665398</v>
      </c>
      <c r="AF52">
        <v>0.45581047617576798</v>
      </c>
      <c r="AG52">
        <v>1.83790104586924</v>
      </c>
      <c r="AH52">
        <v>0.544561259687799</v>
      </c>
      <c r="AI52">
        <v>0.91162095235153595</v>
      </c>
      <c r="AJ52">
        <v>356.750892130583</v>
      </c>
      <c r="AX52">
        <v>1150.8412221231199</v>
      </c>
      <c r="AY52">
        <v>75.6726836559383</v>
      </c>
      <c r="AZ52">
        <v>48.255308815792603</v>
      </c>
      <c r="BA52">
        <v>0.12108970608543899</v>
      </c>
      <c r="BB52" t="s">
        <v>326</v>
      </c>
      <c r="BC52">
        <v>6</v>
      </c>
      <c r="BD52" t="s">
        <v>327</v>
      </c>
      <c r="BE52" t="s">
        <v>332</v>
      </c>
      <c r="BF52" t="s">
        <v>152</v>
      </c>
      <c r="BG52">
        <v>12.02</v>
      </c>
      <c r="BH52">
        <v>45</v>
      </c>
      <c r="BI52">
        <v>5</v>
      </c>
      <c r="BJ52">
        <v>50</v>
      </c>
      <c r="BK52">
        <v>57451</v>
      </c>
      <c r="BL52">
        <v>1325.1020000000001</v>
      </c>
      <c r="BP52" t="s">
        <v>328</v>
      </c>
      <c r="BS52">
        <v>88.702677307423997</v>
      </c>
      <c r="DK52" s="15">
        <v>0.29954137746757398</v>
      </c>
      <c r="DL52" s="15">
        <v>6.9149935783848801E-2</v>
      </c>
      <c r="DM52" s="15">
        <v>29.9541377467574</v>
      </c>
      <c r="DN52" s="15">
        <v>6.9149935783848804</v>
      </c>
      <c r="DO52" s="157">
        <v>1.3556661112435</v>
      </c>
      <c r="DP52" s="157">
        <v>0.30513425084221502</v>
      </c>
      <c r="DQ52" s="157">
        <v>1.3569042128875599</v>
      </c>
      <c r="DR52" s="157">
        <v>0.29941731710004699</v>
      </c>
      <c r="DS52" s="157">
        <v>29.941731710004699</v>
      </c>
      <c r="DT52" s="87">
        <f t="shared" si="1"/>
        <v>0.31395637612709204</v>
      </c>
      <c r="DU52" s="87">
        <f t="shared" si="2"/>
        <v>0.330911770578322</v>
      </c>
      <c r="DV52" s="87">
        <f t="shared" si="3"/>
        <v>0.34909921212342199</v>
      </c>
      <c r="DW52" s="87">
        <f t="shared" si="4"/>
        <v>7.1198307703956201E-2</v>
      </c>
      <c r="DX52" s="87">
        <f t="shared" si="5"/>
        <v>7.1501724796447008E-2</v>
      </c>
      <c r="DY52" s="87">
        <f t="shared" si="6"/>
        <v>7.1350016250201598E-2</v>
      </c>
      <c r="DZ52" s="157">
        <v>31.395637612709201</v>
      </c>
      <c r="EA52" s="157">
        <v>33.091177057832198</v>
      </c>
      <c r="EB52" s="157">
        <v>34.909921212342198</v>
      </c>
      <c r="EC52" s="157">
        <v>7.1198307703956196</v>
      </c>
      <c r="ED52" s="157">
        <v>7.1501724796447004</v>
      </c>
      <c r="EE52" s="157">
        <v>7.13500162502016</v>
      </c>
      <c r="EF52" s="14">
        <v>1584.0407644910999</v>
      </c>
      <c r="EG52" s="13">
        <v>50</v>
      </c>
      <c r="EH52" s="13">
        <v>0.02</v>
      </c>
      <c r="EI52" s="13">
        <v>0</v>
      </c>
      <c r="EJ52" t="s">
        <v>158</v>
      </c>
      <c r="EK52" s="11" t="s">
        <v>159</v>
      </c>
      <c r="EL52" s="17"/>
      <c r="EM52" t="s">
        <v>172</v>
      </c>
      <c r="EN52" t="s">
        <v>161</v>
      </c>
      <c r="EO52" s="158">
        <v>100</v>
      </c>
      <c r="EP52" t="s">
        <v>333</v>
      </c>
      <c r="EQ52" t="s">
        <v>203</v>
      </c>
      <c r="ER52" t="s">
        <v>164</v>
      </c>
      <c r="ES52" t="s">
        <v>165</v>
      </c>
      <c r="ET52" t="s">
        <v>166</v>
      </c>
      <c r="EU52" t="s">
        <v>329</v>
      </c>
      <c r="EV52" t="s">
        <v>334</v>
      </c>
      <c r="EW52" s="18"/>
      <c r="EX52">
        <v>35</v>
      </c>
      <c r="EY52">
        <v>1</v>
      </c>
      <c r="EZ52">
        <v>2.8879999999999999</v>
      </c>
      <c r="FA52">
        <v>14.752800000000001</v>
      </c>
      <c r="FB52">
        <v>0.27289999999999998</v>
      </c>
      <c r="FC52">
        <v>12.183199999999999</v>
      </c>
      <c r="FD52">
        <v>0.40760000000000002</v>
      </c>
      <c r="FE52">
        <v>2.4706999999999999</v>
      </c>
      <c r="FF52">
        <v>52.145200000000003</v>
      </c>
      <c r="FG52">
        <v>6.2541000000000002</v>
      </c>
      <c r="FH52">
        <v>6.2723000000000004</v>
      </c>
      <c r="FI52">
        <v>7.4999999999999997E-2</v>
      </c>
      <c r="FJ52">
        <v>97.721799999999902</v>
      </c>
      <c r="FK52">
        <v>0.290316720700389</v>
      </c>
      <c r="FL52">
        <v>48.816789743998001</v>
      </c>
      <c r="FM52">
        <v>30.05</v>
      </c>
      <c r="FN52">
        <v>2.2160000000000002</v>
      </c>
      <c r="FO52">
        <v>11.32</v>
      </c>
      <c r="FP52">
        <v>0.20899999999999999</v>
      </c>
      <c r="FQ52">
        <v>9.5009999999999994</v>
      </c>
      <c r="FR52">
        <v>0.313</v>
      </c>
      <c r="FS52">
        <v>1.8959999999999999</v>
      </c>
      <c r="FT52">
        <v>49.271999999999998</v>
      </c>
      <c r="FU52">
        <v>13.414</v>
      </c>
      <c r="FV52">
        <v>11.333</v>
      </c>
      <c r="FW52">
        <v>0.13200000000000001</v>
      </c>
      <c r="FX52">
        <v>0.223234694886881</v>
      </c>
      <c r="FY52">
        <v>37.536939441751599</v>
      </c>
      <c r="FZ52">
        <v>0.88702677307424005</v>
      </c>
      <c r="GA52">
        <v>47.16825</v>
      </c>
      <c r="GB52">
        <v>40.257899999999999</v>
      </c>
      <c r="GC52">
        <v>10.708449999999999</v>
      </c>
      <c r="GE52">
        <v>5.1900000000000002E-2</v>
      </c>
      <c r="GF52">
        <v>0.24525</v>
      </c>
      <c r="GG52">
        <v>0.15315000000000001</v>
      </c>
      <c r="GH52">
        <v>0.39219999999999999</v>
      </c>
      <c r="GI52">
        <v>2.7053081054002499</v>
      </c>
      <c r="GJ52">
        <v>5.8770195471889801</v>
      </c>
      <c r="GK52">
        <v>102.70030697364</v>
      </c>
      <c r="GL52">
        <v>1</v>
      </c>
      <c r="GM52">
        <v>2.8654079064064201E-2</v>
      </c>
      <c r="GN52">
        <v>4.3183744870667298E-2</v>
      </c>
      <c r="GO52">
        <v>938.12498553906903</v>
      </c>
      <c r="GP52">
        <v>1559.5768704249999</v>
      </c>
      <c r="GQ52">
        <v>383.69380056582298</v>
      </c>
      <c r="GR52">
        <v>986.94177528306705</v>
      </c>
      <c r="GS52">
        <v>758.89409864134302</v>
      </c>
      <c r="GT52">
        <v>112.5</v>
      </c>
      <c r="GU52">
        <v>0.93992264108417301</v>
      </c>
      <c r="GV52">
        <v>5.8250148029438897E-2</v>
      </c>
      <c r="GW52">
        <v>5.2854913939630502E-2</v>
      </c>
      <c r="GX52">
        <v>6.1076687992981001E-2</v>
      </c>
      <c r="GY52">
        <v>1189.40441422714</v>
      </c>
      <c r="GZ52">
        <v>910</v>
      </c>
      <c r="HA52">
        <v>0.97643661189993003</v>
      </c>
      <c r="HB52">
        <v>1027.2325402992999</v>
      </c>
      <c r="HC52">
        <v>1351.70735820134</v>
      </c>
      <c r="HD52">
        <v>1573.5</v>
      </c>
      <c r="HE52">
        <v>1571</v>
      </c>
      <c r="HF52">
        <v>0.99489358486686397</v>
      </c>
      <c r="HG52">
        <v>920</v>
      </c>
      <c r="HH52">
        <v>0.935512404185319</v>
      </c>
      <c r="HI52">
        <v>1027.2325402992999</v>
      </c>
      <c r="HJ52">
        <v>1325.8169474833701</v>
      </c>
      <c r="HK52">
        <v>1607.1486437612</v>
      </c>
      <c r="HL52">
        <v>1587</v>
      </c>
      <c r="HM52">
        <v>0.98377355680824996</v>
      </c>
      <c r="HN52">
        <v>0.98913043478260798</v>
      </c>
      <c r="HO52">
        <v>1</v>
      </c>
      <c r="HP52">
        <v>1.01952789241917</v>
      </c>
      <c r="HQ52">
        <v>0.97906314148860996</v>
      </c>
      <c r="HR52">
        <v>1480</v>
      </c>
      <c r="HS52">
        <v>420</v>
      </c>
      <c r="HT52">
        <v>90</v>
      </c>
      <c r="HU52">
        <v>1140</v>
      </c>
      <c r="HV52">
        <v>1540</v>
      </c>
      <c r="HW52">
        <v>630</v>
      </c>
      <c r="HX52">
        <v>1570.73985843643</v>
      </c>
      <c r="HY52">
        <v>501.311981682902</v>
      </c>
      <c r="HZ52">
        <v>75.206964291600897</v>
      </c>
      <c r="IA52">
        <v>1251.20010571437</v>
      </c>
    </row>
    <row r="53" spans="1:235" x14ac:dyDescent="0.3">
      <c r="A53" s="4">
        <v>58</v>
      </c>
      <c r="B53" s="3" t="s">
        <v>583</v>
      </c>
      <c r="C53" s="3" t="s">
        <v>149</v>
      </c>
      <c r="D53" s="3" t="s">
        <v>331</v>
      </c>
      <c r="E53" s="3" t="s">
        <v>335</v>
      </c>
      <c r="G53" s="13">
        <v>103.230873198578</v>
      </c>
      <c r="H53">
        <v>102.98766084842801</v>
      </c>
      <c r="I53">
        <v>4.2321878584338302E-3</v>
      </c>
      <c r="J53">
        <v>9.3965084708500499E-2</v>
      </c>
      <c r="K53">
        <v>1.67572844960517E-3</v>
      </c>
      <c r="L53" t="s">
        <v>196</v>
      </c>
      <c r="M53" t="s">
        <v>161</v>
      </c>
      <c r="P53" t="s">
        <v>183</v>
      </c>
      <c r="Q53">
        <v>1285.70992792267</v>
      </c>
      <c r="R53">
        <v>0</v>
      </c>
      <c r="S53">
        <v>236.37778497896201</v>
      </c>
      <c r="T53">
        <v>1285.70992792267</v>
      </c>
      <c r="U53">
        <v>328.72725839488101</v>
      </c>
      <c r="V53">
        <v>0.55482185767589798</v>
      </c>
      <c r="W53">
        <v>2.0099277267924398</v>
      </c>
      <c r="X53">
        <v>0.46947439930881901</v>
      </c>
      <c r="Y53">
        <v>1.10964371535179</v>
      </c>
      <c r="Z53">
        <v>213.02133442356501</v>
      </c>
      <c r="AA53">
        <v>1388.9408011212499</v>
      </c>
      <c r="AB53">
        <v>4.1702563780171599E-3</v>
      </c>
      <c r="AC53">
        <v>407.819944358116</v>
      </c>
      <c r="AD53">
        <v>1388.9408011212499</v>
      </c>
      <c r="AE53">
        <v>498.36138747486399</v>
      </c>
      <c r="AF53">
        <v>0.492746028676456</v>
      </c>
      <c r="AG53">
        <v>1.9646099059169899</v>
      </c>
      <c r="AH53">
        <v>0.44170843771838703</v>
      </c>
      <c r="AI53">
        <v>0.98549205735291201</v>
      </c>
      <c r="AJ53">
        <v>413.823674493677</v>
      </c>
      <c r="AX53">
        <v>1150.8412221231199</v>
      </c>
      <c r="AY53">
        <v>161.02063984543801</v>
      </c>
      <c r="AZ53">
        <v>100.03354686981299</v>
      </c>
      <c r="BA53">
        <v>0.194683654103501</v>
      </c>
      <c r="BB53" t="s">
        <v>326</v>
      </c>
      <c r="BC53">
        <v>6</v>
      </c>
      <c r="BD53" t="s">
        <v>327</v>
      </c>
      <c r="BE53" t="s">
        <v>336</v>
      </c>
      <c r="BF53" t="s">
        <v>152</v>
      </c>
      <c r="BG53">
        <v>12.025</v>
      </c>
      <c r="BH53">
        <v>45</v>
      </c>
      <c r="BI53">
        <v>5</v>
      </c>
      <c r="BJ53">
        <v>50</v>
      </c>
      <c r="BK53">
        <v>57853</v>
      </c>
      <c r="BL53">
        <v>1325.1020000000001</v>
      </c>
      <c r="BP53" t="s">
        <v>328</v>
      </c>
      <c r="BS53">
        <v>88.702677307423997</v>
      </c>
      <c r="DK53" s="15">
        <v>0.30308772253209898</v>
      </c>
      <c r="DL53" s="15">
        <v>6.7637339355705497E-2</v>
      </c>
      <c r="DM53" s="15">
        <v>30.308772253209899</v>
      </c>
      <c r="DN53" s="15">
        <v>6.7637339355705501</v>
      </c>
      <c r="DO53" s="157">
        <v>1.3714005363866799</v>
      </c>
      <c r="DP53" s="157">
        <v>0.29824529495485802</v>
      </c>
      <c r="DQ53" s="157">
        <v>1.36271412049361</v>
      </c>
      <c r="DR53" s="157">
        <v>0.30073319163635398</v>
      </c>
      <c r="DS53" s="157">
        <v>30.0733191636354</v>
      </c>
      <c r="DT53" s="87">
        <f t="shared" si="1"/>
        <v>0.31527355095210902</v>
      </c>
      <c r="DU53" s="87">
        <f t="shared" si="2"/>
        <v>0.33223063343948395</v>
      </c>
      <c r="DV53" s="87">
        <f t="shared" si="3"/>
        <v>0.35041302334931401</v>
      </c>
      <c r="DW53" s="87">
        <f t="shared" si="4"/>
        <v>6.9730569491454009E-2</v>
      </c>
      <c r="DX53" s="87">
        <f t="shared" si="5"/>
        <v>7.0038624900493104E-2</v>
      </c>
      <c r="DY53" s="87">
        <f t="shared" si="6"/>
        <v>6.988459719597355E-2</v>
      </c>
      <c r="DZ53" s="157">
        <v>31.527355095210901</v>
      </c>
      <c r="EA53" s="157">
        <v>33.223063343948397</v>
      </c>
      <c r="EB53" s="157">
        <v>35.041302334931402</v>
      </c>
      <c r="EC53" s="157">
        <v>6.9730569491454002</v>
      </c>
      <c r="ED53" s="157">
        <v>7.0038624900493103</v>
      </c>
      <c r="EE53" s="157">
        <v>6.9884597195973548</v>
      </c>
      <c r="EF53" s="14">
        <v>1584.0407644910999</v>
      </c>
      <c r="EG53" s="13">
        <v>50</v>
      </c>
      <c r="EH53" s="13">
        <v>0.02</v>
      </c>
      <c r="EI53" s="13">
        <v>0</v>
      </c>
      <c r="EJ53" t="s">
        <v>158</v>
      </c>
      <c r="EK53" s="11" t="s">
        <v>159</v>
      </c>
      <c r="EL53" s="17"/>
      <c r="EM53" t="s">
        <v>172</v>
      </c>
      <c r="EN53" t="s">
        <v>161</v>
      </c>
      <c r="EO53" s="158">
        <v>100</v>
      </c>
      <c r="EP53" t="s">
        <v>333</v>
      </c>
      <c r="EQ53" t="s">
        <v>203</v>
      </c>
      <c r="ER53" t="s">
        <v>164</v>
      </c>
      <c r="ES53" t="s">
        <v>165</v>
      </c>
      <c r="ET53" t="s">
        <v>166</v>
      </c>
      <c r="EU53" t="s">
        <v>329</v>
      </c>
      <c r="EV53" t="s">
        <v>334</v>
      </c>
      <c r="EW53" s="18"/>
      <c r="EX53">
        <v>35</v>
      </c>
      <c r="EY53">
        <v>1</v>
      </c>
      <c r="EZ53">
        <v>2.8879999999999999</v>
      </c>
      <c r="FA53">
        <v>14.752800000000001</v>
      </c>
      <c r="FB53">
        <v>0.27289999999999998</v>
      </c>
      <c r="FC53">
        <v>12.183199999999999</v>
      </c>
      <c r="FD53">
        <v>0.40760000000000002</v>
      </c>
      <c r="FE53">
        <v>2.4706999999999999</v>
      </c>
      <c r="FF53">
        <v>52.145200000000003</v>
      </c>
      <c r="FG53">
        <v>6.2541000000000002</v>
      </c>
      <c r="FH53">
        <v>6.2723000000000004</v>
      </c>
      <c r="FI53">
        <v>7.4999999999999997E-2</v>
      </c>
      <c r="FJ53">
        <v>97.721799999999902</v>
      </c>
      <c r="FK53">
        <v>0.290316720700389</v>
      </c>
      <c r="FL53">
        <v>48.816789743998001</v>
      </c>
      <c r="FM53">
        <v>30.05</v>
      </c>
      <c r="FN53">
        <v>2.2160000000000002</v>
      </c>
      <c r="FO53">
        <v>11.32</v>
      </c>
      <c r="FP53">
        <v>0.20899999999999999</v>
      </c>
      <c r="FQ53">
        <v>9.5009999999999994</v>
      </c>
      <c r="FR53">
        <v>0.313</v>
      </c>
      <c r="FS53">
        <v>1.8959999999999999</v>
      </c>
      <c r="FT53">
        <v>49.271999999999998</v>
      </c>
      <c r="FU53">
        <v>13.414</v>
      </c>
      <c r="FV53">
        <v>11.333</v>
      </c>
      <c r="FW53">
        <v>0.13200000000000001</v>
      </c>
      <c r="FX53">
        <v>0.223234694886881</v>
      </c>
      <c r="FY53">
        <v>37.536939441751599</v>
      </c>
      <c r="FZ53">
        <v>0.88702677307424005</v>
      </c>
      <c r="GA53">
        <v>47.16825</v>
      </c>
      <c r="GB53">
        <v>40.257899999999999</v>
      </c>
      <c r="GC53">
        <v>10.708449999999999</v>
      </c>
      <c r="GE53">
        <v>5.1900000000000002E-2</v>
      </c>
      <c r="GF53">
        <v>0.24525</v>
      </c>
      <c r="GG53">
        <v>0.15315000000000001</v>
      </c>
      <c r="GH53">
        <v>0.39219999999999999</v>
      </c>
      <c r="GI53">
        <v>2.7053081054002499</v>
      </c>
      <c r="GJ53">
        <v>5.8770195471889801</v>
      </c>
      <c r="GK53">
        <v>102.70030697364</v>
      </c>
      <c r="GL53">
        <v>1</v>
      </c>
      <c r="GM53">
        <v>2.8654079064064201E-2</v>
      </c>
      <c r="GN53">
        <v>4.3183744870667298E-2</v>
      </c>
      <c r="GO53">
        <v>938.12498553906903</v>
      </c>
      <c r="GP53">
        <v>1559.5768704249999</v>
      </c>
      <c r="GQ53">
        <v>383.69380056582298</v>
      </c>
      <c r="GR53">
        <v>986.94177528306705</v>
      </c>
      <c r="GS53">
        <v>758.89409864134302</v>
      </c>
      <c r="GT53">
        <v>112.5</v>
      </c>
      <c r="GU53">
        <v>0.93992264108417301</v>
      </c>
      <c r="GV53">
        <v>5.8250148029438897E-2</v>
      </c>
      <c r="GW53">
        <v>5.2854913939630502E-2</v>
      </c>
      <c r="GX53">
        <v>6.1076687992981001E-2</v>
      </c>
      <c r="GY53">
        <v>1189.40441422714</v>
      </c>
      <c r="GZ53">
        <v>910</v>
      </c>
      <c r="HA53">
        <v>0.97643661189993003</v>
      </c>
      <c r="HB53">
        <v>1027.2325402992999</v>
      </c>
      <c r="HC53">
        <v>1351.70735820134</v>
      </c>
      <c r="HD53">
        <v>1573.5</v>
      </c>
      <c r="HE53">
        <v>1571</v>
      </c>
      <c r="HF53">
        <v>0.99489358486686397</v>
      </c>
      <c r="HG53">
        <v>920</v>
      </c>
      <c r="HH53">
        <v>0.935512404185319</v>
      </c>
      <c r="HI53">
        <v>1027.2325402992999</v>
      </c>
      <c r="HJ53">
        <v>1325.8169474833701</v>
      </c>
      <c r="HK53">
        <v>1607.1486437612</v>
      </c>
      <c r="HL53">
        <v>1587</v>
      </c>
      <c r="HM53">
        <v>0.98377355680824996</v>
      </c>
      <c r="HN53">
        <v>0.98913043478260798</v>
      </c>
      <c r="HO53">
        <v>1</v>
      </c>
      <c r="HP53">
        <v>1.01952789241917</v>
      </c>
      <c r="HQ53">
        <v>0.97906314148860996</v>
      </c>
      <c r="HR53">
        <v>1480</v>
      </c>
      <c r="HS53">
        <v>420</v>
      </c>
      <c r="HT53">
        <v>90</v>
      </c>
      <c r="HU53">
        <v>1140</v>
      </c>
      <c r="HV53">
        <v>1540</v>
      </c>
      <c r="HW53">
        <v>630</v>
      </c>
      <c r="HX53">
        <v>1570.73985843643</v>
      </c>
      <c r="HY53">
        <v>501.311981682902</v>
      </c>
      <c r="HZ53">
        <v>75.206964291600897</v>
      </c>
      <c r="IA53">
        <v>1251.20010571437</v>
      </c>
    </row>
    <row r="54" spans="1:235" x14ac:dyDescent="0.3">
      <c r="A54" s="4">
        <v>59</v>
      </c>
      <c r="B54" s="3" t="s">
        <v>583</v>
      </c>
      <c r="C54" s="3" t="s">
        <v>149</v>
      </c>
      <c r="D54" s="3" t="s">
        <v>331</v>
      </c>
      <c r="E54" s="3" t="s">
        <v>337</v>
      </c>
      <c r="G54" s="13">
        <v>103.18112376013799</v>
      </c>
      <c r="H54">
        <v>102.938844903415</v>
      </c>
      <c r="I54">
        <v>6.2386058405330203E-3</v>
      </c>
      <c r="J54">
        <v>7.46364843278257E-2</v>
      </c>
      <c r="K54">
        <v>2.4701666472637298E-3</v>
      </c>
      <c r="L54" t="s">
        <v>196</v>
      </c>
      <c r="M54" t="s">
        <v>161</v>
      </c>
      <c r="P54" t="s">
        <v>183</v>
      </c>
      <c r="Q54">
        <v>1285.8214432028899</v>
      </c>
      <c r="R54">
        <v>4.9622259002942998E-3</v>
      </c>
      <c r="S54">
        <v>393.86655099821701</v>
      </c>
      <c r="T54">
        <v>1285.8214432028899</v>
      </c>
      <c r="U54">
        <v>512.40083590192103</v>
      </c>
      <c r="V54">
        <v>0.52083696938971402</v>
      </c>
      <c r="W54">
        <v>2.63212159835689</v>
      </c>
      <c r="X54">
        <v>0.45944648670643001</v>
      </c>
      <c r="Y54">
        <v>1.04167393877942</v>
      </c>
      <c r="Z54">
        <v>378.109249291315</v>
      </c>
      <c r="AA54">
        <v>1389.0025669630299</v>
      </c>
      <c r="AB54">
        <v>3.72608677067137E-3</v>
      </c>
      <c r="AC54">
        <v>675.95026630568998</v>
      </c>
      <c r="AD54">
        <v>1389.0025669630299</v>
      </c>
      <c r="AE54">
        <v>781.84366761381602</v>
      </c>
      <c r="AF54">
        <v>0.467064770109611</v>
      </c>
      <c r="AG54">
        <v>2.5803171552744302</v>
      </c>
      <c r="AH54">
        <v>0.43754684996836102</v>
      </c>
      <c r="AI54">
        <v>0.93412954021922301</v>
      </c>
      <c r="AJ54">
        <v>723.61512745550999</v>
      </c>
      <c r="AX54">
        <v>1150.87071904604</v>
      </c>
      <c r="AY54">
        <v>211.24366070937401</v>
      </c>
      <c r="AZ54">
        <v>133.72285487215399</v>
      </c>
      <c r="BA54">
        <v>0.163217738329615</v>
      </c>
      <c r="BB54" t="s">
        <v>326</v>
      </c>
      <c r="BC54">
        <v>6</v>
      </c>
      <c r="BD54" t="s">
        <v>327</v>
      </c>
      <c r="BE54" t="s">
        <v>338</v>
      </c>
      <c r="BF54" t="s">
        <v>152</v>
      </c>
      <c r="BG54">
        <v>12.010999999999999</v>
      </c>
      <c r="BH54">
        <v>45</v>
      </c>
      <c r="BI54">
        <v>5</v>
      </c>
      <c r="BJ54">
        <v>50</v>
      </c>
      <c r="BK54">
        <v>57015</v>
      </c>
      <c r="BL54">
        <v>1325.1020000000001</v>
      </c>
      <c r="BP54" t="s">
        <v>328</v>
      </c>
      <c r="BS54">
        <v>88.702677307423997</v>
      </c>
      <c r="DK54" s="15">
        <v>0.238652463731822</v>
      </c>
      <c r="DL54" s="15">
        <v>6.6522285937410205E-2</v>
      </c>
      <c r="DM54" s="15">
        <v>23.865246373182199</v>
      </c>
      <c r="DN54" s="15">
        <v>6.6522285937410199</v>
      </c>
      <c r="DO54" s="157">
        <v>1.0855010315269</v>
      </c>
      <c r="DP54" s="157">
        <v>0.29668446964037698</v>
      </c>
      <c r="DQ54" s="157">
        <v>1.07304012505462</v>
      </c>
      <c r="DR54" s="157">
        <v>0.23548157468594</v>
      </c>
      <c r="DS54" s="157">
        <v>23.548157468593999</v>
      </c>
      <c r="DT54" s="87">
        <f t="shared" si="1"/>
        <v>0.24967237712099</v>
      </c>
      <c r="DU54" s="87">
        <f t="shared" si="2"/>
        <v>0.266383469419888</v>
      </c>
      <c r="DV54" s="87">
        <f t="shared" si="3"/>
        <v>0.28474838607504199</v>
      </c>
      <c r="DW54" s="87">
        <f t="shared" si="4"/>
        <v>6.8589176494260801E-2</v>
      </c>
      <c r="DX54" s="87">
        <f t="shared" si="5"/>
        <v>6.9010757785212803E-2</v>
      </c>
      <c r="DY54" s="87">
        <f t="shared" si="6"/>
        <v>6.8799967139736809E-2</v>
      </c>
      <c r="DZ54" s="157">
        <v>24.967237712098999</v>
      </c>
      <c r="EA54" s="157">
        <v>26.6383469419888</v>
      </c>
      <c r="EB54" s="157">
        <v>28.4748386075042</v>
      </c>
      <c r="EC54" s="157">
        <v>6.85891764942608</v>
      </c>
      <c r="ED54" s="157">
        <v>6.90107577852128</v>
      </c>
      <c r="EE54" s="157">
        <v>6.8799967139736804</v>
      </c>
      <c r="EF54" s="14">
        <v>1584.0407644910999</v>
      </c>
      <c r="EG54" s="13">
        <v>50</v>
      </c>
      <c r="EH54" s="13">
        <v>0.02</v>
      </c>
      <c r="EI54" s="13">
        <v>0</v>
      </c>
      <c r="EJ54" t="s">
        <v>158</v>
      </c>
      <c r="EK54" s="11" t="s">
        <v>159</v>
      </c>
      <c r="EL54" s="17"/>
      <c r="EM54" t="s">
        <v>160</v>
      </c>
      <c r="EN54" t="s">
        <v>161</v>
      </c>
      <c r="EO54" s="158">
        <v>85.772357723577201</v>
      </c>
      <c r="EP54" t="s">
        <v>333</v>
      </c>
      <c r="EQ54" t="s">
        <v>203</v>
      </c>
      <c r="ER54" t="s">
        <v>164</v>
      </c>
      <c r="ES54" t="s">
        <v>165</v>
      </c>
      <c r="ET54" t="s">
        <v>166</v>
      </c>
      <c r="EU54" t="s">
        <v>329</v>
      </c>
      <c r="EV54" t="s">
        <v>334</v>
      </c>
      <c r="EW54" s="18"/>
      <c r="EX54">
        <v>35</v>
      </c>
      <c r="EY54">
        <v>1</v>
      </c>
      <c r="EZ54">
        <v>2.8879999999999999</v>
      </c>
      <c r="FA54">
        <v>14.752800000000001</v>
      </c>
      <c r="FB54">
        <v>0.27289999999999998</v>
      </c>
      <c r="FC54">
        <v>12.183199999999999</v>
      </c>
      <c r="FD54">
        <v>0.40760000000000002</v>
      </c>
      <c r="FE54">
        <v>2.4706999999999999</v>
      </c>
      <c r="FF54">
        <v>52.145200000000003</v>
      </c>
      <c r="FG54">
        <v>6.2541000000000002</v>
      </c>
      <c r="FH54">
        <v>6.2723000000000004</v>
      </c>
      <c r="FI54">
        <v>7.4999999999999997E-2</v>
      </c>
      <c r="FJ54">
        <v>97.721799999999902</v>
      </c>
      <c r="FK54">
        <v>0.290316720700389</v>
      </c>
      <c r="FL54">
        <v>48.816789743998001</v>
      </c>
      <c r="FM54">
        <v>30.05</v>
      </c>
      <c r="FN54">
        <v>2.2160000000000002</v>
      </c>
      <c r="FO54">
        <v>11.32</v>
      </c>
      <c r="FP54">
        <v>0.20899999999999999</v>
      </c>
      <c r="FQ54">
        <v>9.5009999999999994</v>
      </c>
      <c r="FR54">
        <v>0.313</v>
      </c>
      <c r="FS54">
        <v>1.8959999999999999</v>
      </c>
      <c r="FT54">
        <v>49.271999999999998</v>
      </c>
      <c r="FU54">
        <v>13.414</v>
      </c>
      <c r="FV54">
        <v>11.333</v>
      </c>
      <c r="FW54">
        <v>0.13200000000000001</v>
      </c>
      <c r="FX54">
        <v>0.223234694886881</v>
      </c>
      <c r="FY54">
        <v>37.536939441751599</v>
      </c>
      <c r="FZ54">
        <v>0.88702677307424005</v>
      </c>
      <c r="GA54">
        <v>47.16825</v>
      </c>
      <c r="GB54">
        <v>40.257899999999999</v>
      </c>
      <c r="GC54">
        <v>10.708449999999999</v>
      </c>
      <c r="GE54">
        <v>5.1900000000000002E-2</v>
      </c>
      <c r="GF54">
        <v>0.24525</v>
      </c>
      <c r="GG54">
        <v>0.15315000000000001</v>
      </c>
      <c r="GH54">
        <v>0.39219999999999999</v>
      </c>
      <c r="GI54">
        <v>2.7053081054002499</v>
      </c>
      <c r="GJ54">
        <v>5.8770195471889801</v>
      </c>
      <c r="GK54">
        <v>102.70030697364</v>
      </c>
      <c r="GL54">
        <v>1</v>
      </c>
      <c r="GM54">
        <v>2.8654079064064201E-2</v>
      </c>
      <c r="GN54">
        <v>4.3183744870667298E-2</v>
      </c>
      <c r="GO54">
        <v>938.12498553906903</v>
      </c>
      <c r="GP54">
        <v>1559.5768704249999</v>
      </c>
      <c r="GQ54">
        <v>383.69380056582298</v>
      </c>
      <c r="GR54">
        <v>986.94177528306705</v>
      </c>
      <c r="GS54">
        <v>758.89409864134302</v>
      </c>
      <c r="GT54">
        <v>112.5</v>
      </c>
      <c r="GU54">
        <v>0.93992264108417301</v>
      </c>
      <c r="GV54">
        <v>5.8250148029438897E-2</v>
      </c>
      <c r="GW54">
        <v>5.2854913939630502E-2</v>
      </c>
      <c r="GX54">
        <v>6.1076687992981001E-2</v>
      </c>
      <c r="GY54">
        <v>1189.40441422714</v>
      </c>
      <c r="GZ54">
        <v>910</v>
      </c>
      <c r="HA54">
        <v>0.97643661189993003</v>
      </c>
      <c r="HB54">
        <v>1027.2325402992999</v>
      </c>
      <c r="HC54">
        <v>1351.70735820134</v>
      </c>
      <c r="HD54">
        <v>1573.5</v>
      </c>
      <c r="HE54">
        <v>1571</v>
      </c>
      <c r="HF54">
        <v>0.99489358486686397</v>
      </c>
      <c r="HG54">
        <v>920</v>
      </c>
      <c r="HH54">
        <v>0.935512404185319</v>
      </c>
      <c r="HI54">
        <v>1027.2325402992999</v>
      </c>
      <c r="HJ54">
        <v>1325.8169474833701</v>
      </c>
      <c r="HK54">
        <v>1607.1486437612</v>
      </c>
      <c r="HL54">
        <v>1587</v>
      </c>
      <c r="HM54">
        <v>0.98377355680824996</v>
      </c>
      <c r="HN54">
        <v>0.98913043478260798</v>
      </c>
      <c r="HO54">
        <v>1</v>
      </c>
      <c r="HP54">
        <v>1.01952789241917</v>
      </c>
      <c r="HQ54">
        <v>0.97906314148860996</v>
      </c>
      <c r="HR54">
        <v>1480</v>
      </c>
      <c r="HS54">
        <v>420</v>
      </c>
      <c r="HT54">
        <v>90</v>
      </c>
      <c r="HU54">
        <v>1140</v>
      </c>
      <c r="HV54">
        <v>1540</v>
      </c>
      <c r="HW54">
        <v>630</v>
      </c>
      <c r="HX54">
        <v>1570.73985843643</v>
      </c>
      <c r="HY54">
        <v>501.311981682902</v>
      </c>
      <c r="HZ54">
        <v>75.206964291600897</v>
      </c>
      <c r="IA54">
        <v>1251.20010571437</v>
      </c>
    </row>
    <row r="55" spans="1:235" x14ac:dyDescent="0.3">
      <c r="A55" s="4">
        <v>60</v>
      </c>
      <c r="B55" s="3" t="s">
        <v>583</v>
      </c>
      <c r="C55" s="3" t="s">
        <v>149</v>
      </c>
      <c r="D55" s="3" t="s">
        <v>340</v>
      </c>
      <c r="E55" s="3" t="s">
        <v>339</v>
      </c>
      <c r="G55" s="13">
        <v>103.31764467376701</v>
      </c>
      <c r="H55">
        <v>103.071739478338</v>
      </c>
      <c r="I55">
        <v>6.4130437212138102E-3</v>
      </c>
      <c r="J55">
        <v>0.12725589240830701</v>
      </c>
      <c r="K55">
        <v>2.5392350650932302E-3</v>
      </c>
      <c r="L55" t="s">
        <v>196</v>
      </c>
      <c r="M55" t="s">
        <v>161</v>
      </c>
      <c r="P55" t="s">
        <v>183</v>
      </c>
      <c r="Q55">
        <v>1285.44308649497</v>
      </c>
      <c r="R55">
        <v>4.7280703167319601E-3</v>
      </c>
      <c r="S55">
        <v>333.693129568487</v>
      </c>
      <c r="T55">
        <v>1285.44308649497</v>
      </c>
      <c r="U55">
        <v>523.74810000938498</v>
      </c>
      <c r="V55">
        <v>0.58887342125793096</v>
      </c>
      <c r="W55">
        <v>2.6159814926596998</v>
      </c>
      <c r="X55">
        <v>0.62528776270401198</v>
      </c>
      <c r="Y55">
        <v>1.1777468425158599</v>
      </c>
      <c r="Z55">
        <v>283.33179722703602</v>
      </c>
      <c r="AA55">
        <v>1388.76073116873</v>
      </c>
      <c r="AB55">
        <v>4.2805125974611303E-3</v>
      </c>
      <c r="AC55">
        <v>562.27079500535297</v>
      </c>
      <c r="AD55">
        <v>1388.76073116873</v>
      </c>
      <c r="AE55">
        <v>774.84415824460802</v>
      </c>
      <c r="AF55">
        <v>0.54698609244254404</v>
      </c>
      <c r="AG55">
        <v>2.9441349229648401</v>
      </c>
      <c r="AH55">
        <v>0.48328569113789699</v>
      </c>
      <c r="AI55">
        <v>1.0939721848850801</v>
      </c>
      <c r="AJ55">
        <v>513.97174697308606</v>
      </c>
      <c r="AX55">
        <v>1150.72323443143</v>
      </c>
      <c r="AY55">
        <v>118.674987554376</v>
      </c>
      <c r="AZ55">
        <v>77.3099611741264</v>
      </c>
      <c r="BA55">
        <v>9.1387413408685794E-2</v>
      </c>
      <c r="BB55" t="s">
        <v>326</v>
      </c>
      <c r="BC55">
        <v>6</v>
      </c>
      <c r="BD55" t="s">
        <v>327</v>
      </c>
      <c r="BE55" t="s">
        <v>341</v>
      </c>
      <c r="BF55" t="s">
        <v>152</v>
      </c>
      <c r="BG55">
        <v>12.052</v>
      </c>
      <c r="BH55">
        <v>45</v>
      </c>
      <c r="BI55">
        <v>5</v>
      </c>
      <c r="BJ55">
        <v>50</v>
      </c>
      <c r="BK55">
        <v>60640</v>
      </c>
      <c r="BL55">
        <v>1325.1020000000001</v>
      </c>
      <c r="BP55" t="s">
        <v>328</v>
      </c>
      <c r="BS55">
        <v>81.948522819732204</v>
      </c>
      <c r="DK55" s="15">
        <v>0.38308457083001102</v>
      </c>
      <c r="DL55" s="15">
        <v>6.9067682972718702E-2</v>
      </c>
      <c r="DM55" s="15">
        <v>38.308457083001102</v>
      </c>
      <c r="DN55" s="15">
        <v>6.9067682972718698</v>
      </c>
      <c r="DO55" s="157">
        <v>1.7220399525135299</v>
      </c>
      <c r="DP55" s="157">
        <v>0.30038369012064398</v>
      </c>
      <c r="DQ55" s="157">
        <v>1.7253531858167801</v>
      </c>
      <c r="DR55" s="157">
        <v>0.383449190483025</v>
      </c>
      <c r="DS55" s="157">
        <v>38.344919048302501</v>
      </c>
      <c r="DT55" s="87">
        <f t="shared" si="1"/>
        <v>0.39798798782594402</v>
      </c>
      <c r="DU55" s="87">
        <f t="shared" si="2"/>
        <v>0.41503180487081404</v>
      </c>
      <c r="DV55" s="87">
        <f t="shared" si="3"/>
        <v>0.43299410919116099</v>
      </c>
      <c r="DW55" s="87">
        <f t="shared" si="4"/>
        <v>7.1139556722536496E-2</v>
      </c>
      <c r="DX55" s="87">
        <f t="shared" si="5"/>
        <v>7.1365182040801597E-2</v>
      </c>
      <c r="DY55" s="87">
        <f t="shared" si="6"/>
        <v>7.1252369381669053E-2</v>
      </c>
      <c r="DZ55" s="157">
        <v>39.798798782594403</v>
      </c>
      <c r="EA55" s="157">
        <v>41.503180487081401</v>
      </c>
      <c r="EB55" s="157">
        <v>43.299410919116099</v>
      </c>
      <c r="EC55" s="157">
        <v>7.1139556722536499</v>
      </c>
      <c r="ED55" s="157">
        <v>7.1365182040801596</v>
      </c>
      <c r="EE55" s="157">
        <v>7.1252369381669052</v>
      </c>
      <c r="EF55" s="14">
        <v>1460.64240512878</v>
      </c>
      <c r="EG55" s="13">
        <v>50</v>
      </c>
      <c r="EH55" s="13">
        <v>0.02</v>
      </c>
      <c r="EI55" s="13">
        <v>0</v>
      </c>
      <c r="EJ55" t="s">
        <v>158</v>
      </c>
      <c r="EK55" s="11" t="s">
        <v>159</v>
      </c>
      <c r="EL55" s="17"/>
      <c r="EM55" t="s">
        <v>172</v>
      </c>
      <c r="EN55" t="s">
        <v>196</v>
      </c>
      <c r="EO55" s="158">
        <v>100</v>
      </c>
      <c r="EP55" t="s">
        <v>162</v>
      </c>
      <c r="EQ55" t="s">
        <v>203</v>
      </c>
      <c r="ER55" t="s">
        <v>342</v>
      </c>
      <c r="ES55" t="s">
        <v>343</v>
      </c>
      <c r="ET55" t="s">
        <v>166</v>
      </c>
      <c r="EU55" t="s">
        <v>344</v>
      </c>
      <c r="EV55" t="s">
        <v>345</v>
      </c>
      <c r="EW55" s="18"/>
      <c r="EX55">
        <v>33</v>
      </c>
      <c r="EY55">
        <v>1</v>
      </c>
      <c r="EZ55">
        <v>3.0190999999999999</v>
      </c>
      <c r="FA55">
        <v>13.700100000000001</v>
      </c>
      <c r="FB55">
        <v>0.34510000000000002</v>
      </c>
      <c r="FC55">
        <v>10.1777</v>
      </c>
      <c r="FD55">
        <v>0.39179999999999998</v>
      </c>
      <c r="FE55">
        <v>2.246</v>
      </c>
      <c r="FF55">
        <v>51.884799999999998</v>
      </c>
      <c r="FG55">
        <v>5.9364999999999997</v>
      </c>
      <c r="FH55">
        <v>9.5297000000000001</v>
      </c>
      <c r="FI55">
        <v>0.1963</v>
      </c>
      <c r="FJ55">
        <v>97.427099999999996</v>
      </c>
      <c r="FK55">
        <v>0.31631744423990599</v>
      </c>
      <c r="FL55">
        <v>61.830724655496503</v>
      </c>
      <c r="FM55">
        <v>8.11</v>
      </c>
      <c r="FN55">
        <v>2.8370000000000002</v>
      </c>
      <c r="FO55">
        <v>12.875999999999999</v>
      </c>
      <c r="FP55">
        <v>0.32400000000000001</v>
      </c>
      <c r="FQ55">
        <v>9.6120000000000001</v>
      </c>
      <c r="FR55">
        <v>0.36799999999999999</v>
      </c>
      <c r="FS55">
        <v>2.1110000000000002</v>
      </c>
      <c r="FT55">
        <v>51.707999999999998</v>
      </c>
      <c r="FU55">
        <v>8.14</v>
      </c>
      <c r="FV55">
        <v>11.331</v>
      </c>
      <c r="FW55">
        <v>0.22600000000000001</v>
      </c>
      <c r="FX55">
        <v>0.29258851562288901</v>
      </c>
      <c r="FY55">
        <v>57.192419438994101</v>
      </c>
      <c r="FZ55">
        <v>0.81948522819732295</v>
      </c>
      <c r="GA55">
        <v>43.108600000000003</v>
      </c>
      <c r="GB55">
        <v>39.533450000000002</v>
      </c>
      <c r="GC55">
        <v>16.926749999999998</v>
      </c>
      <c r="GE55">
        <v>5.0599999999999999E-2</v>
      </c>
      <c r="GF55">
        <v>0.23344999999999999</v>
      </c>
      <c r="GG55">
        <v>0.22125</v>
      </c>
      <c r="GH55">
        <v>0.26300000000000001</v>
      </c>
      <c r="GI55">
        <v>2.7293142525439</v>
      </c>
      <c r="GJ55">
        <v>3.2525998304146402</v>
      </c>
      <c r="GK55">
        <v>102.688064731398</v>
      </c>
      <c r="GL55">
        <v>1</v>
      </c>
      <c r="GM55">
        <v>2.4368370141251601E-2</v>
      </c>
      <c r="GN55">
        <v>3.9245419363098201E-2</v>
      </c>
      <c r="GO55">
        <v>467.69859588717998</v>
      </c>
      <c r="GP55">
        <v>768.73670568185696</v>
      </c>
      <c r="GQ55">
        <v>194.62326457334899</v>
      </c>
      <c r="GR55">
        <v>529.52932054267603</v>
      </c>
      <c r="GS55">
        <v>489.80604989610202</v>
      </c>
      <c r="GT55">
        <v>142</v>
      </c>
      <c r="GU55">
        <v>0.94225954128706202</v>
      </c>
      <c r="GV55">
        <v>7.3031203188440294E-2</v>
      </c>
      <c r="GW55">
        <v>6.6250329860181298E-2</v>
      </c>
      <c r="GX55">
        <v>7.6590793191880002E-2</v>
      </c>
      <c r="GY55">
        <v>820.07975621809499</v>
      </c>
      <c r="GZ55">
        <v>720</v>
      </c>
      <c r="HA55">
        <v>0.96991388990667304</v>
      </c>
      <c r="HB55">
        <v>979.06791274622003</v>
      </c>
      <c r="HC55">
        <v>1064.38999667402</v>
      </c>
      <c r="HD55">
        <v>1040</v>
      </c>
      <c r="HE55">
        <v>1039</v>
      </c>
      <c r="HF55">
        <v>0.991285876494439</v>
      </c>
      <c r="HG55">
        <v>730</v>
      </c>
      <c r="HH55">
        <v>0.93017766604982299</v>
      </c>
      <c r="HI55">
        <v>979.06791274622105</v>
      </c>
      <c r="HJ55">
        <v>1060.61293984896</v>
      </c>
      <c r="HK55">
        <v>1042.2533979033501</v>
      </c>
      <c r="HL55">
        <v>1053</v>
      </c>
      <c r="HM55">
        <v>0.97674169247125697</v>
      </c>
      <c r="HN55">
        <v>0.98630136986301298</v>
      </c>
      <c r="HO55">
        <v>0.999999999999999</v>
      </c>
      <c r="HP55">
        <v>1.00356120190802</v>
      </c>
      <c r="HQ55">
        <v>0.99783795581009005</v>
      </c>
      <c r="HR55">
        <v>1140</v>
      </c>
      <c r="HS55">
        <v>370</v>
      </c>
      <c r="HT55">
        <v>120</v>
      </c>
      <c r="HU55">
        <v>1210</v>
      </c>
      <c r="HV55">
        <v>1620</v>
      </c>
      <c r="HW55">
        <v>680</v>
      </c>
      <c r="HX55">
        <v>1448.1037345038301</v>
      </c>
      <c r="HY55">
        <v>521.19908033465902</v>
      </c>
      <c r="HZ55">
        <v>151.28009723690701</v>
      </c>
      <c r="IA55">
        <v>1525.6380295254</v>
      </c>
    </row>
    <row r="56" spans="1:235" x14ac:dyDescent="0.3">
      <c r="A56" s="4">
        <v>61</v>
      </c>
      <c r="B56" s="3" t="s">
        <v>583</v>
      </c>
      <c r="C56" s="3" t="s">
        <v>149</v>
      </c>
      <c r="D56" s="3" t="s">
        <v>340</v>
      </c>
      <c r="E56" s="3" t="s">
        <v>346</v>
      </c>
      <c r="G56" s="13">
        <v>103.371191518468</v>
      </c>
      <c r="H56">
        <v>103.13419012918401</v>
      </c>
      <c r="I56">
        <v>6.7478747787245198E-3</v>
      </c>
      <c r="J56">
        <v>0.151983134161113</v>
      </c>
      <c r="K56">
        <v>2.6718109212815399E-3</v>
      </c>
      <c r="L56" t="s">
        <v>196</v>
      </c>
      <c r="M56" t="s">
        <v>161</v>
      </c>
      <c r="P56" t="s">
        <v>183</v>
      </c>
      <c r="Q56">
        <v>1285.3528151754699</v>
      </c>
      <c r="R56">
        <v>5.4711433962372101E-3</v>
      </c>
      <c r="S56">
        <v>277.413301158271</v>
      </c>
      <c r="T56">
        <v>1285.3528151754699</v>
      </c>
      <c r="U56">
        <v>447.98992068563803</v>
      </c>
      <c r="V56">
        <v>0.603101219394513</v>
      </c>
      <c r="W56">
        <v>2.2614243981897801</v>
      </c>
      <c r="X56">
        <v>0.63811602251140598</v>
      </c>
      <c r="Y56">
        <v>1.20620243878902</v>
      </c>
      <c r="Z56">
        <v>229.989007016751</v>
      </c>
      <c r="AA56">
        <v>1388.7240066939401</v>
      </c>
      <c r="AB56">
        <v>3.7585343960108899E-3</v>
      </c>
      <c r="AC56">
        <v>488.06098909441602</v>
      </c>
      <c r="AD56">
        <v>1388.7240066939401</v>
      </c>
      <c r="AE56">
        <v>668.24381375884604</v>
      </c>
      <c r="AF56">
        <v>0.53097396088570903</v>
      </c>
      <c r="AG56">
        <v>2.5611772896912499</v>
      </c>
      <c r="AH56">
        <v>0.54473506138299299</v>
      </c>
      <c r="AI56">
        <v>1.0619479217714201</v>
      </c>
      <c r="AJ56">
        <v>459.59032367640901</v>
      </c>
      <c r="AX56">
        <v>1150.71058473673</v>
      </c>
      <c r="AY56">
        <v>63.339460489318597</v>
      </c>
      <c r="AZ56">
        <v>45.266549433720598</v>
      </c>
      <c r="BA56">
        <v>5.6743904555832697E-2</v>
      </c>
      <c r="BB56" t="s">
        <v>347</v>
      </c>
      <c r="BC56">
        <v>6</v>
      </c>
      <c r="BD56" t="s">
        <v>348</v>
      </c>
      <c r="BE56" t="s">
        <v>349</v>
      </c>
      <c r="BF56" t="s">
        <v>152</v>
      </c>
      <c r="BG56">
        <v>12.167</v>
      </c>
      <c r="BH56">
        <v>45</v>
      </c>
      <c r="BI56">
        <v>5</v>
      </c>
      <c r="BJ56">
        <v>100</v>
      </c>
      <c r="BK56">
        <v>38873</v>
      </c>
      <c r="BL56">
        <v>1325.0039999999999</v>
      </c>
      <c r="BP56" t="s">
        <v>328</v>
      </c>
      <c r="BS56">
        <v>81.948522819732204</v>
      </c>
      <c r="DK56" s="15">
        <v>0.46739406989493398</v>
      </c>
      <c r="DL56" s="15">
        <v>6.8122763602637595E-2</v>
      </c>
      <c r="DM56" s="15">
        <v>46.739406989493403</v>
      </c>
      <c r="DN56" s="15">
        <v>6.8122763602637599</v>
      </c>
      <c r="DO56" s="157">
        <v>2.0866852531681102</v>
      </c>
      <c r="DP56" s="157">
        <v>0.29215613345132302</v>
      </c>
      <c r="DQ56" s="157">
        <v>2.08487964552728</v>
      </c>
      <c r="DR56" s="157">
        <v>0.46659524132652902</v>
      </c>
      <c r="DS56" s="157">
        <v>46.659524132652898</v>
      </c>
      <c r="DT56" s="87">
        <f t="shared" si="1"/>
        <v>0.48088433536172703</v>
      </c>
      <c r="DU56" s="87">
        <f t="shared" si="2"/>
        <v>0.49831719145921999</v>
      </c>
      <c r="DV56" s="87">
        <f t="shared" si="3"/>
        <v>0.516574661419822</v>
      </c>
      <c r="DW56" s="87">
        <f t="shared" si="4"/>
        <v>7.0317959246388298E-2</v>
      </c>
      <c r="DX56" s="87">
        <f t="shared" si="5"/>
        <v>7.0526917770615302E-2</v>
      </c>
      <c r="DY56" s="87">
        <f t="shared" si="6"/>
        <v>7.04224385085018E-2</v>
      </c>
      <c r="DZ56" s="157">
        <v>48.088433536172701</v>
      </c>
      <c r="EA56" s="157">
        <v>49.831719145922001</v>
      </c>
      <c r="EB56" s="157">
        <v>51.657466141982198</v>
      </c>
      <c r="EC56" s="157">
        <v>7.0317959246388302</v>
      </c>
      <c r="ED56" s="157">
        <v>7.0526917770615301</v>
      </c>
      <c r="EE56" s="157">
        <v>7.0422438508501806</v>
      </c>
      <c r="EF56" s="14">
        <v>1460.64240512878</v>
      </c>
      <c r="EG56" s="13">
        <v>50</v>
      </c>
      <c r="EH56" s="13">
        <v>0.02</v>
      </c>
      <c r="EI56" s="13">
        <v>0</v>
      </c>
      <c r="EJ56" t="s">
        <v>158</v>
      </c>
      <c r="EK56" s="11" t="s">
        <v>159</v>
      </c>
      <c r="EL56" s="17"/>
      <c r="EM56" t="s">
        <v>172</v>
      </c>
      <c r="EN56" t="s">
        <v>196</v>
      </c>
      <c r="EO56" s="158">
        <v>100</v>
      </c>
      <c r="EP56" t="s">
        <v>162</v>
      </c>
      <c r="EQ56" t="s">
        <v>203</v>
      </c>
      <c r="ER56" t="s">
        <v>342</v>
      </c>
      <c r="ES56" t="s">
        <v>343</v>
      </c>
      <c r="ET56" t="s">
        <v>166</v>
      </c>
      <c r="EU56" t="s">
        <v>344</v>
      </c>
      <c r="EV56" t="s">
        <v>345</v>
      </c>
      <c r="EW56" s="18"/>
      <c r="EX56">
        <v>33</v>
      </c>
      <c r="EY56">
        <v>1</v>
      </c>
      <c r="EZ56">
        <v>3.0190999999999999</v>
      </c>
      <c r="FA56">
        <v>13.700100000000001</v>
      </c>
      <c r="FB56">
        <v>0.34510000000000002</v>
      </c>
      <c r="FC56">
        <v>10.1777</v>
      </c>
      <c r="FD56">
        <v>0.39179999999999998</v>
      </c>
      <c r="FE56">
        <v>2.246</v>
      </c>
      <c r="FF56">
        <v>51.884799999999998</v>
      </c>
      <c r="FG56">
        <v>5.9364999999999997</v>
      </c>
      <c r="FH56">
        <v>9.5297000000000001</v>
      </c>
      <c r="FI56">
        <v>0.1963</v>
      </c>
      <c r="FJ56">
        <v>97.427099999999996</v>
      </c>
      <c r="FK56">
        <v>0.31631744423990599</v>
      </c>
      <c r="FL56">
        <v>61.830724655496503</v>
      </c>
      <c r="FM56">
        <v>8.11</v>
      </c>
      <c r="FN56">
        <v>2.8370000000000002</v>
      </c>
      <c r="FO56">
        <v>12.875999999999999</v>
      </c>
      <c r="FP56">
        <v>0.32400000000000001</v>
      </c>
      <c r="FQ56">
        <v>9.6120000000000001</v>
      </c>
      <c r="FR56">
        <v>0.36799999999999999</v>
      </c>
      <c r="FS56">
        <v>2.1110000000000002</v>
      </c>
      <c r="FT56">
        <v>51.707999999999998</v>
      </c>
      <c r="FU56">
        <v>8.14</v>
      </c>
      <c r="FV56">
        <v>11.331</v>
      </c>
      <c r="FW56">
        <v>0.22600000000000001</v>
      </c>
      <c r="FX56">
        <v>0.29258851562288901</v>
      </c>
      <c r="FY56">
        <v>57.192419438994101</v>
      </c>
      <c r="FZ56">
        <v>0.81948522819732295</v>
      </c>
      <c r="GA56">
        <v>43.108600000000003</v>
      </c>
      <c r="GB56">
        <v>39.533450000000002</v>
      </c>
      <c r="GC56">
        <v>16.926749999999998</v>
      </c>
      <c r="GE56">
        <v>5.0599999999999999E-2</v>
      </c>
      <c r="GF56">
        <v>0.23344999999999999</v>
      </c>
      <c r="GG56">
        <v>0.22125</v>
      </c>
      <c r="GH56">
        <v>0.26300000000000001</v>
      </c>
      <c r="GI56">
        <v>2.7293142525439</v>
      </c>
      <c r="GJ56">
        <v>3.2525998304146402</v>
      </c>
      <c r="GK56">
        <v>102.688064731398</v>
      </c>
      <c r="GL56">
        <v>1</v>
      </c>
      <c r="GM56">
        <v>2.4368370141251601E-2</v>
      </c>
      <c r="GN56">
        <v>3.9245419363098201E-2</v>
      </c>
      <c r="GO56">
        <v>467.69859588717998</v>
      </c>
      <c r="GP56">
        <v>768.73670568185696</v>
      </c>
      <c r="GQ56">
        <v>194.62326457334899</v>
      </c>
      <c r="GR56">
        <v>529.52932054267603</v>
      </c>
      <c r="GS56">
        <v>489.80604989610202</v>
      </c>
      <c r="GT56">
        <v>142</v>
      </c>
      <c r="GU56">
        <v>0.94225954128706202</v>
      </c>
      <c r="GV56">
        <v>7.3031203188440294E-2</v>
      </c>
      <c r="GW56">
        <v>6.6250329860181298E-2</v>
      </c>
      <c r="GX56">
        <v>7.6590793191880002E-2</v>
      </c>
      <c r="GY56">
        <v>820.07975621809499</v>
      </c>
      <c r="GZ56">
        <v>720</v>
      </c>
      <c r="HA56">
        <v>0.96991388990667304</v>
      </c>
      <c r="HB56">
        <v>979.06791274622003</v>
      </c>
      <c r="HC56">
        <v>1064.38999667402</v>
      </c>
      <c r="HD56">
        <v>1040</v>
      </c>
      <c r="HE56">
        <v>1039</v>
      </c>
      <c r="HF56">
        <v>0.991285876494439</v>
      </c>
      <c r="HG56">
        <v>730</v>
      </c>
      <c r="HH56">
        <v>0.93017766604982299</v>
      </c>
      <c r="HI56">
        <v>979.06791274622105</v>
      </c>
      <c r="HJ56">
        <v>1060.61293984896</v>
      </c>
      <c r="HK56">
        <v>1042.2533979033501</v>
      </c>
      <c r="HL56">
        <v>1053</v>
      </c>
      <c r="HM56">
        <v>0.97674169247125697</v>
      </c>
      <c r="HN56">
        <v>0.98630136986301298</v>
      </c>
      <c r="HO56">
        <v>0.999999999999999</v>
      </c>
      <c r="HP56">
        <v>1.00356120190802</v>
      </c>
      <c r="HQ56">
        <v>0.99783795581009005</v>
      </c>
      <c r="HR56">
        <v>1140</v>
      </c>
      <c r="HS56">
        <v>370</v>
      </c>
      <c r="HT56">
        <v>120</v>
      </c>
      <c r="HU56">
        <v>1210</v>
      </c>
      <c r="HV56">
        <v>1620</v>
      </c>
      <c r="HW56">
        <v>680</v>
      </c>
      <c r="HX56">
        <v>1448.1037345038301</v>
      </c>
      <c r="HY56">
        <v>521.19908033465902</v>
      </c>
      <c r="HZ56">
        <v>151.28009723690701</v>
      </c>
      <c r="IA56">
        <v>1525.6380295254</v>
      </c>
    </row>
    <row r="57" spans="1:235" x14ac:dyDescent="0.3">
      <c r="A57" s="4">
        <v>63</v>
      </c>
      <c r="B57" s="3" t="s">
        <v>583</v>
      </c>
      <c r="C57" s="3" t="s">
        <v>149</v>
      </c>
      <c r="D57" s="3" t="s">
        <v>351</v>
      </c>
      <c r="E57" s="3" t="s">
        <v>350</v>
      </c>
      <c r="G57" s="13">
        <v>103.321432529739</v>
      </c>
      <c r="H57">
        <v>103.077204877347</v>
      </c>
      <c r="I57">
        <v>3.93477458325154E-2</v>
      </c>
      <c r="J57">
        <v>0.12941990896771199</v>
      </c>
      <c r="K57">
        <v>1.5579681083376999E-2</v>
      </c>
      <c r="L57" t="s">
        <v>196</v>
      </c>
      <c r="M57" t="s">
        <v>161</v>
      </c>
      <c r="P57" t="s">
        <v>183</v>
      </c>
      <c r="Q57">
        <v>1285.39365225759</v>
      </c>
      <c r="R57">
        <v>3.5192112138911602E-2</v>
      </c>
      <c r="S57">
        <v>36.787255167296003</v>
      </c>
      <c r="T57">
        <v>1285.39365225759</v>
      </c>
      <c r="U57">
        <v>56.2033006096542</v>
      </c>
      <c r="V57">
        <v>0.59170111167648798</v>
      </c>
      <c r="W57">
        <v>1.77063546128469</v>
      </c>
      <c r="X57">
        <v>0.55875706850781703</v>
      </c>
      <c r="Y57">
        <v>1.18340222335297</v>
      </c>
      <c r="Z57">
        <v>31.086011536352601</v>
      </c>
      <c r="AA57">
        <v>1388.7150847873299</v>
      </c>
      <c r="AB57">
        <v>1.7790147662411399E-2</v>
      </c>
      <c r="AC57">
        <v>65.310324510922101</v>
      </c>
      <c r="AD57">
        <v>1388.7150847873299</v>
      </c>
      <c r="AE57">
        <v>90.321315907947593</v>
      </c>
      <c r="AF57">
        <v>0.52386642531496896</v>
      </c>
      <c r="AG57">
        <v>1.5792431782743099</v>
      </c>
      <c r="AH57">
        <v>0.60243245345513297</v>
      </c>
      <c r="AI57">
        <v>1.0477328506299299</v>
      </c>
      <c r="AJ57">
        <v>62.3349019472425</v>
      </c>
      <c r="AX57">
        <v>1150.6937375084999</v>
      </c>
      <c r="AY57">
        <v>22.739356716356198</v>
      </c>
      <c r="AZ57">
        <v>13.614632751420899</v>
      </c>
      <c r="BA57">
        <v>0.155191375052154</v>
      </c>
      <c r="BB57" t="s">
        <v>326</v>
      </c>
      <c r="BC57">
        <v>6</v>
      </c>
      <c r="BD57" t="s">
        <v>327</v>
      </c>
      <c r="BE57" t="s">
        <v>352</v>
      </c>
      <c r="BF57" t="s">
        <v>152</v>
      </c>
      <c r="BG57">
        <v>12.031000000000001</v>
      </c>
      <c r="BH57">
        <v>45</v>
      </c>
      <c r="BI57">
        <v>5</v>
      </c>
      <c r="BJ57">
        <v>50</v>
      </c>
      <c r="BK57">
        <v>58709</v>
      </c>
      <c r="BL57">
        <v>1325.1020000000001</v>
      </c>
      <c r="BP57" t="s">
        <v>328</v>
      </c>
      <c r="BS57">
        <v>88.039140977941699</v>
      </c>
      <c r="DK57" s="15">
        <v>0.42105273787156899</v>
      </c>
      <c r="DL57" s="15">
        <v>7.4793513459672598E-2</v>
      </c>
      <c r="DM57" s="15">
        <v>42.105273787156897</v>
      </c>
      <c r="DN57" s="15">
        <v>7.4793513459672596</v>
      </c>
      <c r="DO57" s="157">
        <v>1.8865676810295</v>
      </c>
      <c r="DP57" s="157">
        <v>0.32338788720334599</v>
      </c>
      <c r="DQ57" s="157">
        <v>1.88763507500357</v>
      </c>
      <c r="DR57" s="157">
        <v>0.420838170208919</v>
      </c>
      <c r="DS57" s="157">
        <v>42.0838170208919</v>
      </c>
      <c r="DT57" s="87">
        <f t="shared" si="1"/>
        <v>0.43508472586653196</v>
      </c>
      <c r="DU57" s="87">
        <f t="shared" si="2"/>
        <v>0.45223010688086901</v>
      </c>
      <c r="DV57" s="87">
        <f t="shared" si="3"/>
        <v>0.47023589880635497</v>
      </c>
      <c r="DW57" s="87">
        <f t="shared" si="4"/>
        <v>7.6733524262665095E-2</v>
      </c>
      <c r="DX57" s="87">
        <f t="shared" si="5"/>
        <v>7.6930346408333003E-2</v>
      </c>
      <c r="DY57" s="87">
        <f t="shared" si="6"/>
        <v>7.6831935335499049E-2</v>
      </c>
      <c r="DZ57" s="157">
        <v>43.508472586653198</v>
      </c>
      <c r="EA57" s="157">
        <v>45.223010688086902</v>
      </c>
      <c r="EB57" s="157">
        <v>47.023589880635498</v>
      </c>
      <c r="EC57" s="157">
        <v>7.6733524262665096</v>
      </c>
      <c r="ED57" s="157">
        <v>7.6930346408333001</v>
      </c>
      <c r="EE57" s="157">
        <v>7.6831935335499049</v>
      </c>
      <c r="EF57" s="14">
        <v>1567.4598050925099</v>
      </c>
      <c r="EG57" s="13">
        <v>50</v>
      </c>
      <c r="EH57" s="13">
        <v>0.02</v>
      </c>
      <c r="EI57" s="13">
        <v>0</v>
      </c>
      <c r="EJ57" t="s">
        <v>158</v>
      </c>
      <c r="EK57" s="11" t="s">
        <v>159</v>
      </c>
      <c r="EL57" s="17"/>
      <c r="EM57" t="s">
        <v>160</v>
      </c>
      <c r="EN57" t="s">
        <v>161</v>
      </c>
      <c r="EO57" s="158">
        <v>90.109890109890102</v>
      </c>
      <c r="EP57" t="s">
        <v>162</v>
      </c>
      <c r="EQ57" t="s">
        <v>203</v>
      </c>
      <c r="ER57" t="s">
        <v>164</v>
      </c>
      <c r="ES57" t="s">
        <v>165</v>
      </c>
      <c r="ET57" t="s">
        <v>166</v>
      </c>
      <c r="EU57" t="s">
        <v>344</v>
      </c>
      <c r="EV57" t="s">
        <v>353</v>
      </c>
      <c r="EW57" s="18"/>
      <c r="EX57">
        <v>34</v>
      </c>
      <c r="EY57">
        <v>1</v>
      </c>
      <c r="EZ57">
        <v>2.7122999999999999</v>
      </c>
      <c r="FA57">
        <v>14.1951</v>
      </c>
      <c r="FB57">
        <v>0.27789999999999998</v>
      </c>
      <c r="FC57">
        <v>12.2278</v>
      </c>
      <c r="FD57">
        <v>0.41620000000000001</v>
      </c>
      <c r="FE57">
        <v>2.9352999999999998</v>
      </c>
      <c r="FF57">
        <v>51.1449</v>
      </c>
      <c r="FG57">
        <v>6.4599000000000002</v>
      </c>
      <c r="FH57">
        <v>6.5762999999999998</v>
      </c>
      <c r="FI57">
        <v>0.11219999999999999</v>
      </c>
      <c r="FJ57">
        <v>97.057900000000004</v>
      </c>
      <c r="FK57">
        <v>0.277988022408927</v>
      </c>
      <c r="FL57">
        <v>43.768209376858103</v>
      </c>
      <c r="FM57">
        <v>25.42</v>
      </c>
      <c r="FN57">
        <v>2.177</v>
      </c>
      <c r="FO57">
        <v>11.391999999999999</v>
      </c>
      <c r="FP57">
        <v>0.223</v>
      </c>
      <c r="FQ57">
        <v>9.9510000000000005</v>
      </c>
      <c r="FR57">
        <v>0.33400000000000002</v>
      </c>
      <c r="FS57">
        <v>2.3559999999999999</v>
      </c>
      <c r="FT57">
        <v>49.152000000000001</v>
      </c>
      <c r="FU57">
        <v>12.523999999999999</v>
      </c>
      <c r="FV57">
        <v>11.334</v>
      </c>
      <c r="FW57">
        <v>0.161</v>
      </c>
      <c r="FX57">
        <v>0.22164568841407101</v>
      </c>
      <c r="FY57">
        <v>34.897312531380997</v>
      </c>
      <c r="FZ57">
        <v>0.88039140977941699</v>
      </c>
      <c r="GA57">
        <v>47.164749999999998</v>
      </c>
      <c r="GB57">
        <v>40.023249999999997</v>
      </c>
      <c r="GC57">
        <v>11.422000000000001</v>
      </c>
      <c r="GE57">
        <v>5.6099999999999997E-2</v>
      </c>
      <c r="GF57">
        <v>0.22889999999999999</v>
      </c>
      <c r="GG57">
        <v>0.153</v>
      </c>
      <c r="GH57">
        <v>0.38109999999999999</v>
      </c>
      <c r="GI57">
        <v>2.7207592054345602</v>
      </c>
      <c r="GJ57">
        <v>3.7742618818420199</v>
      </c>
      <c r="GK57">
        <v>102.713026359693</v>
      </c>
      <c r="GL57">
        <v>1</v>
      </c>
      <c r="GM57">
        <v>1.54160487918031E-2</v>
      </c>
      <c r="GN57">
        <v>4.7275567393185697E-2</v>
      </c>
      <c r="GO57">
        <v>655.810964815077</v>
      </c>
      <c r="GP57">
        <v>992.71207382977195</v>
      </c>
      <c r="GQ57">
        <v>305.24757976421199</v>
      </c>
      <c r="GR57">
        <v>699.57917419193495</v>
      </c>
      <c r="GS57">
        <v>557.78916774990796</v>
      </c>
      <c r="GT57">
        <v>101</v>
      </c>
      <c r="GU57">
        <v>0.93904118169247297</v>
      </c>
      <c r="GV57">
        <v>5.2430653031249198E-2</v>
      </c>
      <c r="GW57">
        <v>4.7580068546394898E-2</v>
      </c>
      <c r="GX57">
        <v>5.4969674388516201E-2</v>
      </c>
      <c r="GY57">
        <v>682.98604375288801</v>
      </c>
      <c r="GZ57">
        <v>680</v>
      </c>
      <c r="HA57">
        <v>0.97160609728728098</v>
      </c>
      <c r="HB57">
        <v>790.79944767840698</v>
      </c>
      <c r="HC57">
        <v>1072.4181453644801</v>
      </c>
      <c r="HD57">
        <v>1175.5</v>
      </c>
      <c r="HE57">
        <v>1173.5</v>
      </c>
      <c r="HF57">
        <v>0.99418071967989896</v>
      </c>
      <c r="HG57">
        <v>700</v>
      </c>
      <c r="HH57">
        <v>0.91716867036902905</v>
      </c>
      <c r="HI57">
        <v>790.79944767840504</v>
      </c>
      <c r="HJ57">
        <v>1054.6325088251599</v>
      </c>
      <c r="HK57">
        <v>1200.18049086667</v>
      </c>
      <c r="HL57">
        <v>1190</v>
      </c>
      <c r="HM57">
        <v>0.97929771389669396</v>
      </c>
      <c r="HN57">
        <v>0.97142857142857097</v>
      </c>
      <c r="HO57">
        <v>1</v>
      </c>
      <c r="HP57">
        <v>1.01686429764918</v>
      </c>
      <c r="HQ57">
        <v>0.97943601728699303</v>
      </c>
      <c r="HR57">
        <v>1020</v>
      </c>
      <c r="HS57">
        <v>370</v>
      </c>
      <c r="HT57">
        <v>80</v>
      </c>
      <c r="HU57">
        <v>720</v>
      </c>
      <c r="HV57">
        <v>960</v>
      </c>
      <c r="HW57">
        <v>410</v>
      </c>
      <c r="HX57">
        <v>1113.06918478802</v>
      </c>
      <c r="HY57">
        <v>431.98114757270099</v>
      </c>
      <c r="HZ57">
        <v>71.021485948566394</v>
      </c>
      <c r="IA57">
        <v>817.44450482948298</v>
      </c>
    </row>
    <row r="58" spans="1:235" x14ac:dyDescent="0.3">
      <c r="A58" s="4">
        <v>64</v>
      </c>
      <c r="B58" s="3" t="s">
        <v>583</v>
      </c>
      <c r="C58" s="3" t="s">
        <v>149</v>
      </c>
      <c r="D58" s="3" t="s">
        <v>351</v>
      </c>
      <c r="E58" s="3" t="s">
        <v>354</v>
      </c>
      <c r="G58" s="13">
        <v>103.46122344772699</v>
      </c>
      <c r="H58">
        <v>103.215454788692</v>
      </c>
      <c r="I58">
        <v>4.1979741526794997E-2</v>
      </c>
      <c r="J58">
        <v>0.188561663471773</v>
      </c>
      <c r="K58">
        <v>1.91105889133176E-2</v>
      </c>
      <c r="L58" t="s">
        <v>196</v>
      </c>
      <c r="M58" t="s">
        <v>161</v>
      </c>
      <c r="P58" t="s">
        <v>157</v>
      </c>
      <c r="Q58">
        <v>1285.2671948735399</v>
      </c>
      <c r="R58">
        <v>3.6674769731618199E-2</v>
      </c>
      <c r="S58">
        <v>23.668397138517101</v>
      </c>
      <c r="T58">
        <v>1285.2671948735399</v>
      </c>
      <c r="U58">
        <v>30.384750385379</v>
      </c>
      <c r="V58">
        <v>0.58368112825116703</v>
      </c>
      <c r="W58">
        <v>1.1974047135520101</v>
      </c>
      <c r="X58">
        <v>9.7403958038230806E-2</v>
      </c>
      <c r="Y58">
        <v>1.1673622565023301</v>
      </c>
      <c r="Z58">
        <v>20.275109124594</v>
      </c>
      <c r="AA58">
        <v>1388.7284183212601</v>
      </c>
      <c r="AB58">
        <v>2.0616115694843E-2</v>
      </c>
      <c r="AC58">
        <v>45.520379471120201</v>
      </c>
      <c r="AD58">
        <v>1388.7284183212601</v>
      </c>
      <c r="AE58">
        <v>62.5752319526866</v>
      </c>
      <c r="AF58">
        <v>0.520577363655093</v>
      </c>
      <c r="AG58">
        <v>1.1826444700321801</v>
      </c>
      <c r="AH58">
        <v>0.60918040862982503</v>
      </c>
      <c r="AI58">
        <v>1.04115472731018</v>
      </c>
      <c r="AJ58">
        <v>43.721051518175102</v>
      </c>
      <c r="BB58" t="s">
        <v>326</v>
      </c>
      <c r="BC58">
        <v>6</v>
      </c>
      <c r="BD58" t="s">
        <v>327</v>
      </c>
      <c r="BE58" t="s">
        <v>355</v>
      </c>
      <c r="BF58" t="s">
        <v>152</v>
      </c>
      <c r="BG58">
        <v>12.038</v>
      </c>
      <c r="BH58">
        <v>45</v>
      </c>
      <c r="BI58">
        <v>5</v>
      </c>
      <c r="BJ58">
        <v>50</v>
      </c>
      <c r="BK58">
        <v>60073</v>
      </c>
      <c r="BL58">
        <v>1325.1020000000001</v>
      </c>
      <c r="BP58" t="s">
        <v>328</v>
      </c>
      <c r="BS58">
        <v>88.039140977941699</v>
      </c>
      <c r="DK58" s="15">
        <v>0.64612423365146299</v>
      </c>
      <c r="DL58" s="15">
        <v>7.9302066927485704E-2</v>
      </c>
      <c r="DM58" s="15">
        <v>64.612423365146299</v>
      </c>
      <c r="DN58" s="15">
        <v>7.9302066927485697</v>
      </c>
      <c r="DO58" s="157">
        <v>2.8427732979255098</v>
      </c>
      <c r="DP58" s="157">
        <v>0.33085947135642202</v>
      </c>
      <c r="DQ58" s="157">
        <v>2.8311990146106498</v>
      </c>
      <c r="DR58" s="157">
        <v>0.64285992525068003</v>
      </c>
      <c r="DS58" s="157">
        <v>64.285992525067996</v>
      </c>
      <c r="DT58" s="87">
        <f t="shared" si="1"/>
        <v>0.65719453519690907</v>
      </c>
      <c r="DU58" s="87">
        <f t="shared" si="2"/>
        <v>0.67760985504716498</v>
      </c>
      <c r="DV58" s="87">
        <f t="shared" si="3"/>
        <v>0.69913161198887497</v>
      </c>
      <c r="DW58" s="87">
        <f t="shared" si="4"/>
        <v>8.1887746968393599E-2</v>
      </c>
      <c r="DX58" s="87">
        <f t="shared" si="5"/>
        <v>8.2170577707774986E-2</v>
      </c>
      <c r="DY58" s="87">
        <f t="shared" si="6"/>
        <v>8.2029162338084299E-2</v>
      </c>
      <c r="DZ58" s="157">
        <v>65.719453519690902</v>
      </c>
      <c r="EA58" s="157">
        <v>67.760985504716501</v>
      </c>
      <c r="EB58" s="157">
        <v>69.913161198887494</v>
      </c>
      <c r="EC58" s="157">
        <v>8.18877469683936</v>
      </c>
      <c r="ED58" s="157">
        <v>8.2170577707774992</v>
      </c>
      <c r="EE58" s="157">
        <v>8.2029162338084305</v>
      </c>
      <c r="EF58" s="14">
        <v>1567.4598050925099</v>
      </c>
      <c r="EG58" s="13">
        <v>50</v>
      </c>
      <c r="EH58" s="13">
        <v>0.02</v>
      </c>
      <c r="EI58" s="13">
        <v>0</v>
      </c>
      <c r="EJ58" t="s">
        <v>158</v>
      </c>
      <c r="EK58" s="11" t="s">
        <v>159</v>
      </c>
      <c r="EL58" s="17"/>
      <c r="EM58" t="s">
        <v>172</v>
      </c>
      <c r="EN58" t="s">
        <v>161</v>
      </c>
      <c r="EO58" s="158">
        <v>100</v>
      </c>
      <c r="EP58" t="s">
        <v>162</v>
      </c>
      <c r="EQ58" t="s">
        <v>203</v>
      </c>
      <c r="ER58" t="s">
        <v>164</v>
      </c>
      <c r="ES58" t="s">
        <v>356</v>
      </c>
      <c r="ET58" t="s">
        <v>166</v>
      </c>
      <c r="EU58" t="s">
        <v>344</v>
      </c>
      <c r="EV58" t="s">
        <v>357</v>
      </c>
      <c r="EW58" s="18"/>
      <c r="EX58">
        <v>34</v>
      </c>
      <c r="EY58">
        <v>1</v>
      </c>
      <c r="EZ58">
        <v>2.7122999999999999</v>
      </c>
      <c r="FA58">
        <v>14.1951</v>
      </c>
      <c r="FB58">
        <v>0.27789999999999998</v>
      </c>
      <c r="FC58">
        <v>12.2278</v>
      </c>
      <c r="FD58">
        <v>0.41620000000000001</v>
      </c>
      <c r="FE58">
        <v>2.9352999999999998</v>
      </c>
      <c r="FF58">
        <v>51.1449</v>
      </c>
      <c r="FG58">
        <v>6.4599000000000002</v>
      </c>
      <c r="FH58">
        <v>6.5762999999999998</v>
      </c>
      <c r="FI58">
        <v>0.11219999999999999</v>
      </c>
      <c r="FJ58">
        <v>97.057900000000004</v>
      </c>
      <c r="FK58">
        <v>0.277988022408927</v>
      </c>
      <c r="FL58">
        <v>43.768209376858103</v>
      </c>
      <c r="FM58">
        <v>25.42</v>
      </c>
      <c r="FN58">
        <v>2.177</v>
      </c>
      <c r="FO58">
        <v>11.391999999999999</v>
      </c>
      <c r="FP58">
        <v>0.223</v>
      </c>
      <c r="FQ58">
        <v>9.9510000000000005</v>
      </c>
      <c r="FR58">
        <v>0.33400000000000002</v>
      </c>
      <c r="FS58">
        <v>2.3559999999999999</v>
      </c>
      <c r="FT58">
        <v>49.152000000000001</v>
      </c>
      <c r="FU58">
        <v>12.523999999999999</v>
      </c>
      <c r="FV58">
        <v>11.334</v>
      </c>
      <c r="FW58">
        <v>0.161</v>
      </c>
      <c r="FX58">
        <v>0.22164568841407101</v>
      </c>
      <c r="FY58">
        <v>34.897312531380997</v>
      </c>
      <c r="FZ58">
        <v>0.88039140977941699</v>
      </c>
      <c r="GA58">
        <v>47.164749999999998</v>
      </c>
      <c r="GB58">
        <v>40.023249999999997</v>
      </c>
      <c r="GC58">
        <v>11.422000000000001</v>
      </c>
      <c r="GE58">
        <v>5.6099999999999997E-2</v>
      </c>
      <c r="GF58">
        <v>0.22889999999999999</v>
      </c>
      <c r="GG58">
        <v>0.153</v>
      </c>
      <c r="GH58">
        <v>0.38109999999999999</v>
      </c>
      <c r="GI58">
        <v>2.7207592054345602</v>
      </c>
      <c r="GJ58">
        <v>3.7742618818420199</v>
      </c>
      <c r="GK58">
        <v>102.713026359693</v>
      </c>
      <c r="GL58">
        <v>1</v>
      </c>
      <c r="GM58">
        <v>1.54160487918031E-2</v>
      </c>
      <c r="GN58">
        <v>4.7275567393185697E-2</v>
      </c>
      <c r="GO58">
        <v>655.810964815077</v>
      </c>
      <c r="GP58">
        <v>992.71207382977195</v>
      </c>
      <c r="GQ58">
        <v>305.24757976421199</v>
      </c>
      <c r="GR58">
        <v>699.57917419193495</v>
      </c>
      <c r="GS58">
        <v>557.78916774990796</v>
      </c>
      <c r="GT58">
        <v>101</v>
      </c>
      <c r="GU58">
        <v>0.93904118169247297</v>
      </c>
      <c r="GV58">
        <v>5.2430653031249198E-2</v>
      </c>
      <c r="GW58">
        <v>4.7580068546394898E-2</v>
      </c>
      <c r="GX58">
        <v>5.4969674388516201E-2</v>
      </c>
      <c r="GY58">
        <v>682.98604375288801</v>
      </c>
      <c r="GZ58">
        <v>680</v>
      </c>
      <c r="HA58">
        <v>0.97160609728728098</v>
      </c>
      <c r="HB58">
        <v>790.79944767840698</v>
      </c>
      <c r="HC58">
        <v>1072.4181453644801</v>
      </c>
      <c r="HD58">
        <v>1175.5</v>
      </c>
      <c r="HE58">
        <v>1173.5</v>
      </c>
      <c r="HF58">
        <v>0.99418071967989896</v>
      </c>
      <c r="HG58">
        <v>700</v>
      </c>
      <c r="HH58">
        <v>0.91716867036902905</v>
      </c>
      <c r="HI58">
        <v>790.79944767840504</v>
      </c>
      <c r="HJ58">
        <v>1054.6325088251599</v>
      </c>
      <c r="HK58">
        <v>1200.18049086667</v>
      </c>
      <c r="HL58">
        <v>1190</v>
      </c>
      <c r="HM58">
        <v>0.97929771389669396</v>
      </c>
      <c r="HN58">
        <v>0.97142857142857097</v>
      </c>
      <c r="HO58">
        <v>1</v>
      </c>
      <c r="HP58">
        <v>1.01686429764918</v>
      </c>
      <c r="HQ58">
        <v>0.97943601728699303</v>
      </c>
      <c r="HR58">
        <v>1020</v>
      </c>
      <c r="HS58">
        <v>370</v>
      </c>
      <c r="HT58">
        <v>80</v>
      </c>
      <c r="HU58">
        <v>720</v>
      </c>
      <c r="HV58">
        <v>960</v>
      </c>
      <c r="HW58">
        <v>410</v>
      </c>
      <c r="HX58">
        <v>1113.06918478802</v>
      </c>
      <c r="HY58">
        <v>431.98114757270099</v>
      </c>
      <c r="HZ58">
        <v>71.021485948566394</v>
      </c>
      <c r="IA58">
        <v>817.44450482948298</v>
      </c>
    </row>
    <row r="59" spans="1:235" x14ac:dyDescent="0.3">
      <c r="A59" s="4">
        <v>67</v>
      </c>
      <c r="B59" s="3" t="s">
        <v>583</v>
      </c>
      <c r="C59" s="3" t="s">
        <v>149</v>
      </c>
      <c r="D59" s="3" t="s">
        <v>360</v>
      </c>
      <c r="E59" s="3" t="s">
        <v>359</v>
      </c>
      <c r="G59" s="13">
        <v>103.319018869242</v>
      </c>
      <c r="H59">
        <v>103.078784353112</v>
      </c>
      <c r="I59">
        <v>6.9232307634425599E-3</v>
      </c>
      <c r="J59">
        <v>0.130045300033131</v>
      </c>
      <c r="K59">
        <v>2.7412428610311601E-3</v>
      </c>
      <c r="L59" t="s">
        <v>196</v>
      </c>
      <c r="M59" t="s">
        <v>161</v>
      </c>
      <c r="P59" t="s">
        <v>183</v>
      </c>
      <c r="Q59">
        <v>1285.5456255408501</v>
      </c>
      <c r="R59">
        <v>5.9624202416325902E-3</v>
      </c>
      <c r="S59">
        <v>327.30987877258599</v>
      </c>
      <c r="T59">
        <v>1285.5456255408501</v>
      </c>
      <c r="U59">
        <v>505.82199391332898</v>
      </c>
      <c r="V59">
        <v>0.59952128172157604</v>
      </c>
      <c r="W59">
        <v>2.67200197847853</v>
      </c>
      <c r="X59">
        <v>0.54111120789808997</v>
      </c>
      <c r="Y59">
        <v>1.1990425634431501</v>
      </c>
      <c r="Z59">
        <v>272.976030002377</v>
      </c>
      <c r="AA59">
        <v>1388.86464441009</v>
      </c>
      <c r="AB59">
        <v>3.4670260396298001E-3</v>
      </c>
      <c r="AC59">
        <v>597.45502764775597</v>
      </c>
      <c r="AD59">
        <v>1388.86464441009</v>
      </c>
      <c r="AE59">
        <v>783.46316137540396</v>
      </c>
      <c r="AF59">
        <v>0.51258718639735201</v>
      </c>
      <c r="AG59">
        <v>2.59953125308038</v>
      </c>
      <c r="AH59">
        <v>0.52300126876050301</v>
      </c>
      <c r="AI59">
        <v>1.0251743727947</v>
      </c>
      <c r="AJ59">
        <v>582.78381073752996</v>
      </c>
      <c r="AX59">
        <v>1150.8117252002</v>
      </c>
      <c r="AY59">
        <v>146.95520028481701</v>
      </c>
      <c r="AZ59">
        <v>93.259761228423102</v>
      </c>
      <c r="BA59">
        <v>0.11398192221635101</v>
      </c>
      <c r="BB59" t="s">
        <v>326</v>
      </c>
      <c r="BC59">
        <v>6</v>
      </c>
      <c r="BD59" t="s">
        <v>327</v>
      </c>
      <c r="BE59" t="s">
        <v>361</v>
      </c>
      <c r="BF59" t="s">
        <v>152</v>
      </c>
      <c r="BG59">
        <v>11.968999999999999</v>
      </c>
      <c r="BH59">
        <v>45</v>
      </c>
      <c r="BI59">
        <v>5</v>
      </c>
      <c r="BJ59">
        <v>50</v>
      </c>
      <c r="BK59">
        <v>54751</v>
      </c>
      <c r="BL59">
        <v>1325.1020000000001</v>
      </c>
      <c r="BP59" t="s">
        <v>328</v>
      </c>
      <c r="BS59">
        <v>82.912814606809405</v>
      </c>
      <c r="DK59" s="15">
        <v>0.39661234687677599</v>
      </c>
      <c r="DL59" s="15">
        <v>6.8279108821311704E-2</v>
      </c>
      <c r="DM59" s="15">
        <v>39.661234687677599</v>
      </c>
      <c r="DN59" s="15">
        <v>6.82791088213117</v>
      </c>
      <c r="DO59" s="157">
        <v>1.78092227757387</v>
      </c>
      <c r="DP59" s="157">
        <v>0.29637819000739601</v>
      </c>
      <c r="DQ59" s="157">
        <v>1.78043911992944</v>
      </c>
      <c r="DR59" s="157">
        <v>0.396114746448059</v>
      </c>
      <c r="DS59" s="157">
        <v>39.611474644805902</v>
      </c>
      <c r="DT59" s="87">
        <f t="shared" si="1"/>
        <v>0.41059669954548705</v>
      </c>
      <c r="DU59" s="87">
        <f t="shared" si="2"/>
        <v>0.42767032959701401</v>
      </c>
      <c r="DV59" s="87">
        <f t="shared" si="3"/>
        <v>0.445636943173986</v>
      </c>
      <c r="DW59" s="87">
        <f t="shared" si="4"/>
        <v>7.0381428975042404E-2</v>
      </c>
      <c r="DX59" s="87">
        <f t="shared" si="5"/>
        <v>7.0603370350548908E-2</v>
      </c>
      <c r="DY59" s="87">
        <f t="shared" si="6"/>
        <v>7.0492399662795649E-2</v>
      </c>
      <c r="DZ59" s="157">
        <v>41.059669954548703</v>
      </c>
      <c r="EA59" s="157">
        <v>42.767032959701403</v>
      </c>
      <c r="EB59" s="157">
        <v>44.5636943173986</v>
      </c>
      <c r="EC59" s="157">
        <v>7.0381428975042404</v>
      </c>
      <c r="ED59" s="157">
        <v>7.0603370350548902</v>
      </c>
      <c r="EE59" s="157">
        <v>7.0492399662795648</v>
      </c>
      <c r="EF59" s="14">
        <v>1472.73570773304</v>
      </c>
      <c r="EG59" s="13">
        <v>50</v>
      </c>
      <c r="EH59" s="13">
        <v>0.02</v>
      </c>
      <c r="EI59" s="13">
        <v>0</v>
      </c>
      <c r="EJ59" t="s">
        <v>158</v>
      </c>
      <c r="EK59" s="11" t="s">
        <v>159</v>
      </c>
      <c r="EL59" s="17"/>
      <c r="EM59" t="s">
        <v>172</v>
      </c>
      <c r="EN59" t="s">
        <v>196</v>
      </c>
      <c r="EO59" s="158">
        <v>100</v>
      </c>
      <c r="EP59" t="s">
        <v>333</v>
      </c>
      <c r="EQ59" t="s">
        <v>203</v>
      </c>
      <c r="ER59" t="s">
        <v>164</v>
      </c>
      <c r="ES59" t="s">
        <v>343</v>
      </c>
      <c r="ET59" t="s">
        <v>166</v>
      </c>
      <c r="EU59" t="s">
        <v>329</v>
      </c>
      <c r="EV59" t="s">
        <v>362</v>
      </c>
      <c r="EW59" s="18"/>
      <c r="EX59">
        <v>37</v>
      </c>
      <c r="EY59">
        <v>1</v>
      </c>
      <c r="EZ59">
        <v>2.6577999999999999</v>
      </c>
      <c r="FA59">
        <v>14.1439</v>
      </c>
      <c r="FB59">
        <v>0.31009999999999999</v>
      </c>
      <c r="FC59">
        <v>10.862500000000001</v>
      </c>
      <c r="FD59">
        <v>0.37430000000000002</v>
      </c>
      <c r="FE59">
        <v>2.3807</v>
      </c>
      <c r="FF59">
        <v>51.286299999999997</v>
      </c>
      <c r="FG59">
        <v>6.1642999999999999</v>
      </c>
      <c r="FH59">
        <v>9.1226000000000003</v>
      </c>
      <c r="FI59">
        <v>0.192</v>
      </c>
      <c r="FJ59">
        <v>97.494500000000002</v>
      </c>
      <c r="FK59">
        <v>0.31064017496702101</v>
      </c>
      <c r="FL59">
        <v>98.189237963552898</v>
      </c>
      <c r="FM59">
        <v>9.74</v>
      </c>
      <c r="FN59">
        <v>2.4550000000000001</v>
      </c>
      <c r="FO59">
        <v>13.064</v>
      </c>
      <c r="FP59">
        <v>0.28599999999999998</v>
      </c>
      <c r="FQ59">
        <v>10.090999999999999</v>
      </c>
      <c r="FR59">
        <v>0.34599999999999997</v>
      </c>
      <c r="FS59">
        <v>2.1989999999999998</v>
      </c>
      <c r="FT59">
        <v>50.863999999999997</v>
      </c>
      <c r="FU59">
        <v>8.68</v>
      </c>
      <c r="FV59">
        <v>11.337</v>
      </c>
      <c r="FW59">
        <v>0.224</v>
      </c>
      <c r="FX59">
        <v>0.28306923179061499</v>
      </c>
      <c r="FY59">
        <v>89.474428616323095</v>
      </c>
      <c r="FZ59">
        <v>0.82912814606809404</v>
      </c>
      <c r="GA59">
        <v>43.691699999999997</v>
      </c>
      <c r="GB59">
        <v>39.490600000000001</v>
      </c>
      <c r="GC59">
        <v>16.0504</v>
      </c>
      <c r="GE59">
        <v>4.5199999999999997E-2</v>
      </c>
      <c r="GF59">
        <v>0.2394</v>
      </c>
      <c r="GG59">
        <v>0.19689999999999999</v>
      </c>
      <c r="GH59">
        <v>0.29380000000000001</v>
      </c>
      <c r="GI59">
        <v>2.7389619820820901</v>
      </c>
      <c r="GJ59">
        <v>2.24104316841761</v>
      </c>
      <c r="GK59">
        <v>102.773830497164</v>
      </c>
      <c r="GL59">
        <v>1</v>
      </c>
      <c r="GM59">
        <v>1.35084762627745E-2</v>
      </c>
      <c r="GN59">
        <v>6.6836239436277395E-2</v>
      </c>
      <c r="GO59">
        <v>546.86008338652596</v>
      </c>
      <c r="GP59">
        <v>797.91096790172799</v>
      </c>
      <c r="GQ59">
        <v>265.87776897829502</v>
      </c>
      <c r="GR59">
        <v>645.04932135007903</v>
      </c>
      <c r="GS59">
        <v>587.79781424282703</v>
      </c>
      <c r="GT59">
        <v>220</v>
      </c>
      <c r="GU59">
        <v>0.96400711837005704</v>
      </c>
      <c r="GV59">
        <v>0.11106388979635901</v>
      </c>
      <c r="GW59">
        <v>0.100720338040684</v>
      </c>
      <c r="GX59">
        <v>0.116515348899303</v>
      </c>
      <c r="GY59">
        <v>876.026691269038</v>
      </c>
      <c r="GZ59">
        <v>870</v>
      </c>
      <c r="HA59">
        <v>0.97436183026019396</v>
      </c>
      <c r="HB59">
        <v>1097.2885412322501</v>
      </c>
      <c r="HC59">
        <v>1287.36783184726</v>
      </c>
      <c r="HD59">
        <v>1237</v>
      </c>
      <c r="HE59">
        <v>1236</v>
      </c>
      <c r="HF59">
        <v>0.99295031566595304</v>
      </c>
      <c r="HG59">
        <v>880</v>
      </c>
      <c r="HH59">
        <v>0.93827404458116304</v>
      </c>
      <c r="HI59">
        <v>1097.2885412322501</v>
      </c>
      <c r="HJ59">
        <v>1276.54032539899</v>
      </c>
      <c r="HK59">
        <v>1241.25154146975</v>
      </c>
      <c r="HL59">
        <v>1250</v>
      </c>
      <c r="HM59">
        <v>0.980231001899453</v>
      </c>
      <c r="HN59">
        <v>0.98863636363636298</v>
      </c>
      <c r="HO59">
        <v>1</v>
      </c>
      <c r="HP59">
        <v>1.00848191493276</v>
      </c>
      <c r="HQ59">
        <v>0.99657479461035203</v>
      </c>
      <c r="HR59">
        <v>1210</v>
      </c>
      <c r="HS59">
        <v>510</v>
      </c>
      <c r="HT59">
        <v>160</v>
      </c>
      <c r="HU59">
        <v>1310</v>
      </c>
      <c r="HV59">
        <v>1740</v>
      </c>
      <c r="HW59">
        <v>760</v>
      </c>
      <c r="HX59">
        <v>1460.3708386814501</v>
      </c>
      <c r="HY59">
        <v>667.284070844589</v>
      </c>
      <c r="HZ59">
        <v>213.513840614071</v>
      </c>
      <c r="IA59">
        <v>1570.46114174689</v>
      </c>
    </row>
    <row r="60" spans="1:235" x14ac:dyDescent="0.3">
      <c r="A60" s="4">
        <v>68</v>
      </c>
      <c r="B60" s="3" t="s">
        <v>583</v>
      </c>
      <c r="C60" s="3" t="s">
        <v>149</v>
      </c>
      <c r="D60" s="3" t="s">
        <v>360</v>
      </c>
      <c r="E60" s="3" t="s">
        <v>363</v>
      </c>
      <c r="G60" s="13">
        <v>103.350830701991</v>
      </c>
      <c r="H60">
        <v>103.110989571644</v>
      </c>
      <c r="I60">
        <v>7.0910396992607504E-3</v>
      </c>
      <c r="J60">
        <v>0.14279690811989099</v>
      </c>
      <c r="K60">
        <v>2.8076865580608499E-3</v>
      </c>
      <c r="L60" t="s">
        <v>196</v>
      </c>
      <c r="M60" t="s">
        <v>161</v>
      </c>
      <c r="P60" t="s">
        <v>183</v>
      </c>
      <c r="Q60">
        <v>1285.45023476595</v>
      </c>
      <c r="R60">
        <v>5.9443506176836301E-3</v>
      </c>
      <c r="S60">
        <v>385.24874415403201</v>
      </c>
      <c r="T60">
        <v>1285.45023476595</v>
      </c>
      <c r="U60">
        <v>618.76194280846596</v>
      </c>
      <c r="V60">
        <v>0.60379000803953098</v>
      </c>
      <c r="W60">
        <v>2.88685983370635</v>
      </c>
      <c r="X60">
        <v>0.620397574210657</v>
      </c>
      <c r="Y60">
        <v>1.20758001607906</v>
      </c>
      <c r="Z60">
        <v>319.025438500473</v>
      </c>
      <c r="AA60">
        <v>1388.8010654679399</v>
      </c>
      <c r="AB60">
        <v>3.8207928001122199E-3</v>
      </c>
      <c r="AC60">
        <v>694.053276106417</v>
      </c>
      <c r="AD60">
        <v>1388.8010654679399</v>
      </c>
      <c r="AE60">
        <v>952.38588978738903</v>
      </c>
      <c r="AF60">
        <v>0.53638129378126997</v>
      </c>
      <c r="AG60">
        <v>3.0337107365313698</v>
      </c>
      <c r="AH60">
        <v>0.52304252733440104</v>
      </c>
      <c r="AI60">
        <v>1.0727625875625399</v>
      </c>
      <c r="AJ60">
        <v>646.97751781538102</v>
      </c>
      <c r="AX60">
        <v>1150.78222827727</v>
      </c>
      <c r="AY60">
        <v>102.026970721117</v>
      </c>
      <c r="AZ60">
        <v>73.583971516698796</v>
      </c>
      <c r="BA60">
        <v>6.4937855371984696E-2</v>
      </c>
      <c r="BB60" t="s">
        <v>326</v>
      </c>
      <c r="BC60">
        <v>6</v>
      </c>
      <c r="BD60" t="s">
        <v>327</v>
      </c>
      <c r="BE60" t="s">
        <v>364</v>
      </c>
      <c r="BF60" t="s">
        <v>152</v>
      </c>
      <c r="BG60">
        <v>11.976000000000001</v>
      </c>
      <c r="BH60">
        <v>45</v>
      </c>
      <c r="BI60">
        <v>5</v>
      </c>
      <c r="BJ60">
        <v>50</v>
      </c>
      <c r="BK60">
        <v>54329</v>
      </c>
      <c r="BL60">
        <v>1325.1020000000001</v>
      </c>
      <c r="BP60" t="s">
        <v>328</v>
      </c>
      <c r="BS60">
        <v>82.912814606809405</v>
      </c>
      <c r="DK60" s="15">
        <v>0.44066563616111298</v>
      </c>
      <c r="DL60" s="15">
        <v>7.0932108258246807E-2</v>
      </c>
      <c r="DM60" s="15">
        <v>44.066563616111203</v>
      </c>
      <c r="DN60" s="15">
        <v>7.0932108258246798</v>
      </c>
      <c r="DO60" s="157">
        <v>1.9715055390976499</v>
      </c>
      <c r="DP60" s="157">
        <v>0.30573229252772599</v>
      </c>
      <c r="DQ60" s="157">
        <v>1.9668223295048799</v>
      </c>
      <c r="DR60" s="157">
        <v>0.43916681266713198</v>
      </c>
      <c r="DS60" s="157">
        <v>43.916681266713198</v>
      </c>
      <c r="DT60" s="87">
        <f t="shared" si="1"/>
        <v>0.45350725732055702</v>
      </c>
      <c r="DU60" s="87">
        <f t="shared" si="2"/>
        <v>0.47075308000702598</v>
      </c>
      <c r="DV60" s="87">
        <f t="shared" si="3"/>
        <v>0.48883514178009696</v>
      </c>
      <c r="DW60" s="87">
        <f t="shared" si="4"/>
        <v>7.29985094511717E-2</v>
      </c>
      <c r="DX60" s="87">
        <f t="shared" si="5"/>
        <v>7.3200580188443803E-2</v>
      </c>
      <c r="DY60" s="87">
        <f t="shared" si="6"/>
        <v>7.3099544819807752E-2</v>
      </c>
      <c r="DZ60" s="157">
        <v>45.3507257320557</v>
      </c>
      <c r="EA60" s="157">
        <v>47.075308000702599</v>
      </c>
      <c r="EB60" s="157">
        <v>48.883514178009698</v>
      </c>
      <c r="EC60" s="157">
        <v>7.2998509451171696</v>
      </c>
      <c r="ED60" s="157">
        <v>7.3200580188443798</v>
      </c>
      <c r="EE60" s="157">
        <v>7.3099544819807747</v>
      </c>
      <c r="EF60" s="14">
        <v>1472.73570773304</v>
      </c>
      <c r="EG60" s="13">
        <v>50</v>
      </c>
      <c r="EH60" s="13">
        <v>0.02</v>
      </c>
      <c r="EI60" s="13">
        <v>0</v>
      </c>
      <c r="EJ60" t="s">
        <v>158</v>
      </c>
      <c r="EK60" s="11" t="s">
        <v>159</v>
      </c>
      <c r="EL60" s="17"/>
      <c r="EM60" t="s">
        <v>160</v>
      </c>
      <c r="EN60" t="s">
        <v>196</v>
      </c>
      <c r="EO60" s="158">
        <v>85.9375</v>
      </c>
      <c r="EP60" t="s">
        <v>162</v>
      </c>
      <c r="EQ60" t="s">
        <v>163</v>
      </c>
      <c r="ER60" t="s">
        <v>164</v>
      </c>
      <c r="ES60" t="s">
        <v>365</v>
      </c>
      <c r="ET60" t="s">
        <v>166</v>
      </c>
      <c r="EU60" t="s">
        <v>329</v>
      </c>
      <c r="EV60" t="s">
        <v>358</v>
      </c>
      <c r="EW60" s="18"/>
      <c r="EX60">
        <v>37</v>
      </c>
      <c r="EY60">
        <v>1</v>
      </c>
      <c r="EZ60">
        <v>2.6577999999999999</v>
      </c>
      <c r="FA60">
        <v>14.1439</v>
      </c>
      <c r="FB60">
        <v>0.31009999999999999</v>
      </c>
      <c r="FC60">
        <v>10.862500000000001</v>
      </c>
      <c r="FD60">
        <v>0.37430000000000002</v>
      </c>
      <c r="FE60">
        <v>2.3807</v>
      </c>
      <c r="FF60">
        <v>51.286299999999997</v>
      </c>
      <c r="FG60">
        <v>6.1642999999999999</v>
      </c>
      <c r="FH60">
        <v>9.1226000000000003</v>
      </c>
      <c r="FI60">
        <v>0.192</v>
      </c>
      <c r="FJ60">
        <v>97.494500000000002</v>
      </c>
      <c r="FK60">
        <v>0.31064017496702101</v>
      </c>
      <c r="FL60">
        <v>98.189237963552898</v>
      </c>
      <c r="FM60">
        <v>9.74</v>
      </c>
      <c r="FN60">
        <v>2.4550000000000001</v>
      </c>
      <c r="FO60">
        <v>13.064</v>
      </c>
      <c r="FP60">
        <v>0.28599999999999998</v>
      </c>
      <c r="FQ60">
        <v>10.090999999999999</v>
      </c>
      <c r="FR60">
        <v>0.34599999999999997</v>
      </c>
      <c r="FS60">
        <v>2.1989999999999998</v>
      </c>
      <c r="FT60">
        <v>50.863999999999997</v>
      </c>
      <c r="FU60">
        <v>8.68</v>
      </c>
      <c r="FV60">
        <v>11.337</v>
      </c>
      <c r="FW60">
        <v>0.224</v>
      </c>
      <c r="FX60">
        <v>0.28306923179061499</v>
      </c>
      <c r="FY60">
        <v>89.474428616323095</v>
      </c>
      <c r="FZ60">
        <v>0.82912814606809404</v>
      </c>
      <c r="GA60">
        <v>43.691699999999997</v>
      </c>
      <c r="GB60">
        <v>39.490600000000001</v>
      </c>
      <c r="GC60">
        <v>16.0504</v>
      </c>
      <c r="GE60">
        <v>4.5199999999999997E-2</v>
      </c>
      <c r="GF60">
        <v>0.2394</v>
      </c>
      <c r="GG60">
        <v>0.19689999999999999</v>
      </c>
      <c r="GH60">
        <v>0.29380000000000001</v>
      </c>
      <c r="GI60">
        <v>2.7389619820820901</v>
      </c>
      <c r="GJ60">
        <v>2.24104316841761</v>
      </c>
      <c r="GK60">
        <v>102.773830497164</v>
      </c>
      <c r="GL60">
        <v>1</v>
      </c>
      <c r="GM60">
        <v>1.35084762627745E-2</v>
      </c>
      <c r="GN60">
        <v>6.6836239436277395E-2</v>
      </c>
      <c r="GO60">
        <v>546.86008338652596</v>
      </c>
      <c r="GP60">
        <v>797.91096790172799</v>
      </c>
      <c r="GQ60">
        <v>265.87776897829502</v>
      </c>
      <c r="GR60">
        <v>645.04932135007903</v>
      </c>
      <c r="GS60">
        <v>587.79781424282703</v>
      </c>
      <c r="GT60">
        <v>220</v>
      </c>
      <c r="GU60">
        <v>0.96400711837005704</v>
      </c>
      <c r="GV60">
        <v>0.11106388979635901</v>
      </c>
      <c r="GW60">
        <v>0.100720338040684</v>
      </c>
      <c r="GX60">
        <v>0.116515348899303</v>
      </c>
      <c r="GY60">
        <v>876.026691269038</v>
      </c>
      <c r="GZ60">
        <v>870</v>
      </c>
      <c r="HA60">
        <v>0.97436183026019396</v>
      </c>
      <c r="HB60">
        <v>1097.2885412322501</v>
      </c>
      <c r="HC60">
        <v>1287.36783184726</v>
      </c>
      <c r="HD60">
        <v>1237</v>
      </c>
      <c r="HE60">
        <v>1236</v>
      </c>
      <c r="HF60">
        <v>0.99295031566595304</v>
      </c>
      <c r="HG60">
        <v>880</v>
      </c>
      <c r="HH60">
        <v>0.93827404458116304</v>
      </c>
      <c r="HI60">
        <v>1097.2885412322501</v>
      </c>
      <c r="HJ60">
        <v>1276.54032539899</v>
      </c>
      <c r="HK60">
        <v>1241.25154146975</v>
      </c>
      <c r="HL60">
        <v>1250</v>
      </c>
      <c r="HM60">
        <v>0.980231001899453</v>
      </c>
      <c r="HN60">
        <v>0.98863636363636298</v>
      </c>
      <c r="HO60">
        <v>1</v>
      </c>
      <c r="HP60">
        <v>1.00848191493276</v>
      </c>
      <c r="HQ60">
        <v>0.99657479461035203</v>
      </c>
      <c r="HR60">
        <v>1210</v>
      </c>
      <c r="HS60">
        <v>510</v>
      </c>
      <c r="HT60">
        <v>160</v>
      </c>
      <c r="HU60">
        <v>1310</v>
      </c>
      <c r="HV60">
        <v>1740</v>
      </c>
      <c r="HW60">
        <v>760</v>
      </c>
      <c r="HX60">
        <v>1460.3708386814501</v>
      </c>
      <c r="HY60">
        <v>667.284070844589</v>
      </c>
      <c r="HZ60">
        <v>213.513840614071</v>
      </c>
      <c r="IA60">
        <v>1570.46114174689</v>
      </c>
    </row>
    <row r="61" spans="1:235" x14ac:dyDescent="0.3">
      <c r="A61" s="4">
        <v>69</v>
      </c>
      <c r="B61" s="3" t="s">
        <v>584</v>
      </c>
      <c r="C61" s="3" t="s">
        <v>368</v>
      </c>
      <c r="D61" s="3" t="s">
        <v>367</v>
      </c>
      <c r="E61" s="3" t="s">
        <v>366</v>
      </c>
      <c r="G61" s="13">
        <v>103.616421938869</v>
      </c>
      <c r="H61">
        <v>103.40780430331</v>
      </c>
      <c r="I61">
        <v>4.5960160444744403E-3</v>
      </c>
      <c r="J61">
        <v>0.26814943819954301</v>
      </c>
      <c r="K61">
        <v>1.9268048795960801E-3</v>
      </c>
      <c r="L61" t="s">
        <v>161</v>
      </c>
      <c r="M61" t="s">
        <v>196</v>
      </c>
      <c r="N61">
        <v>1.56493577346812E-2</v>
      </c>
      <c r="O61">
        <v>6.5585962418735402E-3</v>
      </c>
      <c r="P61" t="s">
        <v>157</v>
      </c>
      <c r="Q61">
        <v>1284.55154229456</v>
      </c>
      <c r="R61">
        <v>3.5662989960689498E-3</v>
      </c>
      <c r="S61">
        <v>1074.6342316847299</v>
      </c>
      <c r="T61">
        <v>1284.55157086742</v>
      </c>
      <c r="U61">
        <v>2447.6137057972901</v>
      </c>
      <c r="V61">
        <v>0.82993356751039704</v>
      </c>
      <c r="W61">
        <v>6.5975275542962803</v>
      </c>
      <c r="X61">
        <v>0.692004574094502</v>
      </c>
      <c r="Y61">
        <v>1.6598671350207901</v>
      </c>
      <c r="Z61">
        <v>647.42183817699004</v>
      </c>
      <c r="AA61">
        <v>1388.16796423343</v>
      </c>
      <c r="AB61">
        <v>2.1959557011077698E-3</v>
      </c>
      <c r="AC61">
        <v>2186.2874311086198</v>
      </c>
      <c r="AD61">
        <v>1388.16792137414</v>
      </c>
      <c r="AE61">
        <v>3776.0822563947199</v>
      </c>
      <c r="AF61">
        <v>0.633238698058331</v>
      </c>
      <c r="AG61">
        <v>6.9585274579979304</v>
      </c>
      <c r="AH61">
        <v>0.67426840490015905</v>
      </c>
      <c r="AI61">
        <v>1.26647739611666</v>
      </c>
      <c r="AJ61">
        <v>1726.2743400019001</v>
      </c>
      <c r="AK61">
        <v>1264.38041290815</v>
      </c>
      <c r="AL61">
        <v>232.086199043194</v>
      </c>
      <c r="AM61">
        <v>1.6069392696320299</v>
      </c>
      <c r="AN61">
        <v>1409.58956694473</v>
      </c>
      <c r="AO61">
        <v>337.00913524563498</v>
      </c>
      <c r="AP61">
        <v>1.06340620240383</v>
      </c>
      <c r="AQ61">
        <v>1369.8475543320901</v>
      </c>
      <c r="AR61">
        <v>43.586186186067998</v>
      </c>
      <c r="AS61">
        <v>0.26871952711621799</v>
      </c>
      <c r="BB61" t="s">
        <v>200</v>
      </c>
      <c r="BC61">
        <v>12</v>
      </c>
      <c r="BD61" t="s">
        <v>151</v>
      </c>
      <c r="BE61" t="s">
        <v>369</v>
      </c>
      <c r="BF61" t="s">
        <v>152</v>
      </c>
      <c r="BG61">
        <v>6.9089999999999998</v>
      </c>
      <c r="BH61">
        <v>45</v>
      </c>
      <c r="BI61">
        <v>4.4285714285714199</v>
      </c>
      <c r="BJ61">
        <v>50</v>
      </c>
      <c r="BK61">
        <v>49421.714285714203</v>
      </c>
      <c r="BL61">
        <v>1324.99914285714</v>
      </c>
      <c r="BN61">
        <v>111</v>
      </c>
      <c r="BO61" t="s">
        <v>370</v>
      </c>
      <c r="BP61" t="s">
        <v>154</v>
      </c>
      <c r="BQ61" t="s">
        <v>371</v>
      </c>
      <c r="BR61">
        <v>89.081091423809397</v>
      </c>
      <c r="BS61">
        <v>88.326091232468897</v>
      </c>
      <c r="BU61">
        <v>0.23699999999999999</v>
      </c>
      <c r="BV61">
        <v>0.02</v>
      </c>
      <c r="BW61">
        <v>40.607999999999997</v>
      </c>
      <c r="BX61">
        <v>4.5999999999999999E-2</v>
      </c>
      <c r="BY61">
        <v>48.377000000000002</v>
      </c>
      <c r="BZ61">
        <v>10.57</v>
      </c>
      <c r="CA61">
        <v>0.14399999999999999</v>
      </c>
      <c r="CB61">
        <v>0.45500000000000002</v>
      </c>
      <c r="CC61">
        <v>7.1999999999999995E-2</v>
      </c>
      <c r="CD61" s="11">
        <v>100.529</v>
      </c>
      <c r="CF61">
        <v>6.1999999999999998E-3</v>
      </c>
      <c r="CG61">
        <v>4.0000000000000002E-4</v>
      </c>
      <c r="CH61">
        <v>0.99580000000000002</v>
      </c>
      <c r="CI61">
        <v>1.2999999999999999E-3</v>
      </c>
      <c r="CJ61">
        <v>1.7685</v>
      </c>
      <c r="CK61">
        <v>0.21679999999999999</v>
      </c>
      <c r="CL61">
        <v>3.0000000000000001E-3</v>
      </c>
      <c r="CM61">
        <v>8.9999999999999993E-3</v>
      </c>
      <c r="CN61">
        <v>1.4E-3</v>
      </c>
      <c r="CO61" s="11">
        <v>3.0024999999999999</v>
      </c>
      <c r="CQ61">
        <v>3.81</v>
      </c>
      <c r="CR61">
        <v>53.91</v>
      </c>
      <c r="CS61">
        <v>0.24</v>
      </c>
      <c r="CT61">
        <v>16.18</v>
      </c>
      <c r="CU61">
        <v>0.19</v>
      </c>
      <c r="CV61">
        <v>0.65</v>
      </c>
      <c r="CW61">
        <v>8.15</v>
      </c>
      <c r="CX61">
        <v>2.09</v>
      </c>
      <c r="CY61" s="11">
        <v>10.73</v>
      </c>
      <c r="DA61">
        <v>70</v>
      </c>
      <c r="DB61">
        <v>97</v>
      </c>
      <c r="DC61">
        <v>112</v>
      </c>
      <c r="DD61">
        <v>44</v>
      </c>
      <c r="DE61">
        <v>47</v>
      </c>
      <c r="DF61">
        <v>98</v>
      </c>
      <c r="DG61">
        <v>87</v>
      </c>
      <c r="DH61">
        <v>54</v>
      </c>
      <c r="DI61" s="11">
        <v>62</v>
      </c>
      <c r="DK61" s="15">
        <v>0.98821332386607696</v>
      </c>
      <c r="DL61" s="15">
        <v>9.7991250116454001E-2</v>
      </c>
      <c r="DM61" s="15">
        <v>98.821332386607693</v>
      </c>
      <c r="DN61" s="15">
        <v>9.7991250116453994</v>
      </c>
      <c r="DO61" s="157">
        <v>4.2330705695499198</v>
      </c>
      <c r="DP61" s="157">
        <v>0.38820169279923999</v>
      </c>
      <c r="DQ61" s="157">
        <v>4.22455642927547</v>
      </c>
      <c r="DR61" s="157">
        <v>0.98538887131943398</v>
      </c>
      <c r="DS61" s="157">
        <v>98.538887131943397</v>
      </c>
      <c r="DT61" s="87">
        <f t="shared" si="1"/>
        <v>0.997652951335252</v>
      </c>
      <c r="DU61" s="87">
        <f t="shared" si="2"/>
        <v>1.0181780016357</v>
      </c>
      <c r="DV61" s="87">
        <f t="shared" si="3"/>
        <v>1.03633772346994</v>
      </c>
      <c r="DW61" s="87">
        <f t="shared" si="4"/>
        <v>0.100117744627122</v>
      </c>
      <c r="DX61" s="87">
        <f t="shared" si="5"/>
        <v>9.9659724043779499E-2</v>
      </c>
      <c r="DY61" s="87">
        <f t="shared" si="6"/>
        <v>9.9888734335450757E-2</v>
      </c>
      <c r="DZ61" s="157">
        <v>99.7652951335252</v>
      </c>
      <c r="EA61" s="157">
        <v>101.81780016357</v>
      </c>
      <c r="EB61" s="157">
        <v>103.63377234699399</v>
      </c>
      <c r="EC61" s="157">
        <v>10.0117744627122</v>
      </c>
      <c r="ED61" s="157">
        <v>9.9659724043779505</v>
      </c>
      <c r="EE61" s="157">
        <v>9.9888734335450753</v>
      </c>
      <c r="EF61" s="14">
        <v>1574.49585211045</v>
      </c>
      <c r="EG61" s="13">
        <v>50</v>
      </c>
      <c r="EH61" s="13">
        <v>0.02</v>
      </c>
      <c r="EI61" s="13">
        <v>0</v>
      </c>
      <c r="EJ61" t="s">
        <v>158</v>
      </c>
      <c r="EK61" s="11" t="s">
        <v>159</v>
      </c>
      <c r="EL61" s="17"/>
      <c r="EM61" t="s">
        <v>160</v>
      </c>
      <c r="EN61" t="s">
        <v>196</v>
      </c>
      <c r="EO61" s="158">
        <v>87.68</v>
      </c>
      <c r="EP61" t="s">
        <v>162</v>
      </c>
      <c r="EQ61" t="s">
        <v>163</v>
      </c>
      <c r="ER61" t="s">
        <v>197</v>
      </c>
      <c r="ES61" t="s">
        <v>165</v>
      </c>
      <c r="ET61" t="s">
        <v>166</v>
      </c>
      <c r="EV61" t="s">
        <v>372</v>
      </c>
      <c r="EW61" s="18"/>
    </row>
    <row r="62" spans="1:235" x14ac:dyDescent="0.3">
      <c r="A62" s="4">
        <v>70</v>
      </c>
      <c r="B62" s="3" t="s">
        <v>584</v>
      </c>
      <c r="C62" s="3" t="s">
        <v>368</v>
      </c>
      <c r="D62" s="3" t="s">
        <v>374</v>
      </c>
      <c r="E62" s="3" t="s">
        <v>373</v>
      </c>
      <c r="G62" s="13">
        <v>103.46116979669701</v>
      </c>
      <c r="H62">
        <v>103.27481822119</v>
      </c>
      <c r="I62">
        <v>2.7989996896829902E-2</v>
      </c>
      <c r="J62">
        <v>0.21290669941481599</v>
      </c>
      <c r="K62">
        <v>1.1521530132995301E-2</v>
      </c>
      <c r="L62" t="s">
        <v>196</v>
      </c>
      <c r="M62" t="s">
        <v>161</v>
      </c>
      <c r="P62" t="s">
        <v>157</v>
      </c>
      <c r="Q62">
        <v>1284.8219505832899</v>
      </c>
      <c r="R62">
        <v>2.80331951367329E-2</v>
      </c>
      <c r="S62">
        <v>160.370435609471</v>
      </c>
      <c r="T62">
        <v>1284.8219505832899</v>
      </c>
      <c r="U62">
        <v>339.34353023066501</v>
      </c>
      <c r="V62">
        <v>0.77015375735417502</v>
      </c>
      <c r="W62">
        <v>4.3766937669952597</v>
      </c>
      <c r="X62">
        <v>0.707037899418266</v>
      </c>
      <c r="Y62">
        <v>1.54030751470835</v>
      </c>
      <c r="Z62">
        <v>104.11585613788</v>
      </c>
      <c r="AA62">
        <v>1388.2831203799899</v>
      </c>
      <c r="AB62">
        <v>0</v>
      </c>
      <c r="AC62">
        <v>318.02873673433697</v>
      </c>
      <c r="AD62">
        <v>1388.2831203799899</v>
      </c>
      <c r="AE62">
        <v>499.29290694678502</v>
      </c>
      <c r="AF62">
        <v>0.57938464233100195</v>
      </c>
      <c r="AG62">
        <v>4.9383587261147301</v>
      </c>
      <c r="AH62">
        <v>0.66486461621159798</v>
      </c>
      <c r="AI62">
        <v>1.1587692846619999</v>
      </c>
      <c r="AJ62">
        <v>274.45388909070101</v>
      </c>
      <c r="BB62" t="s">
        <v>200</v>
      </c>
      <c r="BC62">
        <v>7</v>
      </c>
      <c r="BD62" t="s">
        <v>151</v>
      </c>
      <c r="BE62" t="s">
        <v>375</v>
      </c>
      <c r="BF62" t="s">
        <v>169</v>
      </c>
      <c r="BG62">
        <v>5.9989999999999997</v>
      </c>
      <c r="BH62">
        <v>45</v>
      </c>
      <c r="BI62">
        <v>5</v>
      </c>
      <c r="BJ62">
        <v>50</v>
      </c>
      <c r="BK62">
        <v>58966</v>
      </c>
      <c r="BL62">
        <v>1324.9870000000001</v>
      </c>
      <c r="BN62">
        <v>112</v>
      </c>
      <c r="BO62" t="s">
        <v>376</v>
      </c>
      <c r="BP62" t="s">
        <v>154</v>
      </c>
      <c r="BQ62" t="s">
        <v>377</v>
      </c>
      <c r="BR62">
        <v>85.967148428848503</v>
      </c>
      <c r="BS62">
        <v>85.269756182914804</v>
      </c>
      <c r="BU62">
        <v>0.223</v>
      </c>
      <c r="BV62">
        <v>0</v>
      </c>
      <c r="BW62">
        <v>40.128999999999998</v>
      </c>
      <c r="BX62">
        <v>0.05</v>
      </c>
      <c r="BY62">
        <v>46.027999999999999</v>
      </c>
      <c r="BZ62">
        <v>13.393000000000001</v>
      </c>
      <c r="CA62">
        <v>0.186</v>
      </c>
      <c r="CB62">
        <v>0.35399999999999998</v>
      </c>
      <c r="CC62">
        <v>9.5000000000000001E-2</v>
      </c>
      <c r="CD62" s="11">
        <v>100.458</v>
      </c>
      <c r="CF62">
        <v>5.8999999999999999E-3</v>
      </c>
      <c r="CG62">
        <v>0</v>
      </c>
      <c r="CH62">
        <v>0.99729999999999996</v>
      </c>
      <c r="CI62">
        <v>1.5E-3</v>
      </c>
      <c r="CJ62">
        <v>1.7052</v>
      </c>
      <c r="CK62">
        <v>0.27839999999999998</v>
      </c>
      <c r="CL62">
        <v>3.8999999999999998E-3</v>
      </c>
      <c r="CM62">
        <v>7.1000000000000004E-3</v>
      </c>
      <c r="CN62">
        <v>1.9E-3</v>
      </c>
      <c r="CO62" s="11">
        <v>3.0013000000000001</v>
      </c>
      <c r="CQ62">
        <v>3.99</v>
      </c>
      <c r="CR62">
        <v>100</v>
      </c>
      <c r="CS62">
        <v>0.24</v>
      </c>
      <c r="CT62">
        <v>15.33</v>
      </c>
      <c r="CU62">
        <v>0.2</v>
      </c>
      <c r="CV62">
        <v>0.57999999999999996</v>
      </c>
      <c r="CW62">
        <v>6.65</v>
      </c>
      <c r="CX62">
        <v>2.5299999999999998</v>
      </c>
      <c r="CY62" s="11">
        <v>8.25</v>
      </c>
      <c r="DA62">
        <v>68</v>
      </c>
      <c r="DB62">
        <v>96</v>
      </c>
      <c r="DC62">
        <v>111</v>
      </c>
      <c r="DD62">
        <v>43</v>
      </c>
      <c r="DE62">
        <v>48</v>
      </c>
      <c r="DF62">
        <v>94</v>
      </c>
      <c r="DG62">
        <v>86</v>
      </c>
      <c r="DH62">
        <v>54</v>
      </c>
      <c r="DI62" s="11">
        <v>62</v>
      </c>
      <c r="DK62" s="15">
        <v>0.71220578561978698</v>
      </c>
      <c r="DL62" s="15">
        <v>8.1646565074575406E-2</v>
      </c>
      <c r="DM62" s="15">
        <v>71.220578561978698</v>
      </c>
      <c r="DN62" s="15">
        <v>8.1646565074575399</v>
      </c>
      <c r="DO62" s="157">
        <v>3.1170551532164898</v>
      </c>
      <c r="DP62" s="157">
        <v>0.33692287025054701</v>
      </c>
      <c r="DQ62" s="157">
        <v>3.1155336318492801</v>
      </c>
      <c r="DR62" s="157">
        <v>0.71132652762218895</v>
      </c>
      <c r="DS62" s="157">
        <v>71.132652762218896</v>
      </c>
      <c r="DT62" s="87">
        <f t="shared" si="1"/>
        <v>0.72634461706661702</v>
      </c>
      <c r="DU62" s="87">
        <f t="shared" si="2"/>
        <v>0.74856249906774808</v>
      </c>
      <c r="DV62" s="87">
        <f t="shared" si="3"/>
        <v>0.77192571284426192</v>
      </c>
      <c r="DW62" s="87">
        <f t="shared" si="4"/>
        <v>8.46155769884782E-2</v>
      </c>
      <c r="DX62" s="87">
        <f t="shared" si="5"/>
        <v>8.4923502909641707E-2</v>
      </c>
      <c r="DY62" s="87">
        <f t="shared" si="6"/>
        <v>8.4769539949059947E-2</v>
      </c>
      <c r="DZ62" s="157">
        <v>72.634461706661696</v>
      </c>
      <c r="EA62" s="157">
        <v>74.856249906774806</v>
      </c>
      <c r="EB62" s="157">
        <v>77.192571284426194</v>
      </c>
      <c r="EC62" s="157">
        <v>8.4615576988478196</v>
      </c>
      <c r="ED62" s="157">
        <v>8.4923502909641702</v>
      </c>
      <c r="EE62" s="157">
        <v>8.476953994905994</v>
      </c>
      <c r="EF62" s="14">
        <v>1509.4440211870201</v>
      </c>
      <c r="EG62" s="13">
        <v>50</v>
      </c>
      <c r="EH62" s="13">
        <v>0.02</v>
      </c>
      <c r="EI62" s="13">
        <v>0</v>
      </c>
      <c r="EJ62" t="s">
        <v>158</v>
      </c>
      <c r="EK62" s="11" t="s">
        <v>159</v>
      </c>
      <c r="EL62" s="17"/>
      <c r="EM62" t="s">
        <v>172</v>
      </c>
      <c r="EN62" t="s">
        <v>196</v>
      </c>
      <c r="EO62" s="158">
        <v>95</v>
      </c>
      <c r="EP62" t="s">
        <v>162</v>
      </c>
      <c r="EQ62" t="s">
        <v>163</v>
      </c>
      <c r="ER62" t="s">
        <v>197</v>
      </c>
      <c r="ES62" t="s">
        <v>165</v>
      </c>
      <c r="ET62" t="s">
        <v>166</v>
      </c>
      <c r="EV62" t="s">
        <v>378</v>
      </c>
      <c r="EW62" s="18"/>
    </row>
    <row r="63" spans="1:235" x14ac:dyDescent="0.3">
      <c r="A63" s="4">
        <v>75</v>
      </c>
      <c r="B63" s="3" t="s">
        <v>584</v>
      </c>
      <c r="C63" s="3" t="s">
        <v>368</v>
      </c>
      <c r="D63" s="3" t="s">
        <v>379</v>
      </c>
      <c r="E63" s="3" t="s">
        <v>381</v>
      </c>
      <c r="G63" s="13">
        <v>103.229200927675</v>
      </c>
      <c r="H63">
        <v>103.006324342726</v>
      </c>
      <c r="I63">
        <v>9.6830906029820099E-3</v>
      </c>
      <c r="J63">
        <v>0.101354867348469</v>
      </c>
      <c r="K63">
        <v>3.8340052347081099E-3</v>
      </c>
      <c r="L63" t="s">
        <v>196</v>
      </c>
      <c r="M63" t="s">
        <v>161</v>
      </c>
      <c r="P63" t="s">
        <v>183</v>
      </c>
      <c r="Q63">
        <v>1285.61794048875</v>
      </c>
      <c r="R63">
        <v>8.6489259516401608E-3</v>
      </c>
      <c r="S63">
        <v>533.03743406615501</v>
      </c>
      <c r="T63">
        <v>1285.61794048875</v>
      </c>
      <c r="U63">
        <v>746.20971165150104</v>
      </c>
      <c r="V63">
        <v>0.51932463382453298</v>
      </c>
      <c r="W63">
        <v>6.52619987663806</v>
      </c>
      <c r="X63">
        <v>0.65897833148907203</v>
      </c>
      <c r="Y63">
        <v>1.03864926764906</v>
      </c>
      <c r="Z63">
        <v>513.20253204689504</v>
      </c>
      <c r="AA63">
        <v>1388.8471414164301</v>
      </c>
      <c r="AB63">
        <v>4.3710365812512E-3</v>
      </c>
      <c r="AC63">
        <v>950.96504363382303</v>
      </c>
      <c r="AD63">
        <v>1388.8471414164301</v>
      </c>
      <c r="AE63">
        <v>1051.4109267819199</v>
      </c>
      <c r="AF63">
        <v>0.45847742236297401</v>
      </c>
      <c r="AG63">
        <v>7.49768019456583</v>
      </c>
      <c r="AH63">
        <v>0.365166035103134</v>
      </c>
      <c r="AI63">
        <v>0.91695484472594802</v>
      </c>
      <c r="AJ63">
        <v>1037.0903748461401</v>
      </c>
      <c r="AT63">
        <v>1086.98335250061</v>
      </c>
      <c r="AU63">
        <v>378.61184799917601</v>
      </c>
      <c r="AV63">
        <v>9.6180435302262293</v>
      </c>
      <c r="AW63">
        <v>0.21061832508171699</v>
      </c>
      <c r="BB63" t="s">
        <v>269</v>
      </c>
      <c r="BC63">
        <v>14</v>
      </c>
      <c r="BD63" t="s">
        <v>151</v>
      </c>
      <c r="BE63" t="s">
        <v>382</v>
      </c>
      <c r="BF63" t="s">
        <v>169</v>
      </c>
      <c r="BG63">
        <v>11.993</v>
      </c>
      <c r="BH63">
        <v>45</v>
      </c>
      <c r="BI63">
        <v>5</v>
      </c>
      <c r="BJ63">
        <v>50</v>
      </c>
      <c r="BK63">
        <v>52446</v>
      </c>
      <c r="BL63">
        <v>1325.0039999999999</v>
      </c>
      <c r="BN63">
        <v>84</v>
      </c>
      <c r="BO63" t="s">
        <v>383</v>
      </c>
      <c r="BP63" t="s">
        <v>154</v>
      </c>
      <c r="BR63">
        <v>86.332714286217694</v>
      </c>
      <c r="BS63">
        <v>85.628559071922695</v>
      </c>
      <c r="BU63">
        <v>0.24199999999999999</v>
      </c>
      <c r="BV63">
        <v>7.0000000000000001E-3</v>
      </c>
      <c r="BW63">
        <v>40.03</v>
      </c>
      <c r="BX63">
        <v>3.9E-2</v>
      </c>
      <c r="BY63">
        <v>45.869</v>
      </c>
      <c r="BZ63">
        <v>12.944000000000001</v>
      </c>
      <c r="CA63">
        <v>0.16700000000000001</v>
      </c>
      <c r="CB63">
        <v>0.35499999999999998</v>
      </c>
      <c r="CC63">
        <v>0.09</v>
      </c>
      <c r="CD63" s="11">
        <v>99.742999999999995</v>
      </c>
      <c r="CF63">
        <v>6.4999999999999997E-3</v>
      </c>
      <c r="CG63">
        <v>1E-4</v>
      </c>
      <c r="CH63">
        <v>0.99990000000000001</v>
      </c>
      <c r="CI63">
        <v>1.1999999999999999E-3</v>
      </c>
      <c r="CJ63">
        <v>1.708</v>
      </c>
      <c r="CK63">
        <v>0.27039999999999997</v>
      </c>
      <c r="CL63">
        <v>3.5000000000000001E-3</v>
      </c>
      <c r="CM63">
        <v>7.1000000000000004E-3</v>
      </c>
      <c r="CN63">
        <v>1.8E-3</v>
      </c>
      <c r="CO63" s="11">
        <v>2.9986000000000002</v>
      </c>
      <c r="CQ63">
        <v>3.79</v>
      </c>
      <c r="CR63">
        <v>163.30000000000001</v>
      </c>
      <c r="CS63">
        <v>0.25</v>
      </c>
      <c r="CT63">
        <v>19.79</v>
      </c>
      <c r="CU63">
        <v>0.2</v>
      </c>
      <c r="CV63">
        <v>0.59</v>
      </c>
      <c r="CW63">
        <v>7.42</v>
      </c>
      <c r="CX63">
        <v>2.5299999999999998</v>
      </c>
      <c r="CY63" s="11">
        <v>8.82</v>
      </c>
      <c r="DA63">
        <v>68</v>
      </c>
      <c r="DB63">
        <v>97</v>
      </c>
      <c r="DC63">
        <v>111</v>
      </c>
      <c r="DD63">
        <v>41</v>
      </c>
      <c r="DE63">
        <v>49</v>
      </c>
      <c r="DF63">
        <v>98</v>
      </c>
      <c r="DG63">
        <v>88</v>
      </c>
      <c r="DH63">
        <v>54</v>
      </c>
      <c r="DI63" s="11">
        <v>61</v>
      </c>
      <c r="DK63" s="15">
        <v>0.30950667635881401</v>
      </c>
      <c r="DL63" s="15">
        <v>6.7005404852664693E-2</v>
      </c>
      <c r="DM63" s="15">
        <v>30.950667635881398</v>
      </c>
      <c r="DN63" s="15">
        <v>6.7005404852664698</v>
      </c>
      <c r="DO63" s="157">
        <v>1.3997458395051301</v>
      </c>
      <c r="DP63" s="157">
        <v>0.29535949055748001</v>
      </c>
      <c r="DQ63" s="157">
        <v>1.4105153944406901</v>
      </c>
      <c r="DR63" s="157">
        <v>0.31157074600882201</v>
      </c>
      <c r="DS63" s="157">
        <v>31.157074600882201</v>
      </c>
      <c r="DT63" s="87">
        <f t="shared" si="1"/>
        <v>0.32618440457368503</v>
      </c>
      <c r="DU63" s="87">
        <f t="shared" si="2"/>
        <v>0.34316295771128097</v>
      </c>
      <c r="DV63" s="87">
        <f t="shared" si="3"/>
        <v>0.36130935772018297</v>
      </c>
      <c r="DW63" s="87">
        <f t="shared" si="4"/>
        <v>6.9123046418077191E-2</v>
      </c>
      <c r="DX63" s="87">
        <f t="shared" si="5"/>
        <v>6.9419133621448803E-2</v>
      </c>
      <c r="DY63" s="87">
        <f t="shared" si="6"/>
        <v>6.9271090019763004E-2</v>
      </c>
      <c r="DZ63" s="157">
        <v>32.6184404573685</v>
      </c>
      <c r="EA63" s="157">
        <v>34.316295771128097</v>
      </c>
      <c r="EB63" s="157">
        <v>36.130935772018297</v>
      </c>
      <c r="EC63" s="157">
        <v>6.9123046418077196</v>
      </c>
      <c r="ED63" s="157">
        <v>6.9419133621448799</v>
      </c>
      <c r="EE63" s="157">
        <v>6.9271090019762998</v>
      </c>
      <c r="EF63" s="14">
        <v>1516.0017074602999</v>
      </c>
      <c r="EG63" s="13">
        <v>50</v>
      </c>
      <c r="EH63" s="13">
        <v>0.02</v>
      </c>
      <c r="EI63" s="13">
        <v>0</v>
      </c>
      <c r="EJ63" t="s">
        <v>158</v>
      </c>
      <c r="EK63" s="11" t="s">
        <v>159</v>
      </c>
      <c r="EL63" s="17"/>
      <c r="EM63" t="s">
        <v>172</v>
      </c>
      <c r="EN63" t="s">
        <v>161</v>
      </c>
      <c r="EO63" s="158">
        <v>100</v>
      </c>
      <c r="EP63" t="s">
        <v>162</v>
      </c>
      <c r="EQ63" t="s">
        <v>203</v>
      </c>
      <c r="ER63" t="s">
        <v>265</v>
      </c>
      <c r="ES63" t="s">
        <v>279</v>
      </c>
      <c r="ET63" t="s">
        <v>166</v>
      </c>
      <c r="EV63" t="s">
        <v>380</v>
      </c>
      <c r="EW63" s="18"/>
    </row>
    <row r="64" spans="1:235" x14ac:dyDescent="0.3">
      <c r="A64" s="4">
        <v>76</v>
      </c>
      <c r="B64" s="3" t="s">
        <v>584</v>
      </c>
      <c r="C64" s="3" t="s">
        <v>368</v>
      </c>
      <c r="D64" s="3" t="s">
        <v>379</v>
      </c>
      <c r="E64" s="3" t="s">
        <v>384</v>
      </c>
      <c r="G64" s="13">
        <v>103.225005984172</v>
      </c>
      <c r="H64">
        <v>103.00147157554601</v>
      </c>
      <c r="I64">
        <v>6.11880383019172E-3</v>
      </c>
      <c r="J64">
        <v>9.9433421445112899E-2</v>
      </c>
      <c r="K64">
        <v>2.4227312205375899E-3</v>
      </c>
      <c r="L64" t="s">
        <v>196</v>
      </c>
      <c r="M64" t="s">
        <v>161</v>
      </c>
      <c r="P64" t="s">
        <v>183</v>
      </c>
      <c r="Q64">
        <v>1285.6033775124999</v>
      </c>
      <c r="R64">
        <v>6.11090458065232E-3</v>
      </c>
      <c r="S64">
        <v>1096.88068298587</v>
      </c>
      <c r="T64">
        <v>1285.6033775124999</v>
      </c>
      <c r="U64">
        <v>1472.0043182351701</v>
      </c>
      <c r="V64">
        <v>0.50819695985676605</v>
      </c>
      <c r="W64">
        <v>9.0255406416348798</v>
      </c>
      <c r="X64">
        <v>0.60407364109224304</v>
      </c>
      <c r="Y64">
        <v>1.0163939197135301</v>
      </c>
      <c r="Z64">
        <v>1079.18855250041</v>
      </c>
      <c r="AA64">
        <v>1388.8283834966701</v>
      </c>
      <c r="AB64">
        <v>0</v>
      </c>
      <c r="AC64">
        <v>1912.94042514641</v>
      </c>
      <c r="AD64">
        <v>1388.8283834966701</v>
      </c>
      <c r="AE64">
        <v>2124.28237768073</v>
      </c>
      <c r="AF64">
        <v>0.45561867301757503</v>
      </c>
      <c r="AG64">
        <v>10.8004328965298</v>
      </c>
      <c r="AH64">
        <v>0.395478312022019</v>
      </c>
      <c r="AI64">
        <v>0.91123734603515105</v>
      </c>
      <c r="AJ64">
        <v>2099.27790324851</v>
      </c>
      <c r="AT64">
        <v>1075.9759360852599</v>
      </c>
      <c r="AU64">
        <v>638.01833669284702</v>
      </c>
      <c r="AV64">
        <v>12.887158301318401</v>
      </c>
      <c r="AW64">
        <v>0.177410309755728</v>
      </c>
      <c r="BB64" t="s">
        <v>269</v>
      </c>
      <c r="BC64">
        <v>14</v>
      </c>
      <c r="BD64" t="s">
        <v>151</v>
      </c>
      <c r="BE64" t="s">
        <v>385</v>
      </c>
      <c r="BF64" t="s">
        <v>169</v>
      </c>
      <c r="BG64">
        <v>12.016999999999999</v>
      </c>
      <c r="BH64">
        <v>45</v>
      </c>
      <c r="BI64">
        <v>5</v>
      </c>
      <c r="BJ64">
        <v>50</v>
      </c>
      <c r="BK64">
        <v>53217</v>
      </c>
      <c r="BL64">
        <v>1325.0039999999999</v>
      </c>
      <c r="BN64">
        <v>85</v>
      </c>
      <c r="BO64" t="s">
        <v>386</v>
      </c>
      <c r="BP64" t="s">
        <v>154</v>
      </c>
      <c r="BR64">
        <v>86.203150522553202</v>
      </c>
      <c r="BS64">
        <v>85.501392237885995</v>
      </c>
      <c r="BU64">
        <v>0.27</v>
      </c>
      <c r="BV64">
        <v>2.5000000000000001E-2</v>
      </c>
      <c r="BW64">
        <v>39.941000000000003</v>
      </c>
      <c r="BX64">
        <v>4.7E-2</v>
      </c>
      <c r="BY64">
        <v>46.015000000000001</v>
      </c>
      <c r="BZ64">
        <v>13.128</v>
      </c>
      <c r="CA64">
        <v>0.18</v>
      </c>
      <c r="CB64">
        <v>0.35499999999999998</v>
      </c>
      <c r="CC64">
        <v>8.5000000000000006E-2</v>
      </c>
      <c r="CD64" s="11">
        <v>100.04600000000001</v>
      </c>
      <c r="CF64">
        <v>7.1999999999999998E-3</v>
      </c>
      <c r="CG64">
        <v>5.0000000000000001E-4</v>
      </c>
      <c r="CH64">
        <v>0.996</v>
      </c>
      <c r="CI64">
        <v>1.4E-3</v>
      </c>
      <c r="CJ64">
        <v>1.7105999999999999</v>
      </c>
      <c r="CK64">
        <v>0.27379999999999999</v>
      </c>
      <c r="CL64">
        <v>3.8E-3</v>
      </c>
      <c r="CM64">
        <v>7.1000000000000004E-3</v>
      </c>
      <c r="CN64">
        <v>1.6999999999999999E-3</v>
      </c>
      <c r="CO64" s="11">
        <v>3.0022000000000002</v>
      </c>
      <c r="CQ64">
        <v>3.42</v>
      </c>
      <c r="CR64">
        <v>43.22</v>
      </c>
      <c r="CS64">
        <v>0.25</v>
      </c>
      <c r="CT64">
        <v>16.27</v>
      </c>
      <c r="CU64">
        <v>0.2</v>
      </c>
      <c r="CV64">
        <v>0.57999999999999996</v>
      </c>
      <c r="CW64">
        <v>6.98</v>
      </c>
      <c r="CX64">
        <v>2.5299999999999998</v>
      </c>
      <c r="CY64" s="11">
        <v>9.2799999999999994</v>
      </c>
      <c r="DA64">
        <v>68</v>
      </c>
      <c r="DB64">
        <v>96</v>
      </c>
      <c r="DC64">
        <v>111</v>
      </c>
      <c r="DD64">
        <v>44</v>
      </c>
      <c r="DE64">
        <v>50</v>
      </c>
      <c r="DF64">
        <v>95</v>
      </c>
      <c r="DG64">
        <v>85</v>
      </c>
      <c r="DH64">
        <v>53</v>
      </c>
      <c r="DI64" s="11">
        <v>58</v>
      </c>
      <c r="DK64" s="15">
        <v>0.31013660535168802</v>
      </c>
      <c r="DL64" s="15">
        <v>6.6098151592241194E-2</v>
      </c>
      <c r="DM64" s="15">
        <v>31.0136605351688</v>
      </c>
      <c r="DN64" s="15">
        <v>6.6098151592241203</v>
      </c>
      <c r="DO64" s="157">
        <v>1.40256884317007</v>
      </c>
      <c r="DP64" s="157">
        <v>0.29121113306176699</v>
      </c>
      <c r="DQ64" s="157">
        <v>1.38038565501472</v>
      </c>
      <c r="DR64" s="157">
        <v>0.30473738559810598</v>
      </c>
      <c r="DS64" s="157">
        <v>30.473738559810599</v>
      </c>
      <c r="DT64" s="87">
        <f t="shared" si="1"/>
        <v>0.31934907851212402</v>
      </c>
      <c r="DU64" s="87">
        <f t="shared" si="2"/>
        <v>0.33632022941631901</v>
      </c>
      <c r="DV64" s="87">
        <f t="shared" si="3"/>
        <v>0.35449185214414003</v>
      </c>
      <c r="DW64" s="87">
        <f t="shared" si="4"/>
        <v>6.8242110217400592E-2</v>
      </c>
      <c r="DX64" s="87">
        <f t="shared" si="5"/>
        <v>6.8550517988364992E-2</v>
      </c>
      <c r="DY64" s="87">
        <f t="shared" si="6"/>
        <v>6.8396314102882799E-2</v>
      </c>
      <c r="DZ64" s="157">
        <v>31.934907851212401</v>
      </c>
      <c r="EA64" s="157">
        <v>33.632022941631902</v>
      </c>
      <c r="EB64" s="157">
        <v>35.449185214414001</v>
      </c>
      <c r="EC64" s="157">
        <v>6.8242110217400596</v>
      </c>
      <c r="ED64" s="157">
        <v>6.8550517988364996</v>
      </c>
      <c r="EE64" s="157">
        <v>6.8396314102882796</v>
      </c>
      <c r="EF64" s="14">
        <v>1513.64653557468</v>
      </c>
      <c r="EG64" s="13">
        <v>50</v>
      </c>
      <c r="EH64" s="13">
        <v>0.02</v>
      </c>
      <c r="EI64" s="13">
        <v>0</v>
      </c>
      <c r="EJ64" t="s">
        <v>158</v>
      </c>
      <c r="EK64" s="11" t="s">
        <v>159</v>
      </c>
      <c r="EL64" s="17"/>
      <c r="EM64" t="s">
        <v>172</v>
      </c>
      <c r="EN64" t="s">
        <v>161</v>
      </c>
      <c r="EO64" s="158">
        <v>100</v>
      </c>
      <c r="EP64" t="s">
        <v>162</v>
      </c>
      <c r="EQ64" t="s">
        <v>163</v>
      </c>
      <c r="ER64" t="s">
        <v>265</v>
      </c>
      <c r="ES64" t="s">
        <v>279</v>
      </c>
      <c r="ET64" t="s">
        <v>166</v>
      </c>
      <c r="EW64" s="18"/>
    </row>
    <row r="65" spans="1:235" x14ac:dyDescent="0.3">
      <c r="A65" s="4">
        <v>77</v>
      </c>
      <c r="B65" s="3" t="s">
        <v>584</v>
      </c>
      <c r="C65" s="3" t="s">
        <v>368</v>
      </c>
      <c r="D65" s="3" t="s">
        <v>379</v>
      </c>
      <c r="E65" s="3" t="s">
        <v>387</v>
      </c>
      <c r="G65" s="13">
        <v>103.14501059555801</v>
      </c>
      <c r="H65">
        <v>102.921159522336</v>
      </c>
      <c r="I65">
        <v>1.8577826563285001E-2</v>
      </c>
      <c r="J65">
        <v>6.7633984153367493E-2</v>
      </c>
      <c r="K65">
        <v>7.3558626283265396E-3</v>
      </c>
      <c r="L65" t="s">
        <v>196</v>
      </c>
      <c r="M65" t="s">
        <v>161</v>
      </c>
      <c r="P65" t="s">
        <v>183</v>
      </c>
      <c r="Q65">
        <v>1285.79245918891</v>
      </c>
      <c r="R65">
        <v>1.6098476912428199E-2</v>
      </c>
      <c r="S65">
        <v>380.25887850356497</v>
      </c>
      <c r="T65">
        <v>1285.79245918891</v>
      </c>
      <c r="U65">
        <v>455.57703089334399</v>
      </c>
      <c r="V65">
        <v>0.455319122715797</v>
      </c>
      <c r="W65">
        <v>8.8430529376998592</v>
      </c>
      <c r="X65">
        <v>0.59789336233330104</v>
      </c>
      <c r="Y65">
        <v>0.91063824543159499</v>
      </c>
      <c r="Z65">
        <v>417.57402614178801</v>
      </c>
      <c r="AA65">
        <v>1388.9374697844701</v>
      </c>
      <c r="AB65">
        <v>9.3390458386331705E-3</v>
      </c>
      <c r="AC65">
        <v>620.71774177448697</v>
      </c>
      <c r="AD65">
        <v>1388.9374697844701</v>
      </c>
      <c r="AE65">
        <v>601.64877806479296</v>
      </c>
      <c r="AF65">
        <v>0.419353082804021</v>
      </c>
      <c r="AG65">
        <v>8.50338698177395</v>
      </c>
      <c r="AH65">
        <v>0.24709911197808601</v>
      </c>
      <c r="AI65">
        <v>0.83870616560804301</v>
      </c>
      <c r="AJ65">
        <v>740.08963714304105</v>
      </c>
      <c r="BB65" t="s">
        <v>269</v>
      </c>
      <c r="BC65">
        <v>14</v>
      </c>
      <c r="BD65" t="s">
        <v>151</v>
      </c>
      <c r="BE65" t="s">
        <v>388</v>
      </c>
      <c r="BF65" t="s">
        <v>169</v>
      </c>
      <c r="BG65">
        <v>12.037000000000001</v>
      </c>
      <c r="BH65">
        <v>45</v>
      </c>
      <c r="BI65">
        <v>5</v>
      </c>
      <c r="BJ65">
        <v>50</v>
      </c>
      <c r="BK65">
        <v>53797</v>
      </c>
      <c r="BL65">
        <v>1325.0039999999999</v>
      </c>
      <c r="BN65">
        <v>86</v>
      </c>
      <c r="BO65" t="s">
        <v>389</v>
      </c>
      <c r="BP65" t="s">
        <v>154</v>
      </c>
      <c r="BR65">
        <v>85.230579835003795</v>
      </c>
      <c r="BS65">
        <v>84.546814108056196</v>
      </c>
      <c r="BU65">
        <v>0.23799999999999999</v>
      </c>
      <c r="BV65">
        <v>4.0000000000000001E-3</v>
      </c>
      <c r="BW65">
        <v>39.649000000000001</v>
      </c>
      <c r="BX65">
        <v>3.2000000000000001E-2</v>
      </c>
      <c r="BY65">
        <v>45.296999999999997</v>
      </c>
      <c r="BZ65">
        <v>13.992000000000001</v>
      </c>
      <c r="CA65">
        <v>0.185</v>
      </c>
      <c r="CB65">
        <v>0.34399999999999997</v>
      </c>
      <c r="CC65">
        <v>7.9000000000000001E-2</v>
      </c>
      <c r="CD65" s="11">
        <v>99.82</v>
      </c>
      <c r="CF65">
        <v>6.4000000000000003E-3</v>
      </c>
      <c r="CG65">
        <v>1E-4</v>
      </c>
      <c r="CH65">
        <v>0.99519999999999997</v>
      </c>
      <c r="CI65">
        <v>8.9999999999999998E-4</v>
      </c>
      <c r="CJ65">
        <v>1.6948000000000001</v>
      </c>
      <c r="CK65">
        <v>0.29370000000000002</v>
      </c>
      <c r="CL65">
        <v>3.8999999999999998E-3</v>
      </c>
      <c r="CM65">
        <v>7.0000000000000001E-3</v>
      </c>
      <c r="CN65">
        <v>1.6000000000000001E-3</v>
      </c>
      <c r="CO65" s="11">
        <v>3.0036999999999998</v>
      </c>
      <c r="CQ65">
        <v>3.83</v>
      </c>
      <c r="CR65">
        <v>305.57</v>
      </c>
      <c r="CS65">
        <v>0.25</v>
      </c>
      <c r="CT65">
        <v>23.74</v>
      </c>
      <c r="CU65">
        <v>0.2</v>
      </c>
      <c r="CV65">
        <v>0.56000000000000005</v>
      </c>
      <c r="CW65">
        <v>6.76</v>
      </c>
      <c r="CX65">
        <v>2.57</v>
      </c>
      <c r="CY65" s="11">
        <v>9.77</v>
      </c>
      <c r="DA65">
        <v>68</v>
      </c>
      <c r="DB65">
        <v>96</v>
      </c>
      <c r="DC65">
        <v>107</v>
      </c>
      <c r="DD65">
        <v>41</v>
      </c>
      <c r="DE65">
        <v>50</v>
      </c>
      <c r="DF65">
        <v>95</v>
      </c>
      <c r="DG65">
        <v>82</v>
      </c>
      <c r="DH65">
        <v>52</v>
      </c>
      <c r="DI65" s="11">
        <v>59</v>
      </c>
      <c r="DK65" s="15">
        <v>0.20052581544923301</v>
      </c>
      <c r="DL65" s="15">
        <v>6.2966058209733E-2</v>
      </c>
      <c r="DM65" s="15">
        <v>20.052581544923299</v>
      </c>
      <c r="DN65" s="15">
        <v>6.2966058209732996</v>
      </c>
      <c r="DO65" s="157">
        <v>0.91498760325637296</v>
      </c>
      <c r="DP65" s="157">
        <v>0.28277420804189601</v>
      </c>
      <c r="DQ65" s="157">
        <v>0.91545610546046097</v>
      </c>
      <c r="DR65" s="157">
        <v>0.20028807992783501</v>
      </c>
      <c r="DS65" s="157">
        <v>20.028807992783499</v>
      </c>
      <c r="DT65" s="87">
        <f t="shared" si="1"/>
        <v>0.213990630744678</v>
      </c>
      <c r="DU65" s="87">
        <f t="shared" si="2"/>
        <v>0.23031966260696202</v>
      </c>
      <c r="DV65" s="87">
        <f t="shared" si="3"/>
        <v>0.248619289226267</v>
      </c>
      <c r="DW65" s="87">
        <f t="shared" si="4"/>
        <v>6.5048918269491399E-2</v>
      </c>
      <c r="DX65" s="87">
        <f t="shared" si="5"/>
        <v>6.5571341460103294E-2</v>
      </c>
      <c r="DY65" s="87">
        <f t="shared" si="6"/>
        <v>6.5310129864797353E-2</v>
      </c>
      <c r="DZ65" s="157">
        <v>21.399063074467801</v>
      </c>
      <c r="EA65" s="157">
        <v>23.031966260696201</v>
      </c>
      <c r="EB65" s="157">
        <v>24.861928922626699</v>
      </c>
      <c r="EC65" s="157">
        <v>6.50489182694914</v>
      </c>
      <c r="ED65" s="157">
        <v>6.5571341460103296</v>
      </c>
      <c r="EE65" s="157">
        <v>6.5310129864797348</v>
      </c>
      <c r="EF65" s="14">
        <v>1497.0375401405699</v>
      </c>
      <c r="EG65" s="13">
        <v>50</v>
      </c>
      <c r="EH65" s="13">
        <v>0.02</v>
      </c>
      <c r="EI65" s="13">
        <v>0</v>
      </c>
      <c r="EJ65" t="s">
        <v>158</v>
      </c>
      <c r="EK65" s="11" t="s">
        <v>159</v>
      </c>
      <c r="EL65" s="17"/>
      <c r="EM65" t="s">
        <v>172</v>
      </c>
      <c r="EN65" t="s">
        <v>161</v>
      </c>
      <c r="EO65" s="158">
        <v>100</v>
      </c>
      <c r="EP65" t="s">
        <v>162</v>
      </c>
      <c r="EQ65" t="s">
        <v>163</v>
      </c>
      <c r="ER65" t="s">
        <v>265</v>
      </c>
      <c r="ES65" t="s">
        <v>279</v>
      </c>
      <c r="ET65" t="s">
        <v>166</v>
      </c>
      <c r="EW65" s="18"/>
    </row>
    <row r="66" spans="1:235" x14ac:dyDescent="0.3">
      <c r="A66" s="4">
        <v>79</v>
      </c>
      <c r="B66" s="3" t="s">
        <v>584</v>
      </c>
      <c r="C66" s="3" t="s">
        <v>368</v>
      </c>
      <c r="D66" s="3" t="s">
        <v>390</v>
      </c>
      <c r="E66" s="3" t="s">
        <v>390</v>
      </c>
      <c r="G66" s="13">
        <v>103.160680762455</v>
      </c>
      <c r="H66">
        <v>102.980113499002</v>
      </c>
      <c r="I66">
        <v>5.8887914062637596E-3</v>
      </c>
      <c r="J66">
        <v>9.0976722997098095E-2</v>
      </c>
      <c r="K66">
        <v>2.33165814546509E-3</v>
      </c>
      <c r="L66" t="s">
        <v>196</v>
      </c>
      <c r="M66" t="s">
        <v>161</v>
      </c>
      <c r="P66" t="s">
        <v>183</v>
      </c>
      <c r="Q66">
        <v>1285.48464967062</v>
      </c>
      <c r="R66">
        <v>4.7224767483419403E-3</v>
      </c>
      <c r="S66">
        <v>731.77791542684997</v>
      </c>
      <c r="T66">
        <v>1285.48464967062</v>
      </c>
      <c r="U66">
        <v>952.04558643095299</v>
      </c>
      <c r="V66">
        <v>0.50238063700675495</v>
      </c>
      <c r="W66">
        <v>4.7572667572581704</v>
      </c>
      <c r="X66">
        <v>0.55428030941586703</v>
      </c>
      <c r="Y66">
        <v>1.0047612740135099</v>
      </c>
      <c r="Z66">
        <v>728.31023085092602</v>
      </c>
      <c r="AA66">
        <v>1388.6453304330701</v>
      </c>
      <c r="AB66">
        <v>3.49175524986117E-3</v>
      </c>
      <c r="AC66">
        <v>1284.2605730433399</v>
      </c>
      <c r="AD66">
        <v>1388.6453304330701</v>
      </c>
      <c r="AE66">
        <v>1443.0282265577</v>
      </c>
      <c r="AF66">
        <v>0.45736967761383202</v>
      </c>
      <c r="AG66">
        <v>5.4976538220127598</v>
      </c>
      <c r="AH66">
        <v>0.41635516854105398</v>
      </c>
      <c r="AI66">
        <v>0.91473935522766403</v>
      </c>
      <c r="AJ66">
        <v>1403.9633975557001</v>
      </c>
      <c r="BB66" t="s">
        <v>391</v>
      </c>
      <c r="BC66">
        <v>10</v>
      </c>
      <c r="BD66" t="s">
        <v>151</v>
      </c>
      <c r="BE66" t="s">
        <v>392</v>
      </c>
      <c r="BF66" t="s">
        <v>169</v>
      </c>
      <c r="BG66">
        <v>6.0039999999999996</v>
      </c>
      <c r="BH66">
        <v>45</v>
      </c>
      <c r="BI66">
        <v>5</v>
      </c>
      <c r="BJ66">
        <v>50</v>
      </c>
      <c r="BK66">
        <v>60254</v>
      </c>
      <c r="BL66">
        <v>1324.9870000000001</v>
      </c>
      <c r="BN66">
        <v>89</v>
      </c>
      <c r="BO66" t="s">
        <v>393</v>
      </c>
      <c r="BP66" t="s">
        <v>154</v>
      </c>
      <c r="BR66">
        <v>82.310720308451593</v>
      </c>
      <c r="BS66">
        <v>81.680971982745305</v>
      </c>
      <c r="BU66">
        <v>0.24399999999999999</v>
      </c>
      <c r="BV66">
        <v>8.0000000000000002E-3</v>
      </c>
      <c r="BW66">
        <v>39.372999999999998</v>
      </c>
      <c r="BX66">
        <v>2.1999999999999999E-2</v>
      </c>
      <c r="BY66">
        <v>43.301000000000002</v>
      </c>
      <c r="BZ66">
        <v>16.588000000000001</v>
      </c>
      <c r="CA66">
        <v>0.23899999999999999</v>
      </c>
      <c r="CB66">
        <v>0.20200000000000001</v>
      </c>
      <c r="CC66">
        <v>1.7999999999999999E-2</v>
      </c>
      <c r="CD66" s="11">
        <v>99.995000000000005</v>
      </c>
      <c r="CF66">
        <v>6.6E-3</v>
      </c>
      <c r="CG66">
        <v>1E-4</v>
      </c>
      <c r="CH66">
        <v>0.99760000000000004</v>
      </c>
      <c r="CI66">
        <v>6.9999999999999999E-4</v>
      </c>
      <c r="CJ66">
        <v>1.6355</v>
      </c>
      <c r="CK66">
        <v>0.35149999999999998</v>
      </c>
      <c r="CL66">
        <v>5.1000000000000004E-3</v>
      </c>
      <c r="CM66">
        <v>4.1000000000000003E-3</v>
      </c>
      <c r="CN66">
        <v>4.0000000000000002E-4</v>
      </c>
      <c r="CO66" s="11">
        <v>3.0017</v>
      </c>
      <c r="CQ66">
        <v>3.78</v>
      </c>
      <c r="CR66">
        <v>142.57</v>
      </c>
      <c r="CS66">
        <v>0.25</v>
      </c>
      <c r="CT66">
        <v>33.25</v>
      </c>
      <c r="CU66">
        <v>0.21</v>
      </c>
      <c r="CV66">
        <v>0.52</v>
      </c>
      <c r="CW66">
        <v>5.56</v>
      </c>
      <c r="CX66">
        <v>3.93</v>
      </c>
      <c r="CY66" s="11">
        <v>39.299999999999997</v>
      </c>
      <c r="DA66">
        <v>70</v>
      </c>
      <c r="DB66">
        <v>96</v>
      </c>
      <c r="DC66">
        <v>113</v>
      </c>
      <c r="DD66">
        <v>42</v>
      </c>
      <c r="DE66">
        <v>49</v>
      </c>
      <c r="DF66">
        <v>97</v>
      </c>
      <c r="DG66">
        <v>80</v>
      </c>
      <c r="DH66">
        <v>52</v>
      </c>
      <c r="DI66" s="11">
        <v>58</v>
      </c>
      <c r="DK66" s="15">
        <v>0.264280383128708</v>
      </c>
      <c r="DL66" s="15">
        <v>6.2237645818726199E-2</v>
      </c>
      <c r="DM66" s="15">
        <v>26.4280383128708</v>
      </c>
      <c r="DN66" s="15">
        <v>6.2237645818726097</v>
      </c>
      <c r="DO66" s="157">
        <v>1.19981882364783</v>
      </c>
      <c r="DP66" s="157">
        <v>0.276372037946224</v>
      </c>
      <c r="DQ66" s="157">
        <v>1.2107246154784199</v>
      </c>
      <c r="DR66" s="157">
        <v>0.26640574431788699</v>
      </c>
      <c r="DS66" s="157">
        <v>26.6405744317887</v>
      </c>
      <c r="DT66" s="87">
        <f t="shared" si="1"/>
        <v>0.28093215802617399</v>
      </c>
      <c r="DU66" s="87">
        <f t="shared" si="2"/>
        <v>0.297809967517911</v>
      </c>
      <c r="DV66" s="87">
        <f t="shared" si="3"/>
        <v>0.31610413204854898</v>
      </c>
      <c r="DW66" s="87">
        <f t="shared" si="4"/>
        <v>6.4485541094857504E-2</v>
      </c>
      <c r="DX66" s="87">
        <f t="shared" si="5"/>
        <v>6.4870648315946897E-2</v>
      </c>
      <c r="DY66" s="87">
        <f t="shared" si="6"/>
        <v>6.46780947054022E-2</v>
      </c>
      <c r="DZ66" s="157">
        <v>28.093215802617401</v>
      </c>
      <c r="EA66" s="157">
        <v>29.780996751791101</v>
      </c>
      <c r="EB66" s="157">
        <v>31.6104132048549</v>
      </c>
      <c r="EC66" s="157">
        <v>6.4485541094857499</v>
      </c>
      <c r="ED66" s="157">
        <v>6.4870648315946902</v>
      </c>
      <c r="EE66" s="157">
        <v>6.46780947054022</v>
      </c>
      <c r="EF66" s="14">
        <v>1457.56181043128</v>
      </c>
      <c r="EG66" s="13">
        <v>50</v>
      </c>
      <c r="EH66" s="13">
        <v>0.02</v>
      </c>
      <c r="EI66" s="13">
        <v>0</v>
      </c>
      <c r="EJ66" t="s">
        <v>158</v>
      </c>
      <c r="EK66" s="11" t="s">
        <v>159</v>
      </c>
      <c r="EL66" s="17"/>
      <c r="EM66" t="s">
        <v>172</v>
      </c>
      <c r="EN66" t="s">
        <v>196</v>
      </c>
      <c r="EO66" s="158">
        <v>100</v>
      </c>
      <c r="EP66" t="s">
        <v>162</v>
      </c>
      <c r="EQ66" t="s">
        <v>163</v>
      </c>
      <c r="ER66" t="s">
        <v>197</v>
      </c>
      <c r="ES66" t="s">
        <v>165</v>
      </c>
      <c r="ET66" t="s">
        <v>166</v>
      </c>
      <c r="EW66" s="18"/>
    </row>
    <row r="67" spans="1:235" x14ac:dyDescent="0.3">
      <c r="A67" s="4">
        <v>80</v>
      </c>
      <c r="B67" s="3" t="s">
        <v>584</v>
      </c>
      <c r="C67" s="3" t="s">
        <v>368</v>
      </c>
      <c r="D67" s="3" t="s">
        <v>395</v>
      </c>
      <c r="E67" s="3" t="s">
        <v>394</v>
      </c>
      <c r="G67" s="13">
        <v>103.148706339871</v>
      </c>
      <c r="H67">
        <v>102.970396550488</v>
      </c>
      <c r="I67">
        <v>1.2530721857194499E-2</v>
      </c>
      <c r="J67">
        <v>8.7129311773381304E-2</v>
      </c>
      <c r="K67">
        <v>4.9615205686883703E-3</v>
      </c>
      <c r="L67" t="s">
        <v>196</v>
      </c>
      <c r="M67" t="s">
        <v>161</v>
      </c>
      <c r="P67" t="s">
        <v>183</v>
      </c>
      <c r="Q67">
        <v>1285.5299278103701</v>
      </c>
      <c r="R67">
        <v>1.0829730958037799E-2</v>
      </c>
      <c r="S67">
        <v>627.03376138415194</v>
      </c>
      <c r="T67">
        <v>1285.5299278103701</v>
      </c>
      <c r="U67">
        <v>785.18774107833406</v>
      </c>
      <c r="V67">
        <v>0.46871833728537698</v>
      </c>
      <c r="W67">
        <v>8.9705084236406503</v>
      </c>
      <c r="X67">
        <v>0.63573226685372097</v>
      </c>
      <c r="Y67">
        <v>0.93743667457075397</v>
      </c>
      <c r="Z67">
        <v>668.88119314434402</v>
      </c>
      <c r="AA67">
        <v>1388.67863415024</v>
      </c>
      <c r="AB67">
        <v>6.3242034650855296E-3</v>
      </c>
      <c r="AC67">
        <v>1043.5980387529</v>
      </c>
      <c r="AD67">
        <v>1388.67863415024</v>
      </c>
      <c r="AE67">
        <v>1131.35837639699</v>
      </c>
      <c r="AF67">
        <v>0.44972921404926403</v>
      </c>
      <c r="AG67">
        <v>10.0601615115695</v>
      </c>
      <c r="AH67">
        <v>0.36530818949201299</v>
      </c>
      <c r="AI67">
        <v>0.89945842809852905</v>
      </c>
      <c r="AJ67">
        <v>1160.2515537700599</v>
      </c>
      <c r="AT67">
        <v>1079.7975123009001</v>
      </c>
      <c r="AU67">
        <v>695.640265210763</v>
      </c>
      <c r="AV67">
        <v>16.422955872071501</v>
      </c>
      <c r="AW67">
        <v>0.36296557586995698</v>
      </c>
      <c r="AX67">
        <v>1150.8347466356299</v>
      </c>
      <c r="AY67">
        <v>76.671987660029998</v>
      </c>
      <c r="AZ67">
        <v>50.6070456681718</v>
      </c>
      <c r="BA67">
        <v>4.0005292312522103E-2</v>
      </c>
      <c r="BB67" t="s">
        <v>391</v>
      </c>
      <c r="BC67">
        <v>10</v>
      </c>
      <c r="BD67" t="s">
        <v>151</v>
      </c>
      <c r="BE67" t="s">
        <v>396</v>
      </c>
      <c r="BF67" t="s">
        <v>169</v>
      </c>
      <c r="BG67">
        <v>6.0469999999999997</v>
      </c>
      <c r="BH67">
        <v>45</v>
      </c>
      <c r="BI67">
        <v>5</v>
      </c>
      <c r="BJ67">
        <v>50</v>
      </c>
      <c r="BK67">
        <v>57400</v>
      </c>
      <c r="BL67">
        <v>1324.9870000000001</v>
      </c>
      <c r="BN67">
        <v>98.5</v>
      </c>
      <c r="BO67" t="s">
        <v>397</v>
      </c>
      <c r="BP67" t="s">
        <v>154</v>
      </c>
      <c r="BQ67" t="s">
        <v>195</v>
      </c>
      <c r="BR67">
        <v>86.181537718911898</v>
      </c>
      <c r="BS67">
        <v>85.480179271112107</v>
      </c>
      <c r="BU67">
        <v>0.25650000000000001</v>
      </c>
      <c r="BV67">
        <v>2.0500000000000001E-2</v>
      </c>
      <c r="BW67">
        <v>40.026000000000003</v>
      </c>
      <c r="BX67">
        <v>4.65E-2</v>
      </c>
      <c r="BY67">
        <v>45.963000000000001</v>
      </c>
      <c r="BZ67">
        <v>13.137</v>
      </c>
      <c r="CA67">
        <v>0.19500000000000001</v>
      </c>
      <c r="CB67">
        <v>0.41649999999999998</v>
      </c>
      <c r="CC67">
        <v>7.1499999999999994E-2</v>
      </c>
      <c r="CD67" s="11">
        <v>100.13249999999999</v>
      </c>
      <c r="CF67">
        <v>6.8500000000000002E-3</v>
      </c>
      <c r="CG67">
        <v>4.0000000000000002E-4</v>
      </c>
      <c r="CH67">
        <v>0.99734999999999996</v>
      </c>
      <c r="CI67">
        <v>1.3500000000000001E-3</v>
      </c>
      <c r="CJ67">
        <v>1.7073</v>
      </c>
      <c r="CK67">
        <v>0.27374999999999999</v>
      </c>
      <c r="CL67">
        <v>4.1000000000000003E-3</v>
      </c>
      <c r="CM67">
        <v>8.3499999999999998E-3</v>
      </c>
      <c r="CN67">
        <v>1.4E-3</v>
      </c>
      <c r="CO67" s="11">
        <v>3.0009000000000001</v>
      </c>
      <c r="CQ67">
        <v>3.585</v>
      </c>
      <c r="CR67">
        <v>52.585000000000001</v>
      </c>
      <c r="CS67">
        <v>0.245</v>
      </c>
      <c r="CT67">
        <v>16.545000000000002</v>
      </c>
      <c r="CU67">
        <v>0.2</v>
      </c>
      <c r="CV67">
        <v>0.57999999999999996</v>
      </c>
      <c r="CW67">
        <v>6.6349999999999998</v>
      </c>
      <c r="CX67">
        <v>2.2400000000000002</v>
      </c>
      <c r="CY67" s="11">
        <v>10.365</v>
      </c>
      <c r="DA67">
        <v>71</v>
      </c>
      <c r="DB67">
        <v>98.5</v>
      </c>
      <c r="DC67">
        <v>115.5</v>
      </c>
      <c r="DD67">
        <v>44</v>
      </c>
      <c r="DE67">
        <v>48.5</v>
      </c>
      <c r="DF67">
        <v>101</v>
      </c>
      <c r="DG67">
        <v>88.5</v>
      </c>
      <c r="DH67">
        <v>53.5</v>
      </c>
      <c r="DI67" s="11">
        <v>61.5</v>
      </c>
      <c r="DK67" s="15">
        <v>0.27044962252752602</v>
      </c>
      <c r="DL67" s="15">
        <v>6.6247997509483306E-2</v>
      </c>
      <c r="DM67" s="15">
        <v>27.044962252752601</v>
      </c>
      <c r="DN67" s="15">
        <v>6.6247997509483296</v>
      </c>
      <c r="DO67" s="157">
        <v>1.2270182855834899</v>
      </c>
      <c r="DP67" s="157">
        <v>0.29384034515194002</v>
      </c>
      <c r="DQ67" s="157">
        <v>1.2025930649359</v>
      </c>
      <c r="DR67" s="157">
        <v>0.26457483789458303</v>
      </c>
      <c r="DS67" s="157">
        <v>26.457483789458301</v>
      </c>
      <c r="DT67" s="87">
        <f t="shared" si="1"/>
        <v>0.27905513510430596</v>
      </c>
      <c r="DU67" s="87">
        <f t="shared" si="2"/>
        <v>0.29593289750785001</v>
      </c>
      <c r="DV67" s="87">
        <f t="shared" si="3"/>
        <v>0.31424356789517999</v>
      </c>
      <c r="DW67" s="87">
        <f t="shared" si="4"/>
        <v>6.8364142924247806E-2</v>
      </c>
      <c r="DX67" s="87">
        <f t="shared" si="5"/>
        <v>6.8731927254005704E-2</v>
      </c>
      <c r="DY67" s="87">
        <f t="shared" si="6"/>
        <v>6.8548035089126755E-2</v>
      </c>
      <c r="DZ67" s="157">
        <v>27.905513510430598</v>
      </c>
      <c r="EA67" s="157">
        <v>29.593289750785001</v>
      </c>
      <c r="EB67" s="157">
        <v>31.424356789518001</v>
      </c>
      <c r="EC67" s="157">
        <v>6.8364142924247799</v>
      </c>
      <c r="ED67" s="157">
        <v>6.8731927254005702</v>
      </c>
      <c r="EE67" s="157">
        <v>6.8548035089126751</v>
      </c>
      <c r="EF67" s="14">
        <v>1513.25699142229</v>
      </c>
      <c r="EG67" s="13">
        <v>50</v>
      </c>
      <c r="EH67" s="13">
        <v>0.02</v>
      </c>
      <c r="EI67" s="13">
        <v>0</v>
      </c>
      <c r="EJ67" t="s">
        <v>158</v>
      </c>
      <c r="EK67" s="11" t="s">
        <v>159</v>
      </c>
      <c r="EL67" s="17"/>
      <c r="EM67" t="s">
        <v>172</v>
      </c>
      <c r="EN67" t="s">
        <v>196</v>
      </c>
      <c r="EO67" s="158">
        <v>100</v>
      </c>
      <c r="EP67" t="s">
        <v>162</v>
      </c>
      <c r="EQ67" t="s">
        <v>163</v>
      </c>
      <c r="ER67" t="s">
        <v>265</v>
      </c>
      <c r="ES67" t="s">
        <v>286</v>
      </c>
      <c r="ET67" t="s">
        <v>166</v>
      </c>
      <c r="EV67" t="s">
        <v>398</v>
      </c>
      <c r="EW67" s="18"/>
    </row>
    <row r="68" spans="1:235" x14ac:dyDescent="0.3">
      <c r="A68" s="4">
        <v>85</v>
      </c>
      <c r="B68" s="3" t="s">
        <v>584</v>
      </c>
      <c r="C68" s="3" t="s">
        <v>368</v>
      </c>
      <c r="D68" s="3" t="s">
        <v>401</v>
      </c>
      <c r="E68" s="3" t="s">
        <v>400</v>
      </c>
      <c r="G68" s="13">
        <v>103.32281178769399</v>
      </c>
      <c r="H68">
        <v>103.07887878123699</v>
      </c>
      <c r="I68">
        <v>7.8837811568584406E-3</v>
      </c>
      <c r="J68">
        <v>0.13008268870821799</v>
      </c>
      <c r="K68">
        <v>3.1215713519614501E-3</v>
      </c>
      <c r="L68" t="s">
        <v>161</v>
      </c>
      <c r="M68" t="s">
        <v>161</v>
      </c>
      <c r="N68">
        <v>7.9867042139931E-3</v>
      </c>
      <c r="O68">
        <v>3.1623235824190699E-3</v>
      </c>
      <c r="P68" t="s">
        <v>183</v>
      </c>
      <c r="Q68">
        <v>1285.45000660184</v>
      </c>
      <c r="R68">
        <v>6.7072064542005897E-3</v>
      </c>
      <c r="S68">
        <v>1121.7090694543299</v>
      </c>
      <c r="T68">
        <v>1285.45000660184</v>
      </c>
      <c r="U68">
        <v>1720.2229435726399</v>
      </c>
      <c r="V68">
        <v>0.55676049009792095</v>
      </c>
      <c r="W68">
        <v>10.868900854280101</v>
      </c>
      <c r="X68">
        <v>0.69413346095397799</v>
      </c>
      <c r="Y68">
        <v>1.1135209801958399</v>
      </c>
      <c r="Z68">
        <v>1007.35333182231</v>
      </c>
      <c r="AA68">
        <v>1388.7728183895299</v>
      </c>
      <c r="AB68">
        <v>4.1437349984207502E-3</v>
      </c>
      <c r="AC68">
        <v>1933.7828557205301</v>
      </c>
      <c r="AD68">
        <v>1388.7728183895299</v>
      </c>
      <c r="AE68">
        <v>2479.8911952680101</v>
      </c>
      <c r="AF68">
        <v>0.50922905218336401</v>
      </c>
      <c r="AG68">
        <v>11.6121018658546</v>
      </c>
      <c r="AH68">
        <v>0.487228202542488</v>
      </c>
      <c r="AI68">
        <v>1.01845810436672</v>
      </c>
      <c r="AJ68">
        <v>1898.7357923013899</v>
      </c>
      <c r="BB68" t="s">
        <v>179</v>
      </c>
      <c r="BC68">
        <v>18</v>
      </c>
      <c r="BD68" t="s">
        <v>151</v>
      </c>
      <c r="BE68" t="s">
        <v>402</v>
      </c>
      <c r="BF68" t="s">
        <v>169</v>
      </c>
      <c r="BG68">
        <v>9.0663333333333291</v>
      </c>
      <c r="BH68">
        <v>45</v>
      </c>
      <c r="BI68">
        <v>5</v>
      </c>
      <c r="BJ68">
        <v>50</v>
      </c>
      <c r="BK68">
        <v>50105.333333333299</v>
      </c>
      <c r="BL68">
        <v>1325.0039999999999</v>
      </c>
      <c r="BN68">
        <v>76</v>
      </c>
      <c r="BO68" t="s">
        <v>403</v>
      </c>
      <c r="BP68" t="s">
        <v>154</v>
      </c>
      <c r="BQ68" t="s">
        <v>404</v>
      </c>
      <c r="BR68">
        <v>88.017863317735006</v>
      </c>
      <c r="BS68">
        <v>87.282532846356901</v>
      </c>
      <c r="BU68">
        <v>0.25600000000000001</v>
      </c>
      <c r="BV68">
        <v>1.6E-2</v>
      </c>
      <c r="BW68">
        <v>40.158000000000001</v>
      </c>
      <c r="BX68">
        <v>4.9000000000000002E-2</v>
      </c>
      <c r="BY68">
        <v>47.4729999999999</v>
      </c>
      <c r="BZ68">
        <v>11.52</v>
      </c>
      <c r="CA68">
        <v>0.14199999999999999</v>
      </c>
      <c r="CB68">
        <v>0.39500000000000002</v>
      </c>
      <c r="CC68">
        <v>7.5999999999999998E-2</v>
      </c>
      <c r="CD68" s="11">
        <v>100.08499999999999</v>
      </c>
      <c r="CF68">
        <v>6.7999999999999996E-3</v>
      </c>
      <c r="CG68">
        <v>2.9999999999999997E-4</v>
      </c>
      <c r="CH68">
        <v>0.99379999999999902</v>
      </c>
      <c r="CI68">
        <v>1.4E-3</v>
      </c>
      <c r="CJ68">
        <v>1.7513000000000001</v>
      </c>
      <c r="CK68">
        <v>0.2384</v>
      </c>
      <c r="CL68">
        <v>3.0000000000000001E-3</v>
      </c>
      <c r="CM68">
        <v>7.9000000000000008E-3</v>
      </c>
      <c r="CN68">
        <v>1.5E-3</v>
      </c>
      <c r="CO68" s="11">
        <v>3.0045000000000002</v>
      </c>
      <c r="CQ68">
        <v>3.57</v>
      </c>
      <c r="CR68">
        <v>65.510000000000005</v>
      </c>
      <c r="CS68">
        <v>0.25</v>
      </c>
      <c r="CT68">
        <v>15.5</v>
      </c>
      <c r="CU68">
        <v>0.2</v>
      </c>
      <c r="CV68">
        <v>0.62</v>
      </c>
      <c r="CW68">
        <v>8.2100000000000009</v>
      </c>
      <c r="CX68">
        <v>2.3199999999999998</v>
      </c>
      <c r="CY68" s="11">
        <v>10.26</v>
      </c>
      <c r="DA68">
        <v>70</v>
      </c>
      <c r="DB68">
        <v>96</v>
      </c>
      <c r="DC68">
        <v>114</v>
      </c>
      <c r="DD68">
        <v>44</v>
      </c>
      <c r="DE68">
        <v>49</v>
      </c>
      <c r="DF68">
        <v>88</v>
      </c>
      <c r="DG68">
        <v>80</v>
      </c>
      <c r="DH68">
        <v>54</v>
      </c>
      <c r="DI68" s="11">
        <v>63</v>
      </c>
      <c r="DK68" s="15">
        <v>0.41984050214903701</v>
      </c>
      <c r="DL68" s="15">
        <v>7.2539922492268899E-2</v>
      </c>
      <c r="DM68" s="15">
        <v>41.984050214903696</v>
      </c>
      <c r="DN68" s="15">
        <v>7.25399224922689</v>
      </c>
      <c r="DO68" s="157">
        <v>1.8813982770022299</v>
      </c>
      <c r="DP68" s="157">
        <v>0.31369959317914098</v>
      </c>
      <c r="DQ68" s="157">
        <v>1.8762962725797201</v>
      </c>
      <c r="DR68" s="157">
        <v>0.41822684006252803</v>
      </c>
      <c r="DS68" s="157">
        <v>41.8226840062528</v>
      </c>
      <c r="DT68" s="87">
        <f t="shared" si="1"/>
        <v>0.43249084095261703</v>
      </c>
      <c r="DU68" s="87">
        <f t="shared" si="2"/>
        <v>0.44963173552904001</v>
      </c>
      <c r="DV68" s="87">
        <f t="shared" si="3"/>
        <v>0.46763537295922097</v>
      </c>
      <c r="DW68" s="87">
        <f t="shared" si="4"/>
        <v>7.4537578590026701E-2</v>
      </c>
      <c r="DX68" s="87">
        <f t="shared" si="5"/>
        <v>7.4740693841453001E-2</v>
      </c>
      <c r="DY68" s="87">
        <f t="shared" si="6"/>
        <v>7.4639136215739851E-2</v>
      </c>
      <c r="DZ68" s="157">
        <v>43.249084095261701</v>
      </c>
      <c r="EA68" s="157">
        <v>44.963173552904003</v>
      </c>
      <c r="EB68" s="157">
        <v>46.763537295922099</v>
      </c>
      <c r="EC68" s="157">
        <v>7.4537578590026703</v>
      </c>
      <c r="ED68" s="157">
        <v>7.4740693841452996</v>
      </c>
      <c r="EE68" s="157">
        <v>7.463913621573985</v>
      </c>
      <c r="EF68" s="14">
        <v>1549.86549354255</v>
      </c>
      <c r="EG68" s="13">
        <v>50</v>
      </c>
      <c r="EH68" s="13">
        <v>0.02</v>
      </c>
      <c r="EI68" s="13">
        <v>0</v>
      </c>
      <c r="EJ68" t="s">
        <v>158</v>
      </c>
      <c r="EK68" s="11" t="s">
        <v>159</v>
      </c>
      <c r="EL68" s="17"/>
      <c r="EM68" t="s">
        <v>172</v>
      </c>
      <c r="EN68" t="s">
        <v>196</v>
      </c>
      <c r="EO68" s="158">
        <v>100</v>
      </c>
      <c r="EP68" t="s">
        <v>162</v>
      </c>
      <c r="EQ68" t="s">
        <v>203</v>
      </c>
      <c r="ER68" t="s">
        <v>265</v>
      </c>
      <c r="ES68" t="s">
        <v>165</v>
      </c>
      <c r="ET68" t="s">
        <v>166</v>
      </c>
      <c r="EW68" s="18"/>
    </row>
    <row r="69" spans="1:235" x14ac:dyDescent="0.3">
      <c r="A69" s="4">
        <v>88</v>
      </c>
      <c r="B69" s="3" t="s">
        <v>584</v>
      </c>
      <c r="C69" s="3" t="s">
        <v>368</v>
      </c>
      <c r="D69" s="3" t="s">
        <v>406</v>
      </c>
      <c r="E69" s="3" t="s">
        <v>405</v>
      </c>
      <c r="G69" s="13">
        <v>103.26336945241199</v>
      </c>
      <c r="H69">
        <v>103.08826056000601</v>
      </c>
      <c r="I69">
        <v>1.37278377770107E-2</v>
      </c>
      <c r="J69">
        <v>0.133797389972969</v>
      </c>
      <c r="K69">
        <v>5.4355168258055598E-3</v>
      </c>
      <c r="L69" t="s">
        <v>196</v>
      </c>
      <c r="M69" t="s">
        <v>161</v>
      </c>
      <c r="P69" t="s">
        <v>183</v>
      </c>
      <c r="Q69">
        <v>1285.16567036827</v>
      </c>
      <c r="R69">
        <v>1.37416973123157E-2</v>
      </c>
      <c r="S69">
        <v>1014.5872539703799</v>
      </c>
      <c r="T69">
        <v>1285.16567036827</v>
      </c>
      <c r="U69">
        <v>1610.9239099603201</v>
      </c>
      <c r="V69">
        <v>0.57078553439012203</v>
      </c>
      <c r="W69">
        <v>17.667089133105701</v>
      </c>
      <c r="X69">
        <v>0.73656980531668703</v>
      </c>
      <c r="Y69">
        <v>1.1415710687802401</v>
      </c>
      <c r="Z69">
        <v>888.76398650717397</v>
      </c>
      <c r="AA69">
        <v>1388.4290398206799</v>
      </c>
      <c r="AB69">
        <v>0</v>
      </c>
      <c r="AC69">
        <v>1679.4972588763701</v>
      </c>
      <c r="AD69">
        <v>1388.4290398206799</v>
      </c>
      <c r="AE69">
        <v>2143.9505131569199</v>
      </c>
      <c r="AF69">
        <v>0.50213274825943499</v>
      </c>
      <c r="AG69">
        <v>19.102357050513302</v>
      </c>
      <c r="AH69">
        <v>0.50442292556879798</v>
      </c>
      <c r="AI69">
        <v>1.00426549651887</v>
      </c>
      <c r="AJ69">
        <v>1672.36379692232</v>
      </c>
      <c r="BB69" t="s">
        <v>391</v>
      </c>
      <c r="BC69">
        <v>10</v>
      </c>
      <c r="BD69" t="s">
        <v>151</v>
      </c>
      <c r="BE69" t="s">
        <v>407</v>
      </c>
      <c r="BF69" t="s">
        <v>169</v>
      </c>
      <c r="BG69">
        <v>12.058999999999999</v>
      </c>
      <c r="BH69">
        <v>45</v>
      </c>
      <c r="BI69">
        <v>5</v>
      </c>
      <c r="BJ69">
        <v>50</v>
      </c>
      <c r="BK69">
        <v>51408</v>
      </c>
      <c r="BL69">
        <v>1324.9870000000001</v>
      </c>
      <c r="BN69">
        <v>90</v>
      </c>
      <c r="BO69" t="s">
        <v>408</v>
      </c>
      <c r="BP69" t="s">
        <v>154</v>
      </c>
      <c r="BR69">
        <v>87.3874787400988</v>
      </c>
      <c r="BS69">
        <v>86.663810383406897</v>
      </c>
      <c r="BU69">
        <v>0.22900000000000001</v>
      </c>
      <c r="BV69">
        <v>0.02</v>
      </c>
      <c r="BW69">
        <v>40.159999999999997</v>
      </c>
      <c r="BX69">
        <v>0.05</v>
      </c>
      <c r="BY69">
        <v>47.02</v>
      </c>
      <c r="BZ69">
        <v>12.097</v>
      </c>
      <c r="CA69">
        <v>0.14699999999999999</v>
      </c>
      <c r="CB69">
        <v>0.38100000000000001</v>
      </c>
      <c r="CC69">
        <v>0.09</v>
      </c>
      <c r="CD69" s="11">
        <v>100.194</v>
      </c>
      <c r="CF69">
        <v>6.1000000000000004E-3</v>
      </c>
      <c r="CG69">
        <v>4.0000000000000002E-4</v>
      </c>
      <c r="CH69">
        <v>0.99509999999999998</v>
      </c>
      <c r="CI69">
        <v>1.5E-3</v>
      </c>
      <c r="CJ69">
        <v>1.7367999999999999</v>
      </c>
      <c r="CK69">
        <v>0.25069999999999998</v>
      </c>
      <c r="CL69">
        <v>3.0999999999999999E-3</v>
      </c>
      <c r="CM69">
        <v>7.6E-3</v>
      </c>
      <c r="CN69">
        <v>1.8E-3</v>
      </c>
      <c r="CO69" s="11">
        <v>3.0032000000000001</v>
      </c>
      <c r="CQ69">
        <v>3.93</v>
      </c>
      <c r="CR69">
        <v>53.96</v>
      </c>
      <c r="CS69">
        <v>0.24</v>
      </c>
      <c r="CT69">
        <v>15.38</v>
      </c>
      <c r="CU69">
        <v>0.2</v>
      </c>
      <c r="CV69">
        <v>0.61</v>
      </c>
      <c r="CW69">
        <v>7.98</v>
      </c>
      <c r="CX69">
        <v>2.39</v>
      </c>
      <c r="CY69" s="11">
        <v>8.58</v>
      </c>
      <c r="DA69">
        <v>68</v>
      </c>
      <c r="DB69">
        <v>94</v>
      </c>
      <c r="DC69">
        <v>113</v>
      </c>
      <c r="DD69">
        <v>41</v>
      </c>
      <c r="DE69">
        <v>49</v>
      </c>
      <c r="DF69">
        <v>93</v>
      </c>
      <c r="DG69">
        <v>86</v>
      </c>
      <c r="DH69">
        <v>53</v>
      </c>
      <c r="DI69" s="11">
        <v>62</v>
      </c>
      <c r="DK69" s="15">
        <v>0.42462013058683701</v>
      </c>
      <c r="DL69" s="15">
        <v>6.8711744257173704E-2</v>
      </c>
      <c r="DM69" s="15">
        <v>42.462013058683702</v>
      </c>
      <c r="DN69" s="15">
        <v>6.8711744257173697</v>
      </c>
      <c r="DO69" s="157">
        <v>1.90231122021907</v>
      </c>
      <c r="DP69" s="157">
        <v>0.29702295559314501</v>
      </c>
      <c r="DQ69" s="157">
        <v>1.9161990234947699</v>
      </c>
      <c r="DR69" s="157">
        <v>0.42744318402159398</v>
      </c>
      <c r="DS69" s="157">
        <v>42.744318402159401</v>
      </c>
      <c r="DT69" s="87">
        <f t="shared" si="1"/>
        <v>0.44171798804219198</v>
      </c>
      <c r="DU69" s="87">
        <f t="shared" si="2"/>
        <v>0.458901238265981</v>
      </c>
      <c r="DV69" s="87">
        <f t="shared" si="3"/>
        <v>0.47693554930122195</v>
      </c>
      <c r="DW69" s="87">
        <f t="shared" si="4"/>
        <v>7.0827733883815497E-2</v>
      </c>
      <c r="DX69" s="87">
        <f t="shared" si="5"/>
        <v>7.10390045916965E-2</v>
      </c>
      <c r="DY69" s="87">
        <f t="shared" si="6"/>
        <v>7.0933369237756005E-2</v>
      </c>
      <c r="DZ69" s="157">
        <v>44.1717988042192</v>
      </c>
      <c r="EA69" s="157">
        <v>45.890123826598099</v>
      </c>
      <c r="EB69" s="157">
        <v>47.693554930122197</v>
      </c>
      <c r="EC69" s="157">
        <v>7.0827733883815496</v>
      </c>
      <c r="ED69" s="157">
        <v>7.1039004591696502</v>
      </c>
      <c r="EE69" s="157">
        <v>7.0933369237755999</v>
      </c>
      <c r="EF69" s="14">
        <v>1536.47848868907</v>
      </c>
      <c r="EG69" s="13">
        <v>50</v>
      </c>
      <c r="EH69" s="13">
        <v>0.02</v>
      </c>
      <c r="EI69" s="13">
        <v>0</v>
      </c>
      <c r="EJ69" t="s">
        <v>158</v>
      </c>
      <c r="EK69" s="11" t="s">
        <v>159</v>
      </c>
      <c r="EL69" s="17"/>
      <c r="EM69" t="s">
        <v>172</v>
      </c>
      <c r="EN69" t="s">
        <v>196</v>
      </c>
      <c r="EO69" s="158">
        <v>100</v>
      </c>
      <c r="EP69" t="s">
        <v>162</v>
      </c>
      <c r="EQ69" t="s">
        <v>163</v>
      </c>
      <c r="ER69" t="s">
        <v>265</v>
      </c>
      <c r="ES69" t="s">
        <v>279</v>
      </c>
      <c r="ET69" t="s">
        <v>166</v>
      </c>
      <c r="EV69" t="s">
        <v>409</v>
      </c>
      <c r="EW69" s="18"/>
    </row>
    <row r="70" spans="1:235" x14ac:dyDescent="0.3">
      <c r="A70" s="4">
        <v>90</v>
      </c>
      <c r="B70" s="3" t="s">
        <v>584</v>
      </c>
      <c r="C70" s="3" t="s">
        <v>368</v>
      </c>
      <c r="D70" s="3" t="s">
        <v>411</v>
      </c>
      <c r="E70" s="3" t="s">
        <v>410</v>
      </c>
      <c r="G70" s="13">
        <v>103.05898008674301</v>
      </c>
      <c r="H70">
        <v>102.885093745528</v>
      </c>
      <c r="I70">
        <v>5.4089629346406702E-3</v>
      </c>
      <c r="J70">
        <v>5.3353793794471402E-2</v>
      </c>
      <c r="K70">
        <v>2.14167078013005E-3</v>
      </c>
      <c r="L70" t="s">
        <v>196</v>
      </c>
      <c r="M70" t="s">
        <v>161</v>
      </c>
      <c r="P70" t="s">
        <v>183</v>
      </c>
      <c r="Q70">
        <v>1285.66635883048</v>
      </c>
      <c r="R70">
        <v>0</v>
      </c>
      <c r="S70">
        <v>297.96421275464297</v>
      </c>
      <c r="T70">
        <v>1285.66635883048</v>
      </c>
      <c r="U70">
        <v>333.76699879716801</v>
      </c>
      <c r="V70">
        <v>0.44938144709946498</v>
      </c>
      <c r="W70">
        <v>4.17088357513944</v>
      </c>
      <c r="X70">
        <v>0.45462498598664403</v>
      </c>
      <c r="Y70">
        <v>0.89876289419893096</v>
      </c>
      <c r="Z70">
        <v>331.52705199319399</v>
      </c>
      <c r="AA70">
        <v>1388.7253389172299</v>
      </c>
      <c r="AB70">
        <v>5.39443760520381E-3</v>
      </c>
      <c r="AC70">
        <v>486.58586493457898</v>
      </c>
      <c r="AD70">
        <v>1388.7253389172299</v>
      </c>
      <c r="AE70">
        <v>487.25793145498301</v>
      </c>
      <c r="AF70">
        <v>0.423639412595473</v>
      </c>
      <c r="AG70">
        <v>4.4031504514080302</v>
      </c>
      <c r="AH70">
        <v>0.30737217973365499</v>
      </c>
      <c r="AI70">
        <v>0.84727882519094699</v>
      </c>
      <c r="AJ70">
        <v>574.29248845552002</v>
      </c>
      <c r="BB70" t="s">
        <v>391</v>
      </c>
      <c r="BC70">
        <v>10</v>
      </c>
      <c r="BD70" t="s">
        <v>151</v>
      </c>
      <c r="BE70" t="s">
        <v>412</v>
      </c>
      <c r="BF70" t="s">
        <v>169</v>
      </c>
      <c r="BG70">
        <v>6.008</v>
      </c>
      <c r="BH70">
        <v>45</v>
      </c>
      <c r="BI70">
        <v>5</v>
      </c>
      <c r="BJ70">
        <v>50</v>
      </c>
      <c r="BK70">
        <v>48972</v>
      </c>
      <c r="BL70">
        <v>1324.9870000000001</v>
      </c>
      <c r="BN70">
        <v>95</v>
      </c>
      <c r="BO70" t="s">
        <v>413</v>
      </c>
      <c r="BP70" t="s">
        <v>154</v>
      </c>
      <c r="BR70">
        <v>83.526280693091707</v>
      </c>
      <c r="BS70">
        <v>82.874044500269505</v>
      </c>
      <c r="BU70">
        <v>0.23200000000000001</v>
      </c>
      <c r="BV70">
        <v>2.8000000000000001E-2</v>
      </c>
      <c r="BW70">
        <v>39.726999999999997</v>
      </c>
      <c r="BX70">
        <v>3.3000000000000002E-2</v>
      </c>
      <c r="BY70">
        <v>44.033999999999999</v>
      </c>
      <c r="BZ70">
        <v>15.481</v>
      </c>
      <c r="CA70">
        <v>0.21299999999999999</v>
      </c>
      <c r="CB70">
        <v>0.25</v>
      </c>
      <c r="CC70">
        <v>4.2999999999999997E-2</v>
      </c>
      <c r="CD70" s="11">
        <v>100.041</v>
      </c>
      <c r="CF70">
        <v>6.3E-3</v>
      </c>
      <c r="CG70">
        <v>5.0000000000000001E-4</v>
      </c>
      <c r="CH70">
        <v>1.0004999999999999</v>
      </c>
      <c r="CI70">
        <v>1E-3</v>
      </c>
      <c r="CJ70">
        <v>1.6532</v>
      </c>
      <c r="CK70">
        <v>0.3261</v>
      </c>
      <c r="CL70">
        <v>4.5999999999999999E-3</v>
      </c>
      <c r="CM70">
        <v>5.1000000000000004E-3</v>
      </c>
      <c r="CN70">
        <v>8.9999999999999998E-4</v>
      </c>
      <c r="CO70" s="11">
        <v>2.9983</v>
      </c>
      <c r="CQ70">
        <v>3.92</v>
      </c>
      <c r="CR70">
        <v>38.159999999999997</v>
      </c>
      <c r="CS70">
        <v>0.25</v>
      </c>
      <c r="CT70">
        <v>22.7</v>
      </c>
      <c r="CU70">
        <v>0.21</v>
      </c>
      <c r="CV70">
        <v>0.54</v>
      </c>
      <c r="CW70">
        <v>6.22</v>
      </c>
      <c r="CX70">
        <v>3.35</v>
      </c>
      <c r="CY70" s="11">
        <v>16.21</v>
      </c>
      <c r="DA70">
        <v>71</v>
      </c>
      <c r="DB70">
        <v>99</v>
      </c>
      <c r="DC70">
        <v>111</v>
      </c>
      <c r="DD70">
        <v>43</v>
      </c>
      <c r="DE70">
        <v>47</v>
      </c>
      <c r="DF70">
        <v>103</v>
      </c>
      <c r="DG70">
        <v>90</v>
      </c>
      <c r="DH70">
        <v>54</v>
      </c>
      <c r="DI70" s="11">
        <v>63</v>
      </c>
      <c r="DK70" s="15">
        <v>0.15327736799218</v>
      </c>
      <c r="DL70" s="15">
        <v>5.8389970994333899E-2</v>
      </c>
      <c r="DM70" s="15">
        <v>15.327736799218</v>
      </c>
      <c r="DN70" s="15">
        <v>5.8389970994333904</v>
      </c>
      <c r="DO70" s="157">
        <v>0.70211660225930095</v>
      </c>
      <c r="DP70" s="157">
        <v>0.26423875505068101</v>
      </c>
      <c r="DQ70" s="157">
        <v>0.70568468802406903</v>
      </c>
      <c r="DR70" s="157">
        <v>0.153768967061574</v>
      </c>
      <c r="DS70" s="157">
        <v>15.3768967061574</v>
      </c>
      <c r="DT70" s="87">
        <f t="shared" si="1"/>
        <v>0.16622177013989903</v>
      </c>
      <c r="DU70" s="87">
        <f t="shared" si="2"/>
        <v>0.18153068669890801</v>
      </c>
      <c r="DV70" s="87">
        <f t="shared" si="3"/>
        <v>0.19933870279564603</v>
      </c>
      <c r="DW70" s="87">
        <f t="shared" si="4"/>
        <v>6.03634959137542E-2</v>
      </c>
      <c r="DX70" s="87">
        <f t="shared" si="5"/>
        <v>6.1045181218674902E-2</v>
      </c>
      <c r="DY70" s="87">
        <f t="shared" si="6"/>
        <v>6.0704338566214551E-2</v>
      </c>
      <c r="DZ70" s="157">
        <v>16.622177013989901</v>
      </c>
      <c r="EA70" s="157">
        <v>18.1530686698908</v>
      </c>
      <c r="EB70" s="157">
        <v>19.933870279564601</v>
      </c>
      <c r="EC70" s="157">
        <v>6.0363495913754202</v>
      </c>
      <c r="ED70" s="157">
        <v>6.10451812186749</v>
      </c>
      <c r="EE70" s="157">
        <v>6.0704338566214551</v>
      </c>
      <c r="EF70" s="14">
        <v>1472.2186200403801</v>
      </c>
      <c r="EG70" s="13">
        <v>50</v>
      </c>
      <c r="EH70" s="13">
        <v>0.02</v>
      </c>
      <c r="EI70" s="13">
        <v>0</v>
      </c>
      <c r="EJ70" t="s">
        <v>158</v>
      </c>
      <c r="EK70" s="11" t="s">
        <v>159</v>
      </c>
      <c r="EL70" s="17"/>
      <c r="EM70" t="s">
        <v>172</v>
      </c>
      <c r="EN70" t="s">
        <v>161</v>
      </c>
      <c r="EO70" s="158">
        <v>100</v>
      </c>
      <c r="EP70" t="s">
        <v>162</v>
      </c>
      <c r="EQ70" t="s">
        <v>203</v>
      </c>
      <c r="ER70" t="s">
        <v>265</v>
      </c>
      <c r="ES70" t="s">
        <v>414</v>
      </c>
      <c r="ET70" t="s">
        <v>166</v>
      </c>
      <c r="EW70" s="18"/>
    </row>
    <row r="71" spans="1:235" x14ac:dyDescent="0.3">
      <c r="A71" s="4">
        <v>94</v>
      </c>
      <c r="B71" s="3" t="s">
        <v>584</v>
      </c>
      <c r="C71" s="3" t="s">
        <v>368</v>
      </c>
      <c r="D71" s="3" t="s">
        <v>418</v>
      </c>
      <c r="E71" s="3" t="s">
        <v>418</v>
      </c>
      <c r="G71" s="13">
        <v>103.382155277799</v>
      </c>
      <c r="H71">
        <v>103.208415032692</v>
      </c>
      <c r="I71">
        <v>7.4624030483129598E-3</v>
      </c>
      <c r="J71">
        <v>0.18568622162729301</v>
      </c>
      <c r="K71">
        <v>3.0468059103441101E-3</v>
      </c>
      <c r="L71" t="s">
        <v>161</v>
      </c>
      <c r="M71" t="s">
        <v>161</v>
      </c>
      <c r="N71">
        <v>1.1631350319791301E-3</v>
      </c>
      <c r="O71">
        <v>4.7489860498627599E-4</v>
      </c>
      <c r="P71" t="s">
        <v>157</v>
      </c>
      <c r="Q71">
        <v>1284.8101702102499</v>
      </c>
      <c r="R71">
        <v>6.3200995294433598E-3</v>
      </c>
      <c r="S71">
        <v>797.12568541721805</v>
      </c>
      <c r="T71">
        <v>1284.8101702102499</v>
      </c>
      <c r="U71">
        <v>1398.74118509544</v>
      </c>
      <c r="V71">
        <v>0.64845757008921501</v>
      </c>
      <c r="W71">
        <v>7.0853958659084499</v>
      </c>
      <c r="X71">
        <v>0.66463582572417101</v>
      </c>
      <c r="Y71">
        <v>1.29691514017843</v>
      </c>
      <c r="Z71">
        <v>614.63210716126605</v>
      </c>
      <c r="AA71">
        <v>1388.1923254880501</v>
      </c>
      <c r="AB71">
        <v>3.9581864815854302E-3</v>
      </c>
      <c r="AC71">
        <v>1467.69129496497</v>
      </c>
      <c r="AD71">
        <v>1388.1923254880501</v>
      </c>
      <c r="AE71">
        <v>2082.85697186788</v>
      </c>
      <c r="AF71">
        <v>0.54612010562755697</v>
      </c>
      <c r="AG71">
        <v>7.8398176719629298</v>
      </c>
      <c r="AH71">
        <v>0.56376036865829204</v>
      </c>
      <c r="AI71">
        <v>1.0922402112551099</v>
      </c>
      <c r="AJ71">
        <v>1343.7440590824001</v>
      </c>
      <c r="BB71" t="s">
        <v>391</v>
      </c>
      <c r="BC71">
        <v>10</v>
      </c>
      <c r="BD71" t="s">
        <v>151</v>
      </c>
      <c r="BE71" t="s">
        <v>419</v>
      </c>
      <c r="BF71" t="s">
        <v>152</v>
      </c>
      <c r="BG71">
        <v>6.0019999999999998</v>
      </c>
      <c r="BH71">
        <v>45</v>
      </c>
      <c r="BI71">
        <v>5</v>
      </c>
      <c r="BJ71">
        <v>50</v>
      </c>
      <c r="BK71">
        <v>45896</v>
      </c>
      <c r="BL71">
        <v>1324.9870000000001</v>
      </c>
      <c r="BN71">
        <v>100</v>
      </c>
      <c r="BO71" t="s">
        <v>420</v>
      </c>
      <c r="BP71" t="s">
        <v>154</v>
      </c>
      <c r="BQ71" t="s">
        <v>416</v>
      </c>
      <c r="BR71">
        <v>82.548613492106497</v>
      </c>
      <c r="BS71">
        <v>81.914464142502595</v>
      </c>
      <c r="BU71">
        <v>0.23899999999999999</v>
      </c>
      <c r="BV71">
        <v>2.1000000000000001E-2</v>
      </c>
      <c r="BW71">
        <v>39.488999999999997</v>
      </c>
      <c r="BX71">
        <v>2.7E-2</v>
      </c>
      <c r="BY71">
        <v>43.23</v>
      </c>
      <c r="BZ71">
        <v>16.291</v>
      </c>
      <c r="CA71">
        <v>0.24199999999999999</v>
      </c>
      <c r="CB71">
        <v>0.28999999999999998</v>
      </c>
      <c r="CC71">
        <v>4.5999999999999999E-2</v>
      </c>
      <c r="CD71" s="11">
        <v>99.875</v>
      </c>
      <c r="CF71">
        <v>6.4999999999999997E-3</v>
      </c>
      <c r="CG71">
        <v>4.0000000000000002E-4</v>
      </c>
      <c r="CH71">
        <v>1.0004999999999999</v>
      </c>
      <c r="CI71">
        <v>8.0000000000000004E-4</v>
      </c>
      <c r="CJ71">
        <v>1.6328</v>
      </c>
      <c r="CK71">
        <v>0.34520000000000001</v>
      </c>
      <c r="CL71">
        <v>5.1999999999999998E-3</v>
      </c>
      <c r="CM71">
        <v>5.8999999999999999E-3</v>
      </c>
      <c r="CN71">
        <v>8.9999999999999998E-4</v>
      </c>
      <c r="CO71" s="11">
        <v>2.9982000000000002</v>
      </c>
      <c r="CQ71">
        <v>3.84</v>
      </c>
      <c r="CR71">
        <v>50.95</v>
      </c>
      <c r="CS71">
        <v>0.25</v>
      </c>
      <c r="CT71">
        <v>28.59</v>
      </c>
      <c r="CU71">
        <v>0.21</v>
      </c>
      <c r="CV71">
        <v>0.52</v>
      </c>
      <c r="CW71">
        <v>5.58</v>
      </c>
      <c r="CX71">
        <v>2.96</v>
      </c>
      <c r="CY71" s="11">
        <v>15.4</v>
      </c>
      <c r="DA71">
        <v>70</v>
      </c>
      <c r="DB71">
        <v>98</v>
      </c>
      <c r="DC71">
        <v>114</v>
      </c>
      <c r="DD71">
        <v>44</v>
      </c>
      <c r="DE71">
        <v>48</v>
      </c>
      <c r="DF71">
        <v>93</v>
      </c>
      <c r="DG71">
        <v>84</v>
      </c>
      <c r="DH71">
        <v>55</v>
      </c>
      <c r="DI71" s="11">
        <v>63</v>
      </c>
      <c r="DK71" s="15">
        <v>0.581841069240846</v>
      </c>
      <c r="DL71" s="15">
        <v>7.6633804169349201E-2</v>
      </c>
      <c r="DM71" s="15">
        <v>58.184106924084602</v>
      </c>
      <c r="DN71" s="15">
        <v>7.6633804169349196</v>
      </c>
      <c r="DO71" s="157">
        <v>2.57324841350579</v>
      </c>
      <c r="DP71" s="157">
        <v>0.322902057986932</v>
      </c>
      <c r="DQ71" s="157">
        <v>2.5893901537844899</v>
      </c>
      <c r="DR71" s="157">
        <v>0.58520483311426896</v>
      </c>
      <c r="DS71" s="157">
        <v>58.520483311426901</v>
      </c>
      <c r="DT71" s="87">
        <f t="shared" si="1"/>
        <v>0.59956951379719203</v>
      </c>
      <c r="DU71" s="87">
        <f t="shared" si="2"/>
        <v>0.61870928142461601</v>
      </c>
      <c r="DV71" s="87">
        <f t="shared" si="3"/>
        <v>0.63882344225645393</v>
      </c>
      <c r="DW71" s="87">
        <f t="shared" si="4"/>
        <v>7.8987787956733696E-2</v>
      </c>
      <c r="DX71" s="87">
        <f t="shared" si="5"/>
        <v>7.9229536206109397E-2</v>
      </c>
      <c r="DY71" s="87">
        <f t="shared" si="6"/>
        <v>7.9108662081421546E-2</v>
      </c>
      <c r="DZ71" s="157">
        <v>59.9569513797192</v>
      </c>
      <c r="EA71" s="157">
        <v>61.870928142461601</v>
      </c>
      <c r="EB71" s="157">
        <v>63.882344225645397</v>
      </c>
      <c r="EC71" s="157">
        <v>7.8987787956733699</v>
      </c>
      <c r="ED71" s="157">
        <v>7.9229536206109401</v>
      </c>
      <c r="EE71" s="157">
        <v>7.9108662081421546</v>
      </c>
      <c r="EF71" s="14">
        <v>1460.24379725724</v>
      </c>
      <c r="EG71" s="13">
        <v>50</v>
      </c>
      <c r="EH71" s="13">
        <v>0.02</v>
      </c>
      <c r="EI71" s="13">
        <v>0</v>
      </c>
      <c r="EJ71" t="s">
        <v>158</v>
      </c>
      <c r="EK71" s="11" t="s">
        <v>159</v>
      </c>
      <c r="EL71" s="17"/>
      <c r="EM71" t="s">
        <v>172</v>
      </c>
      <c r="EN71" t="s">
        <v>196</v>
      </c>
      <c r="EO71" s="158">
        <v>100</v>
      </c>
      <c r="EP71" t="s">
        <v>162</v>
      </c>
      <c r="EQ71" t="s">
        <v>203</v>
      </c>
      <c r="ER71" t="s">
        <v>197</v>
      </c>
      <c r="ES71" t="s">
        <v>279</v>
      </c>
      <c r="ET71" t="s">
        <v>166</v>
      </c>
      <c r="EV71" t="s">
        <v>421</v>
      </c>
      <c r="EW71" s="18"/>
    </row>
    <row r="72" spans="1:235" x14ac:dyDescent="0.3">
      <c r="A72" s="4">
        <v>95</v>
      </c>
      <c r="B72" s="3" t="s">
        <v>584</v>
      </c>
      <c r="C72" s="3" t="s">
        <v>368</v>
      </c>
      <c r="D72" s="3" t="s">
        <v>423</v>
      </c>
      <c r="E72" s="3" t="s">
        <v>422</v>
      </c>
      <c r="G72" s="13">
        <v>103.14771475216</v>
      </c>
      <c r="H72">
        <v>102.97459521741</v>
      </c>
      <c r="I72">
        <v>1.4115577280112901E-2</v>
      </c>
      <c r="J72">
        <v>8.8791767658285795E-2</v>
      </c>
      <c r="K72">
        <v>5.5890417018531402E-3</v>
      </c>
      <c r="L72" t="s">
        <v>196</v>
      </c>
      <c r="M72" t="s">
        <v>161</v>
      </c>
      <c r="P72" t="s">
        <v>183</v>
      </c>
      <c r="Q72">
        <v>1285.3462561655999</v>
      </c>
      <c r="R72">
        <v>1.23812119501387E-2</v>
      </c>
      <c r="S72">
        <v>343.30413031812401</v>
      </c>
      <c r="T72">
        <v>1285.3462561655999</v>
      </c>
      <c r="U72">
        <v>466.87068360997301</v>
      </c>
      <c r="V72">
        <v>0.53866893269655103</v>
      </c>
      <c r="W72">
        <v>6.1932870040318297</v>
      </c>
      <c r="X72">
        <v>0.48868704309074201</v>
      </c>
      <c r="Y72">
        <v>1.0773378653931001</v>
      </c>
      <c r="Z72">
        <v>318.65967153475799</v>
      </c>
      <c r="AA72">
        <v>1388.49397091776</v>
      </c>
      <c r="AB72">
        <v>6.8088170807295697E-3</v>
      </c>
      <c r="AC72">
        <v>593.53486789518001</v>
      </c>
      <c r="AD72">
        <v>1388.49397091776</v>
      </c>
      <c r="AE72">
        <v>652.40159387978599</v>
      </c>
      <c r="AF72">
        <v>0.428921688277901</v>
      </c>
      <c r="AG72">
        <v>6.3815068524324703</v>
      </c>
      <c r="AH72">
        <v>0.527372577711683</v>
      </c>
      <c r="AI72">
        <v>0.85784337655580201</v>
      </c>
      <c r="AJ72">
        <v>691.89188156723003</v>
      </c>
      <c r="BB72" t="s">
        <v>391</v>
      </c>
      <c r="BC72">
        <v>10</v>
      </c>
      <c r="BD72" t="s">
        <v>151</v>
      </c>
      <c r="BE72" t="s">
        <v>424</v>
      </c>
      <c r="BF72" t="s">
        <v>152</v>
      </c>
      <c r="BG72">
        <v>6.0389999999999997</v>
      </c>
      <c r="BH72">
        <v>45</v>
      </c>
      <c r="BI72">
        <v>5</v>
      </c>
      <c r="BJ72">
        <v>50</v>
      </c>
      <c r="BK72">
        <v>43108</v>
      </c>
      <c r="BL72">
        <v>1324.9870000000001</v>
      </c>
      <c r="BN72">
        <v>102</v>
      </c>
      <c r="BO72" t="s">
        <v>425</v>
      </c>
      <c r="BP72" t="s">
        <v>154</v>
      </c>
      <c r="BR72">
        <v>87.814033945779201</v>
      </c>
      <c r="BS72">
        <v>87.0824743177823</v>
      </c>
      <c r="BU72">
        <v>0.23</v>
      </c>
      <c r="BV72">
        <v>1.6E-2</v>
      </c>
      <c r="BW72">
        <v>40.25</v>
      </c>
      <c r="BX72">
        <v>4.5999999999999999E-2</v>
      </c>
      <c r="BY72">
        <v>47.25</v>
      </c>
      <c r="BZ72">
        <v>11.688000000000001</v>
      </c>
      <c r="CA72">
        <v>0.14799999999999999</v>
      </c>
      <c r="CB72">
        <v>0.38</v>
      </c>
      <c r="CC72">
        <v>7.2999999999999995E-2</v>
      </c>
      <c r="CD72" s="11">
        <v>100.081</v>
      </c>
      <c r="CF72">
        <v>6.1000000000000004E-3</v>
      </c>
      <c r="CG72">
        <v>2.9999999999999997E-4</v>
      </c>
      <c r="CH72">
        <v>0.99639999999999995</v>
      </c>
      <c r="CI72">
        <v>1.2999999999999999E-3</v>
      </c>
      <c r="CJ72">
        <v>1.7437</v>
      </c>
      <c r="CK72">
        <v>0.24199999999999999</v>
      </c>
      <c r="CL72">
        <v>3.0999999999999999E-3</v>
      </c>
      <c r="CM72">
        <v>7.6E-3</v>
      </c>
      <c r="CN72">
        <v>1.4E-3</v>
      </c>
      <c r="CO72" s="11">
        <v>3.0019999999999998</v>
      </c>
      <c r="CQ72">
        <v>3.85</v>
      </c>
      <c r="CR72">
        <v>66.77</v>
      </c>
      <c r="CS72">
        <v>0.24</v>
      </c>
      <c r="CT72">
        <v>16.18</v>
      </c>
      <c r="CU72">
        <v>0.2</v>
      </c>
      <c r="CV72">
        <v>0.62</v>
      </c>
      <c r="CW72">
        <v>7.96</v>
      </c>
      <c r="CX72">
        <v>2.41</v>
      </c>
      <c r="CY72" s="11">
        <v>10.57</v>
      </c>
      <c r="DA72">
        <v>70</v>
      </c>
      <c r="DB72">
        <v>100</v>
      </c>
      <c r="DC72">
        <v>114</v>
      </c>
      <c r="DD72">
        <v>42</v>
      </c>
      <c r="DE72">
        <v>47</v>
      </c>
      <c r="DF72">
        <v>101</v>
      </c>
      <c r="DG72">
        <v>88</v>
      </c>
      <c r="DH72">
        <v>56</v>
      </c>
      <c r="DI72" s="11">
        <v>58</v>
      </c>
      <c r="DK72" s="15">
        <v>0.27340510333688001</v>
      </c>
      <c r="DL72" s="15">
        <v>6.6906876572900204E-2</v>
      </c>
      <c r="DM72" s="15">
        <v>27.340510333688002</v>
      </c>
      <c r="DN72" s="15">
        <v>6.6906876572900202</v>
      </c>
      <c r="DO72" s="157">
        <v>1.2401002489097099</v>
      </c>
      <c r="DP72" s="157">
        <v>0.29642175353190597</v>
      </c>
      <c r="DQ72" s="157">
        <v>1.2529456191949699</v>
      </c>
      <c r="DR72" s="157">
        <v>0.275921452673828</v>
      </c>
      <c r="DS72" s="157">
        <v>27.592145267382801</v>
      </c>
      <c r="DT72" s="87">
        <f t="shared" si="1"/>
        <v>0.290436917870047</v>
      </c>
      <c r="DU72" s="87">
        <f t="shared" si="2"/>
        <v>0.30735314304840999</v>
      </c>
      <c r="DV72" s="87">
        <f t="shared" si="3"/>
        <v>0.32563148923464702</v>
      </c>
      <c r="DW72" s="87">
        <f t="shared" si="4"/>
        <v>6.9012236647035E-2</v>
      </c>
      <c r="DX72" s="87">
        <f t="shared" si="5"/>
        <v>6.9358691395132593E-2</v>
      </c>
      <c r="DY72" s="87">
        <f t="shared" si="6"/>
        <v>6.918546402108379E-2</v>
      </c>
      <c r="DZ72" s="157">
        <v>29.0436917870047</v>
      </c>
      <c r="EA72" s="157">
        <v>30.735314304841001</v>
      </c>
      <c r="EB72" s="157">
        <v>32.563148923464702</v>
      </c>
      <c r="EC72" s="157">
        <v>6.9012236647035001</v>
      </c>
      <c r="ED72" s="157">
        <v>6.9358691395132599</v>
      </c>
      <c r="EE72" s="157">
        <v>6.9185464021083796</v>
      </c>
      <c r="EF72" s="14">
        <v>1545.4401831661401</v>
      </c>
      <c r="EG72" s="13">
        <v>50</v>
      </c>
      <c r="EH72" s="13">
        <v>0.02</v>
      </c>
      <c r="EI72" s="13">
        <v>0</v>
      </c>
      <c r="EJ72" t="s">
        <v>158</v>
      </c>
      <c r="EK72" s="11" t="s">
        <v>159</v>
      </c>
      <c r="EL72" s="17"/>
      <c r="EM72" t="s">
        <v>172</v>
      </c>
      <c r="EN72" t="s">
        <v>196</v>
      </c>
      <c r="EO72" s="158">
        <v>100</v>
      </c>
      <c r="EP72" t="s">
        <v>162</v>
      </c>
      <c r="EQ72" t="s">
        <v>163</v>
      </c>
      <c r="ER72" t="s">
        <v>265</v>
      </c>
      <c r="ES72" t="s">
        <v>165</v>
      </c>
      <c r="ET72" t="s">
        <v>166</v>
      </c>
      <c r="EV72" t="s">
        <v>426</v>
      </c>
      <c r="EW72" s="18"/>
    </row>
    <row r="73" spans="1:235" x14ac:dyDescent="0.3">
      <c r="A73" s="4">
        <v>97</v>
      </c>
      <c r="B73" s="3" t="s">
        <v>584</v>
      </c>
      <c r="C73" s="3" t="s">
        <v>368</v>
      </c>
      <c r="D73" s="3" t="s">
        <v>423</v>
      </c>
      <c r="E73" s="3" t="s">
        <v>427</v>
      </c>
      <c r="G73" s="13">
        <v>103.108312419238</v>
      </c>
      <c r="H73">
        <v>102.93520675475</v>
      </c>
      <c r="I73">
        <v>3.0898073072054898E-2</v>
      </c>
      <c r="J73">
        <v>7.3195964808071695E-2</v>
      </c>
      <c r="K73">
        <v>1.2234045797754301E-2</v>
      </c>
      <c r="L73" t="s">
        <v>196</v>
      </c>
      <c r="M73" t="s">
        <v>161</v>
      </c>
      <c r="P73" t="s">
        <v>183</v>
      </c>
      <c r="Q73">
        <v>1285.4631253827199</v>
      </c>
      <c r="R73">
        <v>2.71322227304076E-2</v>
      </c>
      <c r="S73">
        <v>180.18741125018801</v>
      </c>
      <c r="T73">
        <v>1285.4631253827199</v>
      </c>
      <c r="U73">
        <v>167.79123659266099</v>
      </c>
      <c r="V73">
        <v>0.43692596388274302</v>
      </c>
      <c r="W73">
        <v>6.5606333802323604</v>
      </c>
      <c r="X73">
        <v>3.0120006488942801E-9</v>
      </c>
      <c r="Y73">
        <v>0.87385192776548704</v>
      </c>
      <c r="Z73">
        <v>206.199020137133</v>
      </c>
      <c r="AA73">
        <v>1388.57143780195</v>
      </c>
      <c r="AB73">
        <v>1.48823918154337E-2</v>
      </c>
      <c r="AC73">
        <v>303.62332329519103</v>
      </c>
      <c r="AD73">
        <v>1388.57143780195</v>
      </c>
      <c r="AE73">
        <v>281.15272816622098</v>
      </c>
      <c r="AF73">
        <v>0.42491175973762901</v>
      </c>
      <c r="AG73">
        <v>6.85214313252742</v>
      </c>
      <c r="AH73">
        <v>7.6420442641691594E-2</v>
      </c>
      <c r="AI73">
        <v>0.84982351947525803</v>
      </c>
      <c r="AJ73">
        <v>357.27808931749797</v>
      </c>
      <c r="BB73" t="s">
        <v>391</v>
      </c>
      <c r="BC73">
        <v>10</v>
      </c>
      <c r="BD73" t="s">
        <v>151</v>
      </c>
      <c r="BE73" t="s">
        <v>428</v>
      </c>
      <c r="BF73" t="s">
        <v>152</v>
      </c>
      <c r="BG73">
        <v>6.1139999999999999</v>
      </c>
      <c r="BH73">
        <v>45</v>
      </c>
      <c r="BI73">
        <v>5</v>
      </c>
      <c r="BJ73">
        <v>50</v>
      </c>
      <c r="BK73">
        <v>44336</v>
      </c>
      <c r="BL73">
        <v>1324.9870000000001</v>
      </c>
      <c r="BN73">
        <v>104</v>
      </c>
      <c r="BO73" t="s">
        <v>429</v>
      </c>
      <c r="BP73" t="s">
        <v>154</v>
      </c>
      <c r="BR73">
        <v>88.312776463700402</v>
      </c>
      <c r="BS73">
        <v>87.571990099122004</v>
      </c>
      <c r="BU73">
        <v>0.22500000000000001</v>
      </c>
      <c r="BV73">
        <v>0</v>
      </c>
      <c r="BW73">
        <v>40.302999999999997</v>
      </c>
      <c r="BX73">
        <v>3.2000000000000001E-2</v>
      </c>
      <c r="BY73">
        <v>47.575000000000003</v>
      </c>
      <c r="BZ73">
        <v>11.223000000000001</v>
      </c>
      <c r="CA73">
        <v>0.14099999999999999</v>
      </c>
      <c r="CB73">
        <v>0.40500000000000003</v>
      </c>
      <c r="CC73">
        <v>8.6999999999999994E-2</v>
      </c>
      <c r="CD73" s="11">
        <v>99.991</v>
      </c>
      <c r="CF73">
        <v>6.0000000000000001E-3</v>
      </c>
      <c r="CG73">
        <v>0</v>
      </c>
      <c r="CH73">
        <v>0.99660000000000004</v>
      </c>
      <c r="CI73">
        <v>8.9999999999999998E-4</v>
      </c>
      <c r="CJ73">
        <v>1.7537</v>
      </c>
      <c r="CK73">
        <v>0.2321</v>
      </c>
      <c r="CL73">
        <v>3.0000000000000001E-3</v>
      </c>
      <c r="CM73">
        <v>8.0999999999999996E-3</v>
      </c>
      <c r="CN73">
        <v>1.6999999999999999E-3</v>
      </c>
      <c r="CO73" s="11">
        <v>3.0022000000000002</v>
      </c>
      <c r="CQ73">
        <v>3.96</v>
      </c>
      <c r="CR73">
        <v>100</v>
      </c>
      <c r="CS73">
        <v>0.24</v>
      </c>
      <c r="CT73">
        <v>23.35</v>
      </c>
      <c r="CU73">
        <v>0.2</v>
      </c>
      <c r="CV73">
        <v>0.63</v>
      </c>
      <c r="CW73">
        <v>8.4499999999999993</v>
      </c>
      <c r="CX73">
        <v>2.2799999999999998</v>
      </c>
      <c r="CY73" s="11">
        <v>9.23</v>
      </c>
      <c r="DA73">
        <v>68</v>
      </c>
      <c r="DB73">
        <v>97</v>
      </c>
      <c r="DC73">
        <v>113</v>
      </c>
      <c r="DD73">
        <v>42</v>
      </c>
      <c r="DE73">
        <v>47</v>
      </c>
      <c r="DF73">
        <v>101</v>
      </c>
      <c r="DG73">
        <v>85</v>
      </c>
      <c r="DH73">
        <v>53</v>
      </c>
      <c r="DI73" s="11">
        <v>61</v>
      </c>
      <c r="DK73" s="15">
        <v>0.22509467829233301</v>
      </c>
      <c r="DL73" s="15">
        <v>6.6549390147111004E-2</v>
      </c>
      <c r="DM73" s="15">
        <v>22.509467829233301</v>
      </c>
      <c r="DN73" s="15">
        <v>6.6549390147110996</v>
      </c>
      <c r="DO73" s="157">
        <v>1.02492964180167</v>
      </c>
      <c r="DP73" s="157">
        <v>0.29757508225053098</v>
      </c>
      <c r="DQ73" s="157">
        <v>1.0331104164026199</v>
      </c>
      <c r="DR73" s="157">
        <v>0.22654384234415201</v>
      </c>
      <c r="DS73" s="157">
        <v>22.6543842344152</v>
      </c>
      <c r="DT73" s="87">
        <f t="shared" si="1"/>
        <v>0.24064646167213802</v>
      </c>
      <c r="DU73" s="87">
        <f t="shared" si="2"/>
        <v>0.257287736374328</v>
      </c>
      <c r="DV73" s="87">
        <f t="shared" si="3"/>
        <v>0.27565637188519898</v>
      </c>
      <c r="DW73" s="87">
        <f t="shared" si="4"/>
        <v>6.8598493807562194E-2</v>
      </c>
      <c r="DX73" s="87">
        <f t="shared" si="5"/>
        <v>6.9037874384164102E-2</v>
      </c>
      <c r="DY73" s="87">
        <f t="shared" si="6"/>
        <v>6.8818184095863155E-2</v>
      </c>
      <c r="DZ73" s="157">
        <v>24.064646167213802</v>
      </c>
      <c r="EA73" s="157">
        <v>25.728773637432798</v>
      </c>
      <c r="EB73" s="157">
        <v>27.565637188519901</v>
      </c>
      <c r="EC73" s="157">
        <v>6.85984938075622</v>
      </c>
      <c r="ED73" s="157">
        <v>6.9037874384164102</v>
      </c>
      <c r="EE73" s="157">
        <v>6.8818184095863151</v>
      </c>
      <c r="EF73" s="14">
        <v>1556.4348190374001</v>
      </c>
      <c r="EG73" s="13">
        <v>50</v>
      </c>
      <c r="EH73" s="13">
        <v>0.02</v>
      </c>
      <c r="EI73" s="13">
        <v>0</v>
      </c>
      <c r="EJ73" t="s">
        <v>158</v>
      </c>
      <c r="EK73" s="11" t="s">
        <v>159</v>
      </c>
      <c r="EL73" s="17"/>
      <c r="EM73" t="s">
        <v>172</v>
      </c>
      <c r="EN73" t="s">
        <v>196</v>
      </c>
      <c r="EO73" s="158">
        <v>100</v>
      </c>
      <c r="EP73" t="s">
        <v>162</v>
      </c>
      <c r="EQ73" t="s">
        <v>163</v>
      </c>
      <c r="ER73" t="s">
        <v>265</v>
      </c>
      <c r="ES73" t="s">
        <v>165</v>
      </c>
      <c r="ET73" t="s">
        <v>166</v>
      </c>
      <c r="EW73" s="18"/>
    </row>
    <row r="74" spans="1:235" x14ac:dyDescent="0.3">
      <c r="A74" s="4">
        <v>98</v>
      </c>
      <c r="B74" s="3" t="s">
        <v>584</v>
      </c>
      <c r="C74" s="3" t="s">
        <v>368</v>
      </c>
      <c r="D74" s="3" t="s">
        <v>430</v>
      </c>
      <c r="E74" s="3" t="s">
        <v>430</v>
      </c>
      <c r="G74" s="13">
        <v>103.126900072886</v>
      </c>
      <c r="H74">
        <v>102.95375671344</v>
      </c>
      <c r="I74">
        <v>5.6222682890597099E-3</v>
      </c>
      <c r="J74">
        <v>8.0540793193613E-2</v>
      </c>
      <c r="K74">
        <v>2.2261287160283399E-3</v>
      </c>
      <c r="L74" t="s">
        <v>161</v>
      </c>
      <c r="M74" t="s">
        <v>161</v>
      </c>
      <c r="N74">
        <v>1.2374466691670701E-2</v>
      </c>
      <c r="O74">
        <v>4.8996515697164299E-3</v>
      </c>
      <c r="P74" t="s">
        <v>183</v>
      </c>
      <c r="Q74">
        <v>1285.3903903739099</v>
      </c>
      <c r="R74">
        <v>4.5887537046372003E-3</v>
      </c>
      <c r="S74">
        <v>504.62436255484897</v>
      </c>
      <c r="T74">
        <v>1285.3903903739099</v>
      </c>
      <c r="U74">
        <v>632.33320739835699</v>
      </c>
      <c r="V74">
        <v>0.48711770068801202</v>
      </c>
      <c r="W74">
        <v>3.8866122013800601</v>
      </c>
      <c r="X74">
        <v>0.53793601932805402</v>
      </c>
      <c r="Y74">
        <v>0.97423540137602405</v>
      </c>
      <c r="Z74">
        <v>517.96964249308803</v>
      </c>
      <c r="AA74">
        <v>1388.5172904468</v>
      </c>
      <c r="AB74">
        <v>2.35685382830773E-3</v>
      </c>
      <c r="AC74">
        <v>840.20968420980398</v>
      </c>
      <c r="AD74">
        <v>1388.5172904468</v>
      </c>
      <c r="AE74">
        <v>912.26045159762202</v>
      </c>
      <c r="AF74">
        <v>0.43931717674475401</v>
      </c>
      <c r="AG74">
        <v>4.2307184781397202</v>
      </c>
      <c r="AH74">
        <v>0.430211399956269</v>
      </c>
      <c r="AI74">
        <v>0.87863435348950802</v>
      </c>
      <c r="AJ74">
        <v>956.26773625786404</v>
      </c>
      <c r="BB74" t="s">
        <v>391</v>
      </c>
      <c r="BC74">
        <v>10</v>
      </c>
      <c r="BD74" t="s">
        <v>151</v>
      </c>
      <c r="BE74" t="s">
        <v>431</v>
      </c>
      <c r="BF74" t="s">
        <v>169</v>
      </c>
      <c r="BG74">
        <v>6.1180000000000003</v>
      </c>
      <c r="BH74">
        <v>45</v>
      </c>
      <c r="BI74">
        <v>5</v>
      </c>
      <c r="BJ74">
        <v>50</v>
      </c>
      <c r="BK74">
        <v>41315.5</v>
      </c>
      <c r="BL74">
        <v>1324.9870000000001</v>
      </c>
      <c r="BN74">
        <v>105</v>
      </c>
      <c r="BO74" t="s">
        <v>432</v>
      </c>
      <c r="BP74" t="s">
        <v>154</v>
      </c>
      <c r="BQ74" t="s">
        <v>433</v>
      </c>
      <c r="BR74">
        <v>84.364904702158796</v>
      </c>
      <c r="BS74">
        <v>83.697153965168795</v>
      </c>
      <c r="BU74">
        <v>0.26300000000000001</v>
      </c>
      <c r="BV74">
        <v>1E-3</v>
      </c>
      <c r="BW74">
        <v>39.904000000000003</v>
      </c>
      <c r="BX74">
        <v>0.02</v>
      </c>
      <c r="BY74">
        <v>44.545999999999999</v>
      </c>
      <c r="BZ74">
        <v>14.715999999999999</v>
      </c>
      <c r="CA74">
        <v>0.19500000000000001</v>
      </c>
      <c r="CB74">
        <v>0.27</v>
      </c>
      <c r="CC74">
        <v>5.8000000000000003E-2</v>
      </c>
      <c r="CD74" s="11">
        <v>99.972999999999999</v>
      </c>
      <c r="CF74">
        <v>7.1000000000000004E-3</v>
      </c>
      <c r="CG74">
        <v>0</v>
      </c>
      <c r="CH74">
        <v>1.0021</v>
      </c>
      <c r="CI74">
        <v>5.9999999999999995E-4</v>
      </c>
      <c r="CJ74">
        <v>1.6675</v>
      </c>
      <c r="CK74">
        <v>0.30909999999999999</v>
      </c>
      <c r="CL74">
        <v>4.1000000000000003E-3</v>
      </c>
      <c r="CM74">
        <v>5.4999999999999997E-3</v>
      </c>
      <c r="CN74">
        <v>1.1000000000000001E-3</v>
      </c>
      <c r="CO74" s="11">
        <v>2.9971999999999999</v>
      </c>
      <c r="CQ74">
        <v>3.56</v>
      </c>
      <c r="CR74">
        <v>821.04</v>
      </c>
      <c r="CS74">
        <v>0.25</v>
      </c>
      <c r="CT74">
        <v>38.21</v>
      </c>
      <c r="CU74">
        <v>0.21</v>
      </c>
      <c r="CV74">
        <v>0.55000000000000004</v>
      </c>
      <c r="CW74">
        <v>6.63</v>
      </c>
      <c r="CX74">
        <v>3.1</v>
      </c>
      <c r="CY74" s="11">
        <v>12.81</v>
      </c>
      <c r="DA74">
        <v>69</v>
      </c>
      <c r="DB74">
        <v>95</v>
      </c>
      <c r="DC74">
        <v>109</v>
      </c>
      <c r="DD74">
        <v>43</v>
      </c>
      <c r="DE74">
        <v>46</v>
      </c>
      <c r="DF74">
        <v>95</v>
      </c>
      <c r="DG74">
        <v>80</v>
      </c>
      <c r="DH74">
        <v>53</v>
      </c>
      <c r="DI74" s="11">
        <v>58</v>
      </c>
      <c r="DK74" s="15">
        <v>0.23833031419338899</v>
      </c>
      <c r="DL74" s="15">
        <v>6.3298175499721193E-2</v>
      </c>
      <c r="DM74" s="15">
        <v>23.833031419338901</v>
      </c>
      <c r="DN74" s="15">
        <v>6.3298175499721197</v>
      </c>
      <c r="DO74" s="157">
        <v>1.0841610492417899</v>
      </c>
      <c r="DP74" s="157">
        <v>0.28242487206299199</v>
      </c>
      <c r="DQ74" s="157">
        <v>1.08654098246874</v>
      </c>
      <c r="DR74" s="157">
        <v>0.238516744356919</v>
      </c>
      <c r="DS74" s="157">
        <v>23.851674435691901</v>
      </c>
      <c r="DT74" s="87">
        <f t="shared" si="1"/>
        <v>0.25277061568015402</v>
      </c>
      <c r="DU74" s="87">
        <f t="shared" si="2"/>
        <v>0.26950447450934201</v>
      </c>
      <c r="DV74" s="87">
        <f t="shared" si="3"/>
        <v>0.28786083561454801</v>
      </c>
      <c r="DW74" s="87">
        <f t="shared" si="4"/>
        <v>6.5472750460849605E-2</v>
      </c>
      <c r="DX74" s="87">
        <f t="shared" si="5"/>
        <v>6.5906107566888195E-2</v>
      </c>
      <c r="DY74" s="87">
        <f t="shared" si="6"/>
        <v>6.56894290138689E-2</v>
      </c>
      <c r="DZ74" s="157">
        <v>25.277061568015402</v>
      </c>
      <c r="EA74" s="157">
        <v>26.950447450934199</v>
      </c>
      <c r="EB74" s="157">
        <v>28.786083561454799</v>
      </c>
      <c r="EC74" s="157">
        <v>6.5472750460849598</v>
      </c>
      <c r="ED74" s="157">
        <v>6.5906107566888199</v>
      </c>
      <c r="EE74" s="157">
        <v>6.5689429013868903</v>
      </c>
      <c r="EF74" s="14">
        <v>1483.77704925374</v>
      </c>
      <c r="EG74" s="13">
        <v>50</v>
      </c>
      <c r="EH74" s="13">
        <v>0.02</v>
      </c>
      <c r="EI74" s="13">
        <v>0</v>
      </c>
      <c r="EJ74" t="s">
        <v>158</v>
      </c>
      <c r="EK74" s="11" t="s">
        <v>159</v>
      </c>
      <c r="EL74" s="17"/>
      <c r="EM74" t="s">
        <v>160</v>
      </c>
      <c r="EN74" t="s">
        <v>196</v>
      </c>
      <c r="EO74" s="158">
        <v>100</v>
      </c>
      <c r="EP74" t="s">
        <v>162</v>
      </c>
      <c r="EQ74" t="s">
        <v>163</v>
      </c>
      <c r="ER74" t="s">
        <v>197</v>
      </c>
      <c r="ES74" t="s">
        <v>165</v>
      </c>
      <c r="ET74" t="s">
        <v>166</v>
      </c>
      <c r="EV74" t="s">
        <v>434</v>
      </c>
      <c r="EW74" s="18"/>
    </row>
    <row r="75" spans="1:235" x14ac:dyDescent="0.3">
      <c r="A75" s="4">
        <v>99</v>
      </c>
      <c r="B75" s="3" t="s">
        <v>584</v>
      </c>
      <c r="C75" s="3" t="s">
        <v>368</v>
      </c>
      <c r="D75" s="3" t="s">
        <v>435</v>
      </c>
      <c r="E75" s="3" t="s">
        <v>435</v>
      </c>
      <c r="G75" s="13">
        <v>103.23031035003601</v>
      </c>
      <c r="H75">
        <v>103.044057001328</v>
      </c>
      <c r="I75">
        <v>6.09561494943992E-3</v>
      </c>
      <c r="J75">
        <v>0.116295057059424</v>
      </c>
      <c r="K75">
        <v>2.4135496179020699E-3</v>
      </c>
      <c r="L75" t="s">
        <v>196</v>
      </c>
      <c r="M75" t="s">
        <v>161</v>
      </c>
      <c r="P75" t="s">
        <v>183</v>
      </c>
      <c r="Q75">
        <v>1285.40694028555</v>
      </c>
      <c r="R75">
        <v>4.69688021760981E-3</v>
      </c>
      <c r="S75">
        <v>1144.56318713372</v>
      </c>
      <c r="T75">
        <v>1285.40694028555</v>
      </c>
      <c r="U75">
        <v>1640.2684446547401</v>
      </c>
      <c r="V75">
        <v>0.52765785377916896</v>
      </c>
      <c r="W75">
        <v>8.4617759730558006</v>
      </c>
      <c r="X75">
        <v>0.67460680692464003</v>
      </c>
      <c r="Y75">
        <v>1.0553157075583299</v>
      </c>
      <c r="Z75">
        <v>1084.5694600546301</v>
      </c>
      <c r="AA75">
        <v>1388.6372506355799</v>
      </c>
      <c r="AB75">
        <v>3.8451124809388399E-3</v>
      </c>
      <c r="AC75">
        <v>1911.86901454601</v>
      </c>
      <c r="AD75">
        <v>1388.6372506355799</v>
      </c>
      <c r="AE75">
        <v>2364.2432500804198</v>
      </c>
      <c r="AF75">
        <v>0.48905736491142598</v>
      </c>
      <c r="AG75">
        <v>8.4660616533345205</v>
      </c>
      <c r="AH75">
        <v>0.49350215843714901</v>
      </c>
      <c r="AI75">
        <v>0.97811472982285297</v>
      </c>
      <c r="AJ75">
        <v>1954.6469920683701</v>
      </c>
      <c r="BB75" t="s">
        <v>200</v>
      </c>
      <c r="BC75">
        <v>7</v>
      </c>
      <c r="BD75" t="s">
        <v>151</v>
      </c>
      <c r="BE75" t="s">
        <v>436</v>
      </c>
      <c r="BF75" t="s">
        <v>152</v>
      </c>
      <c r="BG75">
        <v>6.0419999999999998</v>
      </c>
      <c r="BH75">
        <v>45</v>
      </c>
      <c r="BI75">
        <v>5</v>
      </c>
      <c r="BJ75">
        <v>50</v>
      </c>
      <c r="BK75">
        <v>60708</v>
      </c>
      <c r="BL75">
        <v>1324.9870000000001</v>
      </c>
      <c r="BN75">
        <v>106.5</v>
      </c>
      <c r="BO75" t="s">
        <v>437</v>
      </c>
      <c r="BP75" t="s">
        <v>154</v>
      </c>
      <c r="BQ75" t="s">
        <v>195</v>
      </c>
      <c r="BR75">
        <v>85.428130371377705</v>
      </c>
      <c r="BS75">
        <v>84.7407099595072</v>
      </c>
      <c r="BU75">
        <v>0.24349999999999999</v>
      </c>
      <c r="BV75">
        <v>6.0000000000000001E-3</v>
      </c>
      <c r="BW75">
        <v>40.174499999999902</v>
      </c>
      <c r="BX75">
        <v>4.4499999999999998E-2</v>
      </c>
      <c r="BY75">
        <v>45.561999999999998</v>
      </c>
      <c r="BZ75">
        <v>13.8535</v>
      </c>
      <c r="CA75">
        <v>0.17449999999999999</v>
      </c>
      <c r="CB75">
        <v>0.32800000000000001</v>
      </c>
      <c r="CC75">
        <v>7.6499999999999999E-2</v>
      </c>
      <c r="CD75" s="11">
        <v>100.46299999999999</v>
      </c>
      <c r="CF75">
        <v>6.4999999999999997E-3</v>
      </c>
      <c r="CG75">
        <v>1.4999999999999999E-4</v>
      </c>
      <c r="CH75">
        <v>0.99995000000000001</v>
      </c>
      <c r="CI75">
        <v>1.25E-3</v>
      </c>
      <c r="CJ75">
        <v>1.6904999999999999</v>
      </c>
      <c r="CK75">
        <v>0.28839999999999999</v>
      </c>
      <c r="CL75">
        <v>3.7000000000000002E-3</v>
      </c>
      <c r="CM75">
        <v>6.5500000000000003E-3</v>
      </c>
      <c r="CN75">
        <v>1.5E-3</v>
      </c>
      <c r="CO75" s="11">
        <v>2.9986000000000002</v>
      </c>
      <c r="CQ75">
        <v>3.73</v>
      </c>
      <c r="CR75">
        <v>189.995</v>
      </c>
      <c r="CS75">
        <v>0.245</v>
      </c>
      <c r="CT75">
        <v>17.899999999999999</v>
      </c>
      <c r="CU75">
        <v>0.2</v>
      </c>
      <c r="CV75">
        <v>0.56999999999999995</v>
      </c>
      <c r="CW75">
        <v>7.2149999999999999</v>
      </c>
      <c r="CX75">
        <v>2.6749999999999998</v>
      </c>
      <c r="CY75" s="11">
        <v>9.9749999999999996</v>
      </c>
      <c r="DA75">
        <v>68.5</v>
      </c>
      <c r="DB75">
        <v>98</v>
      </c>
      <c r="DC75">
        <v>111.5</v>
      </c>
      <c r="DD75">
        <v>43</v>
      </c>
      <c r="DE75">
        <v>48</v>
      </c>
      <c r="DF75">
        <v>91</v>
      </c>
      <c r="DG75">
        <v>88.5</v>
      </c>
      <c r="DH75">
        <v>53.5</v>
      </c>
      <c r="DI75" s="11">
        <v>60</v>
      </c>
      <c r="DK75" s="15">
        <v>0.35585532662318697</v>
      </c>
      <c r="DL75" s="15">
        <v>6.8569947126466801E-2</v>
      </c>
      <c r="DM75" s="15">
        <v>35.585532662318698</v>
      </c>
      <c r="DN75" s="15">
        <v>6.8569947126466797</v>
      </c>
      <c r="DO75" s="157">
        <v>1.60321540579713</v>
      </c>
      <c r="DP75" s="157">
        <v>0.29988794725802698</v>
      </c>
      <c r="DQ75" s="157">
        <v>1.6122820363621899</v>
      </c>
      <c r="DR75" s="157">
        <v>0.35753491833284001</v>
      </c>
      <c r="DS75" s="157">
        <v>35.753491833284002</v>
      </c>
      <c r="DT75" s="87">
        <f t="shared" ref="DT75:DT111" si="7">DZ75/100</f>
        <v>0.37210175397698303</v>
      </c>
      <c r="DU75" s="87">
        <f t="shared" ref="DU75:DU111" si="8">EA75/100</f>
        <v>0.38911442599308599</v>
      </c>
      <c r="DV75" s="87">
        <f t="shared" ref="DV75:DV111" si="9">EB75/100</f>
        <v>0.40711751778333599</v>
      </c>
      <c r="DW75" s="87">
        <f t="shared" ref="DW75:DW111" si="10">EC75/100</f>
        <v>7.0648911230491898E-2</v>
      </c>
      <c r="DX75" s="87">
        <f t="shared" ref="DX75:DX111" si="11">ED75/100</f>
        <v>7.0893927546261698E-2</v>
      </c>
      <c r="DY75" s="87">
        <f t="shared" ref="DY75:DY111" si="12">EE75/100</f>
        <v>7.0771419388376791E-2</v>
      </c>
      <c r="DZ75" s="157">
        <v>37.210175397698301</v>
      </c>
      <c r="EA75" s="157">
        <v>38.9114425993086</v>
      </c>
      <c r="EB75" s="157">
        <v>40.7117517783336</v>
      </c>
      <c r="EC75" s="157">
        <v>7.0648911230491898</v>
      </c>
      <c r="ED75" s="157">
        <v>7.0893927546261697</v>
      </c>
      <c r="EE75" s="157">
        <v>7.0771419388376797</v>
      </c>
      <c r="EF75" s="14">
        <v>1500.2612476618399</v>
      </c>
      <c r="EG75" s="13">
        <v>50</v>
      </c>
      <c r="EH75" s="13">
        <v>0.02</v>
      </c>
      <c r="EI75" s="13">
        <v>0</v>
      </c>
      <c r="EJ75" t="s">
        <v>158</v>
      </c>
      <c r="EK75" s="11" t="s">
        <v>159</v>
      </c>
      <c r="EL75" s="17"/>
      <c r="EM75" t="s">
        <v>160</v>
      </c>
      <c r="EN75" t="s">
        <v>196</v>
      </c>
      <c r="EO75" s="158">
        <v>95</v>
      </c>
      <c r="EP75" t="s">
        <v>162</v>
      </c>
      <c r="EQ75" t="s">
        <v>184</v>
      </c>
      <c r="ER75" t="s">
        <v>197</v>
      </c>
      <c r="ES75" t="s">
        <v>165</v>
      </c>
      <c r="ET75" t="s">
        <v>166</v>
      </c>
      <c r="EV75" t="s">
        <v>434</v>
      </c>
      <c r="EW75" s="18"/>
    </row>
    <row r="76" spans="1:235" x14ac:dyDescent="0.3">
      <c r="A76" s="4">
        <v>100</v>
      </c>
      <c r="B76" s="3" t="s">
        <v>584</v>
      </c>
      <c r="C76" s="3" t="s">
        <v>368</v>
      </c>
      <c r="D76" s="3" t="s">
        <v>438</v>
      </c>
      <c r="E76" s="3" t="s">
        <v>438</v>
      </c>
      <c r="G76" s="13">
        <v>103.25754706393199</v>
      </c>
      <c r="H76">
        <v>103.071344913361</v>
      </c>
      <c r="I76">
        <v>9.9702288420353505E-3</v>
      </c>
      <c r="J76">
        <v>0.127099664996279</v>
      </c>
      <c r="K76">
        <v>3.9476971907958999E-3</v>
      </c>
      <c r="L76" t="s">
        <v>196</v>
      </c>
      <c r="M76" t="s">
        <v>161</v>
      </c>
      <c r="P76" t="s">
        <v>183</v>
      </c>
      <c r="Q76">
        <v>1285.3244134843501</v>
      </c>
      <c r="R76">
        <v>8.0642155464996403E-3</v>
      </c>
      <c r="S76">
        <v>1025.87650841047</v>
      </c>
      <c r="T76">
        <v>1285.3244134843501</v>
      </c>
      <c r="U76">
        <v>1526.3375819610801</v>
      </c>
      <c r="V76">
        <v>0.55371057431751602</v>
      </c>
      <c r="W76">
        <v>12.196329397773001</v>
      </c>
      <c r="X76">
        <v>0.64846043131449604</v>
      </c>
      <c r="Y76">
        <v>1.1074211486350301</v>
      </c>
      <c r="Z76">
        <v>926.365285397462</v>
      </c>
      <c r="AA76">
        <v>1388.58196054828</v>
      </c>
      <c r="AB76">
        <v>5.8571628120092298E-3</v>
      </c>
      <c r="AC76">
        <v>1695.4160535271701</v>
      </c>
      <c r="AD76">
        <v>1388.58196054828</v>
      </c>
      <c r="AE76">
        <v>2191.1667617483599</v>
      </c>
      <c r="AF76">
        <v>0.51937173496672695</v>
      </c>
      <c r="AG76">
        <v>15.252300710948701</v>
      </c>
      <c r="AH76">
        <v>0.450396223440577</v>
      </c>
      <c r="AI76">
        <v>1.0387434699334499</v>
      </c>
      <c r="AJ76">
        <v>1632.1797465892</v>
      </c>
      <c r="BB76" t="s">
        <v>200</v>
      </c>
      <c r="BC76">
        <v>7</v>
      </c>
      <c r="BD76" t="s">
        <v>151</v>
      </c>
      <c r="BE76" t="s">
        <v>439</v>
      </c>
      <c r="BF76" t="s">
        <v>169</v>
      </c>
      <c r="BG76">
        <v>6.0209999999999999</v>
      </c>
      <c r="BH76">
        <v>45</v>
      </c>
      <c r="BI76">
        <v>5</v>
      </c>
      <c r="BJ76">
        <v>50</v>
      </c>
      <c r="BK76">
        <v>59937</v>
      </c>
      <c r="BL76">
        <v>1324.9870000000001</v>
      </c>
      <c r="BN76">
        <v>108.5</v>
      </c>
      <c r="BO76" t="s">
        <v>440</v>
      </c>
      <c r="BP76" t="s">
        <v>154</v>
      </c>
      <c r="BQ76" t="s">
        <v>195</v>
      </c>
      <c r="BR76">
        <v>86.577684160832106</v>
      </c>
      <c r="BS76">
        <v>85.868997003856705</v>
      </c>
      <c r="BU76">
        <v>0.21099999999999999</v>
      </c>
      <c r="BV76">
        <v>1.0500000000000001E-2</v>
      </c>
      <c r="BW76">
        <v>40.286999999999999</v>
      </c>
      <c r="BX76">
        <v>5.2499999999999998E-2</v>
      </c>
      <c r="BY76">
        <v>46.238</v>
      </c>
      <c r="BZ76">
        <v>12.778</v>
      </c>
      <c r="CA76">
        <v>0.15</v>
      </c>
      <c r="CB76">
        <v>0.35149999999999998</v>
      </c>
      <c r="CC76">
        <v>8.0500000000000002E-2</v>
      </c>
      <c r="CD76" s="11">
        <v>100.15900000000001</v>
      </c>
      <c r="CF76">
        <v>5.6499999999999996E-3</v>
      </c>
      <c r="CG76">
        <v>2.0000000000000001E-4</v>
      </c>
      <c r="CH76">
        <v>1.00075</v>
      </c>
      <c r="CI76">
        <v>1.5499999999999999E-3</v>
      </c>
      <c r="CJ76">
        <v>1.7121999999999999</v>
      </c>
      <c r="CK76">
        <v>0.26545000000000002</v>
      </c>
      <c r="CL76">
        <v>3.15E-3</v>
      </c>
      <c r="CM76">
        <v>7.0000000000000001E-3</v>
      </c>
      <c r="CN76">
        <v>1.6000000000000001E-3</v>
      </c>
      <c r="CO76" s="11">
        <v>2.9976500000000001</v>
      </c>
      <c r="CQ76">
        <v>4.25</v>
      </c>
      <c r="CR76">
        <v>118.47</v>
      </c>
      <c r="CS76">
        <v>0.24</v>
      </c>
      <c r="CT76">
        <v>14.664999999999999</v>
      </c>
      <c r="CU76">
        <v>0.2</v>
      </c>
      <c r="CV76">
        <v>0.59</v>
      </c>
      <c r="CW76">
        <v>8.1050000000000004</v>
      </c>
      <c r="CX76">
        <v>2.5550000000000002</v>
      </c>
      <c r="CY76" s="11">
        <v>9.5950000000000006</v>
      </c>
      <c r="DA76">
        <v>68.5</v>
      </c>
      <c r="DB76">
        <v>98.5</v>
      </c>
      <c r="DC76">
        <v>113.5</v>
      </c>
      <c r="DD76">
        <v>42</v>
      </c>
      <c r="DE76">
        <v>48.5</v>
      </c>
      <c r="DF76">
        <v>95</v>
      </c>
      <c r="DG76">
        <v>88.5</v>
      </c>
      <c r="DH76">
        <v>54.5</v>
      </c>
      <c r="DI76" s="11">
        <v>62</v>
      </c>
      <c r="DK76" s="15">
        <v>0.39943751448393899</v>
      </c>
      <c r="DL76" s="15">
        <v>6.70447030213457E-2</v>
      </c>
      <c r="DM76" s="15">
        <v>39.943751448393897</v>
      </c>
      <c r="DN76" s="15">
        <v>6.7044703021345704</v>
      </c>
      <c r="DO76" s="157">
        <v>1.7932535886354</v>
      </c>
      <c r="DP76" s="157">
        <v>0.29102120262827602</v>
      </c>
      <c r="DQ76" s="157">
        <v>1.7953733496194899</v>
      </c>
      <c r="DR76" s="157">
        <v>0.39955307562598502</v>
      </c>
      <c r="DS76" s="157">
        <v>39.955307562598499</v>
      </c>
      <c r="DT76" s="87">
        <f t="shared" si="7"/>
        <v>0.41395618950201196</v>
      </c>
      <c r="DU76" s="87">
        <f t="shared" si="8"/>
        <v>0.43104030945882099</v>
      </c>
      <c r="DV76" s="87">
        <f t="shared" si="9"/>
        <v>0.449014395171841</v>
      </c>
      <c r="DW76" s="87">
        <f t="shared" si="10"/>
        <v>6.9187132892750094E-2</v>
      </c>
      <c r="DX76" s="87">
        <f t="shared" si="11"/>
        <v>6.9412246473078698E-2</v>
      </c>
      <c r="DY76" s="87">
        <f t="shared" si="12"/>
        <v>6.9299689682914389E-2</v>
      </c>
      <c r="DZ76" s="157">
        <v>41.395618950201197</v>
      </c>
      <c r="EA76" s="157">
        <v>43.104030945882101</v>
      </c>
      <c r="EB76" s="157">
        <v>44.901439517184102</v>
      </c>
      <c r="EC76" s="157">
        <v>6.9187132892750096</v>
      </c>
      <c r="ED76" s="157">
        <v>6.9412246473078696</v>
      </c>
      <c r="EE76" s="157">
        <v>6.9299689682914396</v>
      </c>
      <c r="EF76" s="14">
        <v>1520.54888462492</v>
      </c>
      <c r="EG76" s="13">
        <v>50</v>
      </c>
      <c r="EH76" s="13">
        <v>0.02</v>
      </c>
      <c r="EI76" s="13">
        <v>0</v>
      </c>
      <c r="EJ76" t="s">
        <v>158</v>
      </c>
      <c r="EK76" s="11" t="s">
        <v>159</v>
      </c>
      <c r="EL76" s="17"/>
      <c r="EM76" t="s">
        <v>172</v>
      </c>
      <c r="EN76" t="s">
        <v>196</v>
      </c>
      <c r="EO76" s="158">
        <v>100</v>
      </c>
      <c r="EP76" t="s">
        <v>162</v>
      </c>
      <c r="EQ76" t="s">
        <v>203</v>
      </c>
      <c r="ER76" t="s">
        <v>265</v>
      </c>
      <c r="ES76" t="s">
        <v>165</v>
      </c>
      <c r="ET76" t="s">
        <v>166</v>
      </c>
      <c r="EW76" s="18"/>
    </row>
    <row r="77" spans="1:235" x14ac:dyDescent="0.3">
      <c r="A77" s="4">
        <v>101</v>
      </c>
      <c r="B77" s="3" t="s">
        <v>584</v>
      </c>
      <c r="C77" s="3" t="s">
        <v>368</v>
      </c>
      <c r="D77" s="3" t="s">
        <v>442</v>
      </c>
      <c r="E77" s="3" t="s">
        <v>441</v>
      </c>
      <c r="G77" s="13">
        <v>103.153964667865</v>
      </c>
      <c r="H77">
        <v>102.916432293312</v>
      </c>
      <c r="I77">
        <v>5.73426683572227E-3</v>
      </c>
      <c r="J77">
        <v>6.5762244895008495E-2</v>
      </c>
      <c r="K77">
        <v>2.27047437298288E-3</v>
      </c>
      <c r="L77" t="s">
        <v>161</v>
      </c>
      <c r="M77" t="s">
        <v>161</v>
      </c>
      <c r="N77">
        <v>5.34122143094582E-3</v>
      </c>
      <c r="O77">
        <v>2.1148486331087298E-3</v>
      </c>
      <c r="P77" t="s">
        <v>183</v>
      </c>
      <c r="Q77">
        <v>1285.9880506168799</v>
      </c>
      <c r="R77">
        <v>3.77011588906403E-3</v>
      </c>
      <c r="S77">
        <v>496.98138674623902</v>
      </c>
      <c r="T77">
        <v>1285.9880506168799</v>
      </c>
      <c r="U77">
        <v>595.64961088638699</v>
      </c>
      <c r="V77">
        <v>0.48460032240686501</v>
      </c>
      <c r="W77">
        <v>3.5530096136832801</v>
      </c>
      <c r="X77">
        <v>0.43746033802484102</v>
      </c>
      <c r="Y77">
        <v>0.96920064481373003</v>
      </c>
      <c r="Z77">
        <v>512.77451104229601</v>
      </c>
      <c r="AA77">
        <v>1389.14201528474</v>
      </c>
      <c r="AB77">
        <v>4.2686924960685796E-3</v>
      </c>
      <c r="AC77">
        <v>820.01671408078096</v>
      </c>
      <c r="AD77">
        <v>1389.14201528474</v>
      </c>
      <c r="AE77">
        <v>904.74594987339196</v>
      </c>
      <c r="AF77">
        <v>0.45144817472006799</v>
      </c>
      <c r="AG77">
        <v>3.6831689975118702</v>
      </c>
      <c r="AH77">
        <v>0.40043039542939901</v>
      </c>
      <c r="AI77">
        <v>0.90289634944013597</v>
      </c>
      <c r="AJ77">
        <v>908.206921635306</v>
      </c>
      <c r="BB77" t="s">
        <v>326</v>
      </c>
      <c r="BC77">
        <v>6</v>
      </c>
      <c r="BD77" t="s">
        <v>327</v>
      </c>
      <c r="BE77" t="s">
        <v>443</v>
      </c>
      <c r="BF77" t="s">
        <v>152</v>
      </c>
      <c r="BG77">
        <v>12.004</v>
      </c>
      <c r="BH77">
        <v>45</v>
      </c>
      <c r="BI77">
        <v>5</v>
      </c>
      <c r="BJ77">
        <v>50</v>
      </c>
      <c r="BK77">
        <v>52721.5</v>
      </c>
      <c r="BL77">
        <v>1325.1020000000001</v>
      </c>
      <c r="BP77" t="s">
        <v>328</v>
      </c>
      <c r="BS77">
        <v>85.160449172767997</v>
      </c>
      <c r="DK77" s="15">
        <v>0.197113211132044</v>
      </c>
      <c r="DL77" s="15">
        <v>6.2993178684729506E-2</v>
      </c>
      <c r="DM77" s="15">
        <v>19.711321113204399</v>
      </c>
      <c r="DN77" s="15">
        <v>6.2993178684729498</v>
      </c>
      <c r="DO77" s="157">
        <v>0.89964098440921603</v>
      </c>
      <c r="DP77" s="157">
        <v>0.28305128774566302</v>
      </c>
      <c r="DQ77" s="157">
        <v>0.89571350272282901</v>
      </c>
      <c r="DR77" s="157">
        <v>0.195895812010627</v>
      </c>
      <c r="DS77" s="157">
        <v>19.5895812010627</v>
      </c>
      <c r="DT77" s="87">
        <f t="shared" si="7"/>
        <v>0.209500418707985</v>
      </c>
      <c r="DU77" s="87">
        <f t="shared" si="8"/>
        <v>0.22576312065307899</v>
      </c>
      <c r="DV77" s="87">
        <f t="shared" si="9"/>
        <v>0.24404246086035697</v>
      </c>
      <c r="DW77" s="87">
        <f t="shared" si="10"/>
        <v>6.5058558509708903E-2</v>
      </c>
      <c r="DX77" s="87">
        <f t="shared" si="11"/>
        <v>6.5591728435982405E-2</v>
      </c>
      <c r="DY77" s="87">
        <f t="shared" si="12"/>
        <v>6.532514347284564E-2</v>
      </c>
      <c r="DZ77" s="157">
        <v>20.950041870798501</v>
      </c>
      <c r="EA77" s="157">
        <v>22.576312065307899</v>
      </c>
      <c r="EB77" s="157">
        <v>24.404246086035698</v>
      </c>
      <c r="EC77" s="157">
        <v>6.5058558509708897</v>
      </c>
      <c r="ED77" s="157">
        <v>6.5591728435982404</v>
      </c>
      <c r="EE77" s="157">
        <v>6.5325143472845646</v>
      </c>
      <c r="EF77" s="14">
        <v>1507.49972309547</v>
      </c>
      <c r="EG77" s="13">
        <v>50</v>
      </c>
      <c r="EH77" s="13">
        <v>0.02</v>
      </c>
      <c r="EI77" s="13">
        <v>0</v>
      </c>
      <c r="EJ77" t="s">
        <v>158</v>
      </c>
      <c r="EK77" s="11" t="s">
        <v>159</v>
      </c>
      <c r="EL77" s="17"/>
      <c r="EM77" t="s">
        <v>172</v>
      </c>
      <c r="EN77" t="s">
        <v>161</v>
      </c>
      <c r="EO77" s="158">
        <v>100</v>
      </c>
      <c r="EP77" t="s">
        <v>333</v>
      </c>
      <c r="EQ77" t="s">
        <v>184</v>
      </c>
      <c r="ER77" t="s">
        <v>342</v>
      </c>
      <c r="ES77" t="s">
        <v>343</v>
      </c>
      <c r="ET77" t="s">
        <v>166</v>
      </c>
      <c r="EU77" t="s">
        <v>344</v>
      </c>
      <c r="EV77" t="s">
        <v>444</v>
      </c>
      <c r="EW77" s="18"/>
      <c r="EX77">
        <v>46</v>
      </c>
      <c r="EY77">
        <v>1</v>
      </c>
      <c r="EZ77">
        <v>2.6587000000000001</v>
      </c>
      <c r="FA77">
        <v>14.537599999999999</v>
      </c>
      <c r="FB77">
        <v>0.27510000000000001</v>
      </c>
      <c r="FC77">
        <v>11.751300000000001</v>
      </c>
      <c r="FD77">
        <v>0.54039999999999999</v>
      </c>
      <c r="FE77">
        <v>2.5842000000000001</v>
      </c>
      <c r="FF77">
        <v>50.717199999999998</v>
      </c>
      <c r="FG77">
        <v>6.4622999999999999</v>
      </c>
      <c r="FH77">
        <v>8.5229999999999997</v>
      </c>
      <c r="FI77">
        <v>0.10150000000000001</v>
      </c>
      <c r="FJ77">
        <v>98.151300000000006</v>
      </c>
      <c r="FK77">
        <v>0.22250645282138001</v>
      </c>
      <c r="FL77">
        <v>18.5098206148398</v>
      </c>
      <c r="FM77">
        <v>13.75</v>
      </c>
      <c r="FN77">
        <v>2.3479999999999999</v>
      </c>
      <c r="FO77">
        <v>12.839</v>
      </c>
      <c r="FP77">
        <v>0.24299999999999999</v>
      </c>
      <c r="FQ77">
        <v>10.462999999999999</v>
      </c>
      <c r="FR77">
        <v>0.47699999999999998</v>
      </c>
      <c r="FS77">
        <v>2.282</v>
      </c>
      <c r="FT77">
        <v>49.585000000000001</v>
      </c>
      <c r="FU77">
        <v>9.9060000000000006</v>
      </c>
      <c r="FV77">
        <v>11.343999999999999</v>
      </c>
      <c r="FW77">
        <v>0.14399999999999999</v>
      </c>
      <c r="FX77">
        <v>0.19561006841440001</v>
      </c>
      <c r="FY77">
        <v>16.2723697712877</v>
      </c>
      <c r="FZ77">
        <v>0.85160449172768005</v>
      </c>
      <c r="GA77">
        <v>44.81915</v>
      </c>
      <c r="GB77">
        <v>39.147100000000002</v>
      </c>
      <c r="GC77">
        <v>13.92145</v>
      </c>
      <c r="GE77">
        <v>5.1900000000000002E-2</v>
      </c>
      <c r="GF77">
        <v>0.23630000000000001</v>
      </c>
      <c r="GG77">
        <v>0.17344999999999999</v>
      </c>
      <c r="GH77">
        <v>0.32005</v>
      </c>
      <c r="GI77">
        <v>2.7480676559077302</v>
      </c>
      <c r="GJ77">
        <v>2.79957058908305</v>
      </c>
      <c r="GK77">
        <v>102.644484484484</v>
      </c>
      <c r="GL77">
        <v>1</v>
      </c>
      <c r="GM77">
        <v>3.16000695709691E-2</v>
      </c>
      <c r="GN77">
        <v>2.52256675352669E-2</v>
      </c>
      <c r="GO77">
        <v>256.98434596361199</v>
      </c>
      <c r="GP77">
        <v>493.94922936048198</v>
      </c>
      <c r="GQ77">
        <v>79.779340774857502</v>
      </c>
      <c r="GR77">
        <v>275.49416657845097</v>
      </c>
      <c r="GS77">
        <v>242.19267391512199</v>
      </c>
      <c r="GT77">
        <v>44</v>
      </c>
      <c r="GU77">
        <v>0.91328381914343204</v>
      </c>
      <c r="GV77">
        <v>2.3124741983207998E-2</v>
      </c>
      <c r="GW77">
        <v>2.1001574732270101E-2</v>
      </c>
      <c r="GX77">
        <v>2.4230642167661201E-2</v>
      </c>
      <c r="GY77">
        <v>215.15263075754601</v>
      </c>
      <c r="GZ77">
        <v>340</v>
      </c>
      <c r="HA77">
        <v>0.96722396253405296</v>
      </c>
      <c r="HB77">
        <v>437.24797712583</v>
      </c>
      <c r="HC77">
        <v>515.44039204648902</v>
      </c>
      <c r="HD77">
        <v>523</v>
      </c>
      <c r="HE77">
        <v>522.5</v>
      </c>
      <c r="HF77">
        <v>0.99265604373768401</v>
      </c>
      <c r="HG77">
        <v>360</v>
      </c>
      <c r="HH77">
        <v>0.85799480831584596</v>
      </c>
      <c r="HI77">
        <v>437.24797712583103</v>
      </c>
      <c r="HJ77">
        <v>519.07484199057205</v>
      </c>
      <c r="HK77">
        <v>540.94127972766205</v>
      </c>
      <c r="HL77">
        <v>540.5</v>
      </c>
      <c r="HM77">
        <v>0.95726946107543198</v>
      </c>
      <c r="HN77">
        <v>0.94444444444444398</v>
      </c>
      <c r="HO77">
        <v>0.999999999999999</v>
      </c>
      <c r="HP77">
        <v>0.99299821596025395</v>
      </c>
      <c r="HQ77">
        <v>0.96683322127552396</v>
      </c>
      <c r="HR77">
        <v>650</v>
      </c>
      <c r="HS77">
        <v>160</v>
      </c>
      <c r="HT77">
        <v>60</v>
      </c>
      <c r="HU77">
        <v>310</v>
      </c>
      <c r="HV77">
        <v>410</v>
      </c>
      <c r="HW77">
        <v>190</v>
      </c>
      <c r="HX77">
        <v>750.09504345210405</v>
      </c>
      <c r="HY77">
        <v>178.44505767879301</v>
      </c>
      <c r="HZ77">
        <v>41.781094358636501</v>
      </c>
      <c r="IA77">
        <v>378.90774246787498</v>
      </c>
    </row>
    <row r="78" spans="1:235" x14ac:dyDescent="0.3">
      <c r="A78" s="4">
        <v>102</v>
      </c>
      <c r="B78" s="3" t="s">
        <v>584</v>
      </c>
      <c r="C78" s="3" t="s">
        <v>368</v>
      </c>
      <c r="D78" s="3" t="s">
        <v>442</v>
      </c>
      <c r="E78" s="3" t="s">
        <v>445</v>
      </c>
      <c r="G78" s="13">
        <v>103.129841185169</v>
      </c>
      <c r="H78">
        <v>102.89157036652399</v>
      </c>
      <c r="I78">
        <v>8.1291013223611999E-3</v>
      </c>
      <c r="J78">
        <v>5.5918202186184297E-2</v>
      </c>
      <c r="K78">
        <v>3.2187055044055001E-3</v>
      </c>
      <c r="L78" t="s">
        <v>196</v>
      </c>
      <c r="M78" t="s">
        <v>161</v>
      </c>
      <c r="P78" t="s">
        <v>183</v>
      </c>
      <c r="Q78">
        <v>1286.0210608678001</v>
      </c>
      <c r="R78">
        <v>6.3983053601132803E-3</v>
      </c>
      <c r="S78">
        <v>293.22053123005003</v>
      </c>
      <c r="T78">
        <v>1286.0210608678001</v>
      </c>
      <c r="U78">
        <v>349.73345246191599</v>
      </c>
      <c r="V78">
        <v>0.46386768719930399</v>
      </c>
      <c r="W78">
        <v>2.7760539474332502</v>
      </c>
      <c r="X78">
        <v>0.53545683501323105</v>
      </c>
      <c r="Y78">
        <v>0.92773537439860898</v>
      </c>
      <c r="Z78">
        <v>316.06052687182103</v>
      </c>
      <c r="AA78">
        <v>1389.15090205297</v>
      </c>
      <c r="AB78">
        <v>4.9870438606215697E-3</v>
      </c>
      <c r="AC78">
        <v>463.00853013029899</v>
      </c>
      <c r="AD78">
        <v>1389.15090205297</v>
      </c>
      <c r="AE78">
        <v>496.93253112913101</v>
      </c>
      <c r="AF78">
        <v>0.43401177335566898</v>
      </c>
      <c r="AG78">
        <v>3.2078786752997401</v>
      </c>
      <c r="AH78">
        <v>0.43350904306021298</v>
      </c>
      <c r="AI78">
        <v>0.86802354671133897</v>
      </c>
      <c r="AJ78">
        <v>533.40549560491604</v>
      </c>
      <c r="AX78">
        <v>1151.10669442943</v>
      </c>
      <c r="AY78">
        <v>58.774445269296997</v>
      </c>
      <c r="AZ78">
        <v>29.929804335600299</v>
      </c>
      <c r="BA78">
        <v>6.9418692150606004E-2</v>
      </c>
      <c r="BB78" t="s">
        <v>326</v>
      </c>
      <c r="BC78">
        <v>6</v>
      </c>
      <c r="BD78" t="s">
        <v>327</v>
      </c>
      <c r="BE78" t="s">
        <v>446</v>
      </c>
      <c r="BF78" t="s">
        <v>152</v>
      </c>
      <c r="BG78">
        <v>11.983000000000001</v>
      </c>
      <c r="BH78">
        <v>45</v>
      </c>
      <c r="BI78">
        <v>5</v>
      </c>
      <c r="BJ78">
        <v>50</v>
      </c>
      <c r="BK78">
        <v>53398</v>
      </c>
      <c r="BL78">
        <v>1325.1020000000001</v>
      </c>
      <c r="BP78" t="s">
        <v>328</v>
      </c>
      <c r="BS78">
        <v>85.160449172767997</v>
      </c>
      <c r="DK78" s="15">
        <v>0.16330977105341199</v>
      </c>
      <c r="DL78" s="15">
        <v>6.1548334574804797E-2</v>
      </c>
      <c r="DM78" s="15">
        <v>16.330977105341201</v>
      </c>
      <c r="DN78" s="15">
        <v>6.1548334574804802</v>
      </c>
      <c r="DO78" s="157">
        <v>0.74735850424710604</v>
      </c>
      <c r="DP78" s="157">
        <v>0.27819913884794201</v>
      </c>
      <c r="DQ78" s="157">
        <v>0.75838174827614302</v>
      </c>
      <c r="DR78" s="157">
        <v>0.16541986454626301</v>
      </c>
      <c r="DS78" s="157">
        <v>16.541986454626301</v>
      </c>
      <c r="DT78" s="87">
        <f t="shared" si="7"/>
        <v>0.17824869765984999</v>
      </c>
      <c r="DU78" s="87">
        <f t="shared" si="8"/>
        <v>0.193887230200325</v>
      </c>
      <c r="DV78" s="87">
        <f t="shared" si="9"/>
        <v>0.21188490246116401</v>
      </c>
      <c r="DW78" s="87">
        <f t="shared" si="10"/>
        <v>6.3504024982292406E-2</v>
      </c>
      <c r="DX78" s="87">
        <f t="shared" si="11"/>
        <v>6.4125764679578395E-2</v>
      </c>
      <c r="DY78" s="87">
        <f t="shared" si="12"/>
        <v>6.3814894830935401E-2</v>
      </c>
      <c r="DZ78" s="157">
        <v>17.824869765985</v>
      </c>
      <c r="EA78" s="157">
        <v>19.388723020032501</v>
      </c>
      <c r="EB78" s="157">
        <v>21.188490246116402</v>
      </c>
      <c r="EC78" s="157">
        <v>6.35040249822924</v>
      </c>
      <c r="ED78" s="157">
        <v>6.4125764679578401</v>
      </c>
      <c r="EE78" s="157">
        <v>6.3814894830935405</v>
      </c>
      <c r="EF78" s="14">
        <v>1507.49972309547</v>
      </c>
      <c r="EG78" s="13">
        <v>50</v>
      </c>
      <c r="EH78" s="13">
        <v>0.02</v>
      </c>
      <c r="EI78" s="13">
        <v>0</v>
      </c>
      <c r="EJ78" t="s">
        <v>158</v>
      </c>
      <c r="EK78" s="11" t="s">
        <v>159</v>
      </c>
      <c r="EL78" s="17"/>
      <c r="EM78" t="s">
        <v>160</v>
      </c>
      <c r="EN78" t="s">
        <v>161</v>
      </c>
      <c r="EO78" s="158">
        <v>92.610837438423601</v>
      </c>
      <c r="EP78" t="s">
        <v>162</v>
      </c>
      <c r="EQ78" t="s">
        <v>203</v>
      </c>
      <c r="ER78" t="s">
        <v>164</v>
      </c>
      <c r="ES78" t="s">
        <v>165</v>
      </c>
      <c r="ET78" t="s">
        <v>166</v>
      </c>
      <c r="EU78" t="s">
        <v>344</v>
      </c>
      <c r="EV78" t="s">
        <v>447</v>
      </c>
      <c r="EW78" s="18"/>
      <c r="EX78">
        <v>46</v>
      </c>
      <c r="EY78">
        <v>1</v>
      </c>
      <c r="EZ78">
        <v>2.6587000000000001</v>
      </c>
      <c r="FA78">
        <v>14.537599999999999</v>
      </c>
      <c r="FB78">
        <v>0.27510000000000001</v>
      </c>
      <c r="FC78">
        <v>11.751300000000001</v>
      </c>
      <c r="FD78">
        <v>0.54039999999999999</v>
      </c>
      <c r="FE78">
        <v>2.5842000000000001</v>
      </c>
      <c r="FF78">
        <v>50.717199999999998</v>
      </c>
      <c r="FG78">
        <v>6.4622999999999999</v>
      </c>
      <c r="FH78">
        <v>8.5229999999999997</v>
      </c>
      <c r="FI78">
        <v>0.10150000000000001</v>
      </c>
      <c r="FJ78">
        <v>98.151300000000006</v>
      </c>
      <c r="FK78">
        <v>0.22250645282138001</v>
      </c>
      <c r="FL78">
        <v>18.5098206148398</v>
      </c>
      <c r="FM78">
        <v>13.75</v>
      </c>
      <c r="FN78">
        <v>2.3479999999999999</v>
      </c>
      <c r="FO78">
        <v>12.839</v>
      </c>
      <c r="FP78">
        <v>0.24299999999999999</v>
      </c>
      <c r="FQ78">
        <v>10.462999999999999</v>
      </c>
      <c r="FR78">
        <v>0.47699999999999998</v>
      </c>
      <c r="FS78">
        <v>2.282</v>
      </c>
      <c r="FT78">
        <v>49.585000000000001</v>
      </c>
      <c r="FU78">
        <v>9.9060000000000006</v>
      </c>
      <c r="FV78">
        <v>11.343999999999999</v>
      </c>
      <c r="FW78">
        <v>0.14399999999999999</v>
      </c>
      <c r="FX78">
        <v>0.19561006841440001</v>
      </c>
      <c r="FY78">
        <v>16.2723697712877</v>
      </c>
      <c r="FZ78">
        <v>0.85160449172768005</v>
      </c>
      <c r="GA78">
        <v>44.81915</v>
      </c>
      <c r="GB78">
        <v>39.147100000000002</v>
      </c>
      <c r="GC78">
        <v>13.92145</v>
      </c>
      <c r="GE78">
        <v>5.1900000000000002E-2</v>
      </c>
      <c r="GF78">
        <v>0.23630000000000001</v>
      </c>
      <c r="GG78">
        <v>0.17344999999999999</v>
      </c>
      <c r="GH78">
        <v>0.32005</v>
      </c>
      <c r="GI78">
        <v>2.7480676559077302</v>
      </c>
      <c r="GJ78">
        <v>2.79957058908305</v>
      </c>
      <c r="GK78">
        <v>102.644484484484</v>
      </c>
      <c r="GL78">
        <v>1</v>
      </c>
      <c r="GM78">
        <v>3.16000695709691E-2</v>
      </c>
      <c r="GN78">
        <v>2.52256675352669E-2</v>
      </c>
      <c r="GO78">
        <v>256.98434596361199</v>
      </c>
      <c r="GP78">
        <v>493.94922936048198</v>
      </c>
      <c r="GQ78">
        <v>79.779340774857502</v>
      </c>
      <c r="GR78">
        <v>275.49416657845097</v>
      </c>
      <c r="GS78">
        <v>242.19267391512199</v>
      </c>
      <c r="GT78">
        <v>44</v>
      </c>
      <c r="GU78">
        <v>0.91328381914343204</v>
      </c>
      <c r="GV78">
        <v>2.3124741983207998E-2</v>
      </c>
      <c r="GW78">
        <v>2.1001574732270101E-2</v>
      </c>
      <c r="GX78">
        <v>2.4230642167661201E-2</v>
      </c>
      <c r="GY78">
        <v>215.15263075754601</v>
      </c>
      <c r="GZ78">
        <v>340</v>
      </c>
      <c r="HA78">
        <v>0.96722396253405296</v>
      </c>
      <c r="HB78">
        <v>437.24797712583</v>
      </c>
      <c r="HC78">
        <v>515.44039204648902</v>
      </c>
      <c r="HD78">
        <v>523</v>
      </c>
      <c r="HE78">
        <v>522.5</v>
      </c>
      <c r="HF78">
        <v>0.99265604373768401</v>
      </c>
      <c r="HG78">
        <v>360</v>
      </c>
      <c r="HH78">
        <v>0.85799480831584596</v>
      </c>
      <c r="HI78">
        <v>437.24797712583103</v>
      </c>
      <c r="HJ78">
        <v>519.07484199057205</v>
      </c>
      <c r="HK78">
        <v>540.94127972766205</v>
      </c>
      <c r="HL78">
        <v>540.5</v>
      </c>
      <c r="HM78">
        <v>0.95726946107543198</v>
      </c>
      <c r="HN78">
        <v>0.94444444444444398</v>
      </c>
      <c r="HO78">
        <v>0.999999999999999</v>
      </c>
      <c r="HP78">
        <v>0.99299821596025395</v>
      </c>
      <c r="HQ78">
        <v>0.96683322127552396</v>
      </c>
      <c r="HR78">
        <v>650</v>
      </c>
      <c r="HS78">
        <v>160</v>
      </c>
      <c r="HT78">
        <v>60</v>
      </c>
      <c r="HU78">
        <v>310</v>
      </c>
      <c r="HV78">
        <v>410</v>
      </c>
      <c r="HW78">
        <v>190</v>
      </c>
      <c r="HX78">
        <v>750.09504345210405</v>
      </c>
      <c r="HY78">
        <v>178.44505767879301</v>
      </c>
      <c r="HZ78">
        <v>41.781094358636501</v>
      </c>
      <c r="IA78">
        <v>378.90774246787498</v>
      </c>
    </row>
    <row r="79" spans="1:235" x14ac:dyDescent="0.3">
      <c r="A79" s="4">
        <v>103</v>
      </c>
      <c r="B79" s="3" t="s">
        <v>584</v>
      </c>
      <c r="C79" s="3" t="s">
        <v>368</v>
      </c>
      <c r="D79" s="3" t="s">
        <v>449</v>
      </c>
      <c r="E79" s="3" t="s">
        <v>448</v>
      </c>
      <c r="G79" s="13">
        <v>103.158063174833</v>
      </c>
      <c r="H79">
        <v>102.909068774056</v>
      </c>
      <c r="I79">
        <v>5.4059418245965499E-3</v>
      </c>
      <c r="J79">
        <v>6.2846670464324406E-2</v>
      </c>
      <c r="K79">
        <v>2.1404745761266501E-3</v>
      </c>
      <c r="L79" t="s">
        <v>196</v>
      </c>
      <c r="M79" t="s">
        <v>161</v>
      </c>
      <c r="P79" t="s">
        <v>183</v>
      </c>
      <c r="Q79">
        <v>1285.9428199373699</v>
      </c>
      <c r="R79">
        <v>4.2963590592078301E-3</v>
      </c>
      <c r="S79">
        <v>300.522040510343</v>
      </c>
      <c r="T79">
        <v>1285.9428199373699</v>
      </c>
      <c r="U79">
        <v>358.37632115060802</v>
      </c>
      <c r="V79">
        <v>0.47755284089115801</v>
      </c>
      <c r="W79">
        <v>2.0614215031527499</v>
      </c>
      <c r="X79">
        <v>0.45827318640130599</v>
      </c>
      <c r="Y79">
        <v>0.95510568178231603</v>
      </c>
      <c r="Z79">
        <v>314.64794550226202</v>
      </c>
      <c r="AA79">
        <v>1389.1008831122101</v>
      </c>
      <c r="AB79">
        <v>3.2277036559063702E-3</v>
      </c>
      <c r="AC79">
        <v>479.64666791886998</v>
      </c>
      <c r="AD79">
        <v>1389.1008831122101</v>
      </c>
      <c r="AE79">
        <v>539.25282394011799</v>
      </c>
      <c r="AF79">
        <v>0.461568116350971</v>
      </c>
      <c r="AG79">
        <v>2.1282264422267598</v>
      </c>
      <c r="AH79">
        <v>0.39306268877369899</v>
      </c>
      <c r="AI79">
        <v>0.92313623270194201</v>
      </c>
      <c r="AJ79">
        <v>519.58383922921598</v>
      </c>
      <c r="BB79" t="s">
        <v>450</v>
      </c>
      <c r="BC79">
        <v>5</v>
      </c>
      <c r="BD79" t="s">
        <v>348</v>
      </c>
      <c r="BE79" t="s">
        <v>451</v>
      </c>
      <c r="BF79" t="s">
        <v>152</v>
      </c>
      <c r="BG79">
        <v>12.012</v>
      </c>
      <c r="BH79">
        <v>45</v>
      </c>
      <c r="BI79">
        <v>5</v>
      </c>
      <c r="BJ79">
        <v>50</v>
      </c>
      <c r="BK79">
        <v>58827</v>
      </c>
      <c r="BL79">
        <v>1325.0039999999999</v>
      </c>
      <c r="BP79" t="s">
        <v>328</v>
      </c>
      <c r="BS79">
        <v>88.097107009832399</v>
      </c>
      <c r="DK79" s="15">
        <v>0.19393387324521799</v>
      </c>
      <c r="DL79" s="15">
        <v>6.6269620159703599E-2</v>
      </c>
      <c r="DM79" s="15">
        <v>19.3933873245218</v>
      </c>
      <c r="DN79" s="15">
        <v>6.6269620159703599</v>
      </c>
      <c r="DO79" s="157">
        <v>0.88519766426003399</v>
      </c>
      <c r="DP79" s="157">
        <v>0.297827643396464</v>
      </c>
      <c r="DQ79" s="157">
        <v>0.89013028233472402</v>
      </c>
      <c r="DR79" s="157">
        <v>0.19465187318568899</v>
      </c>
      <c r="DS79" s="157">
        <v>19.465187318568901</v>
      </c>
      <c r="DT79" s="87">
        <f t="shared" si="7"/>
        <v>0.208212475894235</v>
      </c>
      <c r="DU79" s="87">
        <f t="shared" si="8"/>
        <v>0.224457313447887</v>
      </c>
      <c r="DV79" s="87">
        <f t="shared" si="9"/>
        <v>0.24273577679449901</v>
      </c>
      <c r="DW79" s="87">
        <f t="shared" si="10"/>
        <v>6.8231644441973896E-2</v>
      </c>
      <c r="DX79" s="87">
        <f t="shared" si="11"/>
        <v>6.8744198143733004E-2</v>
      </c>
      <c r="DY79" s="87">
        <f t="shared" si="12"/>
        <v>6.8487921292853443E-2</v>
      </c>
      <c r="DZ79" s="157">
        <v>20.8212475894235</v>
      </c>
      <c r="EA79" s="157">
        <v>22.445731344788701</v>
      </c>
      <c r="EB79" s="157">
        <v>24.2735776794499</v>
      </c>
      <c r="EC79" s="157">
        <v>6.8231644441973902</v>
      </c>
      <c r="ED79" s="157">
        <v>6.8744198143733</v>
      </c>
      <c r="EE79" s="157">
        <v>6.8487921292853446</v>
      </c>
      <c r="EF79" s="14">
        <v>1568.8647965232501</v>
      </c>
      <c r="EG79" s="13">
        <v>50</v>
      </c>
      <c r="EH79" s="13">
        <v>0.02</v>
      </c>
      <c r="EI79" s="13">
        <v>0</v>
      </c>
      <c r="EJ79" t="s">
        <v>158</v>
      </c>
      <c r="EK79" s="11" t="s">
        <v>159</v>
      </c>
      <c r="EL79" s="17"/>
      <c r="EM79" t="s">
        <v>172</v>
      </c>
      <c r="EN79" t="s">
        <v>196</v>
      </c>
      <c r="EO79" s="158">
        <v>100</v>
      </c>
      <c r="EP79" t="s">
        <v>162</v>
      </c>
      <c r="EQ79" t="s">
        <v>184</v>
      </c>
      <c r="ER79" t="s">
        <v>164</v>
      </c>
      <c r="ES79" t="s">
        <v>165</v>
      </c>
      <c r="ET79" t="s">
        <v>166</v>
      </c>
      <c r="EU79" t="s">
        <v>344</v>
      </c>
      <c r="EV79" t="s">
        <v>452</v>
      </c>
      <c r="EW79" s="18"/>
      <c r="EX79">
        <v>44</v>
      </c>
      <c r="EY79">
        <v>1</v>
      </c>
      <c r="EZ79">
        <v>2.7044999999999999</v>
      </c>
      <c r="FA79">
        <v>14.2232</v>
      </c>
      <c r="FB79">
        <v>0.37</v>
      </c>
      <c r="FC79">
        <v>12.3123</v>
      </c>
      <c r="FD79">
        <v>0.47539999999999999</v>
      </c>
      <c r="FE79">
        <v>2.6522999999999999</v>
      </c>
      <c r="FF79">
        <v>51.576700000000002</v>
      </c>
      <c r="FG79">
        <v>6.5541</v>
      </c>
      <c r="FH79">
        <v>7.0780000000000003</v>
      </c>
      <c r="FI79">
        <v>0.109</v>
      </c>
      <c r="FJ79">
        <v>98.055499999999995</v>
      </c>
      <c r="FK79">
        <v>0.21806204217314101</v>
      </c>
      <c r="FL79">
        <v>33.650743736027103</v>
      </c>
      <c r="FM79">
        <v>24.91</v>
      </c>
      <c r="FN79">
        <v>2.1619999999999999</v>
      </c>
      <c r="FO79">
        <v>11.372</v>
      </c>
      <c r="FP79">
        <v>0.29599999999999999</v>
      </c>
      <c r="FQ79">
        <v>9.9789999999999992</v>
      </c>
      <c r="FR79">
        <v>0.38</v>
      </c>
      <c r="FS79">
        <v>2.121</v>
      </c>
      <c r="FT79">
        <v>49.22</v>
      </c>
      <c r="FU79">
        <v>12.629</v>
      </c>
      <c r="FV79">
        <v>11.337</v>
      </c>
      <c r="FW79">
        <v>0.156</v>
      </c>
      <c r="FX79">
        <v>0.174575327974654</v>
      </c>
      <c r="FY79">
        <v>26.939991782905398</v>
      </c>
      <c r="FZ79">
        <v>0.88097107009832398</v>
      </c>
      <c r="GA79">
        <v>47.399900000000002</v>
      </c>
      <c r="GB79">
        <v>40.411050000000003</v>
      </c>
      <c r="GC79">
        <v>11.415800000000001</v>
      </c>
      <c r="GE79">
        <v>5.16E-2</v>
      </c>
      <c r="GF79">
        <v>0.2321</v>
      </c>
      <c r="GG79">
        <v>0.1439</v>
      </c>
      <c r="GH79">
        <v>0.3705</v>
      </c>
      <c r="GI79">
        <v>2.72834343328844</v>
      </c>
      <c r="GJ79">
        <v>5.1622574179931702</v>
      </c>
      <c r="GK79">
        <v>102.668835502169</v>
      </c>
      <c r="GL79">
        <v>1</v>
      </c>
      <c r="GM79">
        <v>7.4821430419371301E-3</v>
      </c>
      <c r="GN79">
        <v>3.3059382322832703E-2</v>
      </c>
      <c r="GO79">
        <v>625.51158167291101</v>
      </c>
      <c r="GP79">
        <v>919.34414927785303</v>
      </c>
      <c r="GQ79">
        <v>301.58390068845</v>
      </c>
      <c r="GR79">
        <v>659.16232540893805</v>
      </c>
      <c r="GS79">
        <v>527.70981139135199</v>
      </c>
      <c r="GT79">
        <v>76.5</v>
      </c>
      <c r="GU79">
        <v>0.95431786100799798</v>
      </c>
      <c r="GV79">
        <v>3.99272255554802E-2</v>
      </c>
      <c r="GW79">
        <v>3.62440081123407E-2</v>
      </c>
      <c r="GX79">
        <v>4.1851384512468399E-2</v>
      </c>
      <c r="GY79">
        <v>720.94611460375495</v>
      </c>
      <c r="GZ79">
        <v>640</v>
      </c>
      <c r="HA79">
        <v>0.98137600744985798</v>
      </c>
      <c r="HB79">
        <v>746.417420697127</v>
      </c>
      <c r="HC79">
        <v>1009.3230288718401</v>
      </c>
      <c r="HD79">
        <v>1113</v>
      </c>
      <c r="HE79">
        <v>1112</v>
      </c>
      <c r="HF79">
        <v>0.996302310196442</v>
      </c>
      <c r="HG79">
        <v>660</v>
      </c>
      <c r="HH79">
        <v>0.91370526529054596</v>
      </c>
      <c r="HI79">
        <v>746.41742069712802</v>
      </c>
      <c r="HJ79">
        <v>987.60660403285203</v>
      </c>
      <c r="HK79">
        <v>1138.8018537773401</v>
      </c>
      <c r="HL79">
        <v>1129.5</v>
      </c>
      <c r="HM79">
        <v>0.97831155215363097</v>
      </c>
      <c r="HN79">
        <v>0.96969696969696895</v>
      </c>
      <c r="HO79">
        <v>0.999999999999999</v>
      </c>
      <c r="HP79">
        <v>1.0219889425104201</v>
      </c>
      <c r="HQ79">
        <v>0.97734298228286398</v>
      </c>
      <c r="HR79">
        <v>940</v>
      </c>
      <c r="HS79">
        <v>350</v>
      </c>
      <c r="HT79">
        <v>70</v>
      </c>
      <c r="HU79">
        <v>750</v>
      </c>
      <c r="HV79">
        <v>1010</v>
      </c>
      <c r="HW79">
        <v>420</v>
      </c>
      <c r="HX79">
        <v>1028.48411791631</v>
      </c>
      <c r="HY79">
        <v>414.60984236053503</v>
      </c>
      <c r="HZ79">
        <v>56.170138846468298</v>
      </c>
      <c r="IA79">
        <v>839.54680045710097</v>
      </c>
    </row>
    <row r="80" spans="1:235" x14ac:dyDescent="0.3">
      <c r="A80" s="4">
        <v>104</v>
      </c>
      <c r="B80" s="3" t="s">
        <v>584</v>
      </c>
      <c r="C80" s="3" t="s">
        <v>368</v>
      </c>
      <c r="D80" s="3" t="s">
        <v>449</v>
      </c>
      <c r="E80" s="3" t="s">
        <v>453</v>
      </c>
      <c r="G80" s="13">
        <v>103.54050609099799</v>
      </c>
      <c r="H80">
        <v>103.290522277433</v>
      </c>
      <c r="I80">
        <v>6.5606634916469302E-3</v>
      </c>
      <c r="J80">
        <v>0.21937735348183199</v>
      </c>
      <c r="K80">
        <v>2.7059970561822402E-3</v>
      </c>
      <c r="L80" t="s">
        <v>196</v>
      </c>
      <c r="M80" t="s">
        <v>161</v>
      </c>
      <c r="P80" t="s">
        <v>157</v>
      </c>
      <c r="Q80">
        <v>1284.9743008344999</v>
      </c>
      <c r="R80">
        <v>5.4908021942572998E-3</v>
      </c>
      <c r="S80">
        <v>495.88859159136501</v>
      </c>
      <c r="T80">
        <v>1284.9743008344999</v>
      </c>
      <c r="U80">
        <v>977.24321061920102</v>
      </c>
      <c r="V80">
        <v>0.71879991573179003</v>
      </c>
      <c r="W80">
        <v>3.3992257808790201</v>
      </c>
      <c r="X80">
        <v>0.69585172084124702</v>
      </c>
      <c r="Y80">
        <v>1.4375998314635801</v>
      </c>
      <c r="Z80">
        <v>344.94202123445899</v>
      </c>
      <c r="AA80">
        <v>1388.5148069254899</v>
      </c>
      <c r="AB80">
        <v>3.5502570099426702E-3</v>
      </c>
      <c r="AC80">
        <v>930.86706192621102</v>
      </c>
      <c r="AD80">
        <v>1388.5148069254899</v>
      </c>
      <c r="AE80">
        <v>1492.8346038459799</v>
      </c>
      <c r="AF80">
        <v>0.60664949784262601</v>
      </c>
      <c r="AG80">
        <v>3.7628858202189601</v>
      </c>
      <c r="AH80">
        <v>0.60823372924830299</v>
      </c>
      <c r="AI80">
        <v>1.21329899568525</v>
      </c>
      <c r="AJ80">
        <v>767.21984048167099</v>
      </c>
      <c r="BB80" t="s">
        <v>450</v>
      </c>
      <c r="BC80">
        <v>5</v>
      </c>
      <c r="BD80" t="s">
        <v>348</v>
      </c>
      <c r="BE80" t="s">
        <v>454</v>
      </c>
      <c r="BF80" t="s">
        <v>152</v>
      </c>
      <c r="BG80">
        <v>12.023</v>
      </c>
      <c r="BH80">
        <v>45</v>
      </c>
      <c r="BI80">
        <v>5</v>
      </c>
      <c r="BJ80">
        <v>100</v>
      </c>
      <c r="BK80">
        <v>59361</v>
      </c>
      <c r="BL80">
        <v>1325.0039999999999</v>
      </c>
      <c r="BP80" t="s">
        <v>328</v>
      </c>
      <c r="BS80">
        <v>88.097107009832399</v>
      </c>
      <c r="DK80" s="15">
        <v>0.77013347006852395</v>
      </c>
      <c r="DL80" s="15">
        <v>8.8727186914122097E-2</v>
      </c>
      <c r="DM80" s="15">
        <v>77.013347006852399</v>
      </c>
      <c r="DN80" s="15">
        <v>8.87271869141221</v>
      </c>
      <c r="DO80" s="157">
        <v>3.3549430692284399</v>
      </c>
      <c r="DP80" s="157">
        <v>0.36302395511515301</v>
      </c>
      <c r="DQ80" s="157">
        <v>3.3506001008789901</v>
      </c>
      <c r="DR80" s="157">
        <v>0.76847918704243301</v>
      </c>
      <c r="DS80" s="157">
        <v>76.847918704243298</v>
      </c>
      <c r="DT80" s="87">
        <f t="shared" si="7"/>
        <v>0.783655909273411</v>
      </c>
      <c r="DU80" s="87">
        <f t="shared" si="8"/>
        <v>0.80712533801812103</v>
      </c>
      <c r="DV80" s="87">
        <f t="shared" si="9"/>
        <v>0.83153002276394805</v>
      </c>
      <c r="DW80" s="87">
        <f t="shared" si="10"/>
        <v>9.1778689156560511E-2</v>
      </c>
      <c r="DX80" s="87">
        <f t="shared" si="11"/>
        <v>9.2022292599330313E-2</v>
      </c>
      <c r="DY80" s="87">
        <f t="shared" si="12"/>
        <v>9.1900490877945412E-2</v>
      </c>
      <c r="DZ80" s="157">
        <v>78.365590927341103</v>
      </c>
      <c r="EA80" s="157">
        <v>80.7125338018121</v>
      </c>
      <c r="EB80" s="157">
        <v>83.153002276394801</v>
      </c>
      <c r="EC80" s="157">
        <v>9.1778689156560507</v>
      </c>
      <c r="ED80" s="157">
        <v>9.2022292599330306</v>
      </c>
      <c r="EE80" s="157">
        <v>9.1900490877945415</v>
      </c>
      <c r="EF80" s="14">
        <v>1568.8647965232501</v>
      </c>
      <c r="EG80" s="13">
        <v>50</v>
      </c>
      <c r="EH80" s="13">
        <v>0.02</v>
      </c>
      <c r="EI80" s="13">
        <v>0</v>
      </c>
      <c r="EJ80" t="s">
        <v>158</v>
      </c>
      <c r="EK80" s="11" t="s">
        <v>159</v>
      </c>
      <c r="EL80" s="17"/>
      <c r="EM80" t="s">
        <v>172</v>
      </c>
      <c r="EN80" t="s">
        <v>196</v>
      </c>
      <c r="EO80" s="158">
        <v>100</v>
      </c>
      <c r="EP80" t="s">
        <v>162</v>
      </c>
      <c r="EQ80" t="s">
        <v>184</v>
      </c>
      <c r="ER80" t="s">
        <v>164</v>
      </c>
      <c r="ES80" t="s">
        <v>165</v>
      </c>
      <c r="ET80" t="s">
        <v>166</v>
      </c>
      <c r="EU80" t="s">
        <v>344</v>
      </c>
      <c r="EV80" t="s">
        <v>455</v>
      </c>
      <c r="EW80" s="18"/>
      <c r="EX80">
        <v>44</v>
      </c>
      <c r="EY80">
        <v>1</v>
      </c>
      <c r="EZ80">
        <v>2.7044999999999999</v>
      </c>
      <c r="FA80">
        <v>14.2232</v>
      </c>
      <c r="FB80">
        <v>0.37</v>
      </c>
      <c r="FC80">
        <v>12.3123</v>
      </c>
      <c r="FD80">
        <v>0.47539999999999999</v>
      </c>
      <c r="FE80">
        <v>2.6522999999999999</v>
      </c>
      <c r="FF80">
        <v>51.576700000000002</v>
      </c>
      <c r="FG80">
        <v>6.5541</v>
      </c>
      <c r="FH80">
        <v>7.0780000000000003</v>
      </c>
      <c r="FI80">
        <v>0.109</v>
      </c>
      <c r="FJ80">
        <v>98.055499999999995</v>
      </c>
      <c r="FK80">
        <v>0.21806204217314101</v>
      </c>
      <c r="FL80">
        <v>33.650743736027103</v>
      </c>
      <c r="FM80">
        <v>24.91</v>
      </c>
      <c r="FN80">
        <v>2.1619999999999999</v>
      </c>
      <c r="FO80">
        <v>11.372</v>
      </c>
      <c r="FP80">
        <v>0.29599999999999999</v>
      </c>
      <c r="FQ80">
        <v>9.9789999999999992</v>
      </c>
      <c r="FR80">
        <v>0.38</v>
      </c>
      <c r="FS80">
        <v>2.121</v>
      </c>
      <c r="FT80">
        <v>49.22</v>
      </c>
      <c r="FU80">
        <v>12.629</v>
      </c>
      <c r="FV80">
        <v>11.337</v>
      </c>
      <c r="FW80">
        <v>0.156</v>
      </c>
      <c r="FX80">
        <v>0.174575327974654</v>
      </c>
      <c r="FY80">
        <v>26.939991782905398</v>
      </c>
      <c r="FZ80">
        <v>0.88097107009832398</v>
      </c>
      <c r="GA80">
        <v>47.399900000000002</v>
      </c>
      <c r="GB80">
        <v>40.411050000000003</v>
      </c>
      <c r="GC80">
        <v>11.415800000000001</v>
      </c>
      <c r="GE80">
        <v>5.16E-2</v>
      </c>
      <c r="GF80">
        <v>0.2321</v>
      </c>
      <c r="GG80">
        <v>0.1439</v>
      </c>
      <c r="GH80">
        <v>0.3705</v>
      </c>
      <c r="GI80">
        <v>2.72834343328844</v>
      </c>
      <c r="GJ80">
        <v>5.1622574179931702</v>
      </c>
      <c r="GK80">
        <v>102.668835502169</v>
      </c>
      <c r="GL80">
        <v>1</v>
      </c>
      <c r="GM80">
        <v>7.4821430419371301E-3</v>
      </c>
      <c r="GN80">
        <v>3.3059382322832703E-2</v>
      </c>
      <c r="GO80">
        <v>625.51158167291101</v>
      </c>
      <c r="GP80">
        <v>919.34414927785303</v>
      </c>
      <c r="GQ80">
        <v>301.58390068845</v>
      </c>
      <c r="GR80">
        <v>659.16232540893805</v>
      </c>
      <c r="GS80">
        <v>527.70981139135199</v>
      </c>
      <c r="GT80">
        <v>76.5</v>
      </c>
      <c r="GU80">
        <v>0.95431786100799798</v>
      </c>
      <c r="GV80">
        <v>3.99272255554802E-2</v>
      </c>
      <c r="GW80">
        <v>3.62440081123407E-2</v>
      </c>
      <c r="GX80">
        <v>4.1851384512468399E-2</v>
      </c>
      <c r="GY80">
        <v>720.94611460375495</v>
      </c>
      <c r="GZ80">
        <v>640</v>
      </c>
      <c r="HA80">
        <v>0.98137600744985798</v>
      </c>
      <c r="HB80">
        <v>746.417420697127</v>
      </c>
      <c r="HC80">
        <v>1009.3230288718401</v>
      </c>
      <c r="HD80">
        <v>1113</v>
      </c>
      <c r="HE80">
        <v>1112</v>
      </c>
      <c r="HF80">
        <v>0.996302310196442</v>
      </c>
      <c r="HG80">
        <v>660</v>
      </c>
      <c r="HH80">
        <v>0.91370526529054596</v>
      </c>
      <c r="HI80">
        <v>746.41742069712802</v>
      </c>
      <c r="HJ80">
        <v>987.60660403285203</v>
      </c>
      <c r="HK80">
        <v>1138.8018537773401</v>
      </c>
      <c r="HL80">
        <v>1129.5</v>
      </c>
      <c r="HM80">
        <v>0.97831155215363097</v>
      </c>
      <c r="HN80">
        <v>0.96969696969696895</v>
      </c>
      <c r="HO80">
        <v>0.999999999999999</v>
      </c>
      <c r="HP80">
        <v>1.0219889425104201</v>
      </c>
      <c r="HQ80">
        <v>0.97734298228286398</v>
      </c>
      <c r="HR80">
        <v>940</v>
      </c>
      <c r="HS80">
        <v>350</v>
      </c>
      <c r="HT80">
        <v>70</v>
      </c>
      <c r="HU80">
        <v>750</v>
      </c>
      <c r="HV80">
        <v>1010</v>
      </c>
      <c r="HW80">
        <v>420</v>
      </c>
      <c r="HX80">
        <v>1028.48411791631</v>
      </c>
      <c r="HY80">
        <v>414.60984236053503</v>
      </c>
      <c r="HZ80">
        <v>56.170138846468298</v>
      </c>
      <c r="IA80">
        <v>839.54680045710097</v>
      </c>
    </row>
    <row r="81" spans="1:235" x14ac:dyDescent="0.3">
      <c r="A81" s="4">
        <v>105</v>
      </c>
      <c r="B81" s="3" t="s">
        <v>584</v>
      </c>
      <c r="C81" s="3" t="s">
        <v>368</v>
      </c>
      <c r="D81" s="3" t="s">
        <v>457</v>
      </c>
      <c r="E81" s="3" t="s">
        <v>456</v>
      </c>
      <c r="G81" s="13">
        <v>103.31991919708599</v>
      </c>
      <c r="H81">
        <v>103.07035427132099</v>
      </c>
      <c r="I81">
        <v>9.9199491285798802E-3</v>
      </c>
      <c r="J81">
        <v>0.126707421762873</v>
      </c>
      <c r="K81">
        <v>3.9277890134883304E-3</v>
      </c>
      <c r="L81" t="s">
        <v>196</v>
      </c>
      <c r="M81" t="s">
        <v>161</v>
      </c>
      <c r="P81" t="s">
        <v>183</v>
      </c>
      <c r="Q81">
        <v>1285.51585876696</v>
      </c>
      <c r="R81">
        <v>9.0897964376633108E-3</v>
      </c>
      <c r="S81">
        <v>140.21625779950199</v>
      </c>
      <c r="T81">
        <v>1285.51585876696</v>
      </c>
      <c r="U81">
        <v>208.38705686916401</v>
      </c>
      <c r="V81">
        <v>0.60079415995393903</v>
      </c>
      <c r="W81">
        <v>1.9339426582152</v>
      </c>
      <c r="X81">
        <v>0.42982537446393798</v>
      </c>
      <c r="Y81">
        <v>1.2015883199078701</v>
      </c>
      <c r="Z81">
        <v>116.692427411621</v>
      </c>
      <c r="AA81">
        <v>1388.8357779640501</v>
      </c>
      <c r="AB81">
        <v>3.9679707151370602E-3</v>
      </c>
      <c r="AC81">
        <v>267.74460437373102</v>
      </c>
      <c r="AD81">
        <v>1388.8357779640501</v>
      </c>
      <c r="AE81">
        <v>343.02920415329203</v>
      </c>
      <c r="AF81">
        <v>0.49282305952855698</v>
      </c>
      <c r="AG81">
        <v>1.89658617193016</v>
      </c>
      <c r="AH81">
        <v>0.56620028128865896</v>
      </c>
      <c r="AI81">
        <v>0.98564611905711497</v>
      </c>
      <c r="AJ81">
        <v>271.64374636797601</v>
      </c>
      <c r="BB81" t="s">
        <v>450</v>
      </c>
      <c r="BC81">
        <v>5</v>
      </c>
      <c r="BD81" t="s">
        <v>348</v>
      </c>
      <c r="BE81" t="s">
        <v>458</v>
      </c>
      <c r="BF81" t="s">
        <v>152</v>
      </c>
      <c r="BG81">
        <v>12.032</v>
      </c>
      <c r="BH81">
        <v>45</v>
      </c>
      <c r="BI81">
        <v>5</v>
      </c>
      <c r="BJ81">
        <v>50</v>
      </c>
      <c r="BK81">
        <v>60418</v>
      </c>
      <c r="BL81">
        <v>1325.0039999999999</v>
      </c>
      <c r="BP81" t="s">
        <v>328</v>
      </c>
      <c r="BS81">
        <v>87.041892373569894</v>
      </c>
      <c r="DK81" s="15">
        <v>0.40585489953420001</v>
      </c>
      <c r="DL81" s="15">
        <v>7.1503913177916295E-2</v>
      </c>
      <c r="DM81" s="15">
        <v>40.585489953420002</v>
      </c>
      <c r="DN81" s="15">
        <v>7.1503913177916303</v>
      </c>
      <c r="DO81" s="157">
        <v>1.8208899189777601</v>
      </c>
      <c r="DP81" s="157">
        <v>0.30975456524399703</v>
      </c>
      <c r="DQ81" s="157">
        <v>1.8182884768206999</v>
      </c>
      <c r="DR81" s="157">
        <v>0.404832674694246</v>
      </c>
      <c r="DS81" s="157">
        <v>40.483267469424597</v>
      </c>
      <c r="DT81" s="87">
        <f t="shared" si="7"/>
        <v>0.41918001553981704</v>
      </c>
      <c r="DU81" s="87">
        <f t="shared" si="8"/>
        <v>0.43627605240714301</v>
      </c>
      <c r="DV81" s="87">
        <f t="shared" si="9"/>
        <v>0.454254363971756</v>
      </c>
      <c r="DW81" s="87">
        <f t="shared" si="10"/>
        <v>7.3519276902891104E-2</v>
      </c>
      <c r="DX81" s="87">
        <f t="shared" si="11"/>
        <v>7.3729432972655301E-2</v>
      </c>
      <c r="DY81" s="87">
        <f t="shared" si="12"/>
        <v>7.3624354937773195E-2</v>
      </c>
      <c r="DZ81" s="157">
        <v>41.918001553981703</v>
      </c>
      <c r="EA81" s="157">
        <v>43.627605240714303</v>
      </c>
      <c r="EB81" s="157">
        <v>45.425436397175602</v>
      </c>
      <c r="EC81" s="157">
        <v>7.3519276902891102</v>
      </c>
      <c r="ED81" s="157">
        <v>7.3729432972655298</v>
      </c>
      <c r="EE81" s="157">
        <v>7.36243549377732</v>
      </c>
      <c r="EF81" s="14">
        <v>1544.55386847005</v>
      </c>
      <c r="EG81" s="13">
        <v>50</v>
      </c>
      <c r="EH81" s="13">
        <v>0.02</v>
      </c>
      <c r="EI81" s="13">
        <v>0</v>
      </c>
      <c r="EJ81" t="s">
        <v>158</v>
      </c>
      <c r="EK81" s="11" t="s">
        <v>159</v>
      </c>
      <c r="EL81" s="17"/>
      <c r="EM81" t="s">
        <v>172</v>
      </c>
      <c r="EN81" t="s">
        <v>161</v>
      </c>
      <c r="EO81" s="158">
        <v>100</v>
      </c>
      <c r="EP81" t="s">
        <v>333</v>
      </c>
      <c r="EQ81" t="s">
        <v>184</v>
      </c>
      <c r="ER81" t="s">
        <v>164</v>
      </c>
      <c r="ES81" t="s">
        <v>165</v>
      </c>
      <c r="ET81" t="s">
        <v>166</v>
      </c>
      <c r="EU81" t="s">
        <v>329</v>
      </c>
      <c r="EV81" t="s">
        <v>334</v>
      </c>
      <c r="EW81" s="18"/>
      <c r="EX81">
        <v>55</v>
      </c>
      <c r="EY81">
        <v>1</v>
      </c>
      <c r="EZ81">
        <v>2.6423999999999999</v>
      </c>
      <c r="FA81">
        <v>14.275399999999999</v>
      </c>
      <c r="FB81">
        <v>0.32550000000000001</v>
      </c>
      <c r="FC81">
        <v>12.229799999999999</v>
      </c>
      <c r="FD81">
        <v>0.59109999999999996</v>
      </c>
      <c r="FE81">
        <v>2.9973999999999998</v>
      </c>
      <c r="FF81">
        <v>51.629199999999997</v>
      </c>
      <c r="FG81">
        <v>6.2881</v>
      </c>
      <c r="FH81">
        <v>7.1586999999999996</v>
      </c>
      <c r="FI81">
        <v>0.1429</v>
      </c>
      <c r="FJ81">
        <v>98.280499999999904</v>
      </c>
      <c r="FK81">
        <v>0.191784442522621</v>
      </c>
      <c r="FL81">
        <v>49.769371144081397</v>
      </c>
      <c r="FM81">
        <v>21.7</v>
      </c>
      <c r="FN81">
        <v>2.1659999999999999</v>
      </c>
      <c r="FO81">
        <v>11.701000000000001</v>
      </c>
      <c r="FP81">
        <v>0.26700000000000002</v>
      </c>
      <c r="FQ81">
        <v>10.148999999999999</v>
      </c>
      <c r="FR81">
        <v>0.48399999999999999</v>
      </c>
      <c r="FS81">
        <v>2.4569999999999999</v>
      </c>
      <c r="FT81">
        <v>49.427999999999997</v>
      </c>
      <c r="FU81">
        <v>11.497999999999999</v>
      </c>
      <c r="FV81">
        <v>11.334</v>
      </c>
      <c r="FW81">
        <v>0.186</v>
      </c>
      <c r="FX81">
        <v>0.15758787388876</v>
      </c>
      <c r="FY81">
        <v>40.895128302449798</v>
      </c>
      <c r="FZ81">
        <v>0.87041892373569896</v>
      </c>
      <c r="GA81">
        <v>46.31765</v>
      </c>
      <c r="GB81">
        <v>39.876100000000001</v>
      </c>
      <c r="GC81">
        <v>12.2913</v>
      </c>
      <c r="GE81">
        <v>4.9450000000000001E-2</v>
      </c>
      <c r="GF81">
        <v>0.22450000000000001</v>
      </c>
      <c r="GG81">
        <v>0.15379999999999999</v>
      </c>
      <c r="GH81">
        <v>0.37714999999999999</v>
      </c>
      <c r="GI81">
        <v>2.7298817980379702</v>
      </c>
      <c r="GJ81">
        <v>6.4559986538636798</v>
      </c>
      <c r="GK81">
        <v>102.657964631298</v>
      </c>
      <c r="GL81">
        <v>1</v>
      </c>
      <c r="GM81">
        <v>4.27324598212908E-2</v>
      </c>
      <c r="GN81">
        <v>2.95622265572177E-2</v>
      </c>
      <c r="GO81">
        <v>699.12805380724501</v>
      </c>
      <c r="GP81">
        <v>1403.2038699741499</v>
      </c>
      <c r="GQ81">
        <v>194.490247210223</v>
      </c>
      <c r="GR81">
        <v>748.89742495132703</v>
      </c>
      <c r="GS81">
        <v>615.363537347023</v>
      </c>
      <c r="GT81">
        <v>110.5</v>
      </c>
      <c r="GU81">
        <v>0.97664345057587398</v>
      </c>
      <c r="GV81">
        <v>5.7240354954034699E-2</v>
      </c>
      <c r="GW81">
        <v>5.1939675547267999E-2</v>
      </c>
      <c r="GX81">
        <v>6.00169526381528E-2</v>
      </c>
      <c r="GY81">
        <v>1322.0806489054701</v>
      </c>
      <c r="GZ81">
        <v>780</v>
      </c>
      <c r="HA81">
        <v>0.98788756605422101</v>
      </c>
      <c r="HB81">
        <v>903.134612928141</v>
      </c>
      <c r="HC81">
        <v>1220.46837948698</v>
      </c>
      <c r="HD81">
        <v>1288</v>
      </c>
      <c r="HE81">
        <v>1287.5</v>
      </c>
      <c r="HF81">
        <v>0.99764279502166497</v>
      </c>
      <c r="HG81">
        <v>790</v>
      </c>
      <c r="HH81">
        <v>0.92683526204248201</v>
      </c>
      <c r="HI81">
        <v>903.134612928141</v>
      </c>
      <c r="HJ81">
        <v>1191.1083122943901</v>
      </c>
      <c r="HK81">
        <v>1313.5262628661401</v>
      </c>
      <c r="HL81">
        <v>1305</v>
      </c>
      <c r="HM81">
        <v>0.98089334680270601</v>
      </c>
      <c r="HN81">
        <v>0.987341772151898</v>
      </c>
      <c r="HO81">
        <v>1</v>
      </c>
      <c r="HP81">
        <v>1.02464936806296</v>
      </c>
      <c r="HQ81">
        <v>0.98056661401619605</v>
      </c>
      <c r="HR81">
        <v>1510</v>
      </c>
      <c r="HS81">
        <v>280</v>
      </c>
      <c r="HT81">
        <v>90</v>
      </c>
      <c r="HU81">
        <v>1430</v>
      </c>
      <c r="HV81">
        <v>1920</v>
      </c>
      <c r="HW81">
        <v>780</v>
      </c>
      <c r="HX81">
        <v>1607.10419190936</v>
      </c>
      <c r="HY81">
        <v>340.91614009268801</v>
      </c>
      <c r="HZ81">
        <v>85.481880234135005</v>
      </c>
      <c r="IA81">
        <v>1528.7889241089099</v>
      </c>
    </row>
    <row r="82" spans="1:235" x14ac:dyDescent="0.3">
      <c r="A82" s="4">
        <v>107</v>
      </c>
      <c r="B82" s="3" t="s">
        <v>584</v>
      </c>
      <c r="C82" s="3" t="s">
        <v>368</v>
      </c>
      <c r="D82" s="3" t="s">
        <v>460</v>
      </c>
      <c r="E82" s="3" t="s">
        <v>459</v>
      </c>
      <c r="G82" s="13">
        <v>103.18526197010701</v>
      </c>
      <c r="H82">
        <v>102.949048995542</v>
      </c>
      <c r="I82">
        <v>6.93543696380171E-3</v>
      </c>
      <c r="J82">
        <v>7.8676779336355196E-2</v>
      </c>
      <c r="K82">
        <v>2.74607588779929E-3</v>
      </c>
      <c r="L82" t="s">
        <v>196</v>
      </c>
      <c r="M82" t="s">
        <v>161</v>
      </c>
      <c r="P82" t="s">
        <v>183</v>
      </c>
      <c r="Q82">
        <v>1285.8995653192201</v>
      </c>
      <c r="R82">
        <v>5.5111074540508797E-3</v>
      </c>
      <c r="S82">
        <v>271.65119221548798</v>
      </c>
      <c r="T82">
        <v>1285.8995653192201</v>
      </c>
      <c r="U82">
        <v>343.975925024172</v>
      </c>
      <c r="V82">
        <v>0.50660194663313096</v>
      </c>
      <c r="W82">
        <v>2.2072927833150802</v>
      </c>
      <c r="X82">
        <v>0.46098782496367502</v>
      </c>
      <c r="Y82">
        <v>1.0132038932662599</v>
      </c>
      <c r="Z82">
        <v>268.11108210388602</v>
      </c>
      <c r="AA82">
        <v>1389.0848272893199</v>
      </c>
      <c r="AB82">
        <v>4.1670524554007797E-3</v>
      </c>
      <c r="AC82">
        <v>447.21301968056298</v>
      </c>
      <c r="AD82">
        <v>1389.0848272893199</v>
      </c>
      <c r="AE82">
        <v>496.27816403447099</v>
      </c>
      <c r="AF82">
        <v>0.45880153698718801</v>
      </c>
      <c r="AG82">
        <v>2.2404214688514399</v>
      </c>
      <c r="AH82">
        <v>0.37458462030871498</v>
      </c>
      <c r="AI82">
        <v>0.91760307397437701</v>
      </c>
      <c r="AJ82">
        <v>487.370882208978</v>
      </c>
      <c r="BB82" t="s">
        <v>326</v>
      </c>
      <c r="BC82">
        <v>6</v>
      </c>
      <c r="BD82" t="s">
        <v>327</v>
      </c>
      <c r="BE82" t="s">
        <v>461</v>
      </c>
      <c r="BF82" t="s">
        <v>169</v>
      </c>
      <c r="BG82">
        <v>12.013999999999999</v>
      </c>
      <c r="BH82">
        <v>45</v>
      </c>
      <c r="BI82">
        <v>5</v>
      </c>
      <c r="BJ82">
        <v>50</v>
      </c>
      <c r="BK82">
        <v>51575</v>
      </c>
      <c r="BL82">
        <v>1325.1020000000001</v>
      </c>
      <c r="BP82" t="s">
        <v>328</v>
      </c>
      <c r="BS82">
        <v>85.639499457165996</v>
      </c>
      <c r="DK82" s="15">
        <v>0.23570265139937199</v>
      </c>
      <c r="DL82" s="15">
        <v>6.4583385723381695E-2</v>
      </c>
      <c r="DM82" s="15">
        <v>23.570265139937199</v>
      </c>
      <c r="DN82" s="15">
        <v>6.4583385723381701</v>
      </c>
      <c r="DO82" s="157">
        <v>1.0724313584837699</v>
      </c>
      <c r="DP82" s="157">
        <v>0.28825586461689101</v>
      </c>
      <c r="DQ82" s="157">
        <v>1.08400115501659</v>
      </c>
      <c r="DR82" s="157">
        <v>0.23793745411971701</v>
      </c>
      <c r="DS82" s="157">
        <v>23.793745411971699</v>
      </c>
      <c r="DT82" s="87">
        <f t="shared" si="7"/>
        <v>0.25219578031795303</v>
      </c>
      <c r="DU82" s="87">
        <f t="shared" si="8"/>
        <v>0.26892889263126801</v>
      </c>
      <c r="DV82" s="87">
        <f t="shared" si="9"/>
        <v>0.28729135324196298</v>
      </c>
      <c r="DW82" s="87">
        <f t="shared" si="10"/>
        <v>6.6715895850877199E-2</v>
      </c>
      <c r="DX82" s="87">
        <f t="shared" si="11"/>
        <v>6.7143083569154396E-2</v>
      </c>
      <c r="DY82" s="87">
        <f t="shared" si="12"/>
        <v>6.6929489710015805E-2</v>
      </c>
      <c r="DZ82" s="157">
        <v>25.219578031795301</v>
      </c>
      <c r="EA82" s="157">
        <v>26.892889263126801</v>
      </c>
      <c r="EB82" s="157">
        <v>28.729135324196299</v>
      </c>
      <c r="EC82" s="157">
        <v>6.6715895850877196</v>
      </c>
      <c r="ED82" s="157">
        <v>6.7143083569154403</v>
      </c>
      <c r="EE82" s="157">
        <v>6.6929489710015799</v>
      </c>
      <c r="EF82" s="14">
        <v>1516.20592944122</v>
      </c>
      <c r="EG82" s="13">
        <v>50</v>
      </c>
      <c r="EH82" s="13">
        <v>0.02</v>
      </c>
      <c r="EI82" s="13">
        <v>0</v>
      </c>
      <c r="EJ82" t="s">
        <v>158</v>
      </c>
      <c r="EK82" s="11" t="s">
        <v>159</v>
      </c>
      <c r="EL82" s="17"/>
      <c r="EM82" t="s">
        <v>160</v>
      </c>
      <c r="EN82" t="s">
        <v>196</v>
      </c>
      <c r="EO82" s="158">
        <v>90.476190476190396</v>
      </c>
      <c r="EP82" t="s">
        <v>333</v>
      </c>
      <c r="EQ82" t="s">
        <v>184</v>
      </c>
      <c r="ER82" t="s">
        <v>164</v>
      </c>
      <c r="ES82" t="s">
        <v>165</v>
      </c>
      <c r="ET82" t="s">
        <v>166</v>
      </c>
      <c r="EU82" t="s">
        <v>329</v>
      </c>
      <c r="EV82" t="s">
        <v>462</v>
      </c>
      <c r="EW82" s="18"/>
      <c r="EX82">
        <v>49</v>
      </c>
      <c r="EY82">
        <v>1</v>
      </c>
      <c r="EZ82">
        <v>2.6494</v>
      </c>
      <c r="FA82">
        <v>13.6052</v>
      </c>
      <c r="FB82">
        <v>0.26950000000000002</v>
      </c>
      <c r="FC82">
        <v>11.6229</v>
      </c>
      <c r="FD82">
        <v>0.54179999999999995</v>
      </c>
      <c r="FE82">
        <v>2.8744999999999998</v>
      </c>
      <c r="FF82">
        <v>51.197600000000001</v>
      </c>
      <c r="FG82">
        <v>6.5464000000000002</v>
      </c>
      <c r="FH82">
        <v>8.5594000000000001</v>
      </c>
      <c r="FI82">
        <v>0.12720000000000001</v>
      </c>
      <c r="FJ82">
        <v>97.993899999999996</v>
      </c>
      <c r="FK82">
        <v>0.21605998279274299</v>
      </c>
      <c r="FL82">
        <v>48.817512599736503</v>
      </c>
      <c r="FM82">
        <v>14.55</v>
      </c>
      <c r="FN82">
        <v>2.3279999999999998</v>
      </c>
      <c r="FO82">
        <v>11.952999999999999</v>
      </c>
      <c r="FP82">
        <v>0.23699999999999999</v>
      </c>
      <c r="FQ82">
        <v>10.301</v>
      </c>
      <c r="FR82">
        <v>0.47599999999999998</v>
      </c>
      <c r="FS82">
        <v>2.5249999999999999</v>
      </c>
      <c r="FT82">
        <v>50.027999999999999</v>
      </c>
      <c r="FU82">
        <v>10.29</v>
      </c>
      <c r="FV82">
        <v>11.331</v>
      </c>
      <c r="FW82">
        <v>0.16700000000000001</v>
      </c>
      <c r="FX82">
        <v>0.18861630972740501</v>
      </c>
      <c r="FY82">
        <v>42.616772238966803</v>
      </c>
      <c r="FZ82">
        <v>0.85639499457166002</v>
      </c>
      <c r="GA82">
        <v>45.716999999999999</v>
      </c>
      <c r="GB82">
        <v>40.303899999999999</v>
      </c>
      <c r="GC82">
        <v>13.665050000000001</v>
      </c>
      <c r="GE82">
        <v>4.5650000000000003E-2</v>
      </c>
      <c r="GF82">
        <v>0.22839999999999999</v>
      </c>
      <c r="GG82">
        <v>0.1643</v>
      </c>
      <c r="GH82">
        <v>0.34279999999999999</v>
      </c>
      <c r="GI82">
        <v>2.7472545764022498</v>
      </c>
      <c r="GJ82">
        <v>2.9656940541195</v>
      </c>
      <c r="GK82">
        <v>102.61325325325301</v>
      </c>
      <c r="GL82">
        <v>1</v>
      </c>
      <c r="GM82">
        <v>3.1073002710871302E-2</v>
      </c>
      <c r="GN82">
        <v>1.5178590197862701E-2</v>
      </c>
      <c r="GO82">
        <v>163.85469001081401</v>
      </c>
      <c r="GP82">
        <v>372.31749283601698</v>
      </c>
      <c r="GQ82">
        <v>29.091289089586599</v>
      </c>
      <c r="GR82">
        <v>212.67220261054999</v>
      </c>
      <c r="GS82">
        <v>185.65884121392401</v>
      </c>
      <c r="GT82">
        <v>109.5</v>
      </c>
      <c r="GU82">
        <v>0.96649439083690503</v>
      </c>
      <c r="GV82">
        <v>5.6735095492461002E-2</v>
      </c>
      <c r="GW82">
        <v>5.1481720393879903E-2</v>
      </c>
      <c r="GX82">
        <v>5.9486711990612798E-2</v>
      </c>
      <c r="GY82">
        <v>591.94120061645503</v>
      </c>
      <c r="GZ82">
        <v>250</v>
      </c>
      <c r="HA82">
        <v>0.95894677757110303</v>
      </c>
      <c r="HB82">
        <v>339.30645298316199</v>
      </c>
      <c r="HC82">
        <v>412.85917102238199</v>
      </c>
      <c r="HD82">
        <v>403</v>
      </c>
      <c r="HE82">
        <v>402.5</v>
      </c>
      <c r="HF82">
        <v>0.99109763725719202</v>
      </c>
      <c r="HG82">
        <v>280</v>
      </c>
      <c r="HH82">
        <v>0.82154287923721003</v>
      </c>
      <c r="HI82">
        <v>339.30645298316199</v>
      </c>
      <c r="HJ82">
        <v>419.12950962524599</v>
      </c>
      <c r="HK82">
        <v>421.12364194479898</v>
      </c>
      <c r="HL82">
        <v>421</v>
      </c>
      <c r="HM82">
        <v>0.94546817637465597</v>
      </c>
      <c r="HN82">
        <v>0.89285714285714202</v>
      </c>
      <c r="HO82">
        <v>1</v>
      </c>
      <c r="HP82">
        <v>0.98503961553919095</v>
      </c>
      <c r="HQ82">
        <v>0.95696360845213502</v>
      </c>
      <c r="HR82">
        <v>510</v>
      </c>
      <c r="HS82">
        <v>130</v>
      </c>
      <c r="HT82">
        <v>90</v>
      </c>
      <c r="HU82">
        <v>760</v>
      </c>
      <c r="HV82">
        <v>1010</v>
      </c>
      <c r="HW82">
        <v>440</v>
      </c>
      <c r="HX82">
        <v>614.612442486227</v>
      </c>
      <c r="HY82">
        <v>141.69472430452601</v>
      </c>
      <c r="HZ82">
        <v>94.367507148236001</v>
      </c>
      <c r="IA82">
        <v>885.31895765631998</v>
      </c>
    </row>
    <row r="83" spans="1:235" x14ac:dyDescent="0.3">
      <c r="A83" s="4">
        <v>108</v>
      </c>
      <c r="B83" s="3" t="s">
        <v>585</v>
      </c>
      <c r="C83" s="3" t="s">
        <v>465</v>
      </c>
      <c r="D83" s="3" t="s">
        <v>464</v>
      </c>
      <c r="E83" s="3" t="s">
        <v>463</v>
      </c>
      <c r="G83" s="13">
        <v>103.16303241857599</v>
      </c>
      <c r="H83">
        <v>102.978485065632</v>
      </c>
      <c r="I83">
        <v>7.0698319138856802E-3</v>
      </c>
      <c r="J83">
        <v>9.0331947241132499E-2</v>
      </c>
      <c r="K83">
        <v>2.7992893671751002E-3</v>
      </c>
      <c r="L83" t="s">
        <v>161</v>
      </c>
      <c r="M83" t="s">
        <v>161</v>
      </c>
      <c r="N83">
        <v>1.07704619176066E-2</v>
      </c>
      <c r="O83">
        <v>4.2645482796223998E-3</v>
      </c>
      <c r="P83" t="s">
        <v>183</v>
      </c>
      <c r="Q83">
        <v>1285.62255715332</v>
      </c>
      <c r="R83">
        <v>4.2796869047771503E-3</v>
      </c>
      <c r="S83">
        <v>852.8356077528</v>
      </c>
      <c r="T83">
        <v>1285.62255715332</v>
      </c>
      <c r="U83">
        <v>1137.3687446543099</v>
      </c>
      <c r="V83">
        <v>0.49496869048881498</v>
      </c>
      <c r="W83">
        <v>13.439612013707601</v>
      </c>
      <c r="X83">
        <v>0.67741742627683499</v>
      </c>
      <c r="Y83">
        <v>0.98993738097762995</v>
      </c>
      <c r="Z83">
        <v>861.50460033195895</v>
      </c>
      <c r="AA83">
        <v>1388.7855895718999</v>
      </c>
      <c r="AB83">
        <v>2.7745488761003701E-3</v>
      </c>
      <c r="AC83">
        <v>1437.3829139552299</v>
      </c>
      <c r="AD83">
        <v>1388.7855895718999</v>
      </c>
      <c r="AE83">
        <v>1542.06362651976</v>
      </c>
      <c r="AF83">
        <v>0.43613187013597898</v>
      </c>
      <c r="AG83">
        <v>13.9755431836969</v>
      </c>
      <c r="AH83">
        <v>0.42725349211553398</v>
      </c>
      <c r="AI83">
        <v>0.87226374027195797</v>
      </c>
      <c r="AJ83">
        <v>1647.87649376217</v>
      </c>
      <c r="BB83" t="s">
        <v>200</v>
      </c>
      <c r="BC83">
        <v>7</v>
      </c>
      <c r="BD83" t="s">
        <v>151</v>
      </c>
      <c r="BE83" t="s">
        <v>466</v>
      </c>
      <c r="BF83" t="s">
        <v>169</v>
      </c>
      <c r="BG83">
        <v>9.0105000000000004</v>
      </c>
      <c r="BH83">
        <v>45</v>
      </c>
      <c r="BI83">
        <v>5</v>
      </c>
      <c r="BJ83">
        <v>50</v>
      </c>
      <c r="BK83">
        <v>56047</v>
      </c>
      <c r="BL83">
        <v>1324.9870000000001</v>
      </c>
      <c r="BN83">
        <v>146</v>
      </c>
      <c r="BO83" t="s">
        <v>467</v>
      </c>
      <c r="BP83" t="s">
        <v>154</v>
      </c>
      <c r="BQ83" t="s">
        <v>468</v>
      </c>
      <c r="BR83">
        <v>82.468897963312202</v>
      </c>
      <c r="BS83">
        <v>81.836223350990906</v>
      </c>
      <c r="BU83">
        <v>0.22700000000000001</v>
      </c>
      <c r="BV83">
        <v>0.01</v>
      </c>
      <c r="BW83">
        <v>39.386000000000003</v>
      </c>
      <c r="BX83">
        <v>2.1999999999999999E-2</v>
      </c>
      <c r="BY83">
        <v>43.393000000000001</v>
      </c>
      <c r="BZ83">
        <v>16.443000000000001</v>
      </c>
      <c r="CA83">
        <v>0.192</v>
      </c>
      <c r="CB83">
        <v>0.254</v>
      </c>
      <c r="CC83">
        <v>4.2000000000000003E-2</v>
      </c>
      <c r="CD83" s="11">
        <v>99.968999999999994</v>
      </c>
      <c r="CF83">
        <v>6.1999999999999998E-3</v>
      </c>
      <c r="CG83">
        <v>2.0000000000000001E-4</v>
      </c>
      <c r="CH83">
        <v>0.99760000000000004</v>
      </c>
      <c r="CI83">
        <v>6.9999999999999999E-4</v>
      </c>
      <c r="CJ83">
        <v>1.6384000000000001</v>
      </c>
      <c r="CK83">
        <v>0.3483</v>
      </c>
      <c r="CL83">
        <v>4.1000000000000003E-3</v>
      </c>
      <c r="CM83">
        <v>5.1999999999999998E-3</v>
      </c>
      <c r="CN83">
        <v>8.0000000000000004E-4</v>
      </c>
      <c r="CO83" s="11">
        <v>3.0015000000000001</v>
      </c>
      <c r="CQ83">
        <v>4.05</v>
      </c>
      <c r="CR83">
        <v>106.74</v>
      </c>
      <c r="CS83">
        <v>0.25</v>
      </c>
      <c r="CT83">
        <v>33.299999999999997</v>
      </c>
      <c r="CU83">
        <v>0.21</v>
      </c>
      <c r="CV83">
        <v>0.52</v>
      </c>
      <c r="CW83">
        <v>6.76</v>
      </c>
      <c r="CX83">
        <v>3.27</v>
      </c>
      <c r="CY83" s="11">
        <v>16.88</v>
      </c>
      <c r="DA83">
        <v>70</v>
      </c>
      <c r="DB83">
        <v>97</v>
      </c>
      <c r="DC83">
        <v>114</v>
      </c>
      <c r="DD83">
        <v>43</v>
      </c>
      <c r="DE83">
        <v>49</v>
      </c>
      <c r="DF83">
        <v>95</v>
      </c>
      <c r="DG83">
        <v>91</v>
      </c>
      <c r="DH83">
        <v>53</v>
      </c>
      <c r="DI83" s="11">
        <v>58</v>
      </c>
      <c r="DK83" s="15">
        <v>0.26803805219153298</v>
      </c>
      <c r="DL83" s="15">
        <v>6.3985720409412597E-2</v>
      </c>
      <c r="DM83" s="15">
        <v>26.803805219153201</v>
      </c>
      <c r="DN83" s="15">
        <v>6.3985720409412599</v>
      </c>
      <c r="DO83" s="157">
        <v>1.2163947890581199</v>
      </c>
      <c r="DP83" s="157">
        <v>0.28400559878118897</v>
      </c>
      <c r="DQ83" s="157">
        <v>1.2033499976809401</v>
      </c>
      <c r="DR83" s="157">
        <v>0.264752787359266</v>
      </c>
      <c r="DS83" s="157">
        <v>26.475278735926601</v>
      </c>
      <c r="DT83" s="87">
        <f t="shared" si="7"/>
        <v>0.27924733840752497</v>
      </c>
      <c r="DU83" s="87">
        <f t="shared" si="8"/>
        <v>0.29611912643557903</v>
      </c>
      <c r="DV83" s="87">
        <f t="shared" si="9"/>
        <v>0.314418571357929</v>
      </c>
      <c r="DW83" s="87">
        <f t="shared" si="10"/>
        <v>6.6172725858733794E-2</v>
      </c>
      <c r="DX83" s="87">
        <f t="shared" si="11"/>
        <v>6.6551048833039597E-2</v>
      </c>
      <c r="DY83" s="87">
        <f t="shared" si="12"/>
        <v>6.6361887345886703E-2</v>
      </c>
      <c r="DZ83" s="157">
        <v>27.924733840752499</v>
      </c>
      <c r="EA83" s="157">
        <v>29.611912643557901</v>
      </c>
      <c r="EB83" s="157">
        <v>31.441857135792901</v>
      </c>
      <c r="EC83" s="157">
        <v>6.6172725858733799</v>
      </c>
      <c r="ED83" s="157">
        <v>6.6551048833039603</v>
      </c>
      <c r="EE83" s="157">
        <v>6.6361887345886696</v>
      </c>
      <c r="EF83" s="14">
        <v>1459.33526278417</v>
      </c>
      <c r="EG83" s="13">
        <v>50</v>
      </c>
      <c r="EH83" s="13">
        <v>0.02</v>
      </c>
      <c r="EI83" s="13">
        <v>0</v>
      </c>
      <c r="EJ83" t="s">
        <v>158</v>
      </c>
      <c r="EK83" s="11" t="s">
        <v>159</v>
      </c>
      <c r="EL83" s="17"/>
      <c r="EM83" t="s">
        <v>172</v>
      </c>
      <c r="EN83" t="s">
        <v>196</v>
      </c>
      <c r="EO83" s="158">
        <v>100</v>
      </c>
      <c r="EP83" t="s">
        <v>162</v>
      </c>
      <c r="EQ83" t="s">
        <v>184</v>
      </c>
      <c r="ER83" t="s">
        <v>265</v>
      </c>
      <c r="ES83" t="s">
        <v>165</v>
      </c>
      <c r="ET83" t="s">
        <v>166</v>
      </c>
      <c r="EW83" s="18"/>
    </row>
    <row r="84" spans="1:235" x14ac:dyDescent="0.3">
      <c r="A84" s="4">
        <v>109</v>
      </c>
      <c r="B84" s="3" t="s">
        <v>585</v>
      </c>
      <c r="C84" s="3" t="s">
        <v>465</v>
      </c>
      <c r="D84" s="3" t="s">
        <v>470</v>
      </c>
      <c r="E84" s="3" t="s">
        <v>469</v>
      </c>
      <c r="G84" s="13">
        <v>103.282485382045</v>
      </c>
      <c r="H84">
        <v>103.069108884294</v>
      </c>
      <c r="I84">
        <v>2.6864263105143E-3</v>
      </c>
      <c r="J84">
        <v>0.126214312632939</v>
      </c>
      <c r="K84">
        <v>1.06368647774957E-3</v>
      </c>
      <c r="L84" t="s">
        <v>196</v>
      </c>
      <c r="M84" t="s">
        <v>161</v>
      </c>
      <c r="P84" t="s">
        <v>183</v>
      </c>
      <c r="Q84">
        <v>1285.5705269986499</v>
      </c>
      <c r="R84">
        <v>2.27610594669545E-3</v>
      </c>
      <c r="S84">
        <v>868.24544340727903</v>
      </c>
      <c r="T84">
        <v>1285.57057700115</v>
      </c>
      <c r="U84">
        <v>1255.28906668948</v>
      </c>
      <c r="V84">
        <v>0.55450077042885904</v>
      </c>
      <c r="W84">
        <v>2.4477143927107998</v>
      </c>
      <c r="X84">
        <v>0.56943983098572704</v>
      </c>
      <c r="Y84">
        <v>1.1090015408577101</v>
      </c>
      <c r="Z84">
        <v>782.90733729347596</v>
      </c>
      <c r="AA84">
        <v>1388.85301238069</v>
      </c>
      <c r="AB84">
        <v>1.2219203343906001E-3</v>
      </c>
      <c r="AC84">
        <v>1652.72581885096</v>
      </c>
      <c r="AD84">
        <v>1388.8529623781901</v>
      </c>
      <c r="AE84">
        <v>1971.0875860373101</v>
      </c>
      <c r="AF84">
        <v>0.45028238024543199</v>
      </c>
      <c r="AG84">
        <v>3.1679033754765902</v>
      </c>
      <c r="AH84">
        <v>0.60885060409791103</v>
      </c>
      <c r="AI84">
        <v>0.90056476049086398</v>
      </c>
      <c r="AJ84">
        <v>1835.2104050242001</v>
      </c>
      <c r="AK84">
        <v>1265.2901363103099</v>
      </c>
      <c r="AL84">
        <v>130.134402248893</v>
      </c>
      <c r="AM84">
        <v>0.73025314508411798</v>
      </c>
      <c r="AN84">
        <v>1410.2139012236601</v>
      </c>
      <c r="AO84">
        <v>224.91711595394301</v>
      </c>
      <c r="AP84">
        <v>0.64275033319662001</v>
      </c>
      <c r="AQ84">
        <v>1369.17573692564</v>
      </c>
      <c r="AR84">
        <v>4.5574279613123396</v>
      </c>
      <c r="AS84">
        <v>0.22458698763268101</v>
      </c>
      <c r="BB84" t="s">
        <v>471</v>
      </c>
      <c r="BC84">
        <v>3</v>
      </c>
      <c r="BD84" t="s">
        <v>472</v>
      </c>
      <c r="BE84" t="s">
        <v>473</v>
      </c>
      <c r="BF84" t="s">
        <v>169</v>
      </c>
      <c r="BG84">
        <v>12.042999999999999</v>
      </c>
      <c r="BH84">
        <v>45</v>
      </c>
      <c r="BI84">
        <v>5</v>
      </c>
      <c r="BJ84">
        <v>50</v>
      </c>
      <c r="BK84">
        <v>53212</v>
      </c>
      <c r="BL84">
        <v>1325.0039999999999</v>
      </c>
      <c r="BN84">
        <v>149</v>
      </c>
      <c r="BO84" t="s">
        <v>474</v>
      </c>
      <c r="BP84" t="s">
        <v>154</v>
      </c>
      <c r="BQ84" t="s">
        <v>475</v>
      </c>
      <c r="BR84">
        <v>88.015054487187598</v>
      </c>
      <c r="BS84">
        <v>87.279775979174602</v>
      </c>
      <c r="BU84">
        <v>0.23300000000000001</v>
      </c>
      <c r="BV84">
        <v>0</v>
      </c>
      <c r="BW84">
        <v>40.404000000000003</v>
      </c>
      <c r="BX84">
        <v>4.1000000000000002E-2</v>
      </c>
      <c r="BY84">
        <v>47.448</v>
      </c>
      <c r="BZ84">
        <v>11.516999999999999</v>
      </c>
      <c r="CA84">
        <v>0.13200000000000001</v>
      </c>
      <c r="CB84">
        <v>0.36899999999999999</v>
      </c>
      <c r="CC84">
        <v>8.5999999999999993E-2</v>
      </c>
      <c r="CD84" s="11">
        <v>100.23</v>
      </c>
      <c r="CF84">
        <v>6.1999999999999998E-3</v>
      </c>
      <c r="CG84">
        <v>0</v>
      </c>
      <c r="CH84">
        <v>0.99760000000000004</v>
      </c>
      <c r="CI84">
        <v>1.1999999999999999E-3</v>
      </c>
      <c r="CJ84">
        <v>1.7464</v>
      </c>
      <c r="CK84">
        <v>0.23780000000000001</v>
      </c>
      <c r="CL84">
        <v>2.8E-3</v>
      </c>
      <c r="CM84">
        <v>7.3000000000000001E-3</v>
      </c>
      <c r="CN84">
        <v>1.6999999999999999E-3</v>
      </c>
      <c r="CO84" s="11">
        <v>3.0009999999999999</v>
      </c>
      <c r="CQ84">
        <v>3.88</v>
      </c>
      <c r="CR84">
        <v>100</v>
      </c>
      <c r="CS84">
        <v>0.24</v>
      </c>
      <c r="CT84">
        <v>18.8</v>
      </c>
      <c r="CU84">
        <v>0.2</v>
      </c>
      <c r="CV84">
        <v>0.62</v>
      </c>
      <c r="CW84">
        <v>8.9700000000000006</v>
      </c>
      <c r="CX84">
        <v>2.4500000000000002</v>
      </c>
      <c r="CY84" s="11">
        <v>9.32</v>
      </c>
      <c r="DA84">
        <v>70</v>
      </c>
      <c r="DB84">
        <v>96</v>
      </c>
      <c r="DC84">
        <v>115</v>
      </c>
      <c r="DD84">
        <v>42</v>
      </c>
      <c r="DE84">
        <v>47</v>
      </c>
      <c r="DF84">
        <v>96</v>
      </c>
      <c r="DG84">
        <v>89</v>
      </c>
      <c r="DH84">
        <v>54</v>
      </c>
      <c r="DI84" s="11">
        <v>61</v>
      </c>
      <c r="DK84" s="15">
        <v>0.40574861099839599</v>
      </c>
      <c r="DL84" s="15">
        <v>7.3477030432272994E-2</v>
      </c>
      <c r="DM84" s="15">
        <v>40.574861099839602</v>
      </c>
      <c r="DN84" s="15">
        <v>7.3477030432273001</v>
      </c>
      <c r="DO84" s="157">
        <v>1.82032246232198</v>
      </c>
      <c r="DP84" s="157">
        <v>0.31870954456721401</v>
      </c>
      <c r="DQ84" s="157">
        <v>1.81705690888886</v>
      </c>
      <c r="DR84" s="157">
        <v>0.40454880638359098</v>
      </c>
      <c r="DS84" s="157">
        <v>40.4548806383591</v>
      </c>
      <c r="DT84" s="87">
        <f t="shared" si="7"/>
        <v>0.41888907392320202</v>
      </c>
      <c r="DU84" s="87">
        <f t="shared" si="8"/>
        <v>0.43598311645780902</v>
      </c>
      <c r="DV84" s="87">
        <f t="shared" si="9"/>
        <v>0.45396022248969897</v>
      </c>
      <c r="DW84" s="87">
        <f t="shared" si="10"/>
        <v>7.5439249010843992E-2</v>
      </c>
      <c r="DX84" s="87">
        <f t="shared" si="11"/>
        <v>7.5644235354896491E-2</v>
      </c>
      <c r="DY84" s="87">
        <f t="shared" si="12"/>
        <v>7.5541742182870242E-2</v>
      </c>
      <c r="DZ84" s="157">
        <v>41.888907392320199</v>
      </c>
      <c r="EA84" s="157">
        <v>43.598311645780903</v>
      </c>
      <c r="EB84" s="157">
        <v>45.396022248969899</v>
      </c>
      <c r="EC84" s="157">
        <v>7.5439249010843996</v>
      </c>
      <c r="ED84" s="157">
        <v>7.5644235354896496</v>
      </c>
      <c r="EE84" s="157">
        <v>7.5541742182870246</v>
      </c>
      <c r="EF84" s="14">
        <v>1549.8038757561601</v>
      </c>
      <c r="EG84" s="13">
        <v>50</v>
      </c>
      <c r="EH84" s="13">
        <v>0.02</v>
      </c>
      <c r="EI84" s="13">
        <v>0</v>
      </c>
      <c r="EJ84" t="s">
        <v>158</v>
      </c>
      <c r="EK84" s="11" t="s">
        <v>159</v>
      </c>
      <c r="EL84" s="17"/>
      <c r="EM84" t="s">
        <v>172</v>
      </c>
      <c r="EN84" t="s">
        <v>196</v>
      </c>
      <c r="EO84" s="158">
        <v>100</v>
      </c>
      <c r="EP84" t="s">
        <v>162</v>
      </c>
      <c r="EQ84" t="s">
        <v>163</v>
      </c>
      <c r="ER84" t="s">
        <v>197</v>
      </c>
      <c r="ES84" t="s">
        <v>279</v>
      </c>
      <c r="ET84" t="s">
        <v>166</v>
      </c>
      <c r="EW84" s="18"/>
    </row>
    <row r="85" spans="1:235" x14ac:dyDescent="0.3">
      <c r="A85" s="4">
        <v>110</v>
      </c>
      <c r="B85" s="3" t="s">
        <v>585</v>
      </c>
      <c r="C85" s="3" t="s">
        <v>465</v>
      </c>
      <c r="D85" s="3" t="s">
        <v>470</v>
      </c>
      <c r="E85" s="3" t="s">
        <v>476</v>
      </c>
      <c r="G85" s="13">
        <v>103.158411090448</v>
      </c>
      <c r="H85">
        <v>102.94497502368399</v>
      </c>
      <c r="I85">
        <v>7.7487784985943503E-3</v>
      </c>
      <c r="J85">
        <v>7.7063696275295898E-2</v>
      </c>
      <c r="K85">
        <v>3.0681172514359601E-3</v>
      </c>
      <c r="L85" t="s">
        <v>161</v>
      </c>
      <c r="M85" t="s">
        <v>161</v>
      </c>
      <c r="N85">
        <v>1.56195769833653E-2</v>
      </c>
      <c r="O85">
        <v>6.18454813380957E-3</v>
      </c>
      <c r="P85" t="s">
        <v>183</v>
      </c>
      <c r="Q85">
        <v>1285.8597796860599</v>
      </c>
      <c r="R85">
        <v>6.1280920507745798E-3</v>
      </c>
      <c r="S85">
        <v>426.41861883262698</v>
      </c>
      <c r="T85">
        <v>1285.8597796860599</v>
      </c>
      <c r="U85">
        <v>531.76185893924605</v>
      </c>
      <c r="V85">
        <v>0.50254167803776095</v>
      </c>
      <c r="W85">
        <v>2.73578458019113</v>
      </c>
      <c r="X85">
        <v>0.40287279053479202</v>
      </c>
      <c r="Y85">
        <v>1.0050833560755199</v>
      </c>
      <c r="Z85">
        <v>424.26194430045399</v>
      </c>
      <c r="AA85">
        <v>1389.01819077651</v>
      </c>
      <c r="AB85">
        <v>4.6459377694095701E-3</v>
      </c>
      <c r="AC85">
        <v>737.70024325903796</v>
      </c>
      <c r="AD85">
        <v>1389.01819077651</v>
      </c>
      <c r="AE85">
        <v>792.437495938962</v>
      </c>
      <c r="AF85">
        <v>0.42553099085898199</v>
      </c>
      <c r="AG85">
        <v>2.8143774584568102</v>
      </c>
      <c r="AH85">
        <v>0.47756001248685098</v>
      </c>
      <c r="AI85">
        <v>0.85106198171796499</v>
      </c>
      <c r="AJ85">
        <v>866.79966806871801</v>
      </c>
      <c r="BB85" t="s">
        <v>471</v>
      </c>
      <c r="BC85">
        <v>3</v>
      </c>
      <c r="BD85" t="s">
        <v>472</v>
      </c>
      <c r="BE85" t="s">
        <v>477</v>
      </c>
      <c r="BF85" t="s">
        <v>152</v>
      </c>
      <c r="BG85">
        <v>8.9994999999999994</v>
      </c>
      <c r="BH85">
        <v>45</v>
      </c>
      <c r="BI85">
        <v>5</v>
      </c>
      <c r="BJ85">
        <v>50</v>
      </c>
      <c r="BK85">
        <v>53765.5</v>
      </c>
      <c r="BL85">
        <v>1325.0039999999999</v>
      </c>
      <c r="BN85">
        <v>150</v>
      </c>
      <c r="BO85" t="s">
        <v>478</v>
      </c>
      <c r="BP85" t="s">
        <v>154</v>
      </c>
      <c r="BQ85" t="s">
        <v>475</v>
      </c>
      <c r="BR85">
        <v>86.153060262058105</v>
      </c>
      <c r="BS85">
        <v>85.452228647210006</v>
      </c>
      <c r="BU85">
        <v>0.23499999999999999</v>
      </c>
      <c r="BV85">
        <v>1.4999999999999999E-2</v>
      </c>
      <c r="BW85">
        <v>40.11</v>
      </c>
      <c r="BX85">
        <v>3.5999999999999997E-2</v>
      </c>
      <c r="BY85">
        <v>46.15</v>
      </c>
      <c r="BZ85">
        <v>13.222</v>
      </c>
      <c r="CA85">
        <v>0.14299999999999999</v>
      </c>
      <c r="CB85">
        <v>0.36899999999999999</v>
      </c>
      <c r="CC85">
        <v>7.2999999999999995E-2</v>
      </c>
      <c r="CD85" s="11">
        <v>100.35299999999999</v>
      </c>
      <c r="CF85">
        <v>6.1999999999999998E-3</v>
      </c>
      <c r="CG85">
        <v>2.9999999999999997E-4</v>
      </c>
      <c r="CH85">
        <v>0.997</v>
      </c>
      <c r="CI85">
        <v>1.1000000000000001E-3</v>
      </c>
      <c r="CJ85">
        <v>1.7101</v>
      </c>
      <c r="CK85">
        <v>0.27489999999999998</v>
      </c>
      <c r="CL85">
        <v>3.0000000000000001E-3</v>
      </c>
      <c r="CM85">
        <v>7.4000000000000003E-3</v>
      </c>
      <c r="CN85">
        <v>1.4E-3</v>
      </c>
      <c r="CO85" s="11">
        <v>3.0015000000000001</v>
      </c>
      <c r="CQ85">
        <v>3.85</v>
      </c>
      <c r="CR85">
        <v>69.47</v>
      </c>
      <c r="CS85">
        <v>0.25</v>
      </c>
      <c r="CT85">
        <v>20.71</v>
      </c>
      <c r="CU85">
        <v>0.2</v>
      </c>
      <c r="CV85">
        <v>0.57999999999999996</v>
      </c>
      <c r="CW85">
        <v>8.5500000000000007</v>
      </c>
      <c r="CX85">
        <v>2.4300000000000002</v>
      </c>
      <c r="CY85" s="11">
        <v>10.45</v>
      </c>
      <c r="DA85">
        <v>68</v>
      </c>
      <c r="DB85">
        <v>97</v>
      </c>
      <c r="DC85">
        <v>113</v>
      </c>
      <c r="DD85">
        <v>42</v>
      </c>
      <c r="DE85">
        <v>47</v>
      </c>
      <c r="DF85">
        <v>95</v>
      </c>
      <c r="DG85">
        <v>85</v>
      </c>
      <c r="DH85">
        <v>54</v>
      </c>
      <c r="DI85" s="11">
        <v>62</v>
      </c>
      <c r="DK85" s="15">
        <v>0.23131404776202</v>
      </c>
      <c r="DL85" s="15">
        <v>6.4184037702281094E-2</v>
      </c>
      <c r="DM85" s="15">
        <v>23.131404776202</v>
      </c>
      <c r="DN85" s="15">
        <v>6.4184037702281103</v>
      </c>
      <c r="DO85" s="157">
        <v>1.05277690703573</v>
      </c>
      <c r="DP85" s="157">
        <v>0.28656502513943</v>
      </c>
      <c r="DQ85" s="157">
        <v>1.0586845474961999</v>
      </c>
      <c r="DR85" s="157">
        <v>0.23228328204402501</v>
      </c>
      <c r="DS85" s="157">
        <v>23.228328204402501</v>
      </c>
      <c r="DT85" s="87">
        <f t="shared" si="7"/>
        <v>0.24643485471232299</v>
      </c>
      <c r="DU85" s="87">
        <f t="shared" si="8"/>
        <v>0.263123961891222</v>
      </c>
      <c r="DV85" s="87">
        <f t="shared" si="9"/>
        <v>0.28148901983916103</v>
      </c>
      <c r="DW85" s="87">
        <f t="shared" si="10"/>
        <v>6.6318300597924193E-2</v>
      </c>
      <c r="DX85" s="87">
        <f t="shared" si="11"/>
        <v>6.6759763699394695E-2</v>
      </c>
      <c r="DY85" s="87">
        <f t="shared" si="12"/>
        <v>6.6539032148659458E-2</v>
      </c>
      <c r="DZ85" s="157">
        <v>24.643485471232299</v>
      </c>
      <c r="EA85" s="157">
        <v>26.3123961891222</v>
      </c>
      <c r="EB85" s="157">
        <v>28.148901983916101</v>
      </c>
      <c r="EC85" s="157">
        <v>6.6318300597924198</v>
      </c>
      <c r="ED85" s="157">
        <v>6.6759763699394696</v>
      </c>
      <c r="EE85" s="157">
        <v>6.6539032148659452</v>
      </c>
      <c r="EF85" s="14">
        <v>1512.7451674752899</v>
      </c>
      <c r="EG85" s="13">
        <v>50</v>
      </c>
      <c r="EH85" s="13">
        <v>0.02</v>
      </c>
      <c r="EI85" s="13">
        <v>0</v>
      </c>
      <c r="EJ85" t="s">
        <v>158</v>
      </c>
      <c r="EK85" s="11" t="s">
        <v>159</v>
      </c>
      <c r="EL85" s="17"/>
      <c r="EM85" t="s">
        <v>160</v>
      </c>
      <c r="EN85" t="s">
        <v>196</v>
      </c>
      <c r="EO85" s="158">
        <v>83.08</v>
      </c>
      <c r="EP85" t="s">
        <v>479</v>
      </c>
      <c r="EQ85" t="s">
        <v>184</v>
      </c>
      <c r="ER85" t="s">
        <v>265</v>
      </c>
      <c r="ES85" t="s">
        <v>279</v>
      </c>
      <c r="ET85" t="s">
        <v>166</v>
      </c>
      <c r="EW85" s="18"/>
    </row>
    <row r="86" spans="1:235" x14ac:dyDescent="0.3">
      <c r="A86" s="4">
        <v>113</v>
      </c>
      <c r="B86" s="3" t="s">
        <v>585</v>
      </c>
      <c r="C86" s="3" t="s">
        <v>465</v>
      </c>
      <c r="D86" s="3" t="s">
        <v>481</v>
      </c>
      <c r="E86" s="3" t="s">
        <v>480</v>
      </c>
      <c r="G86" s="13">
        <v>103.114609955654</v>
      </c>
      <c r="H86">
        <v>102.858629848436</v>
      </c>
      <c r="I86">
        <v>1.4699367679336399E-2</v>
      </c>
      <c r="J86">
        <v>4.2875453340698699E-2</v>
      </c>
      <c r="K86">
        <v>5.8201926368610596E-3</v>
      </c>
      <c r="L86" t="s">
        <v>196</v>
      </c>
      <c r="M86" t="s">
        <v>161</v>
      </c>
      <c r="P86" t="s">
        <v>183</v>
      </c>
      <c r="Q86">
        <v>1285.9030230881001</v>
      </c>
      <c r="R86">
        <v>1.2516473824191399E-2</v>
      </c>
      <c r="S86">
        <v>96.266075166279293</v>
      </c>
      <c r="T86">
        <v>1285.9030230881001</v>
      </c>
      <c r="U86">
        <v>98.061650113149298</v>
      </c>
      <c r="V86">
        <v>0.41880927227624098</v>
      </c>
      <c r="W86">
        <v>1.6042037209629101</v>
      </c>
      <c r="X86">
        <v>0.37888613700832602</v>
      </c>
      <c r="Y86">
        <v>0.83761854455248197</v>
      </c>
      <c r="Z86">
        <v>114.92829975214001</v>
      </c>
      <c r="AA86">
        <v>1389.01763304376</v>
      </c>
      <c r="AB86">
        <v>7.7627025228305798E-3</v>
      </c>
      <c r="AC86">
        <v>143.09687233526901</v>
      </c>
      <c r="AD86">
        <v>1389.01763304376</v>
      </c>
      <c r="AE86">
        <v>147.67132923438399</v>
      </c>
      <c r="AF86">
        <v>0.44238818700542198</v>
      </c>
      <c r="AG86">
        <v>1.63022131713994</v>
      </c>
      <c r="AH86">
        <v>0.27212530330936702</v>
      </c>
      <c r="AI86">
        <v>0.88477637401084497</v>
      </c>
      <c r="AJ86">
        <v>161.732248439893</v>
      </c>
      <c r="BB86" t="s">
        <v>482</v>
      </c>
      <c r="BC86">
        <v>22</v>
      </c>
      <c r="BD86" t="s">
        <v>472</v>
      </c>
      <c r="BE86" t="s">
        <v>483</v>
      </c>
      <c r="BF86" t="s">
        <v>169</v>
      </c>
      <c r="BG86">
        <v>19.984000000000002</v>
      </c>
      <c r="BH86">
        <v>45</v>
      </c>
      <c r="BI86">
        <v>5</v>
      </c>
      <c r="BJ86">
        <v>50</v>
      </c>
      <c r="BK86">
        <v>57477</v>
      </c>
      <c r="BL86">
        <v>1325.1020000000001</v>
      </c>
      <c r="BN86">
        <v>195</v>
      </c>
      <c r="BO86" t="s">
        <v>485</v>
      </c>
      <c r="BP86" t="s">
        <v>484</v>
      </c>
      <c r="BR86">
        <v>82.231853727931096</v>
      </c>
      <c r="BS86">
        <v>81.603564433964394</v>
      </c>
      <c r="BU86">
        <v>0.28699999999999998</v>
      </c>
      <c r="BV86">
        <v>6.0000000000000001E-3</v>
      </c>
      <c r="BW86">
        <v>39.779333333333298</v>
      </c>
      <c r="BX86">
        <v>2.33333333333333E-2</v>
      </c>
      <c r="BY86">
        <v>43.229333333333301</v>
      </c>
      <c r="BZ86">
        <v>16.6503333333333</v>
      </c>
      <c r="CA86">
        <v>0.25033333333333302</v>
      </c>
      <c r="CB86">
        <v>0.22766666666666599</v>
      </c>
      <c r="CC86">
        <v>4.3666666666666597E-2</v>
      </c>
      <c r="CD86" s="11">
        <v>100.497</v>
      </c>
      <c r="CF86">
        <v>7.7666666666666596E-3</v>
      </c>
      <c r="CG86">
        <v>1E-4</v>
      </c>
      <c r="CH86">
        <v>1.00243333333333</v>
      </c>
      <c r="CI86">
        <v>6.9999999999999999E-4</v>
      </c>
      <c r="CJ86">
        <v>1.6239333333333299</v>
      </c>
      <c r="CK86">
        <v>0.35089999999999999</v>
      </c>
      <c r="CL86">
        <v>5.3333333333333297E-3</v>
      </c>
      <c r="CM86">
        <v>4.6333333333333296E-3</v>
      </c>
      <c r="CN86">
        <v>8.6666666666666598E-4</v>
      </c>
      <c r="CO86" s="11">
        <v>2.9967333333333301</v>
      </c>
      <c r="CQ86">
        <v>3.34</v>
      </c>
      <c r="CR86">
        <v>747.97333333333302</v>
      </c>
      <c r="CS86">
        <v>0.25</v>
      </c>
      <c r="CT86">
        <v>45.04</v>
      </c>
      <c r="CU86">
        <v>0.21</v>
      </c>
      <c r="CV86">
        <v>0.51666666666666605</v>
      </c>
      <c r="CW86">
        <v>5.29</v>
      </c>
      <c r="CX86">
        <v>3.57</v>
      </c>
      <c r="CY86" s="11">
        <v>17.32</v>
      </c>
      <c r="DA86">
        <v>71.6666666666666</v>
      </c>
      <c r="DB86">
        <v>98.3333333333333</v>
      </c>
      <c r="DC86">
        <v>114</v>
      </c>
      <c r="DD86">
        <v>43.3333333333333</v>
      </c>
      <c r="DE86">
        <v>47.6666666666666</v>
      </c>
      <c r="DF86">
        <v>96.6666666666666</v>
      </c>
      <c r="DG86">
        <v>90</v>
      </c>
      <c r="DH86">
        <v>54.6666666666666</v>
      </c>
      <c r="DI86" s="11">
        <v>61.6666666666666</v>
      </c>
      <c r="DK86" s="15">
        <v>0.123631149921825</v>
      </c>
      <c r="DL86" s="15">
        <v>5.8372469364231599E-2</v>
      </c>
      <c r="DM86" s="15">
        <v>12.363114992182499</v>
      </c>
      <c r="DN86" s="15">
        <v>5.8372469364231598</v>
      </c>
      <c r="DO86" s="157">
        <v>0.56751895597118196</v>
      </c>
      <c r="DP86" s="157">
        <v>0.26548340596997599</v>
      </c>
      <c r="DQ86" s="157">
        <v>0.55856837870446097</v>
      </c>
      <c r="DR86" s="157">
        <v>0.121367363286733</v>
      </c>
      <c r="DS86" s="157">
        <v>12.136736328673299</v>
      </c>
      <c r="DT86" s="87">
        <f t="shared" si="7"/>
        <v>0.132456482076135</v>
      </c>
      <c r="DU86" s="87">
        <f t="shared" si="8"/>
        <v>0.14652008356128798</v>
      </c>
      <c r="DV86" s="87">
        <f t="shared" si="9"/>
        <v>0.16349427952807702</v>
      </c>
      <c r="DW86" s="87">
        <f t="shared" si="10"/>
        <v>6.0042735334187906E-2</v>
      </c>
      <c r="DX86" s="87">
        <f t="shared" si="11"/>
        <v>6.0790365259612594E-2</v>
      </c>
      <c r="DY86" s="87">
        <f t="shared" si="12"/>
        <v>6.0416550296900254E-2</v>
      </c>
      <c r="DZ86" s="157">
        <v>13.245648207613501</v>
      </c>
      <c r="EA86" s="157">
        <v>14.6520083561288</v>
      </c>
      <c r="EB86" s="157">
        <v>16.349427952807702</v>
      </c>
      <c r="EC86" s="157">
        <v>6.0042735334187904</v>
      </c>
      <c r="ED86" s="157">
        <v>6.0790365259612598</v>
      </c>
      <c r="EE86" s="157">
        <v>6.0416550296900251</v>
      </c>
      <c r="EF86" s="14">
        <v>1456.69202413213</v>
      </c>
      <c r="EG86" s="13">
        <v>50</v>
      </c>
      <c r="EH86" s="13">
        <v>0.02</v>
      </c>
      <c r="EI86" s="13">
        <v>0</v>
      </c>
      <c r="EJ86" t="s">
        <v>158</v>
      </c>
      <c r="EK86" s="11" t="s">
        <v>159</v>
      </c>
      <c r="EL86" s="17"/>
      <c r="EM86" t="s">
        <v>172</v>
      </c>
      <c r="EN86" t="s">
        <v>196</v>
      </c>
      <c r="EO86" s="158">
        <v>100</v>
      </c>
      <c r="EP86" t="s">
        <v>162</v>
      </c>
      <c r="EQ86" t="s">
        <v>203</v>
      </c>
      <c r="ER86" t="s">
        <v>197</v>
      </c>
      <c r="ES86" t="s">
        <v>165</v>
      </c>
      <c r="ET86" t="s">
        <v>166</v>
      </c>
      <c r="EW86" s="18"/>
    </row>
    <row r="87" spans="1:235" x14ac:dyDescent="0.3">
      <c r="A87" s="4">
        <v>116</v>
      </c>
      <c r="B87" s="3" t="s">
        <v>585</v>
      </c>
      <c r="C87" s="3" t="s">
        <v>465</v>
      </c>
      <c r="D87" s="3" t="s">
        <v>487</v>
      </c>
      <c r="E87" s="3" t="s">
        <v>486</v>
      </c>
      <c r="G87" s="13">
        <v>103.19193017872399</v>
      </c>
      <c r="H87">
        <v>102.951427801393</v>
      </c>
      <c r="I87">
        <v>2.1625155039695101E-2</v>
      </c>
      <c r="J87">
        <v>7.9618663953269206E-2</v>
      </c>
      <c r="K87">
        <v>8.5624477786119205E-3</v>
      </c>
      <c r="L87" t="s">
        <v>196</v>
      </c>
      <c r="M87" t="s">
        <v>161</v>
      </c>
      <c r="P87" t="s">
        <v>183</v>
      </c>
      <c r="Q87">
        <v>1285.51599893601</v>
      </c>
      <c r="R87">
        <v>1.8746400874227201E-2</v>
      </c>
      <c r="S87">
        <v>351.02122485918301</v>
      </c>
      <c r="T87">
        <v>1285.51599893601</v>
      </c>
      <c r="U87">
        <v>422.68019132111101</v>
      </c>
      <c r="V87">
        <v>0.49718466692170799</v>
      </c>
      <c r="W87">
        <v>9.5098775692778599</v>
      </c>
      <c r="X87">
        <v>0.38647583127877899</v>
      </c>
      <c r="Y87">
        <v>0.99436933384341697</v>
      </c>
      <c r="Z87">
        <v>353.00890012609602</v>
      </c>
      <c r="AA87">
        <v>1388.70792911473</v>
      </c>
      <c r="AB87">
        <v>1.0859678146175699E-2</v>
      </c>
      <c r="AC87">
        <v>580.37131218021898</v>
      </c>
      <c r="AD87">
        <v>1388.70792911473</v>
      </c>
      <c r="AE87">
        <v>647.46047481002802</v>
      </c>
      <c r="AF87">
        <v>0.46844512758526302</v>
      </c>
      <c r="AG87">
        <v>9.6664691113093397</v>
      </c>
      <c r="AH87">
        <v>0.326640857830166</v>
      </c>
      <c r="AI87">
        <v>0.93689025517052604</v>
      </c>
      <c r="AJ87">
        <v>619.46563002150504</v>
      </c>
      <c r="BB87" t="s">
        <v>488</v>
      </c>
      <c r="BC87">
        <v>28</v>
      </c>
      <c r="BD87" t="s">
        <v>472</v>
      </c>
      <c r="BE87" t="s">
        <v>489</v>
      </c>
      <c r="BF87" t="s">
        <v>169</v>
      </c>
      <c r="BG87">
        <v>30.058</v>
      </c>
      <c r="BH87">
        <v>45</v>
      </c>
      <c r="BI87">
        <v>5</v>
      </c>
      <c r="BJ87">
        <v>50</v>
      </c>
      <c r="BK87">
        <v>42926</v>
      </c>
      <c r="BL87">
        <v>1325.1020000000001</v>
      </c>
      <c r="BN87">
        <v>206</v>
      </c>
      <c r="BO87" t="s">
        <v>490</v>
      </c>
      <c r="BP87" t="s">
        <v>484</v>
      </c>
      <c r="BQ87" t="s">
        <v>491</v>
      </c>
      <c r="BR87">
        <v>82.328011082369898</v>
      </c>
      <c r="BS87">
        <v>81.697942877346094</v>
      </c>
      <c r="BU87">
        <v>0.26</v>
      </c>
      <c r="BV87">
        <v>1.7000000000000001E-2</v>
      </c>
      <c r="BW87">
        <v>39.81</v>
      </c>
      <c r="BX87">
        <v>4.2999999999999997E-2</v>
      </c>
      <c r="BY87">
        <v>43.261000000000003</v>
      </c>
      <c r="BZ87">
        <v>16.553000000000001</v>
      </c>
      <c r="CA87">
        <v>0.20100000000000001</v>
      </c>
      <c r="CB87">
        <v>0.23799999999999999</v>
      </c>
      <c r="CC87">
        <v>4.4999999999999998E-2</v>
      </c>
      <c r="CD87" s="11">
        <v>100.428</v>
      </c>
      <c r="CF87">
        <v>7.0000000000000001E-3</v>
      </c>
      <c r="CG87">
        <v>2.9999999999999997E-4</v>
      </c>
      <c r="CH87">
        <v>1.0031000000000001</v>
      </c>
      <c r="CI87">
        <v>1.2999999999999999E-3</v>
      </c>
      <c r="CJ87">
        <v>1.6249</v>
      </c>
      <c r="CK87">
        <v>0.3488</v>
      </c>
      <c r="CL87">
        <v>4.3E-3</v>
      </c>
      <c r="CM87">
        <v>4.7999999999999996E-3</v>
      </c>
      <c r="CN87">
        <v>8.9999999999999998E-4</v>
      </c>
      <c r="CO87" s="11">
        <v>2.9954999999999998</v>
      </c>
      <c r="CQ87">
        <v>3.63</v>
      </c>
      <c r="CR87">
        <v>63.47</v>
      </c>
      <c r="CS87">
        <v>0.25</v>
      </c>
      <c r="CT87">
        <v>17.72</v>
      </c>
      <c r="CU87">
        <v>0.21</v>
      </c>
      <c r="CV87">
        <v>0.52</v>
      </c>
      <c r="CW87">
        <v>6.39</v>
      </c>
      <c r="CX87">
        <v>3.41</v>
      </c>
      <c r="CY87" s="11">
        <v>16.420000000000002</v>
      </c>
      <c r="DA87">
        <v>68</v>
      </c>
      <c r="DB87">
        <v>96</v>
      </c>
      <c r="DC87">
        <v>113</v>
      </c>
      <c r="DD87">
        <v>43</v>
      </c>
      <c r="DE87">
        <v>49</v>
      </c>
      <c r="DF87">
        <v>91</v>
      </c>
      <c r="DG87">
        <v>89</v>
      </c>
      <c r="DH87">
        <v>53</v>
      </c>
      <c r="DI87" s="11">
        <v>61</v>
      </c>
      <c r="DK87" s="15">
        <v>0.235291701853199</v>
      </c>
      <c r="DL87" s="15">
        <v>5.9632523310073501E-2</v>
      </c>
      <c r="DM87" s="15">
        <v>23.529170185319899</v>
      </c>
      <c r="DN87" s="15">
        <v>5.9632523310073502</v>
      </c>
      <c r="DO87" s="157">
        <v>1.07083265858407</v>
      </c>
      <c r="DP87" s="157">
        <v>0.26606030400643199</v>
      </c>
      <c r="DQ87" s="157">
        <v>1.0544335780997001</v>
      </c>
      <c r="DR87" s="157">
        <v>0.23131504164758299</v>
      </c>
      <c r="DS87" s="157">
        <v>23.131504164758301</v>
      </c>
      <c r="DT87" s="87">
        <f t="shared" si="7"/>
        <v>0.24552577315948601</v>
      </c>
      <c r="DU87" s="87">
        <f t="shared" si="8"/>
        <v>0.26220032784001202</v>
      </c>
      <c r="DV87" s="87">
        <f t="shared" si="9"/>
        <v>0.28055414913250298</v>
      </c>
      <c r="DW87" s="87">
        <f t="shared" si="10"/>
        <v>6.19199370971927E-2</v>
      </c>
      <c r="DX87" s="87">
        <f t="shared" si="11"/>
        <v>6.2393113340842195E-2</v>
      </c>
      <c r="DY87" s="87">
        <f t="shared" si="12"/>
        <v>6.2156525219017454E-2</v>
      </c>
      <c r="DZ87" s="157">
        <v>24.5525773159486</v>
      </c>
      <c r="EA87" s="157">
        <v>26.220032784001202</v>
      </c>
      <c r="EB87" s="157">
        <v>28.055414913250299</v>
      </c>
      <c r="EC87" s="157">
        <v>6.1919937097192701</v>
      </c>
      <c r="ED87" s="157">
        <v>6.2393113340842197</v>
      </c>
      <c r="EE87" s="157">
        <v>6.2156525219017453</v>
      </c>
      <c r="EF87" s="14">
        <v>1457.7537831298</v>
      </c>
      <c r="EG87" s="13">
        <v>50</v>
      </c>
      <c r="EH87" s="13">
        <v>0.02</v>
      </c>
      <c r="EI87" s="13">
        <v>0</v>
      </c>
      <c r="EJ87" t="s">
        <v>158</v>
      </c>
      <c r="EK87" s="11" t="s">
        <v>159</v>
      </c>
      <c r="EL87" s="17"/>
      <c r="EM87" t="s">
        <v>172</v>
      </c>
      <c r="EN87" t="s">
        <v>196</v>
      </c>
      <c r="EO87" s="158">
        <v>100</v>
      </c>
      <c r="EP87" t="s">
        <v>162</v>
      </c>
      <c r="EQ87" t="s">
        <v>163</v>
      </c>
      <c r="ER87" t="s">
        <v>197</v>
      </c>
      <c r="ES87" t="s">
        <v>165</v>
      </c>
      <c r="ET87" t="s">
        <v>166</v>
      </c>
      <c r="EV87" t="s">
        <v>492</v>
      </c>
      <c r="EW87" s="18"/>
    </row>
    <row r="88" spans="1:235" x14ac:dyDescent="0.3">
      <c r="A88" s="4">
        <v>117</v>
      </c>
      <c r="B88" s="3" t="s">
        <v>585</v>
      </c>
      <c r="C88" s="3" t="s">
        <v>465</v>
      </c>
      <c r="D88" s="3" t="s">
        <v>494</v>
      </c>
      <c r="E88" s="3" t="s">
        <v>493</v>
      </c>
      <c r="G88" s="13">
        <v>103.322638834893</v>
      </c>
      <c r="H88">
        <v>103.11327477996301</v>
      </c>
      <c r="I88">
        <v>6.3312366207895002E-3</v>
      </c>
      <c r="J88">
        <v>0.14370173293423899</v>
      </c>
      <c r="K88">
        <v>2.5068436660937699E-3</v>
      </c>
      <c r="L88" t="s">
        <v>196</v>
      </c>
      <c r="M88" t="s">
        <v>161</v>
      </c>
      <c r="P88" t="s">
        <v>183</v>
      </c>
      <c r="Q88">
        <v>1285.4080311584601</v>
      </c>
      <c r="R88">
        <v>5.1187504113510002E-3</v>
      </c>
      <c r="S88">
        <v>2134.1599031453902</v>
      </c>
      <c r="T88">
        <v>1285.4080311584601</v>
      </c>
      <c r="U88">
        <v>3495.1997798995499</v>
      </c>
      <c r="V88">
        <v>0.60322981485711502</v>
      </c>
      <c r="W88">
        <v>17.145729728739699</v>
      </c>
      <c r="X88">
        <v>0.67382756381047804</v>
      </c>
      <c r="Y88">
        <v>1.20645962971423</v>
      </c>
      <c r="Z88">
        <v>1768.9443149050101</v>
      </c>
      <c r="AA88">
        <v>1388.7306699933499</v>
      </c>
      <c r="AB88">
        <v>3.6766237373285901E-3</v>
      </c>
      <c r="AC88">
        <v>3936.5554883535701</v>
      </c>
      <c r="AD88">
        <v>1388.7306699933499</v>
      </c>
      <c r="AE88">
        <v>5221.0355074160398</v>
      </c>
      <c r="AF88">
        <v>0.51755454173002902</v>
      </c>
      <c r="AG88">
        <v>17.389464485809398</v>
      </c>
      <c r="AH88">
        <v>0.52753568887556002</v>
      </c>
      <c r="AI88">
        <v>1.03510908346005</v>
      </c>
      <c r="AJ88">
        <v>3803.0344349745701</v>
      </c>
      <c r="AX88">
        <v>1150.74008209309</v>
      </c>
      <c r="AY88">
        <v>1172.6117575819801</v>
      </c>
      <c r="AZ88">
        <v>819.05040806501097</v>
      </c>
      <c r="BA88">
        <v>0.13453190728896799</v>
      </c>
      <c r="BB88" t="s">
        <v>471</v>
      </c>
      <c r="BC88">
        <v>3</v>
      </c>
      <c r="BD88" t="s">
        <v>472</v>
      </c>
      <c r="BE88" t="s">
        <v>495</v>
      </c>
      <c r="BF88" t="s">
        <v>169</v>
      </c>
      <c r="BG88">
        <v>12.061</v>
      </c>
      <c r="BH88">
        <v>45</v>
      </c>
      <c r="BI88">
        <v>5</v>
      </c>
      <c r="BJ88">
        <v>50</v>
      </c>
      <c r="BK88">
        <v>47899</v>
      </c>
      <c r="BL88">
        <v>1325.0039999999999</v>
      </c>
      <c r="BN88">
        <v>114</v>
      </c>
      <c r="BO88" t="s">
        <v>496</v>
      </c>
      <c r="BP88" t="s">
        <v>154</v>
      </c>
      <c r="BQ88" t="s">
        <v>497</v>
      </c>
      <c r="BR88">
        <v>83.687581349329406</v>
      </c>
      <c r="BS88">
        <v>83.032361094366806</v>
      </c>
      <c r="BU88">
        <v>0.215</v>
      </c>
      <c r="BV88">
        <v>0.02</v>
      </c>
      <c r="BW88">
        <v>39.674999999999997</v>
      </c>
      <c r="BX88">
        <v>3.2000000000000001E-2</v>
      </c>
      <c r="BY88">
        <v>44.279000000000003</v>
      </c>
      <c r="BZ88">
        <v>15.385</v>
      </c>
      <c r="CA88">
        <v>0.19700000000000001</v>
      </c>
      <c r="CB88">
        <v>0.317</v>
      </c>
      <c r="CC88">
        <v>3.9E-2</v>
      </c>
      <c r="CD88" s="11">
        <v>100.15900000000001</v>
      </c>
      <c r="CF88">
        <v>5.7999999999999996E-3</v>
      </c>
      <c r="CG88">
        <v>4.0000000000000002E-4</v>
      </c>
      <c r="CH88">
        <v>0.99809999999999999</v>
      </c>
      <c r="CI88">
        <v>8.9999999999999998E-4</v>
      </c>
      <c r="CJ88">
        <v>1.6605000000000001</v>
      </c>
      <c r="CK88">
        <v>0.32369999999999999</v>
      </c>
      <c r="CL88">
        <v>4.1999999999999997E-3</v>
      </c>
      <c r="CM88">
        <v>6.4000000000000003E-3</v>
      </c>
      <c r="CN88">
        <v>8.0000000000000004E-4</v>
      </c>
      <c r="CO88" s="11">
        <v>3.0007999999999999</v>
      </c>
      <c r="CQ88">
        <v>4.22</v>
      </c>
      <c r="CR88">
        <v>54.83</v>
      </c>
      <c r="CS88">
        <v>0.25</v>
      </c>
      <c r="CT88">
        <v>23.63</v>
      </c>
      <c r="CU88">
        <v>0.21</v>
      </c>
      <c r="CV88">
        <v>0.54</v>
      </c>
      <c r="CW88">
        <v>6.67</v>
      </c>
      <c r="CX88">
        <v>2.73</v>
      </c>
      <c r="CY88" s="11">
        <v>17.41</v>
      </c>
      <c r="DA88">
        <v>69</v>
      </c>
      <c r="DB88">
        <v>97</v>
      </c>
      <c r="DC88">
        <v>114</v>
      </c>
      <c r="DD88">
        <v>43</v>
      </c>
      <c r="DE88">
        <v>48</v>
      </c>
      <c r="DF88">
        <v>95</v>
      </c>
      <c r="DG88">
        <v>83</v>
      </c>
      <c r="DH88">
        <v>54</v>
      </c>
      <c r="DI88" s="11">
        <v>61</v>
      </c>
      <c r="DK88" s="15">
        <v>0.44531095961960199</v>
      </c>
      <c r="DL88" s="15">
        <v>7.0356949248786799E-2</v>
      </c>
      <c r="DM88" s="15">
        <v>44.531095961960197</v>
      </c>
      <c r="DN88" s="15">
        <v>7.0356949248786798</v>
      </c>
      <c r="DO88" s="157">
        <v>1.99156469672065</v>
      </c>
      <c r="DP88" s="157">
        <v>0.30297448892205903</v>
      </c>
      <c r="DQ88" s="157">
        <v>1.98235896229299</v>
      </c>
      <c r="DR88" s="157">
        <v>0.44276941440770301</v>
      </c>
      <c r="DS88" s="157">
        <v>44.276941440770301</v>
      </c>
      <c r="DT88" s="87">
        <f t="shared" si="7"/>
        <v>0.45709646535030102</v>
      </c>
      <c r="DU88" s="87">
        <f t="shared" si="8"/>
        <v>0.47436334561080801</v>
      </c>
      <c r="DV88" s="87">
        <f t="shared" si="9"/>
        <v>0.49246408120826801</v>
      </c>
      <c r="DW88" s="87">
        <f t="shared" si="10"/>
        <v>7.2444775253478796E-2</v>
      </c>
      <c r="DX88" s="87">
        <f t="shared" si="11"/>
        <v>7.2648034638010103E-2</v>
      </c>
      <c r="DY88" s="87">
        <f t="shared" si="12"/>
        <v>7.254640494574445E-2</v>
      </c>
      <c r="DZ88" s="157">
        <v>45.709646535030103</v>
      </c>
      <c r="EA88" s="157">
        <v>47.436334561080798</v>
      </c>
      <c r="EB88" s="157">
        <v>49.2464081208268</v>
      </c>
      <c r="EC88" s="157">
        <v>7.2444775253478797</v>
      </c>
      <c r="ED88" s="157">
        <v>7.2648034638010097</v>
      </c>
      <c r="EE88" s="157">
        <v>7.2546404945744447</v>
      </c>
      <c r="EF88" s="14">
        <v>1474.34686806646</v>
      </c>
      <c r="EG88" s="13">
        <v>50</v>
      </c>
      <c r="EH88" s="13">
        <v>0.02</v>
      </c>
      <c r="EI88" s="13">
        <v>0</v>
      </c>
      <c r="EJ88" t="s">
        <v>158</v>
      </c>
      <c r="EK88" s="11" t="s">
        <v>159</v>
      </c>
      <c r="EL88" s="17"/>
      <c r="EM88" t="s">
        <v>160</v>
      </c>
      <c r="EN88" t="s">
        <v>161</v>
      </c>
      <c r="EO88" s="158">
        <v>99</v>
      </c>
      <c r="EP88" t="s">
        <v>162</v>
      </c>
      <c r="EQ88" t="s">
        <v>163</v>
      </c>
      <c r="ER88" t="s">
        <v>164</v>
      </c>
      <c r="ES88" t="s">
        <v>279</v>
      </c>
      <c r="ET88" t="s">
        <v>166</v>
      </c>
      <c r="EW88" s="18"/>
    </row>
    <row r="89" spans="1:235" x14ac:dyDescent="0.3">
      <c r="A89" s="4">
        <v>119</v>
      </c>
      <c r="B89" s="3" t="s">
        <v>585</v>
      </c>
      <c r="C89" s="3" t="s">
        <v>465</v>
      </c>
      <c r="D89" s="3" t="s">
        <v>499</v>
      </c>
      <c r="E89" s="3" t="s">
        <v>498</v>
      </c>
      <c r="G89" s="13">
        <v>103.17548729534199</v>
      </c>
      <c r="H89">
        <v>102.967689042277</v>
      </c>
      <c r="I89">
        <v>3.4177643471427099E-2</v>
      </c>
      <c r="J89">
        <v>8.6057277948682995E-2</v>
      </c>
      <c r="K89">
        <v>1.3532586789917599E-2</v>
      </c>
      <c r="L89" t="s">
        <v>196</v>
      </c>
      <c r="M89" t="s">
        <v>161</v>
      </c>
      <c r="P89" t="s">
        <v>183</v>
      </c>
      <c r="Q89">
        <v>1285.77772664909</v>
      </c>
      <c r="R89">
        <v>2.8449344076948602E-2</v>
      </c>
      <c r="S89">
        <v>1017.44162420852</v>
      </c>
      <c r="T89">
        <v>1285.77772664909</v>
      </c>
      <c r="U89">
        <v>1406.8371865684401</v>
      </c>
      <c r="V89">
        <v>0.52797690704268696</v>
      </c>
      <c r="W89">
        <v>40.216887786605298</v>
      </c>
      <c r="X89">
        <v>0.60719521289359502</v>
      </c>
      <c r="Y89">
        <v>1.0559538140853699</v>
      </c>
      <c r="Z89">
        <v>963.52852808225896</v>
      </c>
      <c r="AA89">
        <v>1388.95321394443</v>
      </c>
      <c r="AB89">
        <v>1.9051026168634601E-2</v>
      </c>
      <c r="AC89">
        <v>1557.7366069320999</v>
      </c>
      <c r="AD89">
        <v>1388.95321394443</v>
      </c>
      <c r="AE89">
        <v>1578.5943120255099</v>
      </c>
      <c r="AF89">
        <v>0.47520235690039098</v>
      </c>
      <c r="AG89">
        <v>56.706385993068302</v>
      </c>
      <c r="AH89">
        <v>4.3163344454200101E-8</v>
      </c>
      <c r="AI89">
        <v>0.95040471380078295</v>
      </c>
      <c r="AJ89">
        <v>1639.02449589346</v>
      </c>
      <c r="BB89" t="s">
        <v>471</v>
      </c>
      <c r="BC89">
        <v>3</v>
      </c>
      <c r="BD89" t="s">
        <v>472</v>
      </c>
      <c r="BE89" t="s">
        <v>500</v>
      </c>
      <c r="BF89" t="s">
        <v>169</v>
      </c>
      <c r="BG89">
        <v>12.026</v>
      </c>
      <c r="BH89">
        <v>45</v>
      </c>
      <c r="BI89">
        <v>5</v>
      </c>
      <c r="BJ89">
        <v>50</v>
      </c>
      <c r="BK89">
        <v>46211</v>
      </c>
      <c r="BL89">
        <v>1325.0039999999999</v>
      </c>
      <c r="BN89">
        <v>117</v>
      </c>
      <c r="BO89" t="s">
        <v>501</v>
      </c>
      <c r="BP89" t="s">
        <v>154</v>
      </c>
      <c r="BQ89" t="s">
        <v>502</v>
      </c>
      <c r="BR89">
        <v>88.365857838502805</v>
      </c>
      <c r="BS89">
        <v>87.624089468490496</v>
      </c>
      <c r="BU89">
        <v>0.22900000000000001</v>
      </c>
      <c r="BV89">
        <v>2.7E-2</v>
      </c>
      <c r="BW89">
        <v>40.344999999999999</v>
      </c>
      <c r="BX89">
        <v>4.3999999999999997E-2</v>
      </c>
      <c r="BY89">
        <v>47.514000000000003</v>
      </c>
      <c r="BZ89">
        <v>11.151</v>
      </c>
      <c r="CA89">
        <v>0.14799999999999999</v>
      </c>
      <c r="CB89">
        <v>0.40300000000000002</v>
      </c>
      <c r="CC89">
        <v>8.5000000000000006E-2</v>
      </c>
      <c r="CD89" s="11">
        <v>99.945999999999998</v>
      </c>
      <c r="CF89">
        <v>6.1000000000000004E-3</v>
      </c>
      <c r="CG89">
        <v>5.0000000000000001E-4</v>
      </c>
      <c r="CH89">
        <v>0.99770000000000003</v>
      </c>
      <c r="CI89">
        <v>1.2999999999999999E-3</v>
      </c>
      <c r="CJ89">
        <v>1.7515000000000001</v>
      </c>
      <c r="CK89">
        <v>0.2306</v>
      </c>
      <c r="CL89">
        <v>3.0999999999999999E-3</v>
      </c>
      <c r="CM89">
        <v>8.0000000000000002E-3</v>
      </c>
      <c r="CN89">
        <v>1.6999999999999999E-3</v>
      </c>
      <c r="CO89" s="11">
        <v>3.0005000000000002</v>
      </c>
      <c r="CQ89">
        <v>3.95</v>
      </c>
      <c r="CR89">
        <v>39.42</v>
      </c>
      <c r="CS89">
        <v>0.24</v>
      </c>
      <c r="CT89">
        <v>17.32</v>
      </c>
      <c r="CU89">
        <v>0.2</v>
      </c>
      <c r="CV89">
        <v>0.63</v>
      </c>
      <c r="CW89">
        <v>7.89</v>
      </c>
      <c r="CX89">
        <v>2.29</v>
      </c>
      <c r="CY89" s="11">
        <v>9.2899999999999991</v>
      </c>
      <c r="DA89">
        <v>69</v>
      </c>
      <c r="DB89">
        <v>96</v>
      </c>
      <c r="DC89">
        <v>117</v>
      </c>
      <c r="DD89">
        <v>43</v>
      </c>
      <c r="DE89">
        <v>48</v>
      </c>
      <c r="DF89">
        <v>94</v>
      </c>
      <c r="DG89">
        <v>85</v>
      </c>
      <c r="DH89">
        <v>54</v>
      </c>
      <c r="DI89" s="11">
        <v>59</v>
      </c>
      <c r="DK89" s="15">
        <v>0.26748054841340302</v>
      </c>
      <c r="DL89" s="15">
        <v>6.7161112956217198E-2</v>
      </c>
      <c r="DM89" s="15">
        <v>26.748054841340299</v>
      </c>
      <c r="DN89" s="15">
        <v>6.7161112956217197</v>
      </c>
      <c r="DO89" s="157">
        <v>1.2137921454324101</v>
      </c>
      <c r="DP89" s="157">
        <v>0.297995646135432</v>
      </c>
      <c r="DQ89" s="157">
        <v>1.22258025849654</v>
      </c>
      <c r="DR89" s="157">
        <v>0.26907619474956501</v>
      </c>
      <c r="DS89" s="157">
        <v>26.907619474956501</v>
      </c>
      <c r="DT89" s="87">
        <f t="shared" si="7"/>
        <v>0.28355079738115696</v>
      </c>
      <c r="DU89" s="87">
        <f t="shared" si="8"/>
        <v>0.30044494166429397</v>
      </c>
      <c r="DV89" s="87">
        <f t="shared" si="9"/>
        <v>0.31874528624942899</v>
      </c>
      <c r="DW89" s="87">
        <f t="shared" si="10"/>
        <v>6.9253355186425697E-2</v>
      </c>
      <c r="DX89" s="87">
        <f t="shared" si="11"/>
        <v>6.960975294779051E-2</v>
      </c>
      <c r="DY89" s="87">
        <f t="shared" si="12"/>
        <v>6.9431554067108103E-2</v>
      </c>
      <c r="DZ89" s="157">
        <v>28.355079738115698</v>
      </c>
      <c r="EA89" s="157">
        <v>30.044494166429399</v>
      </c>
      <c r="EB89" s="157">
        <v>31.874528624942901</v>
      </c>
      <c r="EC89" s="157">
        <v>6.9253355186425702</v>
      </c>
      <c r="ED89" s="157">
        <v>6.9609752947790504</v>
      </c>
      <c r="EE89" s="157">
        <v>6.9431554067108099</v>
      </c>
      <c r="EF89" s="14">
        <v>1557.6383559497999</v>
      </c>
      <c r="EG89" s="13">
        <v>50</v>
      </c>
      <c r="EH89" s="13">
        <v>0.02</v>
      </c>
      <c r="EI89" s="13">
        <v>0</v>
      </c>
      <c r="EJ89" t="s">
        <v>158</v>
      </c>
      <c r="EK89" s="11" t="s">
        <v>159</v>
      </c>
      <c r="EL89" s="17"/>
      <c r="EM89" t="s">
        <v>172</v>
      </c>
      <c r="EN89" t="s">
        <v>196</v>
      </c>
      <c r="EO89" s="158">
        <v>100</v>
      </c>
      <c r="EP89" t="s">
        <v>162</v>
      </c>
      <c r="EQ89" t="s">
        <v>184</v>
      </c>
      <c r="ER89" t="s">
        <v>197</v>
      </c>
      <c r="ES89" t="s">
        <v>165</v>
      </c>
      <c r="ET89" t="s">
        <v>166</v>
      </c>
      <c r="EV89" t="s">
        <v>503</v>
      </c>
      <c r="EW89" s="18"/>
    </row>
    <row r="90" spans="1:235" x14ac:dyDescent="0.3">
      <c r="A90" s="4">
        <v>120</v>
      </c>
      <c r="B90" s="3" t="s">
        <v>585</v>
      </c>
      <c r="C90" s="3" t="s">
        <v>465</v>
      </c>
      <c r="D90" s="3" t="s">
        <v>499</v>
      </c>
      <c r="E90" s="3" t="s">
        <v>504</v>
      </c>
      <c r="G90" s="13">
        <v>103.25855589344999</v>
      </c>
      <c r="H90">
        <v>103.050120607762</v>
      </c>
      <c r="I90">
        <v>2.62158494914532E-2</v>
      </c>
      <c r="J90">
        <v>0.11869593295389</v>
      </c>
      <c r="K90">
        <v>1.0380126377384599E-2</v>
      </c>
      <c r="L90" t="s">
        <v>196</v>
      </c>
      <c r="M90" t="s">
        <v>161</v>
      </c>
      <c r="P90" t="s">
        <v>183</v>
      </c>
      <c r="Q90">
        <v>1285.60390256498</v>
      </c>
      <c r="R90">
        <v>2.3045492410264101E-2</v>
      </c>
      <c r="S90">
        <v>1013.05454103251</v>
      </c>
      <c r="T90">
        <v>1285.60390256498</v>
      </c>
      <c r="U90">
        <v>1252.0674902953799</v>
      </c>
      <c r="V90">
        <v>0.53005202936681795</v>
      </c>
      <c r="W90">
        <v>30.802555308034499</v>
      </c>
      <c r="X90">
        <v>0.26541333159295699</v>
      </c>
      <c r="Y90">
        <v>1.0601040587336299</v>
      </c>
      <c r="Z90">
        <v>955.61801946373998</v>
      </c>
      <c r="AA90">
        <v>1388.86245845843</v>
      </c>
      <c r="AB90">
        <v>1.2587050281992199E-2</v>
      </c>
      <c r="AC90">
        <v>1643.1012599349201</v>
      </c>
      <c r="AD90">
        <v>1388.86245845843</v>
      </c>
      <c r="AE90">
        <v>1722.2417644561699</v>
      </c>
      <c r="AF90">
        <v>0.48747175120955399</v>
      </c>
      <c r="AG90">
        <v>40.063583550590202</v>
      </c>
      <c r="AH90">
        <v>9.6582798980726603E-9</v>
      </c>
      <c r="AI90">
        <v>0.97494350241910899</v>
      </c>
      <c r="AJ90">
        <v>1685.32971998677</v>
      </c>
      <c r="BB90" t="s">
        <v>471</v>
      </c>
      <c r="BC90">
        <v>3</v>
      </c>
      <c r="BD90" t="s">
        <v>472</v>
      </c>
      <c r="BE90" t="s">
        <v>505</v>
      </c>
      <c r="BF90" t="s">
        <v>169</v>
      </c>
      <c r="BG90">
        <v>12.048999999999999</v>
      </c>
      <c r="BH90">
        <v>45</v>
      </c>
      <c r="BI90">
        <v>5</v>
      </c>
      <c r="BJ90">
        <v>50</v>
      </c>
      <c r="BK90">
        <v>46836</v>
      </c>
      <c r="BL90">
        <v>1325.0039999999999</v>
      </c>
      <c r="BN90">
        <v>118</v>
      </c>
      <c r="BO90" t="s">
        <v>506</v>
      </c>
      <c r="BP90" t="s">
        <v>154</v>
      </c>
      <c r="BQ90" t="s">
        <v>502</v>
      </c>
      <c r="BR90">
        <v>87.913935383301904</v>
      </c>
      <c r="BS90">
        <v>87.180527578710795</v>
      </c>
      <c r="BU90">
        <v>0.23</v>
      </c>
      <c r="BV90">
        <v>2.4E-2</v>
      </c>
      <c r="BW90">
        <v>40.470999999999997</v>
      </c>
      <c r="BX90">
        <v>3.5000000000000003E-2</v>
      </c>
      <c r="BY90">
        <v>47.454000000000001</v>
      </c>
      <c r="BZ90">
        <v>11.629</v>
      </c>
      <c r="CA90">
        <v>0.151</v>
      </c>
      <c r="CB90">
        <v>0.39900000000000002</v>
      </c>
      <c r="CC90">
        <v>9.1999999999999998E-2</v>
      </c>
      <c r="CD90" s="11">
        <v>100.485</v>
      </c>
      <c r="CF90">
        <v>6.1000000000000004E-3</v>
      </c>
      <c r="CG90">
        <v>4.0000000000000002E-4</v>
      </c>
      <c r="CH90">
        <v>0.99739999999999995</v>
      </c>
      <c r="CI90">
        <v>1E-3</v>
      </c>
      <c r="CJ90">
        <v>1.7433000000000001</v>
      </c>
      <c r="CK90">
        <v>0.2397</v>
      </c>
      <c r="CL90">
        <v>3.2000000000000002E-3</v>
      </c>
      <c r="CM90">
        <v>7.9000000000000008E-3</v>
      </c>
      <c r="CN90">
        <v>1.8E-3</v>
      </c>
      <c r="CO90" s="11">
        <v>3.0009000000000001</v>
      </c>
      <c r="CQ90">
        <v>3.86</v>
      </c>
      <c r="CR90">
        <v>44.99</v>
      </c>
      <c r="CS90">
        <v>0.24</v>
      </c>
      <c r="CT90">
        <v>21.26</v>
      </c>
      <c r="CU90">
        <v>0.2</v>
      </c>
      <c r="CV90">
        <v>0.62</v>
      </c>
      <c r="CW90">
        <v>7.88</v>
      </c>
      <c r="CX90">
        <v>2.2999999999999998</v>
      </c>
      <c r="CY90" s="11">
        <v>8.33</v>
      </c>
      <c r="DA90">
        <v>69</v>
      </c>
      <c r="DB90">
        <v>99</v>
      </c>
      <c r="DC90">
        <v>113</v>
      </c>
      <c r="DD90">
        <v>44</v>
      </c>
      <c r="DE90">
        <v>47</v>
      </c>
      <c r="DF90">
        <v>100</v>
      </c>
      <c r="DG90">
        <v>83</v>
      </c>
      <c r="DH90">
        <v>54</v>
      </c>
      <c r="DI90" s="11">
        <v>62</v>
      </c>
      <c r="DK90" s="15">
        <v>0.37757774762213903</v>
      </c>
      <c r="DL90" s="15">
        <v>6.8184269593093899E-2</v>
      </c>
      <c r="DM90" s="15">
        <v>37.757774762213899</v>
      </c>
      <c r="DN90" s="15">
        <v>6.8184269593093898</v>
      </c>
      <c r="DO90" s="157">
        <v>1.69808960556379</v>
      </c>
      <c r="DP90" s="157">
        <v>0.29708267618149597</v>
      </c>
      <c r="DQ90" s="157">
        <v>1.70036494748449</v>
      </c>
      <c r="DR90" s="157">
        <v>0.37771259430253201</v>
      </c>
      <c r="DS90" s="157">
        <v>37.771259430253203</v>
      </c>
      <c r="DT90" s="87">
        <f t="shared" si="7"/>
        <v>0.39215729723311704</v>
      </c>
      <c r="DU90" s="87">
        <f t="shared" si="8"/>
        <v>0.409192103841167</v>
      </c>
      <c r="DV90" s="87">
        <f t="shared" si="9"/>
        <v>0.42716500096032101</v>
      </c>
      <c r="DW90" s="87">
        <f t="shared" si="10"/>
        <v>7.0280006090760697E-2</v>
      </c>
      <c r="DX90" s="87">
        <f t="shared" si="11"/>
        <v>7.0513258687990202E-2</v>
      </c>
      <c r="DY90" s="87">
        <f t="shared" si="12"/>
        <v>7.0396632389375449E-2</v>
      </c>
      <c r="DZ90" s="157">
        <v>39.215729723311703</v>
      </c>
      <c r="EA90" s="157">
        <v>40.919210384116703</v>
      </c>
      <c r="EB90" s="157">
        <v>42.7165000960321</v>
      </c>
      <c r="EC90" s="157">
        <v>7.02800060907607</v>
      </c>
      <c r="ED90" s="157">
        <v>7.0513258687990197</v>
      </c>
      <c r="EE90" s="157">
        <v>7.0396632389375444</v>
      </c>
      <c r="EF90" s="14">
        <v>1547.5974622640399</v>
      </c>
      <c r="EG90" s="13">
        <v>50</v>
      </c>
      <c r="EH90" s="13">
        <v>0.02</v>
      </c>
      <c r="EI90" s="13">
        <v>0</v>
      </c>
      <c r="EJ90" t="s">
        <v>158</v>
      </c>
      <c r="EK90" s="11" t="s">
        <v>159</v>
      </c>
      <c r="EL90" s="17"/>
      <c r="EM90" t="s">
        <v>172</v>
      </c>
      <c r="EN90" t="s">
        <v>196</v>
      </c>
      <c r="EO90" s="158">
        <v>100</v>
      </c>
      <c r="EP90" t="s">
        <v>162</v>
      </c>
      <c r="EQ90" t="s">
        <v>203</v>
      </c>
      <c r="ER90" t="s">
        <v>164</v>
      </c>
      <c r="ES90" t="s">
        <v>165</v>
      </c>
      <c r="ET90" t="s">
        <v>166</v>
      </c>
      <c r="EV90" t="s">
        <v>507</v>
      </c>
      <c r="EW90" s="18"/>
    </row>
    <row r="91" spans="1:235" x14ac:dyDescent="0.3">
      <c r="A91" s="4">
        <v>121</v>
      </c>
      <c r="B91" s="3" t="s">
        <v>585</v>
      </c>
      <c r="C91" s="3" t="s">
        <v>465</v>
      </c>
      <c r="D91" s="3" t="s">
        <v>499</v>
      </c>
      <c r="E91" s="3" t="s">
        <v>508</v>
      </c>
      <c r="G91" s="13">
        <v>103.216637073614</v>
      </c>
      <c r="H91">
        <v>103.008086568255</v>
      </c>
      <c r="I91">
        <v>4.8683818971121798E-2</v>
      </c>
      <c r="J91">
        <v>0.10205261790944301</v>
      </c>
      <c r="K91">
        <v>1.92762852723369E-2</v>
      </c>
      <c r="L91" t="s">
        <v>196</v>
      </c>
      <c r="M91" t="s">
        <v>161</v>
      </c>
      <c r="P91" t="s">
        <v>183</v>
      </c>
      <c r="Q91">
        <v>1285.65400731917</v>
      </c>
      <c r="R91">
        <v>4.8777000749441697E-2</v>
      </c>
      <c r="S91">
        <v>799.29779396754702</v>
      </c>
      <c r="T91">
        <v>1285.65400731917</v>
      </c>
      <c r="U91">
        <v>1494.4893583665901</v>
      </c>
      <c r="V91">
        <v>0.625495001014028</v>
      </c>
      <c r="W91">
        <v>49.059202294242802</v>
      </c>
      <c r="X91">
        <v>0.92578775049812001</v>
      </c>
      <c r="Y91">
        <v>1.25099000202805</v>
      </c>
      <c r="Z91">
        <v>638.93219983513598</v>
      </c>
      <c r="AA91">
        <v>1388.8706443927899</v>
      </c>
      <c r="AB91">
        <v>0</v>
      </c>
      <c r="AC91">
        <v>1291.48391575093</v>
      </c>
      <c r="AD91">
        <v>1388.8706443927899</v>
      </c>
      <c r="AE91">
        <v>1320.9743797389899</v>
      </c>
      <c r="AF91">
        <v>0.479433607219936</v>
      </c>
      <c r="AG91">
        <v>54.312908476625203</v>
      </c>
      <c r="AH91">
        <v>4.0954795110792397E-11</v>
      </c>
      <c r="AI91">
        <v>0.958867214439872</v>
      </c>
      <c r="AJ91">
        <v>1346.88504967329</v>
      </c>
      <c r="BB91" t="s">
        <v>471</v>
      </c>
      <c r="BC91">
        <v>3</v>
      </c>
      <c r="BD91" t="s">
        <v>472</v>
      </c>
      <c r="BE91" t="s">
        <v>509</v>
      </c>
      <c r="BF91" t="s">
        <v>152</v>
      </c>
      <c r="BG91">
        <v>12.045999999999999</v>
      </c>
      <c r="BH91">
        <v>45</v>
      </c>
      <c r="BI91">
        <v>5</v>
      </c>
      <c r="BJ91">
        <v>50</v>
      </c>
      <c r="BK91">
        <v>47102</v>
      </c>
      <c r="BL91">
        <v>1325.0039999999999</v>
      </c>
      <c r="BN91">
        <v>119</v>
      </c>
      <c r="BO91" t="s">
        <v>510</v>
      </c>
      <c r="BP91" t="s">
        <v>154</v>
      </c>
      <c r="BQ91" t="s">
        <v>502</v>
      </c>
      <c r="BR91">
        <v>88.181573599709694</v>
      </c>
      <c r="BS91">
        <v>87.443214488115103</v>
      </c>
      <c r="BU91">
        <v>0.245</v>
      </c>
      <c r="BV91">
        <v>0</v>
      </c>
      <c r="BW91">
        <v>40.521000000000001</v>
      </c>
      <c r="BX91">
        <v>0.05</v>
      </c>
      <c r="BY91">
        <v>47.609000000000002</v>
      </c>
      <c r="BZ91">
        <v>11.374000000000001</v>
      </c>
      <c r="CA91">
        <v>0.125</v>
      </c>
      <c r="CB91">
        <v>0.40799999999999997</v>
      </c>
      <c r="CC91">
        <v>8.8999999999999996E-2</v>
      </c>
      <c r="CD91" s="11">
        <v>100.42100000000001</v>
      </c>
      <c r="CF91">
        <v>6.4999999999999997E-3</v>
      </c>
      <c r="CG91">
        <v>0</v>
      </c>
      <c r="CH91">
        <v>0.998</v>
      </c>
      <c r="CI91">
        <v>1.5E-3</v>
      </c>
      <c r="CJ91">
        <v>1.7479</v>
      </c>
      <c r="CK91">
        <v>0.23430000000000001</v>
      </c>
      <c r="CL91">
        <v>2.5999999999999999E-3</v>
      </c>
      <c r="CM91">
        <v>8.0999999999999996E-3</v>
      </c>
      <c r="CN91">
        <v>1.6999999999999999E-3</v>
      </c>
      <c r="CO91" s="11">
        <v>3.0005999999999999</v>
      </c>
      <c r="CQ91">
        <v>3.7</v>
      </c>
      <c r="CR91">
        <v>100</v>
      </c>
      <c r="CS91">
        <v>0.24</v>
      </c>
      <c r="CT91">
        <v>15</v>
      </c>
      <c r="CU91">
        <v>0.2</v>
      </c>
      <c r="CV91">
        <v>0.63</v>
      </c>
      <c r="CW91">
        <v>9.51</v>
      </c>
      <c r="CX91">
        <v>2.25</v>
      </c>
      <c r="CY91" s="11">
        <v>8.94</v>
      </c>
      <c r="DA91">
        <v>68</v>
      </c>
      <c r="DB91">
        <v>97</v>
      </c>
      <c r="DC91">
        <v>115</v>
      </c>
      <c r="DD91">
        <v>43</v>
      </c>
      <c r="DE91">
        <v>46</v>
      </c>
      <c r="DF91">
        <v>97</v>
      </c>
      <c r="DG91">
        <v>89</v>
      </c>
      <c r="DH91">
        <v>53</v>
      </c>
      <c r="DI91" s="11">
        <v>62</v>
      </c>
      <c r="DK91" s="15">
        <v>0.31970212128661402</v>
      </c>
      <c r="DL91" s="15">
        <v>6.5905945038863295E-2</v>
      </c>
      <c r="DM91" s="15">
        <v>31.970212128661402</v>
      </c>
      <c r="DN91" s="15">
        <v>6.5905945038863303</v>
      </c>
      <c r="DO91" s="157">
        <v>1.44471007023835</v>
      </c>
      <c r="DP91" s="157">
        <v>0.290161817669294</v>
      </c>
      <c r="DQ91" s="157">
        <v>1.45639873910795</v>
      </c>
      <c r="DR91" s="157">
        <v>0.32199216740983999</v>
      </c>
      <c r="DS91" s="157">
        <v>32.199216740983999</v>
      </c>
      <c r="DT91" s="87">
        <f t="shared" si="7"/>
        <v>0.33656663292390698</v>
      </c>
      <c r="DU91" s="87">
        <f t="shared" si="8"/>
        <v>0.35355218438372604</v>
      </c>
      <c r="DV91" s="87">
        <f t="shared" si="9"/>
        <v>0.37166149617629601</v>
      </c>
      <c r="DW91" s="87">
        <f t="shared" si="10"/>
        <v>6.8059551496170101E-2</v>
      </c>
      <c r="DX91" s="87">
        <f t="shared" si="11"/>
        <v>6.8348670543516801E-2</v>
      </c>
      <c r="DY91" s="87">
        <f t="shared" si="12"/>
        <v>6.8204111019843444E-2</v>
      </c>
      <c r="DZ91" s="157">
        <v>33.656663292390697</v>
      </c>
      <c r="EA91" s="157">
        <v>35.355218438372603</v>
      </c>
      <c r="EB91" s="157">
        <v>37.1661496176296</v>
      </c>
      <c r="EC91" s="157">
        <v>6.8059551496170103</v>
      </c>
      <c r="ED91" s="157">
        <v>6.8348670543516796</v>
      </c>
      <c r="EE91" s="157">
        <v>6.8204111019843445</v>
      </c>
      <c r="EF91" s="14">
        <v>1553.48773401115</v>
      </c>
      <c r="EG91" s="13">
        <v>50</v>
      </c>
      <c r="EH91" s="13">
        <v>0.02</v>
      </c>
      <c r="EI91" s="13">
        <v>0</v>
      </c>
      <c r="EJ91" t="s">
        <v>158</v>
      </c>
      <c r="EK91" s="11" t="s">
        <v>159</v>
      </c>
      <c r="EL91" s="17"/>
      <c r="EM91" t="s">
        <v>172</v>
      </c>
      <c r="EN91" t="s">
        <v>196</v>
      </c>
      <c r="EO91" s="158">
        <v>100</v>
      </c>
      <c r="EP91" t="s">
        <v>162</v>
      </c>
      <c r="EQ91" t="s">
        <v>203</v>
      </c>
      <c r="ER91" t="s">
        <v>164</v>
      </c>
      <c r="ES91" t="s">
        <v>165</v>
      </c>
      <c r="ET91" t="s">
        <v>166</v>
      </c>
      <c r="EV91" t="s">
        <v>511</v>
      </c>
      <c r="EW91" s="18"/>
    </row>
    <row r="92" spans="1:235" x14ac:dyDescent="0.3">
      <c r="A92" s="4">
        <v>122</v>
      </c>
      <c r="B92" s="3" t="s">
        <v>585</v>
      </c>
      <c r="C92" s="3" t="s">
        <v>465</v>
      </c>
      <c r="D92" s="3" t="s">
        <v>513</v>
      </c>
      <c r="E92" s="3" t="s">
        <v>512</v>
      </c>
      <c r="G92" s="13">
        <v>103.176023051938</v>
      </c>
      <c r="H92">
        <v>102.96132307860699</v>
      </c>
      <c r="I92">
        <v>7.1253626454399104E-3</v>
      </c>
      <c r="J92">
        <v>8.3536684159348298E-2</v>
      </c>
      <c r="K92">
        <v>2.8212766772419602E-3</v>
      </c>
      <c r="L92" t="s">
        <v>196</v>
      </c>
      <c r="M92" t="s">
        <v>161</v>
      </c>
      <c r="P92" t="s">
        <v>183</v>
      </c>
      <c r="Q92">
        <v>1285.79976910403</v>
      </c>
      <c r="R92">
        <v>5.6407610303050798E-3</v>
      </c>
      <c r="S92">
        <v>295.599519623714</v>
      </c>
      <c r="T92">
        <v>1285.79976910403</v>
      </c>
      <c r="U92">
        <v>385.50009930000903</v>
      </c>
      <c r="V92">
        <v>0.53723614048113</v>
      </c>
      <c r="W92">
        <v>2.6504716614528001</v>
      </c>
      <c r="X92">
        <v>0.38013209742590198</v>
      </c>
      <c r="Y92">
        <v>1.07447228096226</v>
      </c>
      <c r="Z92">
        <v>275.11134987957502</v>
      </c>
      <c r="AA92">
        <v>1388.9757921559701</v>
      </c>
      <c r="AB92">
        <v>4.30792538141863E-3</v>
      </c>
      <c r="AC92">
        <v>561.44625578069599</v>
      </c>
      <c r="AD92">
        <v>1388.9757921559701</v>
      </c>
      <c r="AE92">
        <v>618.46253258643503</v>
      </c>
      <c r="AF92">
        <v>0.43578406079042198</v>
      </c>
      <c r="AG92">
        <v>2.7523184302658001</v>
      </c>
      <c r="AH92">
        <v>0.49205438531906698</v>
      </c>
      <c r="AI92">
        <v>0.87156812158084396</v>
      </c>
      <c r="AJ92">
        <v>644.17943001672495</v>
      </c>
      <c r="BB92" t="s">
        <v>471</v>
      </c>
      <c r="BC92">
        <v>3</v>
      </c>
      <c r="BD92" t="s">
        <v>472</v>
      </c>
      <c r="BE92" t="s">
        <v>514</v>
      </c>
      <c r="BF92" t="s">
        <v>169</v>
      </c>
      <c r="BG92">
        <v>12.045</v>
      </c>
      <c r="BH92">
        <v>45</v>
      </c>
      <c r="BI92">
        <v>5</v>
      </c>
      <c r="BJ92">
        <v>50</v>
      </c>
      <c r="BK92">
        <v>55400</v>
      </c>
      <c r="BL92">
        <v>1325.0039999999999</v>
      </c>
      <c r="BN92">
        <v>155</v>
      </c>
      <c r="BO92" t="s">
        <v>515</v>
      </c>
      <c r="BP92" t="s">
        <v>154</v>
      </c>
      <c r="BQ92" t="s">
        <v>475</v>
      </c>
      <c r="BR92">
        <v>87.687413180290207</v>
      </c>
      <c r="BS92">
        <v>86.958196036454794</v>
      </c>
      <c r="BU92">
        <v>0.24299999999999999</v>
      </c>
      <c r="BV92">
        <v>1.4999999999999999E-2</v>
      </c>
      <c r="BW92">
        <v>40.283999999999999</v>
      </c>
      <c r="BX92">
        <v>0.05</v>
      </c>
      <c r="BY92">
        <v>47.252000000000002</v>
      </c>
      <c r="BZ92">
        <v>11.827</v>
      </c>
      <c r="CA92">
        <v>0.16400000000000001</v>
      </c>
      <c r="CB92">
        <v>0.441</v>
      </c>
      <c r="CC92">
        <v>6.7000000000000004E-2</v>
      </c>
      <c r="CD92" s="11">
        <v>100.343</v>
      </c>
      <c r="CF92">
        <v>6.4000000000000003E-3</v>
      </c>
      <c r="CG92">
        <v>2.9999999999999997E-4</v>
      </c>
      <c r="CH92">
        <v>0.99560000000000004</v>
      </c>
      <c r="CI92">
        <v>1.5E-3</v>
      </c>
      <c r="CJ92">
        <v>1.7408999999999999</v>
      </c>
      <c r="CK92">
        <v>0.2445</v>
      </c>
      <c r="CL92">
        <v>3.3999999999999998E-3</v>
      </c>
      <c r="CM92">
        <v>8.8000000000000005E-3</v>
      </c>
      <c r="CN92">
        <v>1.2999999999999999E-3</v>
      </c>
      <c r="CO92" s="11">
        <v>3.0028000000000001</v>
      </c>
      <c r="CQ92">
        <v>3.81</v>
      </c>
      <c r="CR92">
        <v>73.42</v>
      </c>
      <c r="CS92">
        <v>0.24</v>
      </c>
      <c r="CT92">
        <v>15.27</v>
      </c>
      <c r="CU92">
        <v>0.2</v>
      </c>
      <c r="CV92">
        <v>0.62</v>
      </c>
      <c r="CW92">
        <v>7.35</v>
      </c>
      <c r="CX92">
        <v>2.15</v>
      </c>
      <c r="CY92" s="11">
        <v>11.31</v>
      </c>
      <c r="DA92">
        <v>71</v>
      </c>
      <c r="DB92">
        <v>97</v>
      </c>
      <c r="DC92">
        <v>113</v>
      </c>
      <c r="DD92">
        <v>42</v>
      </c>
      <c r="DE92">
        <v>46</v>
      </c>
      <c r="DF92">
        <v>96</v>
      </c>
      <c r="DG92">
        <v>88</v>
      </c>
      <c r="DH92">
        <v>54</v>
      </c>
      <c r="DI92" s="11">
        <v>60</v>
      </c>
      <c r="DK92" s="15">
        <v>0.259381444406249</v>
      </c>
      <c r="DL92" s="15">
        <v>6.7008315739409602E-2</v>
      </c>
      <c r="DM92" s="15">
        <v>25.9381444406249</v>
      </c>
      <c r="DN92" s="15">
        <v>6.7008315739409596</v>
      </c>
      <c r="DO92" s="157">
        <v>1.1778122041832699</v>
      </c>
      <c r="DP92" s="157">
        <v>0.297696667086428</v>
      </c>
      <c r="DQ92" s="157">
        <v>1.1739335141564999</v>
      </c>
      <c r="DR92" s="157">
        <v>0.25812638622061301</v>
      </c>
      <c r="DS92" s="157">
        <v>25.8126386220613</v>
      </c>
      <c r="DT92" s="87">
        <f t="shared" si="7"/>
        <v>0.272545944253548</v>
      </c>
      <c r="DU92" s="87">
        <f t="shared" si="8"/>
        <v>0.28939738809476201</v>
      </c>
      <c r="DV92" s="87">
        <f t="shared" si="9"/>
        <v>0.30772795722005603</v>
      </c>
      <c r="DW92" s="87">
        <f t="shared" si="10"/>
        <v>6.90947576720983E-2</v>
      </c>
      <c r="DX92" s="87">
        <f t="shared" si="11"/>
        <v>6.9470311232134194E-2</v>
      </c>
      <c r="DY92" s="87">
        <f t="shared" si="12"/>
        <v>6.9282534452116254E-2</v>
      </c>
      <c r="DZ92" s="157">
        <v>27.254594425354799</v>
      </c>
      <c r="EA92" s="157">
        <v>28.9397388094762</v>
      </c>
      <c r="EB92" s="157">
        <v>30.772795722005601</v>
      </c>
      <c r="EC92" s="157">
        <v>6.9094757672098304</v>
      </c>
      <c r="ED92" s="157">
        <v>6.9470311232134199</v>
      </c>
      <c r="EE92" s="157">
        <v>6.9282534452116256</v>
      </c>
      <c r="EF92" s="14">
        <v>1542.7379562576</v>
      </c>
      <c r="EG92" s="13">
        <v>50</v>
      </c>
      <c r="EH92" s="13">
        <v>0.02</v>
      </c>
      <c r="EI92" s="13">
        <v>0</v>
      </c>
      <c r="EJ92" t="s">
        <v>158</v>
      </c>
      <c r="EK92" s="11" t="s">
        <v>159</v>
      </c>
      <c r="EL92" s="17"/>
      <c r="EM92" t="s">
        <v>172</v>
      </c>
      <c r="EN92" t="s">
        <v>161</v>
      </c>
      <c r="EO92" s="158">
        <v>100</v>
      </c>
      <c r="EP92" t="s">
        <v>162</v>
      </c>
      <c r="EQ92" t="s">
        <v>163</v>
      </c>
      <c r="ER92" t="s">
        <v>164</v>
      </c>
      <c r="ES92" t="s">
        <v>165</v>
      </c>
      <c r="ET92" t="s">
        <v>166</v>
      </c>
      <c r="EW92" s="18"/>
    </row>
    <row r="93" spans="1:235" x14ac:dyDescent="0.3">
      <c r="A93" s="4">
        <v>123</v>
      </c>
      <c r="B93" s="3" t="s">
        <v>585</v>
      </c>
      <c r="C93" s="3" t="s">
        <v>465</v>
      </c>
      <c r="D93" s="3" t="s">
        <v>513</v>
      </c>
      <c r="E93" s="3" t="s">
        <v>516</v>
      </c>
      <c r="G93" s="13">
        <v>103.179866044896</v>
      </c>
      <c r="H93">
        <v>102.96483289356399</v>
      </c>
      <c r="I93">
        <v>1.67868871824031E-2</v>
      </c>
      <c r="J93">
        <v>8.4926390139372601E-2</v>
      </c>
      <c r="K93">
        <v>6.6467428603829096E-3</v>
      </c>
      <c r="L93" t="s">
        <v>196</v>
      </c>
      <c r="M93" t="s">
        <v>161</v>
      </c>
      <c r="P93" t="s">
        <v>183</v>
      </c>
      <c r="Q93">
        <v>1285.7952267334299</v>
      </c>
      <c r="R93">
        <v>1.41350037405238E-2</v>
      </c>
      <c r="S93">
        <v>197.340423189494</v>
      </c>
      <c r="T93">
        <v>1285.7952267334299</v>
      </c>
      <c r="U93">
        <v>228.133540129019</v>
      </c>
      <c r="V93">
        <v>0.496409641994002</v>
      </c>
      <c r="W93">
        <v>3.8282280993314801</v>
      </c>
      <c r="X93">
        <v>0.273452282639841</v>
      </c>
      <c r="Y93">
        <v>0.99281928398800501</v>
      </c>
      <c r="Z93">
        <v>198.76771772281401</v>
      </c>
      <c r="AA93">
        <v>1388.97509277833</v>
      </c>
      <c r="AB93">
        <v>9.0865387579546694E-3</v>
      </c>
      <c r="AC93">
        <v>356.46767060361401</v>
      </c>
      <c r="AD93">
        <v>1388.97509277833</v>
      </c>
      <c r="AE93">
        <v>385.15022205548797</v>
      </c>
      <c r="AF93">
        <v>0.41540838585308298</v>
      </c>
      <c r="AG93">
        <v>4.0619897213332097</v>
      </c>
      <c r="AH93">
        <v>0.56494052084369994</v>
      </c>
      <c r="AI93">
        <v>0.83081677170616597</v>
      </c>
      <c r="AJ93">
        <v>429.05690248834497</v>
      </c>
      <c r="BB93" t="s">
        <v>471</v>
      </c>
      <c r="BC93">
        <v>3</v>
      </c>
      <c r="BD93" t="s">
        <v>472</v>
      </c>
      <c r="BE93" t="s">
        <v>517</v>
      </c>
      <c r="BF93" t="s">
        <v>169</v>
      </c>
      <c r="BG93">
        <v>12.028</v>
      </c>
      <c r="BH93">
        <v>45</v>
      </c>
      <c r="BI93">
        <v>5</v>
      </c>
      <c r="BJ93">
        <v>50</v>
      </c>
      <c r="BK93">
        <v>55833</v>
      </c>
      <c r="BL93">
        <v>1325.0039999999999</v>
      </c>
      <c r="BN93">
        <v>156</v>
      </c>
      <c r="BO93" t="s">
        <v>518</v>
      </c>
      <c r="BP93" t="s">
        <v>154</v>
      </c>
      <c r="BQ93" t="s">
        <v>475</v>
      </c>
      <c r="BR93">
        <v>88.041353388486996</v>
      </c>
      <c r="BS93">
        <v>87.305588350799994</v>
      </c>
      <c r="BU93">
        <v>0.26300000000000001</v>
      </c>
      <c r="BV93">
        <v>0.01</v>
      </c>
      <c r="BW93">
        <v>40.347999999999999</v>
      </c>
      <c r="BX93">
        <v>4.8000000000000001E-2</v>
      </c>
      <c r="BY93">
        <v>47.421999999999997</v>
      </c>
      <c r="BZ93">
        <v>11.481999999999999</v>
      </c>
      <c r="CA93">
        <v>0.16</v>
      </c>
      <c r="CB93">
        <v>0.44</v>
      </c>
      <c r="CC93">
        <v>7.0999999999999994E-2</v>
      </c>
      <c r="CD93" s="11">
        <v>100.244</v>
      </c>
      <c r="CF93">
        <v>7.0000000000000001E-3</v>
      </c>
      <c r="CG93">
        <v>2.0000000000000001E-4</v>
      </c>
      <c r="CH93">
        <v>0.99660000000000004</v>
      </c>
      <c r="CI93">
        <v>1.4E-3</v>
      </c>
      <c r="CJ93">
        <v>1.7461</v>
      </c>
      <c r="CK93">
        <v>0.23719999999999999</v>
      </c>
      <c r="CL93">
        <v>3.3999999999999998E-3</v>
      </c>
      <c r="CM93">
        <v>8.6999999999999994E-3</v>
      </c>
      <c r="CN93">
        <v>1.4E-3</v>
      </c>
      <c r="CO93" s="11">
        <v>3.0019999999999998</v>
      </c>
      <c r="CQ93">
        <v>3.52</v>
      </c>
      <c r="CR93">
        <v>106.88</v>
      </c>
      <c r="CS93">
        <v>0.24</v>
      </c>
      <c r="CT93">
        <v>15.36</v>
      </c>
      <c r="CU93">
        <v>0.2</v>
      </c>
      <c r="CV93">
        <v>0.62</v>
      </c>
      <c r="CW93">
        <v>7.45</v>
      </c>
      <c r="CX93">
        <v>2.14</v>
      </c>
      <c r="CY93" s="11">
        <v>10.6</v>
      </c>
      <c r="DA93">
        <v>71</v>
      </c>
      <c r="DB93">
        <v>98</v>
      </c>
      <c r="DC93">
        <v>113</v>
      </c>
      <c r="DD93">
        <v>43</v>
      </c>
      <c r="DE93">
        <v>48</v>
      </c>
      <c r="DF93">
        <v>97</v>
      </c>
      <c r="DG93">
        <v>89</v>
      </c>
      <c r="DH93">
        <v>55</v>
      </c>
      <c r="DI93" s="11">
        <v>61</v>
      </c>
      <c r="DK93" s="15">
        <v>0.263244530309308</v>
      </c>
      <c r="DL93" s="15">
        <v>6.4944165749390798E-2</v>
      </c>
      <c r="DM93" s="15">
        <v>26.324453030930801</v>
      </c>
      <c r="DN93" s="15">
        <v>6.4944165749390796</v>
      </c>
      <c r="DO93" s="157">
        <v>1.19508631992825</v>
      </c>
      <c r="DP93" s="157">
        <v>0.28841232992932297</v>
      </c>
      <c r="DQ93" s="157">
        <v>1.20020607899797</v>
      </c>
      <c r="DR93" s="157">
        <v>0.26403749074336103</v>
      </c>
      <c r="DS93" s="157">
        <v>26.403749074336101</v>
      </c>
      <c r="DT93" s="87">
        <f t="shared" si="7"/>
        <v>0.27848968342033198</v>
      </c>
      <c r="DU93" s="87">
        <f t="shared" si="8"/>
        <v>0.29536586892088401</v>
      </c>
      <c r="DV93" s="87">
        <f t="shared" si="9"/>
        <v>0.31368106750590596</v>
      </c>
      <c r="DW93" s="87">
        <f t="shared" si="10"/>
        <v>6.7101045460807598E-2</v>
      </c>
      <c r="DX93" s="87">
        <f t="shared" si="11"/>
        <v>6.7477338152102204E-2</v>
      </c>
      <c r="DY93" s="87">
        <f t="shared" si="12"/>
        <v>6.7289191806454901E-2</v>
      </c>
      <c r="DZ93" s="157">
        <v>27.848968342033199</v>
      </c>
      <c r="EA93" s="157">
        <v>29.536586892088401</v>
      </c>
      <c r="EB93" s="157">
        <v>31.368106750590599</v>
      </c>
      <c r="EC93" s="157">
        <v>6.7101045460807596</v>
      </c>
      <c r="ED93" s="157">
        <v>6.7477338152102204</v>
      </c>
      <c r="EE93" s="157">
        <v>6.72891918064549</v>
      </c>
      <c r="EF93" s="14">
        <v>1550.3814975872799</v>
      </c>
      <c r="EG93" s="13">
        <v>50</v>
      </c>
      <c r="EH93" s="13">
        <v>0.02</v>
      </c>
      <c r="EI93" s="13">
        <v>0</v>
      </c>
      <c r="EJ93" t="s">
        <v>158</v>
      </c>
      <c r="EK93" s="11" t="s">
        <v>159</v>
      </c>
      <c r="EL93" s="17"/>
      <c r="EM93" t="s">
        <v>160</v>
      </c>
      <c r="EN93" t="s">
        <v>161</v>
      </c>
      <c r="EO93" s="158">
        <v>95</v>
      </c>
      <c r="EP93" t="s">
        <v>162</v>
      </c>
      <c r="EQ93" t="s">
        <v>163</v>
      </c>
      <c r="ER93" t="s">
        <v>164</v>
      </c>
      <c r="ES93" t="s">
        <v>165</v>
      </c>
      <c r="ET93" t="s">
        <v>166</v>
      </c>
      <c r="EW93" s="18"/>
    </row>
    <row r="94" spans="1:235" x14ac:dyDescent="0.3">
      <c r="A94" s="4">
        <v>124</v>
      </c>
      <c r="B94" s="3" t="s">
        <v>585</v>
      </c>
      <c r="C94" s="3" t="s">
        <v>465</v>
      </c>
      <c r="D94" s="3" t="s">
        <v>513</v>
      </c>
      <c r="E94" s="3" t="s">
        <v>519</v>
      </c>
      <c r="G94" s="13">
        <v>103.201799347659</v>
      </c>
      <c r="H94">
        <v>102.986453825884</v>
      </c>
      <c r="I94">
        <v>6.6905317186987797E-3</v>
      </c>
      <c r="J94">
        <v>9.3487165938512307E-2</v>
      </c>
      <c r="K94">
        <v>2.6491060224706998E-3</v>
      </c>
      <c r="L94" t="s">
        <v>196</v>
      </c>
      <c r="M94" t="s">
        <v>161</v>
      </c>
      <c r="P94" t="s">
        <v>183</v>
      </c>
      <c r="Q94">
        <v>1285.71163167656</v>
      </c>
      <c r="R94">
        <v>5.3474123634010204E-3</v>
      </c>
      <c r="S94">
        <v>372.54250258757003</v>
      </c>
      <c r="T94">
        <v>1285.71163167656</v>
      </c>
      <c r="U94">
        <v>530.31392444804203</v>
      </c>
      <c r="V94">
        <v>0.55360585382376204</v>
      </c>
      <c r="W94">
        <v>3.4822313869700099</v>
      </c>
      <c r="X94">
        <v>0.53489851946887801</v>
      </c>
      <c r="Y94">
        <v>1.1072117076475201</v>
      </c>
      <c r="Z94">
        <v>336.46907814866398</v>
      </c>
      <c r="AA94">
        <v>1388.91343102422</v>
      </c>
      <c r="AB94">
        <v>3.9666653700787102E-3</v>
      </c>
      <c r="AC94">
        <v>705.25609820848899</v>
      </c>
      <c r="AD94">
        <v>1388.91343102422</v>
      </c>
      <c r="AE94">
        <v>814.06606828204099</v>
      </c>
      <c r="AF94">
        <v>0.44799093643576998</v>
      </c>
      <c r="AG94">
        <v>3.3946664384353502</v>
      </c>
      <c r="AH94">
        <v>0.54142202703002795</v>
      </c>
      <c r="AI94">
        <v>0.89598187287153996</v>
      </c>
      <c r="AJ94">
        <v>787.13210563982398</v>
      </c>
      <c r="AX94">
        <v>1150.8875688748701</v>
      </c>
      <c r="AY94">
        <v>226.862425404178</v>
      </c>
      <c r="AZ94">
        <v>138.76268475352899</v>
      </c>
      <c r="BA94">
        <v>0.16874873668975099</v>
      </c>
      <c r="BB94" t="s">
        <v>471</v>
      </c>
      <c r="BC94">
        <v>3</v>
      </c>
      <c r="BD94" t="s">
        <v>472</v>
      </c>
      <c r="BE94" t="s">
        <v>520</v>
      </c>
      <c r="BF94" t="s">
        <v>169</v>
      </c>
      <c r="BG94">
        <v>12.02</v>
      </c>
      <c r="BH94">
        <v>45</v>
      </c>
      <c r="BI94">
        <v>5</v>
      </c>
      <c r="BJ94">
        <v>50</v>
      </c>
      <c r="BK94">
        <v>56188</v>
      </c>
      <c r="BL94">
        <v>1325.0039999999999</v>
      </c>
      <c r="BN94">
        <v>157</v>
      </c>
      <c r="BO94" t="s">
        <v>521</v>
      </c>
      <c r="BP94" t="s">
        <v>154</v>
      </c>
      <c r="BQ94" t="s">
        <v>475</v>
      </c>
      <c r="BR94">
        <v>88.043733780191303</v>
      </c>
      <c r="BS94">
        <v>87.307924705257705</v>
      </c>
      <c r="BU94">
        <v>0.27500000000000002</v>
      </c>
      <c r="BV94">
        <v>0</v>
      </c>
      <c r="BW94">
        <v>40.374000000000002</v>
      </c>
      <c r="BX94">
        <v>3.5999999999999997E-2</v>
      </c>
      <c r="BY94">
        <v>47.536000000000001</v>
      </c>
      <c r="BZ94">
        <v>11.507</v>
      </c>
      <c r="CA94">
        <v>0.17299999999999999</v>
      </c>
      <c r="CB94">
        <v>0.434</v>
      </c>
      <c r="CC94">
        <v>7.2999999999999995E-2</v>
      </c>
      <c r="CD94" s="11">
        <v>100.408</v>
      </c>
      <c r="CF94">
        <v>7.3000000000000001E-3</v>
      </c>
      <c r="CG94">
        <v>0</v>
      </c>
      <c r="CH94">
        <v>0.99580000000000002</v>
      </c>
      <c r="CI94">
        <v>1E-3</v>
      </c>
      <c r="CJ94">
        <v>1.7478</v>
      </c>
      <c r="CK94">
        <v>0.2374</v>
      </c>
      <c r="CL94">
        <v>3.5999999999999999E-3</v>
      </c>
      <c r="CM94">
        <v>8.6E-3</v>
      </c>
      <c r="CN94">
        <v>1.4E-3</v>
      </c>
      <c r="CO94" s="11">
        <v>3.0030000000000001</v>
      </c>
      <c r="CQ94">
        <v>3.4</v>
      </c>
      <c r="CR94">
        <v>5678.2</v>
      </c>
      <c r="CS94">
        <v>0.24</v>
      </c>
      <c r="CT94">
        <v>21.05</v>
      </c>
      <c r="CU94">
        <v>0.2</v>
      </c>
      <c r="CV94">
        <v>0.62</v>
      </c>
      <c r="CW94">
        <v>6.94</v>
      </c>
      <c r="CX94">
        <v>2.19</v>
      </c>
      <c r="CY94" s="11">
        <v>10.16</v>
      </c>
      <c r="DA94">
        <v>70</v>
      </c>
      <c r="DB94">
        <v>98</v>
      </c>
      <c r="DC94">
        <v>113</v>
      </c>
      <c r="DD94">
        <v>43</v>
      </c>
      <c r="DE94">
        <v>46</v>
      </c>
      <c r="DF94">
        <v>97</v>
      </c>
      <c r="DG94">
        <v>87</v>
      </c>
      <c r="DH94">
        <v>54</v>
      </c>
      <c r="DI94" s="11">
        <v>60</v>
      </c>
      <c r="DK94" s="15">
        <v>0.29205013339848301</v>
      </c>
      <c r="DL94" s="15">
        <v>6.9343403462537395E-2</v>
      </c>
      <c r="DM94" s="15">
        <v>29.2050133398483</v>
      </c>
      <c r="DN94" s="15">
        <v>6.9343403462537303</v>
      </c>
      <c r="DO94" s="157">
        <v>1.3225524397033199</v>
      </c>
      <c r="DP94" s="157">
        <v>0.30625989435123402</v>
      </c>
      <c r="DQ94" s="157">
        <v>1.3263312385089701</v>
      </c>
      <c r="DR94" s="157">
        <v>0.29249773442622201</v>
      </c>
      <c r="DS94" s="157">
        <v>29.2497734426222</v>
      </c>
      <c r="DT94" s="87">
        <f t="shared" si="7"/>
        <v>0.30706010228525998</v>
      </c>
      <c r="DU94" s="87">
        <f t="shared" si="8"/>
        <v>0.32401316749708597</v>
      </c>
      <c r="DV94" s="87">
        <f t="shared" si="9"/>
        <v>0.34223259083548202</v>
      </c>
      <c r="DW94" s="87">
        <f t="shared" si="10"/>
        <v>7.1385670998069792E-2</v>
      </c>
      <c r="DX94" s="87">
        <f t="shared" si="11"/>
        <v>7.1696966397135103E-2</v>
      </c>
      <c r="DY94" s="87">
        <f t="shared" si="12"/>
        <v>7.1541318697602441E-2</v>
      </c>
      <c r="DZ94" s="157">
        <v>30.706010228526001</v>
      </c>
      <c r="EA94" s="157">
        <v>32.401316749708599</v>
      </c>
      <c r="EB94" s="157">
        <v>34.2232590835482</v>
      </c>
      <c r="EC94" s="157">
        <v>7.1385670998069797</v>
      </c>
      <c r="ED94" s="157">
        <v>7.1696966397135098</v>
      </c>
      <c r="EE94" s="157">
        <v>7.1541318697602447</v>
      </c>
      <c r="EF94" s="14">
        <v>1550.4338570745899</v>
      </c>
      <c r="EG94" s="13">
        <v>50</v>
      </c>
      <c r="EH94" s="13">
        <v>0.02</v>
      </c>
      <c r="EI94" s="13">
        <v>0</v>
      </c>
      <c r="EJ94" t="s">
        <v>158</v>
      </c>
      <c r="EK94" s="11" t="s">
        <v>159</v>
      </c>
      <c r="EL94" s="17"/>
      <c r="EM94" t="s">
        <v>172</v>
      </c>
      <c r="EN94" t="s">
        <v>161</v>
      </c>
      <c r="EO94" s="158">
        <v>100</v>
      </c>
      <c r="EP94" t="s">
        <v>162</v>
      </c>
      <c r="EQ94" t="s">
        <v>163</v>
      </c>
      <c r="ER94" t="s">
        <v>164</v>
      </c>
      <c r="ES94" t="s">
        <v>165</v>
      </c>
      <c r="ET94" t="s">
        <v>166</v>
      </c>
      <c r="EW94" s="18"/>
    </row>
    <row r="95" spans="1:235" x14ac:dyDescent="0.3">
      <c r="A95" s="4">
        <v>125</v>
      </c>
      <c r="B95" s="3" t="s">
        <v>585</v>
      </c>
      <c r="C95" s="3" t="s">
        <v>465</v>
      </c>
      <c r="D95" s="3" t="s">
        <v>513</v>
      </c>
      <c r="E95" s="3" t="s">
        <v>522</v>
      </c>
      <c r="G95" s="13">
        <v>103.16947894455799</v>
      </c>
      <c r="H95">
        <v>102.953971082482</v>
      </c>
      <c r="I95">
        <v>5.34973312374795E-3</v>
      </c>
      <c r="J95">
        <v>8.0625672295035103E-2</v>
      </c>
      <c r="K95">
        <v>2.1182188251387402E-3</v>
      </c>
      <c r="L95" t="s">
        <v>196</v>
      </c>
      <c r="M95" t="s">
        <v>161</v>
      </c>
      <c r="P95" t="s">
        <v>183</v>
      </c>
      <c r="Q95">
        <v>1285.87034031692</v>
      </c>
      <c r="R95">
        <v>3.6665572988989399E-3</v>
      </c>
      <c r="S95">
        <v>507.29860741720103</v>
      </c>
      <c r="T95">
        <v>1285.87034031692</v>
      </c>
      <c r="U95">
        <v>629.16570192166898</v>
      </c>
      <c r="V95">
        <v>0.48413615011872901</v>
      </c>
      <c r="W95">
        <v>3.1391369757699099</v>
      </c>
      <c r="X95">
        <v>0.525972583969191</v>
      </c>
      <c r="Y95">
        <v>0.96827230023745903</v>
      </c>
      <c r="Z95">
        <v>523.92142922274195</v>
      </c>
      <c r="AA95">
        <v>1389.03981926148</v>
      </c>
      <c r="AB95">
        <v>3.8300054244610202E-3</v>
      </c>
      <c r="AC95">
        <v>850.95827602250301</v>
      </c>
      <c r="AD95">
        <v>1389.03981926148</v>
      </c>
      <c r="AE95">
        <v>919.89691222456599</v>
      </c>
      <c r="AF95">
        <v>0.43339274653784099</v>
      </c>
      <c r="AG95">
        <v>3.5890298564037399</v>
      </c>
      <c r="AH95">
        <v>0.457121877778838</v>
      </c>
      <c r="AI95">
        <v>0.86678549307568298</v>
      </c>
      <c r="AJ95">
        <v>981.74033001288603</v>
      </c>
      <c r="BB95" t="s">
        <v>471</v>
      </c>
      <c r="BC95">
        <v>3</v>
      </c>
      <c r="BD95" t="s">
        <v>472</v>
      </c>
      <c r="BE95" t="s">
        <v>523</v>
      </c>
      <c r="BF95" t="s">
        <v>152</v>
      </c>
      <c r="BG95">
        <v>12.028</v>
      </c>
      <c r="BH95">
        <v>45</v>
      </c>
      <c r="BI95">
        <v>5</v>
      </c>
      <c r="BJ95">
        <v>50</v>
      </c>
      <c r="BK95">
        <v>56494</v>
      </c>
      <c r="BL95">
        <v>1325.0039999999999</v>
      </c>
      <c r="BN95">
        <v>158</v>
      </c>
      <c r="BO95" t="s">
        <v>524</v>
      </c>
      <c r="BP95" t="s">
        <v>154</v>
      </c>
      <c r="BQ95" t="s">
        <v>475</v>
      </c>
      <c r="BR95">
        <v>88.001600663846602</v>
      </c>
      <c r="BS95">
        <v>87.266571051565407</v>
      </c>
      <c r="BU95">
        <v>0.26900000000000002</v>
      </c>
      <c r="BV95">
        <v>0.02</v>
      </c>
      <c r="BW95">
        <v>40.316000000000003</v>
      </c>
      <c r="BX95">
        <v>3.4000000000000002E-2</v>
      </c>
      <c r="BY95">
        <v>47.26</v>
      </c>
      <c r="BZ95">
        <v>11.486000000000001</v>
      </c>
      <c r="CA95">
        <v>0.14599999999999999</v>
      </c>
      <c r="CB95">
        <v>0.42499999999999999</v>
      </c>
      <c r="CC95">
        <v>5.6000000000000001E-2</v>
      </c>
      <c r="CD95" s="11">
        <v>100.012</v>
      </c>
      <c r="CF95">
        <v>7.1000000000000004E-3</v>
      </c>
      <c r="CG95">
        <v>4.0000000000000002E-4</v>
      </c>
      <c r="CH95">
        <v>0.99790000000000001</v>
      </c>
      <c r="CI95">
        <v>1E-3</v>
      </c>
      <c r="CJ95">
        <v>1.7438</v>
      </c>
      <c r="CK95">
        <v>0.23780000000000001</v>
      </c>
      <c r="CL95">
        <v>3.0999999999999999E-3</v>
      </c>
      <c r="CM95">
        <v>8.5000000000000006E-3</v>
      </c>
      <c r="CN95">
        <v>1.1000000000000001E-3</v>
      </c>
      <c r="CO95" s="11">
        <v>3.0007999999999999</v>
      </c>
      <c r="CQ95">
        <v>3.42</v>
      </c>
      <c r="CR95">
        <v>53.58</v>
      </c>
      <c r="CS95">
        <v>0.24</v>
      </c>
      <c r="CT95">
        <v>22</v>
      </c>
      <c r="CU95">
        <v>0.2</v>
      </c>
      <c r="CV95">
        <v>0.62</v>
      </c>
      <c r="CW95">
        <v>8.36</v>
      </c>
      <c r="CX95">
        <v>2.2000000000000002</v>
      </c>
      <c r="CY95" s="11">
        <v>13.11</v>
      </c>
      <c r="DA95">
        <v>69</v>
      </c>
      <c r="DB95">
        <v>98</v>
      </c>
      <c r="DC95">
        <v>109</v>
      </c>
      <c r="DD95">
        <v>42</v>
      </c>
      <c r="DE95">
        <v>49</v>
      </c>
      <c r="DF95">
        <v>92</v>
      </c>
      <c r="DG95">
        <v>87</v>
      </c>
      <c r="DH95">
        <v>54</v>
      </c>
      <c r="DI95" s="11">
        <v>59</v>
      </c>
      <c r="DK95" s="15">
        <v>0.25110052219762702</v>
      </c>
      <c r="DL95" s="15">
        <v>6.84147429456574E-2</v>
      </c>
      <c r="DM95" s="15">
        <v>25.1100522197627</v>
      </c>
      <c r="DN95" s="15">
        <v>6.8414742945657396</v>
      </c>
      <c r="DO95" s="157">
        <v>1.14089130034426</v>
      </c>
      <c r="DP95" s="157">
        <v>0.30452306680464503</v>
      </c>
      <c r="DQ95" s="157">
        <v>1.1365911831506801</v>
      </c>
      <c r="DR95" s="157">
        <v>0.24973493293292301</v>
      </c>
      <c r="DS95" s="157">
        <v>24.9734932932923</v>
      </c>
      <c r="DT95" s="87">
        <f t="shared" si="7"/>
        <v>0.26408635230983102</v>
      </c>
      <c r="DU95" s="87">
        <f t="shared" si="8"/>
        <v>0.28089540496298798</v>
      </c>
      <c r="DV95" s="87">
        <f t="shared" si="9"/>
        <v>0.299244655886583</v>
      </c>
      <c r="DW95" s="87">
        <f t="shared" si="10"/>
        <v>7.0449423726649391E-2</v>
      </c>
      <c r="DX95" s="87">
        <f t="shared" si="11"/>
        <v>7.0832704747012296E-2</v>
      </c>
      <c r="DY95" s="87">
        <f t="shared" si="12"/>
        <v>7.064106423683085E-2</v>
      </c>
      <c r="DZ95" s="157">
        <v>26.408635230983101</v>
      </c>
      <c r="EA95" s="157">
        <v>28.089540496298799</v>
      </c>
      <c r="EB95" s="157">
        <v>29.9244655886583</v>
      </c>
      <c r="EC95" s="157">
        <v>7.0449423726649396</v>
      </c>
      <c r="ED95" s="157">
        <v>7.0832704747012301</v>
      </c>
      <c r="EE95" s="157">
        <v>7.0641064236830848</v>
      </c>
      <c r="EF95" s="14">
        <v>1549.5089841604099</v>
      </c>
      <c r="EG95" s="13">
        <v>50</v>
      </c>
      <c r="EH95" s="13">
        <v>0.02</v>
      </c>
      <c r="EI95" s="13">
        <v>0</v>
      </c>
      <c r="EJ95" t="s">
        <v>158</v>
      </c>
      <c r="EK95" s="11" t="s">
        <v>159</v>
      </c>
      <c r="EL95" s="17"/>
      <c r="EM95" t="s">
        <v>160</v>
      </c>
      <c r="EN95" t="s">
        <v>161</v>
      </c>
      <c r="EO95" s="158">
        <v>98</v>
      </c>
      <c r="EP95" t="s">
        <v>162</v>
      </c>
      <c r="EQ95" t="s">
        <v>163</v>
      </c>
      <c r="ER95" t="s">
        <v>164</v>
      </c>
      <c r="ES95" t="s">
        <v>165</v>
      </c>
      <c r="ET95" t="s">
        <v>166</v>
      </c>
      <c r="EW95" s="18"/>
    </row>
    <row r="96" spans="1:235" x14ac:dyDescent="0.3">
      <c r="A96" s="4">
        <v>126</v>
      </c>
      <c r="B96" s="3" t="s">
        <v>585</v>
      </c>
      <c r="C96" s="3" t="s">
        <v>465</v>
      </c>
      <c r="D96" s="3" t="s">
        <v>526</v>
      </c>
      <c r="E96" s="3" t="s">
        <v>525</v>
      </c>
      <c r="G96" s="13">
        <v>103.290802355154</v>
      </c>
      <c r="H96">
        <v>103.08026440568101</v>
      </c>
      <c r="I96">
        <v>1.8259616580663599E-3</v>
      </c>
      <c r="J96">
        <v>0.130631324633256</v>
      </c>
      <c r="K96">
        <v>7.2298678618665203E-4</v>
      </c>
      <c r="L96" t="s">
        <v>161</v>
      </c>
      <c r="M96" t="s">
        <v>161</v>
      </c>
      <c r="N96">
        <v>1.87456839336479E-3</v>
      </c>
      <c r="O96">
        <v>7.4223255029445996E-4</v>
      </c>
      <c r="P96" t="s">
        <v>183</v>
      </c>
      <c r="Q96">
        <v>1285.5543659155501</v>
      </c>
      <c r="R96">
        <v>1.5535057927326E-3</v>
      </c>
      <c r="S96">
        <v>1088.07349674136</v>
      </c>
      <c r="T96">
        <v>1285.5544159180499</v>
      </c>
      <c r="U96">
        <v>1605.91065060752</v>
      </c>
      <c r="V96">
        <v>0.55922363781722895</v>
      </c>
      <c r="W96">
        <v>1.96008642212196</v>
      </c>
      <c r="X96">
        <v>0.60612473077308004</v>
      </c>
      <c r="Y96">
        <v>1.1184472756344499</v>
      </c>
      <c r="Z96">
        <v>972.84290502128499</v>
      </c>
      <c r="AA96">
        <v>1388.84516827071</v>
      </c>
      <c r="AB96">
        <v>6.0957689272318999E-4</v>
      </c>
      <c r="AC96">
        <v>2000.8438402069501</v>
      </c>
      <c r="AD96">
        <v>1388.8451182682099</v>
      </c>
      <c r="AE96">
        <v>2441.1762811543399</v>
      </c>
      <c r="AF96">
        <v>0.46900023045792</v>
      </c>
      <c r="AG96">
        <v>2.1881126710043102</v>
      </c>
      <c r="AH96">
        <v>0.56484885848913602</v>
      </c>
      <c r="AI96">
        <v>0.93800046091584</v>
      </c>
      <c r="AJ96">
        <v>2133.0947303089501</v>
      </c>
      <c r="AK96">
        <v>1265.3036472142101</v>
      </c>
      <c r="AL96">
        <v>159.647082435355</v>
      </c>
      <c r="AM96">
        <v>0.76433548102358795</v>
      </c>
      <c r="AN96">
        <v>1410.19171231936</v>
      </c>
      <c r="AO96">
        <v>251.73470678907501</v>
      </c>
      <c r="AP96">
        <v>0.62439106388223897</v>
      </c>
      <c r="AQ96">
        <v>1370.64962112272</v>
      </c>
      <c r="AR96">
        <v>35.780487586031903</v>
      </c>
      <c r="AS96">
        <v>0.23399444722361501</v>
      </c>
      <c r="AX96">
        <v>1150.9465635875799</v>
      </c>
      <c r="AY96">
        <v>19.063772343220499</v>
      </c>
      <c r="AZ96">
        <v>13.730795594558501</v>
      </c>
      <c r="BA96">
        <v>3.6120682332356998E-3</v>
      </c>
      <c r="BB96" t="s">
        <v>471</v>
      </c>
      <c r="BC96">
        <v>3</v>
      </c>
      <c r="BD96" t="s">
        <v>472</v>
      </c>
      <c r="BE96" t="s">
        <v>527</v>
      </c>
      <c r="BF96" t="s">
        <v>152</v>
      </c>
      <c r="BG96">
        <v>9.0239999999999991</v>
      </c>
      <c r="BH96">
        <v>45</v>
      </c>
      <c r="BI96">
        <v>5</v>
      </c>
      <c r="BJ96">
        <v>50</v>
      </c>
      <c r="BK96">
        <v>49413.5</v>
      </c>
      <c r="BL96">
        <v>1325.0039999999999</v>
      </c>
      <c r="BN96">
        <v>153</v>
      </c>
      <c r="BO96" t="s">
        <v>528</v>
      </c>
      <c r="BP96" t="s">
        <v>154</v>
      </c>
      <c r="BQ96" t="s">
        <v>529</v>
      </c>
      <c r="BR96">
        <v>86.908544747775693</v>
      </c>
      <c r="BS96">
        <v>86.193736669941799</v>
      </c>
      <c r="BU96">
        <v>0.224</v>
      </c>
      <c r="BV96">
        <v>1.2999999999999999E-2</v>
      </c>
      <c r="BW96">
        <v>40.311999999999998</v>
      </c>
      <c r="BX96">
        <v>3.7999999999999999E-2</v>
      </c>
      <c r="BY96">
        <v>46.503999999999998</v>
      </c>
      <c r="BZ96">
        <v>12.487</v>
      </c>
      <c r="CA96">
        <v>0.17499999999999999</v>
      </c>
      <c r="CB96">
        <v>0.39200000000000002</v>
      </c>
      <c r="CC96">
        <v>7.5999999999999998E-2</v>
      </c>
      <c r="CD96" s="11">
        <v>100.221</v>
      </c>
      <c r="CF96">
        <v>6.0000000000000001E-3</v>
      </c>
      <c r="CG96">
        <v>2.0000000000000001E-4</v>
      </c>
      <c r="CH96">
        <v>0.99990000000000001</v>
      </c>
      <c r="CI96">
        <v>1.1000000000000001E-3</v>
      </c>
      <c r="CJ96">
        <v>1.7194</v>
      </c>
      <c r="CK96">
        <v>0.25900000000000001</v>
      </c>
      <c r="CL96">
        <v>3.7000000000000002E-3</v>
      </c>
      <c r="CM96">
        <v>7.7999999999999996E-3</v>
      </c>
      <c r="CN96">
        <v>1.5E-3</v>
      </c>
      <c r="CO96" s="11">
        <v>2.9986999999999999</v>
      </c>
      <c r="CQ96">
        <v>3.96</v>
      </c>
      <c r="CR96">
        <v>83.47</v>
      </c>
      <c r="CS96">
        <v>0.24</v>
      </c>
      <c r="CT96">
        <v>20.27</v>
      </c>
      <c r="CU96">
        <v>0.2</v>
      </c>
      <c r="CV96">
        <v>0.6</v>
      </c>
      <c r="CW96">
        <v>7.11</v>
      </c>
      <c r="CX96">
        <v>2.35</v>
      </c>
      <c r="CY96" s="11">
        <v>9.73</v>
      </c>
      <c r="DA96">
        <v>71</v>
      </c>
      <c r="DB96">
        <v>98</v>
      </c>
      <c r="DC96">
        <v>113</v>
      </c>
      <c r="DD96">
        <v>44</v>
      </c>
      <c r="DE96">
        <v>48</v>
      </c>
      <c r="DF96">
        <v>96</v>
      </c>
      <c r="DG96">
        <v>88</v>
      </c>
      <c r="DH96">
        <v>54</v>
      </c>
      <c r="DI96" s="11">
        <v>62</v>
      </c>
      <c r="DK96" s="15">
        <v>0.41396064484650802</v>
      </c>
      <c r="DL96" s="15">
        <v>7.0474944799060302E-2</v>
      </c>
      <c r="DM96" s="15">
        <v>41.3960644846508</v>
      </c>
      <c r="DN96" s="15">
        <v>7.04749447990603</v>
      </c>
      <c r="DO96" s="157">
        <v>1.85607522453171</v>
      </c>
      <c r="DP96" s="157">
        <v>0.30501594475299298</v>
      </c>
      <c r="DQ96" s="157">
        <v>1.8561829401599299</v>
      </c>
      <c r="DR96" s="157">
        <v>0.41357390511660602</v>
      </c>
      <c r="DS96" s="157">
        <v>41.357390511660597</v>
      </c>
      <c r="DT96" s="87">
        <f t="shared" si="7"/>
        <v>0.427914729554769</v>
      </c>
      <c r="DU96" s="87">
        <f t="shared" si="8"/>
        <v>0.445042459909336</v>
      </c>
      <c r="DV96" s="87">
        <f t="shared" si="9"/>
        <v>0.46303786133485303</v>
      </c>
      <c r="DW96" s="87">
        <f t="shared" si="10"/>
        <v>7.2526388242689602E-2</v>
      </c>
      <c r="DX96" s="87">
        <f t="shared" si="11"/>
        <v>7.2736182996470999E-2</v>
      </c>
      <c r="DY96" s="87">
        <f t="shared" si="12"/>
        <v>7.2631285619580307E-2</v>
      </c>
      <c r="DZ96" s="157">
        <v>42.791472955476898</v>
      </c>
      <c r="EA96" s="157">
        <v>44.504245990933597</v>
      </c>
      <c r="EB96" s="157">
        <v>46.303786133485303</v>
      </c>
      <c r="EC96" s="157">
        <v>7.2526388242689599</v>
      </c>
      <c r="ED96" s="157">
        <v>7.2736182996470999</v>
      </c>
      <c r="EE96" s="157">
        <v>7.2631285619580304</v>
      </c>
      <c r="EF96" s="14">
        <v>1526.8887803421101</v>
      </c>
      <c r="EG96" s="13">
        <v>50</v>
      </c>
      <c r="EH96" s="13">
        <v>0.02</v>
      </c>
      <c r="EI96" s="13">
        <v>0</v>
      </c>
      <c r="EJ96" t="s">
        <v>158</v>
      </c>
      <c r="EK96" s="11" t="s">
        <v>159</v>
      </c>
      <c r="EL96" s="17"/>
      <c r="EM96" t="s">
        <v>172</v>
      </c>
      <c r="EN96" t="s">
        <v>161</v>
      </c>
      <c r="EO96" s="158">
        <v>100</v>
      </c>
      <c r="EP96" t="s">
        <v>162</v>
      </c>
      <c r="EQ96" t="s">
        <v>163</v>
      </c>
      <c r="ER96" t="s">
        <v>342</v>
      </c>
      <c r="ES96" t="s">
        <v>279</v>
      </c>
      <c r="ET96" t="s">
        <v>166</v>
      </c>
      <c r="EW96" s="18"/>
    </row>
    <row r="97" spans="1:235" x14ac:dyDescent="0.3">
      <c r="A97" s="4">
        <v>127</v>
      </c>
      <c r="B97" s="3" t="s">
        <v>585</v>
      </c>
      <c r="C97" s="3" t="s">
        <v>465</v>
      </c>
      <c r="D97" s="3" t="s">
        <v>526</v>
      </c>
      <c r="E97" s="3" t="s">
        <v>530</v>
      </c>
      <c r="G97" s="13">
        <v>103.25967799421601</v>
      </c>
      <c r="H97">
        <v>103.04818257529701</v>
      </c>
      <c r="I97">
        <v>3.0020393832427801E-3</v>
      </c>
      <c r="J97">
        <v>0.117928571899216</v>
      </c>
      <c r="K97">
        <v>1.1886530016163E-3</v>
      </c>
      <c r="L97" t="s">
        <v>161</v>
      </c>
      <c r="M97" t="s">
        <v>161</v>
      </c>
      <c r="N97">
        <v>6.0463817724587896E-3</v>
      </c>
      <c r="O97">
        <v>2.3940558151447902E-3</v>
      </c>
      <c r="P97" t="s">
        <v>183</v>
      </c>
      <c r="Q97">
        <v>1285.61965441916</v>
      </c>
      <c r="R97">
        <v>2.7444792056171199E-3</v>
      </c>
      <c r="S97">
        <v>1280.3860340496301</v>
      </c>
      <c r="T97">
        <v>1285.61967942041</v>
      </c>
      <c r="U97">
        <v>1837.7051379546101</v>
      </c>
      <c r="V97">
        <v>0.54768603000376803</v>
      </c>
      <c r="W97">
        <v>2.9148664697817699</v>
      </c>
      <c r="X97">
        <v>0.58496115650273695</v>
      </c>
      <c r="Y97">
        <v>1.0953720600075301</v>
      </c>
      <c r="Z97">
        <v>1168.9051426424201</v>
      </c>
      <c r="AA97">
        <v>1388.8793324133801</v>
      </c>
      <c r="AB97">
        <v>5.5583549848186296E-4</v>
      </c>
      <c r="AC97">
        <v>2395.1165874230001</v>
      </c>
      <c r="AD97">
        <v>1388.87928241088</v>
      </c>
      <c r="AE97">
        <v>2810.9295869561902</v>
      </c>
      <c r="AF97">
        <v>0.45237022102719698</v>
      </c>
      <c r="AG97">
        <v>2.2455784706360502</v>
      </c>
      <c r="AH97">
        <v>0.55115516989637803</v>
      </c>
      <c r="AI97">
        <v>0.90474044205439497</v>
      </c>
      <c r="AJ97">
        <v>2647.2969219596298</v>
      </c>
      <c r="AK97">
        <v>1265.3632445641999</v>
      </c>
      <c r="AL97">
        <v>130.75650216984599</v>
      </c>
      <c r="AM97">
        <v>0.72168528528981002</v>
      </c>
      <c r="AN97">
        <v>1410.23152662391</v>
      </c>
      <c r="AO97">
        <v>293.339507265625</v>
      </c>
      <c r="AP97">
        <v>0.61520499420999997</v>
      </c>
      <c r="AQ97">
        <v>1370.6552041303601</v>
      </c>
      <c r="AR97">
        <v>41.759707507297897</v>
      </c>
      <c r="AS97">
        <v>0.22578328889879401</v>
      </c>
      <c r="BB97" t="s">
        <v>471</v>
      </c>
      <c r="BC97">
        <v>3</v>
      </c>
      <c r="BD97" t="s">
        <v>472</v>
      </c>
      <c r="BE97" t="s">
        <v>531</v>
      </c>
      <c r="BF97" t="s">
        <v>152</v>
      </c>
      <c r="BG97">
        <v>9.0414999999999992</v>
      </c>
      <c r="BH97">
        <v>45</v>
      </c>
      <c r="BI97">
        <v>5</v>
      </c>
      <c r="BJ97">
        <v>50</v>
      </c>
      <c r="BK97">
        <v>50805</v>
      </c>
      <c r="BL97">
        <v>1325.0039999999999</v>
      </c>
      <c r="BN97">
        <v>154</v>
      </c>
      <c r="BO97" t="s">
        <v>532</v>
      </c>
      <c r="BP97" t="s">
        <v>154</v>
      </c>
      <c r="BQ97" t="s">
        <v>533</v>
      </c>
      <c r="BR97">
        <v>86.886192498319701</v>
      </c>
      <c r="BS97">
        <v>86.171797937100806</v>
      </c>
      <c r="BU97">
        <v>0.22700000000000001</v>
      </c>
      <c r="BV97">
        <v>6.0000000000000001E-3</v>
      </c>
      <c r="BW97">
        <v>40.122999999999998</v>
      </c>
      <c r="BX97">
        <v>4.2999999999999997E-2</v>
      </c>
      <c r="BY97">
        <v>46.502000000000002</v>
      </c>
      <c r="BZ97">
        <v>12.510999999999999</v>
      </c>
      <c r="CA97">
        <v>0.16900000000000001</v>
      </c>
      <c r="CB97">
        <v>0.38700000000000001</v>
      </c>
      <c r="CC97">
        <v>9.2999999999999999E-2</v>
      </c>
      <c r="CD97" s="11">
        <v>100.06100000000001</v>
      </c>
      <c r="CF97">
        <v>6.0000000000000001E-3</v>
      </c>
      <c r="CG97">
        <v>1E-4</v>
      </c>
      <c r="CH97">
        <v>0.99729999999999996</v>
      </c>
      <c r="CI97">
        <v>1.2999999999999999E-3</v>
      </c>
      <c r="CJ97">
        <v>1.7231000000000001</v>
      </c>
      <c r="CK97">
        <v>0.2601</v>
      </c>
      <c r="CL97">
        <v>3.5999999999999999E-3</v>
      </c>
      <c r="CM97">
        <v>7.7000000000000002E-3</v>
      </c>
      <c r="CN97">
        <v>1.8E-3</v>
      </c>
      <c r="CO97" s="11">
        <v>3.0009999999999999</v>
      </c>
      <c r="CQ97">
        <v>3.99</v>
      </c>
      <c r="CR97">
        <v>184.99</v>
      </c>
      <c r="CS97">
        <v>0.25</v>
      </c>
      <c r="CT97">
        <v>17.54</v>
      </c>
      <c r="CU97">
        <v>0.2</v>
      </c>
      <c r="CV97">
        <v>0.6</v>
      </c>
      <c r="CW97">
        <v>7.24</v>
      </c>
      <c r="CX97">
        <v>2.36</v>
      </c>
      <c r="CY97" s="11">
        <v>8.35</v>
      </c>
      <c r="DA97">
        <v>67</v>
      </c>
      <c r="DB97">
        <v>99</v>
      </c>
      <c r="DC97">
        <v>110</v>
      </c>
      <c r="DD97">
        <v>44</v>
      </c>
      <c r="DE97">
        <v>47</v>
      </c>
      <c r="DF97">
        <v>100</v>
      </c>
      <c r="DG97">
        <v>89</v>
      </c>
      <c r="DH97">
        <v>54</v>
      </c>
      <c r="DI97" s="11">
        <v>61</v>
      </c>
      <c r="DK97" s="15">
        <v>0.37010713607517298</v>
      </c>
      <c r="DL97" s="15">
        <v>7.0274984297434201E-2</v>
      </c>
      <c r="DM97" s="15">
        <v>37.010713607517303</v>
      </c>
      <c r="DN97" s="15">
        <v>7.02749842974342</v>
      </c>
      <c r="DO97" s="157">
        <v>1.6653821271957201</v>
      </c>
      <c r="DP97" s="157">
        <v>0.306582119221045</v>
      </c>
      <c r="DQ97" s="157">
        <v>1.6653092569593799</v>
      </c>
      <c r="DR97" s="157">
        <v>0.36967681721919798</v>
      </c>
      <c r="DS97" s="157">
        <v>36.967681721919803</v>
      </c>
      <c r="DT97" s="87">
        <f t="shared" si="7"/>
        <v>0.38416910278777999</v>
      </c>
      <c r="DU97" s="87">
        <f t="shared" si="8"/>
        <v>0.40119497387255898</v>
      </c>
      <c r="DV97" s="87">
        <f t="shared" si="9"/>
        <v>0.41917821762406199</v>
      </c>
      <c r="DW97" s="87">
        <f t="shared" si="10"/>
        <v>7.2308047299039502E-2</v>
      </c>
      <c r="DX97" s="87">
        <f t="shared" si="11"/>
        <v>7.2539440815535594E-2</v>
      </c>
      <c r="DY97" s="87">
        <f t="shared" si="12"/>
        <v>7.2423744057287548E-2</v>
      </c>
      <c r="DZ97" s="157">
        <v>38.416910278777998</v>
      </c>
      <c r="EA97" s="157">
        <v>40.119497387255898</v>
      </c>
      <c r="EB97" s="157">
        <v>41.917821762406199</v>
      </c>
      <c r="EC97" s="157">
        <v>7.2308047299039497</v>
      </c>
      <c r="ED97" s="157">
        <v>7.2539440815535601</v>
      </c>
      <c r="EE97" s="157">
        <v>7.2423744057287553</v>
      </c>
      <c r="EF97" s="14">
        <v>1526.4532091768399</v>
      </c>
      <c r="EG97" s="13">
        <v>50</v>
      </c>
      <c r="EH97" s="13">
        <v>0.02</v>
      </c>
      <c r="EI97" s="13">
        <v>0</v>
      </c>
      <c r="EJ97" t="s">
        <v>158</v>
      </c>
      <c r="EK97" s="11" t="s">
        <v>159</v>
      </c>
      <c r="EL97" s="17"/>
      <c r="EM97" t="s">
        <v>160</v>
      </c>
      <c r="EN97" t="s">
        <v>161</v>
      </c>
      <c r="EO97" s="158">
        <v>95</v>
      </c>
      <c r="EP97" t="s">
        <v>162</v>
      </c>
      <c r="EQ97" t="s">
        <v>163</v>
      </c>
      <c r="ER97" t="s">
        <v>342</v>
      </c>
      <c r="ES97" t="s">
        <v>279</v>
      </c>
      <c r="ET97" t="s">
        <v>166</v>
      </c>
      <c r="EW97" s="18"/>
    </row>
    <row r="98" spans="1:235" x14ac:dyDescent="0.3">
      <c r="A98" s="4">
        <v>128</v>
      </c>
      <c r="B98" s="3" t="s">
        <v>585</v>
      </c>
      <c r="C98" s="3" t="s">
        <v>465</v>
      </c>
      <c r="D98" s="3" t="s">
        <v>526</v>
      </c>
      <c r="E98" s="3" t="s">
        <v>534</v>
      </c>
      <c r="G98" s="13">
        <v>103.257361285458</v>
      </c>
      <c r="H98">
        <v>103.04508403633</v>
      </c>
      <c r="I98">
        <v>4.6606014362058201E-3</v>
      </c>
      <c r="J98">
        <v>0.11670171003199301</v>
      </c>
      <c r="K98">
        <v>1.8453581646529201E-3</v>
      </c>
      <c r="L98" t="s">
        <v>161</v>
      </c>
      <c r="M98" t="s">
        <v>161</v>
      </c>
      <c r="N98">
        <v>1.5926445723172E-3</v>
      </c>
      <c r="O98">
        <v>6.3060523521223598E-4</v>
      </c>
      <c r="P98" t="s">
        <v>183</v>
      </c>
      <c r="Q98">
        <v>1285.64567160866</v>
      </c>
      <c r="R98">
        <v>4.2265678361090896E-3</v>
      </c>
      <c r="S98">
        <v>1097.1071246456099</v>
      </c>
      <c r="T98">
        <v>1285.64567160866</v>
      </c>
      <c r="U98">
        <v>1559.4396462704101</v>
      </c>
      <c r="V98">
        <v>0.54816152406668395</v>
      </c>
      <c r="W98">
        <v>3.7383129643567701</v>
      </c>
      <c r="X98">
        <v>0.55917403614126104</v>
      </c>
      <c r="Y98">
        <v>1.0963230481333599</v>
      </c>
      <c r="Z98">
        <v>1000.71518747469</v>
      </c>
      <c r="AA98">
        <v>1388.9030328941201</v>
      </c>
      <c r="AB98">
        <v>1.7000205436003999E-3</v>
      </c>
      <c r="AC98">
        <v>2024.37397041758</v>
      </c>
      <c r="AD98">
        <v>1388.9030078928699</v>
      </c>
      <c r="AE98">
        <v>2369.49124137219</v>
      </c>
      <c r="AF98">
        <v>0.45536840598140899</v>
      </c>
      <c r="AG98">
        <v>3.0740309351820101</v>
      </c>
      <c r="AH98">
        <v>0.53512749601024001</v>
      </c>
      <c r="AI98">
        <v>0.91073681196281897</v>
      </c>
      <c r="AJ98">
        <v>2222.7870267532599</v>
      </c>
      <c r="AN98">
        <v>1410.2438260342201</v>
      </c>
      <c r="AO98">
        <v>334.542576947155</v>
      </c>
      <c r="AP98">
        <v>0.59742637245386798</v>
      </c>
      <c r="AQ98">
        <v>1370.6554609744401</v>
      </c>
      <c r="AR98">
        <v>47.516102094107303</v>
      </c>
      <c r="AS98">
        <v>0.226395691006093</v>
      </c>
      <c r="BB98" t="s">
        <v>471</v>
      </c>
      <c r="BC98">
        <v>3</v>
      </c>
      <c r="BD98" t="s">
        <v>472</v>
      </c>
      <c r="BE98" t="s">
        <v>535</v>
      </c>
      <c r="BF98" t="s">
        <v>152</v>
      </c>
      <c r="BG98">
        <v>8.9774999999999991</v>
      </c>
      <c r="BH98">
        <v>45</v>
      </c>
      <c r="BI98">
        <v>5</v>
      </c>
      <c r="BJ98">
        <v>50</v>
      </c>
      <c r="BK98">
        <v>51918</v>
      </c>
      <c r="BL98">
        <v>1325.0039999999999</v>
      </c>
      <c r="BN98">
        <v>153</v>
      </c>
      <c r="BO98" t="s">
        <v>528</v>
      </c>
      <c r="BP98" t="s">
        <v>154</v>
      </c>
      <c r="BQ98" t="s">
        <v>529</v>
      </c>
      <c r="BR98">
        <v>86.908544747775693</v>
      </c>
      <c r="BS98">
        <v>86.193736669941799</v>
      </c>
      <c r="BU98">
        <v>0.224</v>
      </c>
      <c r="BV98">
        <v>1.2999999999999999E-2</v>
      </c>
      <c r="BW98">
        <v>40.311999999999998</v>
      </c>
      <c r="BX98">
        <v>3.7999999999999999E-2</v>
      </c>
      <c r="BY98">
        <v>46.503999999999998</v>
      </c>
      <c r="BZ98">
        <v>12.487</v>
      </c>
      <c r="CA98">
        <v>0.17499999999999999</v>
      </c>
      <c r="CB98">
        <v>0.39200000000000002</v>
      </c>
      <c r="CC98">
        <v>7.5999999999999998E-2</v>
      </c>
      <c r="CD98" s="11">
        <v>100.221</v>
      </c>
      <c r="CF98">
        <v>6.0000000000000001E-3</v>
      </c>
      <c r="CG98">
        <v>2.0000000000000001E-4</v>
      </c>
      <c r="CH98">
        <v>0.99990000000000001</v>
      </c>
      <c r="CI98">
        <v>1.1000000000000001E-3</v>
      </c>
      <c r="CJ98">
        <v>1.7194</v>
      </c>
      <c r="CK98">
        <v>0.25900000000000001</v>
      </c>
      <c r="CL98">
        <v>3.7000000000000002E-3</v>
      </c>
      <c r="CM98">
        <v>7.7999999999999996E-3</v>
      </c>
      <c r="CN98">
        <v>1.5E-3</v>
      </c>
      <c r="CO98" s="11">
        <v>2.9986999999999999</v>
      </c>
      <c r="CQ98">
        <v>3.96</v>
      </c>
      <c r="CR98">
        <v>83.47</v>
      </c>
      <c r="CS98">
        <v>0.24</v>
      </c>
      <c r="CT98">
        <v>20.27</v>
      </c>
      <c r="CU98">
        <v>0.2</v>
      </c>
      <c r="CV98">
        <v>0.6</v>
      </c>
      <c r="CW98">
        <v>7.11</v>
      </c>
      <c r="CX98">
        <v>2.35</v>
      </c>
      <c r="CY98" s="11">
        <v>9.73</v>
      </c>
      <c r="DA98">
        <v>71</v>
      </c>
      <c r="DB98">
        <v>98</v>
      </c>
      <c r="DC98">
        <v>113</v>
      </c>
      <c r="DD98">
        <v>44</v>
      </c>
      <c r="DE98">
        <v>48</v>
      </c>
      <c r="DF98">
        <v>96</v>
      </c>
      <c r="DG98">
        <v>88</v>
      </c>
      <c r="DH98">
        <v>54</v>
      </c>
      <c r="DI98" s="11">
        <v>62</v>
      </c>
      <c r="DK98" s="15">
        <v>0.36719547870401698</v>
      </c>
      <c r="DL98" s="15">
        <v>6.9927927569784096E-2</v>
      </c>
      <c r="DM98" s="15">
        <v>36.719547870401698</v>
      </c>
      <c r="DN98" s="15">
        <v>6.9927927569784103</v>
      </c>
      <c r="DO98" s="157">
        <v>1.6527097525027199</v>
      </c>
      <c r="DP98" s="157">
        <v>0.30504390925167602</v>
      </c>
      <c r="DQ98" s="157">
        <v>1.6475083690548</v>
      </c>
      <c r="DR98" s="157">
        <v>0.36559645647501499</v>
      </c>
      <c r="DS98" s="157">
        <v>36.559645647501497</v>
      </c>
      <c r="DT98" s="87">
        <f t="shared" si="7"/>
        <v>0.380107999937628</v>
      </c>
      <c r="DU98" s="87">
        <f t="shared" si="8"/>
        <v>0.39712891896421704</v>
      </c>
      <c r="DV98" s="87">
        <f t="shared" si="9"/>
        <v>0.41511842267951699</v>
      </c>
      <c r="DW98" s="87">
        <f t="shared" si="10"/>
        <v>7.1969623722197201E-2</v>
      </c>
      <c r="DX98" s="87">
        <f t="shared" si="11"/>
        <v>7.220482877292729E-2</v>
      </c>
      <c r="DY98" s="87">
        <f t="shared" si="12"/>
        <v>7.2087226247562253E-2</v>
      </c>
      <c r="DZ98" s="157">
        <v>38.010799993762802</v>
      </c>
      <c r="EA98" s="157">
        <v>39.712891896421702</v>
      </c>
      <c r="EB98" s="157">
        <v>41.5118422679517</v>
      </c>
      <c r="EC98" s="157">
        <v>7.19696237221972</v>
      </c>
      <c r="ED98" s="157">
        <v>7.2204828772927296</v>
      </c>
      <c r="EE98" s="157">
        <v>7.2087226247562253</v>
      </c>
      <c r="EF98" s="14">
        <v>1526.8887803421101</v>
      </c>
      <c r="EG98" s="13">
        <v>50</v>
      </c>
      <c r="EH98" s="13">
        <v>0.02</v>
      </c>
      <c r="EI98" s="13">
        <v>0</v>
      </c>
      <c r="EJ98" t="s">
        <v>158</v>
      </c>
      <c r="EK98" s="11" t="s">
        <v>159</v>
      </c>
      <c r="EL98" s="17"/>
      <c r="EM98" t="s">
        <v>160</v>
      </c>
      <c r="EN98" t="s">
        <v>161</v>
      </c>
      <c r="EO98" s="158">
        <v>97</v>
      </c>
      <c r="EP98" t="s">
        <v>162</v>
      </c>
      <c r="EQ98" t="s">
        <v>163</v>
      </c>
      <c r="ER98" t="s">
        <v>342</v>
      </c>
      <c r="ES98" t="s">
        <v>279</v>
      </c>
      <c r="ET98" t="s">
        <v>166</v>
      </c>
      <c r="EW98" s="18"/>
    </row>
    <row r="99" spans="1:235" x14ac:dyDescent="0.3">
      <c r="A99" s="4">
        <v>129</v>
      </c>
      <c r="B99" s="3" t="s">
        <v>585</v>
      </c>
      <c r="C99" s="3" t="s">
        <v>465</v>
      </c>
      <c r="D99" s="3" t="s">
        <v>537</v>
      </c>
      <c r="E99" s="3" t="s">
        <v>536</v>
      </c>
      <c r="G99" s="13">
        <v>103.48637992454699</v>
      </c>
      <c r="H99">
        <v>103.24090595738301</v>
      </c>
      <c r="I99">
        <v>7.1675652100556698E-3</v>
      </c>
      <c r="J99">
        <v>0.198978768034521</v>
      </c>
      <c r="K99">
        <v>2.937888951692E-3</v>
      </c>
      <c r="L99" t="s">
        <v>161</v>
      </c>
      <c r="M99" t="s">
        <v>196</v>
      </c>
      <c r="N99">
        <v>8.1284374995846502E-3</v>
      </c>
      <c r="O99">
        <v>3.3320451727783099E-3</v>
      </c>
      <c r="P99" t="s">
        <v>157</v>
      </c>
      <c r="Q99">
        <v>1285.1430487999201</v>
      </c>
      <c r="R99">
        <v>5.5775398486003604E-3</v>
      </c>
      <c r="S99">
        <v>436.39349405012803</v>
      </c>
      <c r="T99">
        <v>1285.1430487999201</v>
      </c>
      <c r="U99">
        <v>830.41243960422605</v>
      </c>
      <c r="V99">
        <v>0.712332239748387</v>
      </c>
      <c r="W99">
        <v>3.2371860506324901</v>
      </c>
      <c r="X99">
        <v>0.62130681200614701</v>
      </c>
      <c r="Y99">
        <v>1.42466447949677</v>
      </c>
      <c r="Z99">
        <v>306.31317080655498</v>
      </c>
      <c r="AA99">
        <v>1388.62942872447</v>
      </c>
      <c r="AB99">
        <v>4.3663554358832103E-3</v>
      </c>
      <c r="AC99">
        <v>827.94985321649995</v>
      </c>
      <c r="AD99">
        <v>1388.62942872447</v>
      </c>
      <c r="AE99">
        <v>1286.7946219698899</v>
      </c>
      <c r="AF99">
        <v>0.587158418372425</v>
      </c>
      <c r="AG99">
        <v>3.3952253610941701</v>
      </c>
      <c r="AH99">
        <v>0.595368042564003</v>
      </c>
      <c r="AI99">
        <v>1.17431683674485</v>
      </c>
      <c r="AJ99">
        <v>705.04809886873102</v>
      </c>
      <c r="AX99">
        <v>1150.6737130412901</v>
      </c>
      <c r="AY99">
        <v>25.908731242930699</v>
      </c>
      <c r="AZ99">
        <v>17.700596990709599</v>
      </c>
      <c r="BA99">
        <v>1.17563350918247E-2</v>
      </c>
      <c r="BB99" t="s">
        <v>538</v>
      </c>
      <c r="BC99">
        <v>11.75</v>
      </c>
      <c r="BD99" t="s">
        <v>472</v>
      </c>
      <c r="BE99" t="s">
        <v>539</v>
      </c>
      <c r="BF99" t="s">
        <v>169</v>
      </c>
      <c r="BG99">
        <v>7.5190000000000001</v>
      </c>
      <c r="BH99">
        <v>45</v>
      </c>
      <c r="BI99">
        <v>5</v>
      </c>
      <c r="BJ99">
        <v>50</v>
      </c>
      <c r="BK99">
        <v>46544.5</v>
      </c>
      <c r="BL99">
        <v>1325.0039999999999</v>
      </c>
      <c r="BP99" t="s">
        <v>540</v>
      </c>
      <c r="BS99">
        <v>88.616832293529299</v>
      </c>
      <c r="DK99" s="15">
        <v>0.69029237536455401</v>
      </c>
      <c r="DL99" s="15">
        <v>8.4006945250623605E-2</v>
      </c>
      <c r="DM99" s="15">
        <v>69.029237536455398</v>
      </c>
      <c r="DN99" s="15">
        <v>8.4006945250623595</v>
      </c>
      <c r="DO99" s="157">
        <v>3.0261919399257202</v>
      </c>
      <c r="DP99" s="157">
        <v>0.34788764692073398</v>
      </c>
      <c r="DQ99" s="157">
        <v>3.0317591950887901</v>
      </c>
      <c r="DR99" s="157">
        <v>0.69108901293047298</v>
      </c>
      <c r="DS99" s="157">
        <v>69.108901293047296</v>
      </c>
      <c r="DT99" s="87">
        <f t="shared" si="7"/>
        <v>0.705654797091954</v>
      </c>
      <c r="DU99" s="87">
        <f t="shared" si="8"/>
        <v>0.72727445141099811</v>
      </c>
      <c r="DV99" s="87">
        <f t="shared" si="9"/>
        <v>0.75005370872639998</v>
      </c>
      <c r="DW99" s="87">
        <f t="shared" si="10"/>
        <v>8.6744315682448295E-2</v>
      </c>
      <c r="DX99" s="87">
        <f t="shared" si="11"/>
        <v>8.7040573379215405E-2</v>
      </c>
      <c r="DY99" s="87">
        <f t="shared" si="12"/>
        <v>8.6892444530831836E-2</v>
      </c>
      <c r="DZ99" s="157">
        <v>70.565479709195401</v>
      </c>
      <c r="EA99" s="157">
        <v>72.727445141099807</v>
      </c>
      <c r="EB99" s="157">
        <v>75.00537087264</v>
      </c>
      <c r="EC99" s="157">
        <v>8.6744315682448292</v>
      </c>
      <c r="ED99" s="157">
        <v>8.7040573379215402</v>
      </c>
      <c r="EE99" s="157">
        <v>8.6892444530831838</v>
      </c>
      <c r="EF99" s="14">
        <v>1581.83356343474</v>
      </c>
      <c r="EG99" s="13">
        <v>50</v>
      </c>
      <c r="EH99" s="13">
        <v>0.02</v>
      </c>
      <c r="EI99" s="13">
        <v>0</v>
      </c>
      <c r="EJ99" t="s">
        <v>158</v>
      </c>
      <c r="EK99" s="11" t="s">
        <v>159</v>
      </c>
      <c r="EL99" s="17"/>
      <c r="EM99" t="s">
        <v>172</v>
      </c>
      <c r="EN99" t="s">
        <v>161</v>
      </c>
      <c r="EO99" s="158">
        <v>100</v>
      </c>
      <c r="EP99" t="s">
        <v>333</v>
      </c>
      <c r="EQ99" t="s">
        <v>163</v>
      </c>
      <c r="ER99" t="s">
        <v>164</v>
      </c>
      <c r="ES99" t="s">
        <v>356</v>
      </c>
      <c r="ET99" t="s">
        <v>166</v>
      </c>
      <c r="EU99" t="s">
        <v>329</v>
      </c>
      <c r="EV99" t="s">
        <v>541</v>
      </c>
      <c r="EW99" s="18"/>
      <c r="EX99">
        <v>18</v>
      </c>
      <c r="EY99">
        <v>1</v>
      </c>
      <c r="EZ99">
        <v>2.8738000000000001</v>
      </c>
      <c r="FA99">
        <v>14.726800000000001</v>
      </c>
      <c r="FB99">
        <v>0.26290000000000002</v>
      </c>
      <c r="FC99">
        <v>11.991</v>
      </c>
      <c r="FD99">
        <v>0.37269999999999998</v>
      </c>
      <c r="FE99">
        <v>2.3694000000000002</v>
      </c>
      <c r="FF99">
        <v>52.561900000000001</v>
      </c>
      <c r="FG99">
        <v>5.3811999999999998</v>
      </c>
      <c r="FH99">
        <v>6.3048000000000002</v>
      </c>
      <c r="FI99">
        <v>0.10970000000000001</v>
      </c>
      <c r="FJ99">
        <v>96.9542</v>
      </c>
      <c r="FK99">
        <v>0.25495322156997702</v>
      </c>
      <c r="FL99">
        <v>29.989344861596098</v>
      </c>
      <c r="FM99">
        <v>32.68</v>
      </c>
      <c r="FN99">
        <v>2.181</v>
      </c>
      <c r="FO99">
        <v>11.177</v>
      </c>
      <c r="FP99">
        <v>0.2</v>
      </c>
      <c r="FQ99">
        <v>9.2639999999999993</v>
      </c>
      <c r="FR99">
        <v>0.28299999999999997</v>
      </c>
      <c r="FS99">
        <v>1.798</v>
      </c>
      <c r="FT99">
        <v>49.755000000000003</v>
      </c>
      <c r="FU99">
        <v>13.478</v>
      </c>
      <c r="FV99">
        <v>11.337999999999999</v>
      </c>
      <c r="FW99">
        <v>0.16300000000000001</v>
      </c>
      <c r="FX99">
        <v>0.192156482943908</v>
      </c>
      <c r="FY99">
        <v>22.602762180883399</v>
      </c>
      <c r="FZ99">
        <v>0.88616832293529302</v>
      </c>
      <c r="GA99">
        <v>47.495699999999999</v>
      </c>
      <c r="GB99">
        <v>40.434800000000003</v>
      </c>
      <c r="GC99">
        <v>10.875249999999999</v>
      </c>
      <c r="GE99">
        <v>5.0700000000000002E-2</v>
      </c>
      <c r="GF99">
        <v>0.22305</v>
      </c>
      <c r="GG99">
        <v>0.13220000000000001</v>
      </c>
      <c r="GH99">
        <v>0.38419999999999999</v>
      </c>
      <c r="GI99">
        <v>2.69365070547923</v>
      </c>
      <c r="GJ99">
        <v>4.8882926764894599</v>
      </c>
      <c r="GK99">
        <v>102.69035702369</v>
      </c>
      <c r="GL99">
        <v>1</v>
      </c>
      <c r="GM99">
        <v>1.6106974639795501E-2</v>
      </c>
      <c r="GN99">
        <v>3.9982849077844697E-2</v>
      </c>
      <c r="GO99">
        <v>725.58727801955001</v>
      </c>
      <c r="GP99">
        <v>1122.8798533512299</v>
      </c>
      <c r="GQ99">
        <v>328.40819706547802</v>
      </c>
      <c r="GR99">
        <v>755.57662288114602</v>
      </c>
      <c r="GS99">
        <v>569.47288429390005</v>
      </c>
      <c r="GT99">
        <v>70</v>
      </c>
      <c r="GU99">
        <v>0.92924003341343797</v>
      </c>
      <c r="GV99">
        <v>3.6586240901100603E-2</v>
      </c>
      <c r="GW99">
        <v>3.3214123981270403E-2</v>
      </c>
      <c r="GX99">
        <v>3.8346891422456099E-2</v>
      </c>
      <c r="GY99">
        <v>616.96655665210801</v>
      </c>
      <c r="GZ99">
        <v>670</v>
      </c>
      <c r="HA99">
        <v>0.97619065300766195</v>
      </c>
      <c r="HB99">
        <v>831.77410572406995</v>
      </c>
      <c r="HC99">
        <v>1081.62650502768</v>
      </c>
      <c r="HD99">
        <v>1198</v>
      </c>
      <c r="HE99">
        <v>1196.5</v>
      </c>
      <c r="HF99">
        <v>0.99534056082301603</v>
      </c>
      <c r="HG99">
        <v>690</v>
      </c>
      <c r="HH99">
        <v>0.91803512307948298</v>
      </c>
      <c r="HI99">
        <v>831.77410572406995</v>
      </c>
      <c r="HJ99">
        <v>1059.5440513721101</v>
      </c>
      <c r="HK99">
        <v>1222.7147495856</v>
      </c>
      <c r="HL99">
        <v>1213.5</v>
      </c>
      <c r="HM99">
        <v>0.97958487851808596</v>
      </c>
      <c r="HN99">
        <v>0.97101449275362295</v>
      </c>
      <c r="HO99">
        <v>1</v>
      </c>
      <c r="HP99">
        <v>1.02084146820226</v>
      </c>
      <c r="HQ99">
        <v>0.97978698662629504</v>
      </c>
      <c r="HR99">
        <v>1040</v>
      </c>
      <c r="HS99">
        <v>350</v>
      </c>
      <c r="HT99">
        <v>70</v>
      </c>
      <c r="HU99">
        <v>600</v>
      </c>
      <c r="HV99">
        <v>800</v>
      </c>
      <c r="HW99">
        <v>340</v>
      </c>
      <c r="HX99">
        <v>1201.08000797007</v>
      </c>
      <c r="HY99">
        <v>434.85201966913303</v>
      </c>
      <c r="HZ99">
        <v>50.289072651905599</v>
      </c>
      <c r="IA99">
        <v>726.76393327822097</v>
      </c>
    </row>
    <row r="100" spans="1:235" x14ac:dyDescent="0.3">
      <c r="A100" s="4">
        <v>130</v>
      </c>
      <c r="B100" s="3" t="s">
        <v>585</v>
      </c>
      <c r="C100" s="3" t="s">
        <v>465</v>
      </c>
      <c r="D100" s="3" t="s">
        <v>537</v>
      </c>
      <c r="E100" s="3" t="s">
        <v>542</v>
      </c>
      <c r="G100" s="13">
        <v>103.29569864112899</v>
      </c>
      <c r="H100">
        <v>103.05941504178899</v>
      </c>
      <c r="I100">
        <v>7.94804033498046E-3</v>
      </c>
      <c r="J100">
        <v>0.12237605019879499</v>
      </c>
      <c r="K100">
        <v>3.1470146773813199E-3</v>
      </c>
      <c r="L100" t="s">
        <v>161</v>
      </c>
      <c r="M100" t="s">
        <v>196</v>
      </c>
      <c r="N100">
        <v>1.0096306430996601E-2</v>
      </c>
      <c r="O100">
        <v>3.9976174234929501E-3</v>
      </c>
      <c r="P100" t="s">
        <v>183</v>
      </c>
      <c r="Q100">
        <v>1285.5459679825001</v>
      </c>
      <c r="R100">
        <v>6.3996607664511297E-3</v>
      </c>
      <c r="S100">
        <v>469.39229107974597</v>
      </c>
      <c r="T100">
        <v>1285.5459679825001</v>
      </c>
      <c r="U100">
        <v>718.37389954740195</v>
      </c>
      <c r="V100">
        <v>0.58138758804630397</v>
      </c>
      <c r="W100">
        <v>3.22346484080105</v>
      </c>
      <c r="X100">
        <v>0.59878200198823395</v>
      </c>
      <c r="Y100">
        <v>1.1627751760925999</v>
      </c>
      <c r="Z100">
        <v>403.68275891225397</v>
      </c>
      <c r="AA100">
        <v>1388.8416666236301</v>
      </c>
      <c r="AB100">
        <v>4.58055645431126E-3</v>
      </c>
      <c r="AC100">
        <v>874.79778726594202</v>
      </c>
      <c r="AD100">
        <v>1388.8416666236301</v>
      </c>
      <c r="AE100">
        <v>1110.4438017037</v>
      </c>
      <c r="AF100">
        <v>0.49088392961834798</v>
      </c>
      <c r="AG100">
        <v>3.3897333435794899</v>
      </c>
      <c r="AH100">
        <v>0.54962025588380603</v>
      </c>
      <c r="AI100">
        <v>0.98176785923669696</v>
      </c>
      <c r="AJ100">
        <v>891.04341625736004</v>
      </c>
      <c r="AX100">
        <v>1150.78432812762</v>
      </c>
      <c r="AY100">
        <v>134.563198169678</v>
      </c>
      <c r="AZ100">
        <v>89.065280590918306</v>
      </c>
      <c r="BA100">
        <v>7.3902308837004396E-2</v>
      </c>
      <c r="BB100" t="s">
        <v>538</v>
      </c>
      <c r="BC100">
        <v>17.5</v>
      </c>
      <c r="BD100" t="s">
        <v>472</v>
      </c>
      <c r="BE100" t="s">
        <v>543</v>
      </c>
      <c r="BF100" t="s">
        <v>169</v>
      </c>
      <c r="BG100">
        <v>12.0495</v>
      </c>
      <c r="BH100">
        <v>45</v>
      </c>
      <c r="BI100">
        <v>5</v>
      </c>
      <c r="BJ100">
        <v>50</v>
      </c>
      <c r="BK100">
        <v>42346.5</v>
      </c>
      <c r="BL100">
        <v>1325.0039999999999</v>
      </c>
      <c r="BP100" t="s">
        <v>540</v>
      </c>
      <c r="BS100">
        <v>88.616832293529299</v>
      </c>
      <c r="DK100" s="15">
        <v>0.40087119002371002</v>
      </c>
      <c r="DL100" s="15">
        <v>7.2627649572330893E-2</v>
      </c>
      <c r="DM100" s="15">
        <v>40.087119002370997</v>
      </c>
      <c r="DN100" s="15">
        <v>7.2627649572330801</v>
      </c>
      <c r="DO100" s="157">
        <v>1.7991512232853999</v>
      </c>
      <c r="DP100" s="157">
        <v>0.315156193771846</v>
      </c>
      <c r="DQ100" s="157">
        <v>1.7956333479814099</v>
      </c>
      <c r="DR100" s="157">
        <v>0.39962141302078802</v>
      </c>
      <c r="DS100" s="157">
        <v>39.962141302078798</v>
      </c>
      <c r="DT100" s="87">
        <f t="shared" si="7"/>
        <v>0.41390477716951601</v>
      </c>
      <c r="DU100" s="87">
        <f t="shared" si="8"/>
        <v>0.43097148287928805</v>
      </c>
      <c r="DV100" s="87">
        <f t="shared" si="9"/>
        <v>0.44893187726762301</v>
      </c>
      <c r="DW100" s="87">
        <f t="shared" si="10"/>
        <v>7.4605951010527707E-2</v>
      </c>
      <c r="DX100" s="87">
        <f t="shared" si="11"/>
        <v>7.4815447930128801E-2</v>
      </c>
      <c r="DY100" s="87">
        <f t="shared" si="12"/>
        <v>7.4710699470328254E-2</v>
      </c>
      <c r="DZ100" s="157">
        <v>41.390477716951601</v>
      </c>
      <c r="EA100" s="157">
        <v>43.097148287928803</v>
      </c>
      <c r="EB100" s="157">
        <v>44.893187726762299</v>
      </c>
      <c r="EC100" s="157">
        <v>7.4605951010527702</v>
      </c>
      <c r="ED100" s="157">
        <v>7.4815447930128798</v>
      </c>
      <c r="EE100" s="157">
        <v>7.4710699470328255</v>
      </c>
      <c r="EF100" s="14">
        <v>1581.83356343474</v>
      </c>
      <c r="EG100" s="13">
        <v>50</v>
      </c>
      <c r="EH100" s="13">
        <v>0.02</v>
      </c>
      <c r="EI100" s="13">
        <v>0</v>
      </c>
      <c r="EJ100" t="s">
        <v>158</v>
      </c>
      <c r="EK100" s="11" t="s">
        <v>159</v>
      </c>
      <c r="EL100" s="17"/>
      <c r="EM100" t="s">
        <v>172</v>
      </c>
      <c r="EN100" t="s">
        <v>196</v>
      </c>
      <c r="EO100" s="158">
        <v>100</v>
      </c>
      <c r="EP100" t="s">
        <v>162</v>
      </c>
      <c r="EQ100" t="s">
        <v>184</v>
      </c>
      <c r="ER100" t="s">
        <v>164</v>
      </c>
      <c r="ES100" t="s">
        <v>165</v>
      </c>
      <c r="ET100" t="s">
        <v>166</v>
      </c>
      <c r="EU100" t="s">
        <v>344</v>
      </c>
      <c r="EV100" t="s">
        <v>544</v>
      </c>
      <c r="EW100" s="18"/>
      <c r="EX100">
        <v>18</v>
      </c>
      <c r="EY100">
        <v>1</v>
      </c>
      <c r="EZ100">
        <v>2.8738000000000001</v>
      </c>
      <c r="FA100">
        <v>14.726800000000001</v>
      </c>
      <c r="FB100">
        <v>0.26290000000000002</v>
      </c>
      <c r="FC100">
        <v>11.991</v>
      </c>
      <c r="FD100">
        <v>0.37269999999999998</v>
      </c>
      <c r="FE100">
        <v>2.3694000000000002</v>
      </c>
      <c r="FF100">
        <v>52.561900000000001</v>
      </c>
      <c r="FG100">
        <v>5.3811999999999998</v>
      </c>
      <c r="FH100">
        <v>6.3048000000000002</v>
      </c>
      <c r="FI100">
        <v>0.10970000000000001</v>
      </c>
      <c r="FJ100">
        <v>96.9542</v>
      </c>
      <c r="FK100">
        <v>0.25495322156997702</v>
      </c>
      <c r="FL100">
        <v>29.989344861596098</v>
      </c>
      <c r="FM100">
        <v>32.68</v>
      </c>
      <c r="FN100">
        <v>2.181</v>
      </c>
      <c r="FO100">
        <v>11.177</v>
      </c>
      <c r="FP100">
        <v>0.2</v>
      </c>
      <c r="FQ100">
        <v>9.2639999999999993</v>
      </c>
      <c r="FR100">
        <v>0.28299999999999997</v>
      </c>
      <c r="FS100">
        <v>1.798</v>
      </c>
      <c r="FT100">
        <v>49.755000000000003</v>
      </c>
      <c r="FU100">
        <v>13.478</v>
      </c>
      <c r="FV100">
        <v>11.337999999999999</v>
      </c>
      <c r="FW100">
        <v>0.16300000000000001</v>
      </c>
      <c r="FX100">
        <v>0.192156482943908</v>
      </c>
      <c r="FY100">
        <v>22.602762180883399</v>
      </c>
      <c r="FZ100">
        <v>0.88616832293529302</v>
      </c>
      <c r="GA100">
        <v>47.495699999999999</v>
      </c>
      <c r="GB100">
        <v>40.434800000000003</v>
      </c>
      <c r="GC100">
        <v>10.875249999999999</v>
      </c>
      <c r="GE100">
        <v>5.0700000000000002E-2</v>
      </c>
      <c r="GF100">
        <v>0.22305</v>
      </c>
      <c r="GG100">
        <v>0.13220000000000001</v>
      </c>
      <c r="GH100">
        <v>0.38419999999999999</v>
      </c>
      <c r="GI100">
        <v>2.69365070547923</v>
      </c>
      <c r="GJ100">
        <v>4.8882926764894599</v>
      </c>
      <c r="GK100">
        <v>102.69035702369</v>
      </c>
      <c r="GL100">
        <v>1</v>
      </c>
      <c r="GM100">
        <v>1.6106974639795501E-2</v>
      </c>
      <c r="GN100">
        <v>3.9982849077844697E-2</v>
      </c>
      <c r="GO100">
        <v>725.58727801955001</v>
      </c>
      <c r="GP100">
        <v>1122.8798533512299</v>
      </c>
      <c r="GQ100">
        <v>328.40819706547802</v>
      </c>
      <c r="GR100">
        <v>755.57662288114602</v>
      </c>
      <c r="GS100">
        <v>569.47288429390005</v>
      </c>
      <c r="GT100">
        <v>70</v>
      </c>
      <c r="GU100">
        <v>0.92924003341343797</v>
      </c>
      <c r="GV100">
        <v>3.6586240901100603E-2</v>
      </c>
      <c r="GW100">
        <v>3.3214123981270403E-2</v>
      </c>
      <c r="GX100">
        <v>3.8346891422456099E-2</v>
      </c>
      <c r="GY100">
        <v>616.96655665210801</v>
      </c>
      <c r="GZ100">
        <v>670</v>
      </c>
      <c r="HA100">
        <v>0.97619065300766195</v>
      </c>
      <c r="HB100">
        <v>831.77410572406995</v>
      </c>
      <c r="HC100">
        <v>1081.62650502768</v>
      </c>
      <c r="HD100">
        <v>1198</v>
      </c>
      <c r="HE100">
        <v>1196.5</v>
      </c>
      <c r="HF100">
        <v>0.99534056082301603</v>
      </c>
      <c r="HG100">
        <v>690</v>
      </c>
      <c r="HH100">
        <v>0.91803512307948298</v>
      </c>
      <c r="HI100">
        <v>831.77410572406995</v>
      </c>
      <c r="HJ100">
        <v>1059.5440513721101</v>
      </c>
      <c r="HK100">
        <v>1222.7147495856</v>
      </c>
      <c r="HL100">
        <v>1213.5</v>
      </c>
      <c r="HM100">
        <v>0.97958487851808596</v>
      </c>
      <c r="HN100">
        <v>0.97101449275362295</v>
      </c>
      <c r="HO100">
        <v>1</v>
      </c>
      <c r="HP100">
        <v>1.02084146820226</v>
      </c>
      <c r="HQ100">
        <v>0.97978698662629504</v>
      </c>
      <c r="HR100">
        <v>1040</v>
      </c>
      <c r="HS100">
        <v>350</v>
      </c>
      <c r="HT100">
        <v>70</v>
      </c>
      <c r="HU100">
        <v>600</v>
      </c>
      <c r="HV100">
        <v>800</v>
      </c>
      <c r="HW100">
        <v>340</v>
      </c>
      <c r="HX100">
        <v>1201.08000797007</v>
      </c>
      <c r="HY100">
        <v>434.85201966913303</v>
      </c>
      <c r="HZ100">
        <v>50.289072651905599</v>
      </c>
      <c r="IA100">
        <v>726.76393327822097</v>
      </c>
    </row>
    <row r="101" spans="1:235" x14ac:dyDescent="0.3">
      <c r="A101" s="4">
        <v>131</v>
      </c>
      <c r="B101" s="3" t="s">
        <v>585</v>
      </c>
      <c r="C101" s="3" t="s">
        <v>465</v>
      </c>
      <c r="D101" s="3" t="s">
        <v>537</v>
      </c>
      <c r="E101" s="3" t="s">
        <v>545</v>
      </c>
      <c r="G101" s="13">
        <v>103.302743203408</v>
      </c>
      <c r="H101">
        <v>103.06950269582801</v>
      </c>
      <c r="I101">
        <v>4.5948819262001299E-3</v>
      </c>
      <c r="J101">
        <v>0.12637024172050099</v>
      </c>
      <c r="K101">
        <v>1.8193366230079199E-3</v>
      </c>
      <c r="L101" t="s">
        <v>196</v>
      </c>
      <c r="M101" t="s">
        <v>161</v>
      </c>
      <c r="P101" t="s">
        <v>183</v>
      </c>
      <c r="Q101">
        <v>1285.52351524239</v>
      </c>
      <c r="R101">
        <v>4.5628437625322201E-3</v>
      </c>
      <c r="S101">
        <v>551.47385102375301</v>
      </c>
      <c r="T101">
        <v>1285.52351524239</v>
      </c>
      <c r="U101">
        <v>827.87013956296096</v>
      </c>
      <c r="V101">
        <v>0.57884985787277998</v>
      </c>
      <c r="W101">
        <v>3.58864916142474</v>
      </c>
      <c r="X101">
        <v>0.55780547262264202</v>
      </c>
      <c r="Y101">
        <v>1.15769971574556</v>
      </c>
      <c r="Z101">
        <v>476.35310221062201</v>
      </c>
      <c r="AA101">
        <v>1388.8262584458</v>
      </c>
      <c r="AB101">
        <v>0</v>
      </c>
      <c r="AC101">
        <v>1021.24006847147</v>
      </c>
      <c r="AD101">
        <v>1388.8262584458</v>
      </c>
      <c r="AE101">
        <v>1266.03538597989</v>
      </c>
      <c r="AF101">
        <v>0.47710878559424202</v>
      </c>
      <c r="AG101">
        <v>3.6076437518534998</v>
      </c>
      <c r="AH101">
        <v>0.56321154784275496</v>
      </c>
      <c r="AI101">
        <v>0.95421757118848405</v>
      </c>
      <c r="AJ101">
        <v>1070.2381713632799</v>
      </c>
      <c r="AX101">
        <v>1150.74008209309</v>
      </c>
      <c r="AY101">
        <v>99.585739040180499</v>
      </c>
      <c r="AZ101">
        <v>74.532258193284605</v>
      </c>
      <c r="BA101">
        <v>4.7559805265981303E-2</v>
      </c>
      <c r="BB101" t="s">
        <v>538</v>
      </c>
      <c r="BC101">
        <v>29</v>
      </c>
      <c r="BD101" t="s">
        <v>472</v>
      </c>
      <c r="BE101" t="s">
        <v>546</v>
      </c>
      <c r="BF101" t="s">
        <v>169</v>
      </c>
      <c r="BG101">
        <v>12.045999999999999</v>
      </c>
      <c r="BH101">
        <v>45</v>
      </c>
      <c r="BI101">
        <v>5</v>
      </c>
      <c r="BJ101">
        <v>50</v>
      </c>
      <c r="BK101">
        <v>44355</v>
      </c>
      <c r="BL101">
        <v>1325.0039999999999</v>
      </c>
      <c r="BP101" t="s">
        <v>540</v>
      </c>
      <c r="BS101">
        <v>88.616832293529299</v>
      </c>
      <c r="DK101" s="15">
        <v>0.414633107842799</v>
      </c>
      <c r="DL101" s="15">
        <v>7.6075031100339405E-2</v>
      </c>
      <c r="DM101" s="15">
        <v>41.463310784279898</v>
      </c>
      <c r="DN101" s="15">
        <v>7.6075031100339396</v>
      </c>
      <c r="DO101" s="157">
        <v>1.85870190283637</v>
      </c>
      <c r="DP101" s="157">
        <v>0.32934590447102202</v>
      </c>
      <c r="DQ101" s="157">
        <v>1.8576538074651801</v>
      </c>
      <c r="DR101" s="157">
        <v>0.413913162722084</v>
      </c>
      <c r="DS101" s="157">
        <v>41.3913162722084</v>
      </c>
      <c r="DT101" s="87">
        <f t="shared" si="7"/>
        <v>0.42815991065623699</v>
      </c>
      <c r="DU101" s="87">
        <f t="shared" si="8"/>
        <v>0.44527030468022405</v>
      </c>
      <c r="DV101" s="87">
        <f t="shared" si="9"/>
        <v>0.46325119872570603</v>
      </c>
      <c r="DW101" s="87">
        <f t="shared" si="10"/>
        <v>7.7975482945434202E-2</v>
      </c>
      <c r="DX101" s="87">
        <f t="shared" si="11"/>
        <v>7.8171112999575798E-2</v>
      </c>
      <c r="DY101" s="87">
        <f t="shared" si="12"/>
        <v>7.8073297972504993E-2</v>
      </c>
      <c r="DZ101" s="157">
        <v>42.815991065623699</v>
      </c>
      <c r="EA101" s="157">
        <v>44.527030468022403</v>
      </c>
      <c r="EB101" s="157">
        <v>46.325119872570603</v>
      </c>
      <c r="EC101" s="157">
        <v>7.7975482945434198</v>
      </c>
      <c r="ED101" s="157">
        <v>7.8171112999575803</v>
      </c>
      <c r="EE101" s="157">
        <v>7.8073297972504996</v>
      </c>
      <c r="EF101" s="14">
        <v>1581.83356343474</v>
      </c>
      <c r="EG101" s="13">
        <v>50</v>
      </c>
      <c r="EH101" s="13">
        <v>0.02</v>
      </c>
      <c r="EI101" s="13">
        <v>0</v>
      </c>
      <c r="EJ101" t="s">
        <v>158</v>
      </c>
      <c r="EK101" s="11" t="s">
        <v>159</v>
      </c>
      <c r="EL101" s="17"/>
      <c r="EM101" t="s">
        <v>172</v>
      </c>
      <c r="EN101" t="s">
        <v>196</v>
      </c>
      <c r="EO101" s="158">
        <v>100</v>
      </c>
      <c r="EP101" t="s">
        <v>333</v>
      </c>
      <c r="EQ101" t="s">
        <v>163</v>
      </c>
      <c r="ER101" t="s">
        <v>164</v>
      </c>
      <c r="ES101" t="s">
        <v>165</v>
      </c>
      <c r="ET101" t="s">
        <v>166</v>
      </c>
      <c r="EU101" t="s">
        <v>329</v>
      </c>
      <c r="EV101" t="s">
        <v>547</v>
      </c>
      <c r="EW101" s="18"/>
      <c r="EX101">
        <v>18</v>
      </c>
      <c r="EY101">
        <v>1</v>
      </c>
      <c r="EZ101">
        <v>2.8738000000000001</v>
      </c>
      <c r="FA101">
        <v>14.726800000000001</v>
      </c>
      <c r="FB101">
        <v>0.26290000000000002</v>
      </c>
      <c r="FC101">
        <v>11.991</v>
      </c>
      <c r="FD101">
        <v>0.37269999999999998</v>
      </c>
      <c r="FE101">
        <v>2.3694000000000002</v>
      </c>
      <c r="FF101">
        <v>52.561900000000001</v>
      </c>
      <c r="FG101">
        <v>5.3811999999999998</v>
      </c>
      <c r="FH101">
        <v>6.3048000000000002</v>
      </c>
      <c r="FI101">
        <v>0.10970000000000001</v>
      </c>
      <c r="FJ101">
        <v>96.9542</v>
      </c>
      <c r="FK101">
        <v>0.25495322156997702</v>
      </c>
      <c r="FL101">
        <v>29.989344861596098</v>
      </c>
      <c r="FM101">
        <v>32.68</v>
      </c>
      <c r="FN101">
        <v>2.181</v>
      </c>
      <c r="FO101">
        <v>11.177</v>
      </c>
      <c r="FP101">
        <v>0.2</v>
      </c>
      <c r="FQ101">
        <v>9.2639999999999993</v>
      </c>
      <c r="FR101">
        <v>0.28299999999999997</v>
      </c>
      <c r="FS101">
        <v>1.798</v>
      </c>
      <c r="FT101">
        <v>49.755000000000003</v>
      </c>
      <c r="FU101">
        <v>13.478</v>
      </c>
      <c r="FV101">
        <v>11.337999999999999</v>
      </c>
      <c r="FW101">
        <v>0.16300000000000001</v>
      </c>
      <c r="FX101">
        <v>0.192156482943908</v>
      </c>
      <c r="FY101">
        <v>22.602762180883399</v>
      </c>
      <c r="FZ101">
        <v>0.88616832293529302</v>
      </c>
      <c r="GA101">
        <v>47.495699999999999</v>
      </c>
      <c r="GB101">
        <v>40.434800000000003</v>
      </c>
      <c r="GC101">
        <v>10.875249999999999</v>
      </c>
      <c r="GE101">
        <v>5.0700000000000002E-2</v>
      </c>
      <c r="GF101">
        <v>0.22305</v>
      </c>
      <c r="GG101">
        <v>0.13220000000000001</v>
      </c>
      <c r="GH101">
        <v>0.38419999999999999</v>
      </c>
      <c r="GI101">
        <v>2.69365070547923</v>
      </c>
      <c r="GJ101">
        <v>4.8882926764894599</v>
      </c>
      <c r="GK101">
        <v>102.69035702369</v>
      </c>
      <c r="GL101">
        <v>1</v>
      </c>
      <c r="GM101">
        <v>1.6106974639795501E-2</v>
      </c>
      <c r="GN101">
        <v>3.9982849077844697E-2</v>
      </c>
      <c r="GO101">
        <v>725.58727801955001</v>
      </c>
      <c r="GP101">
        <v>1122.8798533512299</v>
      </c>
      <c r="GQ101">
        <v>328.40819706547802</v>
      </c>
      <c r="GR101">
        <v>755.57662288114602</v>
      </c>
      <c r="GS101">
        <v>569.47288429390005</v>
      </c>
      <c r="GT101">
        <v>70</v>
      </c>
      <c r="GU101">
        <v>0.92924003341343797</v>
      </c>
      <c r="GV101">
        <v>3.6586240901100603E-2</v>
      </c>
      <c r="GW101">
        <v>3.3214123981270403E-2</v>
      </c>
      <c r="GX101">
        <v>3.8346891422456099E-2</v>
      </c>
      <c r="GY101">
        <v>616.96655665210801</v>
      </c>
      <c r="GZ101">
        <v>670</v>
      </c>
      <c r="HA101">
        <v>0.97619065300766195</v>
      </c>
      <c r="HB101">
        <v>831.77410572406995</v>
      </c>
      <c r="HC101">
        <v>1081.62650502768</v>
      </c>
      <c r="HD101">
        <v>1198</v>
      </c>
      <c r="HE101">
        <v>1196.5</v>
      </c>
      <c r="HF101">
        <v>0.99534056082301603</v>
      </c>
      <c r="HG101">
        <v>690</v>
      </c>
      <c r="HH101">
        <v>0.91803512307948298</v>
      </c>
      <c r="HI101">
        <v>831.77410572406995</v>
      </c>
      <c r="HJ101">
        <v>1059.5440513721101</v>
      </c>
      <c r="HK101">
        <v>1222.7147495856</v>
      </c>
      <c r="HL101">
        <v>1213.5</v>
      </c>
      <c r="HM101">
        <v>0.97958487851808596</v>
      </c>
      <c r="HN101">
        <v>0.97101449275362295</v>
      </c>
      <c r="HO101">
        <v>1</v>
      </c>
      <c r="HP101">
        <v>1.02084146820226</v>
      </c>
      <c r="HQ101">
        <v>0.97978698662629504</v>
      </c>
      <c r="HR101">
        <v>1040</v>
      </c>
      <c r="HS101">
        <v>350</v>
      </c>
      <c r="HT101">
        <v>70</v>
      </c>
      <c r="HU101">
        <v>600</v>
      </c>
      <c r="HV101">
        <v>800</v>
      </c>
      <c r="HW101">
        <v>340</v>
      </c>
      <c r="HX101">
        <v>1201.08000797007</v>
      </c>
      <c r="HY101">
        <v>434.85201966913303</v>
      </c>
      <c r="HZ101">
        <v>50.289072651905599</v>
      </c>
      <c r="IA101">
        <v>726.76393327822097</v>
      </c>
    </row>
    <row r="102" spans="1:235" x14ac:dyDescent="0.3">
      <c r="A102" s="4">
        <v>132</v>
      </c>
      <c r="B102" s="3" t="s">
        <v>585</v>
      </c>
      <c r="C102" s="3" t="s">
        <v>465</v>
      </c>
      <c r="D102" s="3" t="s">
        <v>537</v>
      </c>
      <c r="E102" s="3" t="s">
        <v>548</v>
      </c>
      <c r="G102" s="13">
        <v>103.298945526466</v>
      </c>
      <c r="H102">
        <v>103.05473268454</v>
      </c>
      <c r="I102">
        <v>3.9093762375192404E-3</v>
      </c>
      <c r="J102">
        <v>0.120522077852676</v>
      </c>
      <c r="K102">
        <v>1.5479116713528599E-3</v>
      </c>
      <c r="L102" t="s">
        <v>161</v>
      </c>
      <c r="M102" t="s">
        <v>196</v>
      </c>
      <c r="N102">
        <v>3.97151337547206E-3</v>
      </c>
      <c r="O102">
        <v>1.5725147781416901E-3</v>
      </c>
      <c r="P102" t="s">
        <v>183</v>
      </c>
      <c r="Q102">
        <v>1285.56602034709</v>
      </c>
      <c r="R102">
        <v>3.0221871137547998E-3</v>
      </c>
      <c r="S102">
        <v>812.76965333859903</v>
      </c>
      <c r="T102">
        <v>1285.5660403480899</v>
      </c>
      <c r="U102">
        <v>1271.41080909121</v>
      </c>
      <c r="V102">
        <v>0.59376616316784003</v>
      </c>
      <c r="W102">
        <v>2.8022986309727802</v>
      </c>
      <c r="X102">
        <v>0.60474561834519203</v>
      </c>
      <c r="Y102">
        <v>1.1875323263356801</v>
      </c>
      <c r="Z102">
        <v>684.41897143678398</v>
      </c>
      <c r="AA102">
        <v>1388.8649658735501</v>
      </c>
      <c r="AB102">
        <v>2.1221497700030299E-3</v>
      </c>
      <c r="AC102">
        <v>1480.0671154772599</v>
      </c>
      <c r="AD102">
        <v>1388.8649458725499</v>
      </c>
      <c r="AE102">
        <v>1929.70762490181</v>
      </c>
      <c r="AF102">
        <v>0.50727611934926098</v>
      </c>
      <c r="AG102">
        <v>2.8865424034040599</v>
      </c>
      <c r="AH102">
        <v>0.549627707941855</v>
      </c>
      <c r="AI102">
        <v>1.01455223869852</v>
      </c>
      <c r="AJ102">
        <v>1458.8377601688701</v>
      </c>
      <c r="AK102">
        <v>1265.2903796636299</v>
      </c>
      <c r="AL102">
        <v>230.70138450302699</v>
      </c>
      <c r="AM102">
        <v>0.81504523098604498</v>
      </c>
      <c r="AN102">
        <v>1410.1903274275401</v>
      </c>
      <c r="AO102">
        <v>322.36762046264897</v>
      </c>
      <c r="AP102">
        <v>0.62714939515656698</v>
      </c>
      <c r="AQ102">
        <v>1370.52270485339</v>
      </c>
      <c r="AR102">
        <v>45.503137623477201</v>
      </c>
      <c r="AS102">
        <v>0.24600339288343201</v>
      </c>
      <c r="AX102">
        <v>1150.7813783919901</v>
      </c>
      <c r="AY102">
        <v>363.82853956393399</v>
      </c>
      <c r="AZ102">
        <v>241.74733582371499</v>
      </c>
      <c r="BA102">
        <v>0.113828706802503</v>
      </c>
      <c r="BB102" t="s">
        <v>538</v>
      </c>
      <c r="BC102">
        <v>10.6</v>
      </c>
      <c r="BD102" t="s">
        <v>472</v>
      </c>
      <c r="BE102" t="s">
        <v>549</v>
      </c>
      <c r="BF102" t="s">
        <v>152</v>
      </c>
      <c r="BG102">
        <v>8.3978000000000002</v>
      </c>
      <c r="BH102">
        <v>45</v>
      </c>
      <c r="BI102">
        <v>5</v>
      </c>
      <c r="BJ102">
        <v>50</v>
      </c>
      <c r="BK102">
        <v>44914</v>
      </c>
      <c r="BL102">
        <v>1325.0039999999999</v>
      </c>
      <c r="BP102" t="s">
        <v>540</v>
      </c>
      <c r="BS102">
        <v>88.616832293529299</v>
      </c>
      <c r="DK102" s="15">
        <v>0.39511989085386201</v>
      </c>
      <c r="DL102" s="15">
        <v>7.2279057079691802E-2</v>
      </c>
      <c r="DM102" s="15">
        <v>39.511989085386197</v>
      </c>
      <c r="DN102" s="15">
        <v>7.22790570796918</v>
      </c>
      <c r="DO102" s="157">
        <v>1.77422113970061</v>
      </c>
      <c r="DP102" s="157">
        <v>0.31384942927509601</v>
      </c>
      <c r="DQ102" s="157">
        <v>1.7668540294194499</v>
      </c>
      <c r="DR102" s="157">
        <v>0.39299081954973297</v>
      </c>
      <c r="DS102" s="157">
        <v>39.299081954973303</v>
      </c>
      <c r="DT102" s="87">
        <f t="shared" si="7"/>
        <v>0.40731802200141204</v>
      </c>
      <c r="DU102" s="87">
        <f t="shared" si="8"/>
        <v>0.42436877068674694</v>
      </c>
      <c r="DV102" s="87">
        <f t="shared" si="9"/>
        <v>0.442325839348303</v>
      </c>
      <c r="DW102" s="87">
        <f t="shared" si="10"/>
        <v>7.4262979492206005E-2</v>
      </c>
      <c r="DX102" s="87">
        <f t="shared" si="11"/>
        <v>7.4476294263645895E-2</v>
      </c>
      <c r="DY102" s="87">
        <f t="shared" si="12"/>
        <v>7.4369636877925943E-2</v>
      </c>
      <c r="DZ102" s="157">
        <v>40.731802200141203</v>
      </c>
      <c r="EA102" s="157">
        <v>42.436877068674697</v>
      </c>
      <c r="EB102" s="157">
        <v>44.232583934830302</v>
      </c>
      <c r="EC102" s="157">
        <v>7.4262979492205998</v>
      </c>
      <c r="ED102" s="157">
        <v>7.4476294263645899</v>
      </c>
      <c r="EE102" s="157">
        <v>7.4369636877925949</v>
      </c>
      <c r="EF102" s="14">
        <v>1581.83356343474</v>
      </c>
      <c r="EG102" s="13">
        <v>50</v>
      </c>
      <c r="EH102" s="13">
        <v>0.02</v>
      </c>
      <c r="EI102" s="13">
        <v>0</v>
      </c>
      <c r="EJ102" t="s">
        <v>158</v>
      </c>
      <c r="EK102" s="11" t="s">
        <v>159</v>
      </c>
      <c r="EL102" s="17"/>
      <c r="EM102" t="s">
        <v>172</v>
      </c>
      <c r="EN102" t="s">
        <v>196</v>
      </c>
      <c r="EO102" s="158">
        <v>100</v>
      </c>
      <c r="EP102" t="s">
        <v>162</v>
      </c>
      <c r="EQ102" t="s">
        <v>163</v>
      </c>
      <c r="ER102" t="s">
        <v>164</v>
      </c>
      <c r="ES102" t="s">
        <v>165</v>
      </c>
      <c r="ET102" t="s">
        <v>166</v>
      </c>
      <c r="EU102" t="s">
        <v>344</v>
      </c>
      <c r="EV102" t="s">
        <v>550</v>
      </c>
      <c r="EW102" s="18"/>
      <c r="EX102">
        <v>18</v>
      </c>
      <c r="EY102">
        <v>1</v>
      </c>
      <c r="EZ102">
        <v>2.8738000000000001</v>
      </c>
      <c r="FA102">
        <v>14.726800000000001</v>
      </c>
      <c r="FB102">
        <v>0.26290000000000002</v>
      </c>
      <c r="FC102">
        <v>11.991</v>
      </c>
      <c r="FD102">
        <v>0.37269999999999998</v>
      </c>
      <c r="FE102">
        <v>2.3694000000000002</v>
      </c>
      <c r="FF102">
        <v>52.561900000000001</v>
      </c>
      <c r="FG102">
        <v>5.3811999999999998</v>
      </c>
      <c r="FH102">
        <v>6.3048000000000002</v>
      </c>
      <c r="FI102">
        <v>0.10970000000000001</v>
      </c>
      <c r="FJ102">
        <v>96.9542</v>
      </c>
      <c r="FK102">
        <v>0.25495322156997702</v>
      </c>
      <c r="FL102">
        <v>29.989344861596098</v>
      </c>
      <c r="FM102">
        <v>32.68</v>
      </c>
      <c r="FN102">
        <v>2.181</v>
      </c>
      <c r="FO102">
        <v>11.177</v>
      </c>
      <c r="FP102">
        <v>0.2</v>
      </c>
      <c r="FQ102">
        <v>9.2639999999999993</v>
      </c>
      <c r="FR102">
        <v>0.28299999999999997</v>
      </c>
      <c r="FS102">
        <v>1.798</v>
      </c>
      <c r="FT102">
        <v>49.755000000000003</v>
      </c>
      <c r="FU102">
        <v>13.478</v>
      </c>
      <c r="FV102">
        <v>11.337999999999999</v>
      </c>
      <c r="FW102">
        <v>0.16300000000000001</v>
      </c>
      <c r="FX102">
        <v>0.192156482943908</v>
      </c>
      <c r="FY102">
        <v>22.602762180883399</v>
      </c>
      <c r="FZ102">
        <v>0.88616832293529302</v>
      </c>
      <c r="GA102">
        <v>47.495699999999999</v>
      </c>
      <c r="GB102">
        <v>40.434800000000003</v>
      </c>
      <c r="GC102">
        <v>10.875249999999999</v>
      </c>
      <c r="GE102">
        <v>5.0700000000000002E-2</v>
      </c>
      <c r="GF102">
        <v>0.22305</v>
      </c>
      <c r="GG102">
        <v>0.13220000000000001</v>
      </c>
      <c r="GH102">
        <v>0.38419999999999999</v>
      </c>
      <c r="GI102">
        <v>2.69365070547923</v>
      </c>
      <c r="GJ102">
        <v>4.8882926764894599</v>
      </c>
      <c r="GK102">
        <v>102.69035702369</v>
      </c>
      <c r="GL102">
        <v>1</v>
      </c>
      <c r="GM102">
        <v>1.6106974639795501E-2</v>
      </c>
      <c r="GN102">
        <v>3.9982849077844697E-2</v>
      </c>
      <c r="GO102">
        <v>725.58727801955001</v>
      </c>
      <c r="GP102">
        <v>1122.8798533512299</v>
      </c>
      <c r="GQ102">
        <v>328.40819706547802</v>
      </c>
      <c r="GR102">
        <v>755.57662288114602</v>
      </c>
      <c r="GS102">
        <v>569.47288429390005</v>
      </c>
      <c r="GT102">
        <v>70</v>
      </c>
      <c r="GU102">
        <v>0.92924003341343797</v>
      </c>
      <c r="GV102">
        <v>3.6586240901100603E-2</v>
      </c>
      <c r="GW102">
        <v>3.3214123981270403E-2</v>
      </c>
      <c r="GX102">
        <v>3.8346891422456099E-2</v>
      </c>
      <c r="GY102">
        <v>616.96655665210801</v>
      </c>
      <c r="GZ102">
        <v>670</v>
      </c>
      <c r="HA102">
        <v>0.97619065300766195</v>
      </c>
      <c r="HB102">
        <v>831.77410572406995</v>
      </c>
      <c r="HC102">
        <v>1081.62650502768</v>
      </c>
      <c r="HD102">
        <v>1198</v>
      </c>
      <c r="HE102">
        <v>1196.5</v>
      </c>
      <c r="HF102">
        <v>0.99534056082301603</v>
      </c>
      <c r="HG102">
        <v>690</v>
      </c>
      <c r="HH102">
        <v>0.91803512307948298</v>
      </c>
      <c r="HI102">
        <v>831.77410572406905</v>
      </c>
      <c r="HJ102">
        <v>1059.5440513721101</v>
      </c>
      <c r="HK102">
        <v>1222.7147495856</v>
      </c>
      <c r="HL102">
        <v>1213.5</v>
      </c>
      <c r="HM102">
        <v>0.97958487851808596</v>
      </c>
      <c r="HN102">
        <v>0.97101449275362295</v>
      </c>
      <c r="HO102">
        <v>1</v>
      </c>
      <c r="HP102">
        <v>1.02084146820226</v>
      </c>
      <c r="HQ102">
        <v>0.97978698662629404</v>
      </c>
      <c r="HR102">
        <v>1040</v>
      </c>
      <c r="HS102">
        <v>350</v>
      </c>
      <c r="HT102">
        <v>70</v>
      </c>
      <c r="HU102">
        <v>600</v>
      </c>
      <c r="HV102">
        <v>800</v>
      </c>
      <c r="HW102">
        <v>340</v>
      </c>
      <c r="HX102">
        <v>1201.08000797007</v>
      </c>
      <c r="HY102">
        <v>434.85201966913303</v>
      </c>
      <c r="HZ102">
        <v>50.289072651905599</v>
      </c>
      <c r="IA102">
        <v>726.76393327822097</v>
      </c>
    </row>
    <row r="103" spans="1:235" x14ac:dyDescent="0.3">
      <c r="A103" s="4">
        <v>133</v>
      </c>
      <c r="B103" s="3" t="s">
        <v>585</v>
      </c>
      <c r="C103" s="3" t="s">
        <v>465</v>
      </c>
      <c r="D103" s="3" t="s">
        <v>537</v>
      </c>
      <c r="E103" s="3" t="s">
        <v>551</v>
      </c>
      <c r="G103" s="13">
        <v>103.314617536201</v>
      </c>
      <c r="H103">
        <v>103.079270527308</v>
      </c>
      <c r="I103">
        <v>1.49684312134829E-3</v>
      </c>
      <c r="J103">
        <v>0.130237799978736</v>
      </c>
      <c r="K103">
        <v>5.9267279405617003E-4</v>
      </c>
      <c r="L103" t="s">
        <v>196</v>
      </c>
      <c r="M103" t="s">
        <v>161</v>
      </c>
      <c r="P103" t="s">
        <v>183</v>
      </c>
      <c r="Q103">
        <v>1285.5157515296801</v>
      </c>
      <c r="R103">
        <v>1.36318657589142E-3</v>
      </c>
      <c r="S103">
        <v>1362.6094065571499</v>
      </c>
      <c r="T103">
        <v>1285.5158015321799</v>
      </c>
      <c r="U103">
        <v>2057.3283684141502</v>
      </c>
      <c r="V103">
        <v>0.57135241281843896</v>
      </c>
      <c r="W103">
        <v>2.7960709854066201</v>
      </c>
      <c r="X103">
        <v>0.60334288927321</v>
      </c>
      <c r="Y103">
        <v>1.1427048256368699</v>
      </c>
      <c r="Z103">
        <v>1192.4421565277801</v>
      </c>
      <c r="AA103">
        <v>1388.8303690658799</v>
      </c>
      <c r="AB103">
        <v>0</v>
      </c>
      <c r="AC103">
        <v>2468.7531042104101</v>
      </c>
      <c r="AD103">
        <v>1388.8303190633801</v>
      </c>
      <c r="AE103">
        <v>3081.0045711492899</v>
      </c>
      <c r="AF103">
        <v>0.47569502892569698</v>
      </c>
      <c r="AG103">
        <v>3.5037968219252398</v>
      </c>
      <c r="AH103">
        <v>0.585035783198258</v>
      </c>
      <c r="AI103">
        <v>0.95139005785139497</v>
      </c>
      <c r="AJ103">
        <v>2594.8905854511499</v>
      </c>
      <c r="AK103">
        <v>1265.28752968463</v>
      </c>
      <c r="AL103">
        <v>264.24464293045401</v>
      </c>
      <c r="AM103">
        <v>0.89157846585323597</v>
      </c>
      <c r="AN103">
        <v>1410.1689476231099</v>
      </c>
      <c r="AO103">
        <v>383.62402210675901</v>
      </c>
      <c r="AP103">
        <v>0.69889429059550701</v>
      </c>
      <c r="BB103" t="s">
        <v>538</v>
      </c>
      <c r="BC103">
        <v>29</v>
      </c>
      <c r="BD103" t="s">
        <v>472</v>
      </c>
      <c r="BE103" t="s">
        <v>552</v>
      </c>
      <c r="BF103" t="s">
        <v>169</v>
      </c>
      <c r="BG103">
        <v>12.037000000000001</v>
      </c>
      <c r="BH103">
        <v>45</v>
      </c>
      <c r="BI103">
        <v>5</v>
      </c>
      <c r="BJ103">
        <v>50</v>
      </c>
      <c r="BK103">
        <v>45135</v>
      </c>
      <c r="BL103">
        <v>1325.0039999999999</v>
      </c>
      <c r="BP103" t="s">
        <v>540</v>
      </c>
      <c r="BS103">
        <v>88.616832293529299</v>
      </c>
      <c r="DK103" s="15">
        <v>0.42693670029173603</v>
      </c>
      <c r="DL103" s="15">
        <v>7.5349911071829395E-2</v>
      </c>
      <c r="DM103" s="15">
        <v>42.693670029173603</v>
      </c>
      <c r="DN103" s="15">
        <v>7.5349911071829396</v>
      </c>
      <c r="DO103" s="157">
        <v>1.9119874610605501</v>
      </c>
      <c r="DP103" s="157">
        <v>0.32562148245733202</v>
      </c>
      <c r="DQ103" s="157">
        <v>1.91799834738714</v>
      </c>
      <c r="DR103" s="157">
        <v>0.42785949360370601</v>
      </c>
      <c r="DS103" s="157">
        <v>42.785949360370601</v>
      </c>
      <c r="DT103" s="87">
        <f t="shared" si="7"/>
        <v>0.44204969174298497</v>
      </c>
      <c r="DU103" s="87">
        <f t="shared" si="8"/>
        <v>0.45921627200784398</v>
      </c>
      <c r="DV103" s="87">
        <f t="shared" si="9"/>
        <v>0.47723611564379803</v>
      </c>
      <c r="DW103" s="87">
        <f t="shared" si="10"/>
        <v>7.7280661077157295E-2</v>
      </c>
      <c r="DX103" s="87">
        <f t="shared" si="11"/>
        <v>7.7474665944402901E-2</v>
      </c>
      <c r="DY103" s="87">
        <f t="shared" si="12"/>
        <v>7.7377663510780098E-2</v>
      </c>
      <c r="DZ103" s="157">
        <v>44.204969174298498</v>
      </c>
      <c r="EA103" s="157">
        <v>45.9216272007844</v>
      </c>
      <c r="EB103" s="157">
        <v>47.723611564379802</v>
      </c>
      <c r="EC103" s="157">
        <v>7.7280661077157298</v>
      </c>
      <c r="ED103" s="157">
        <v>7.7474665944402901</v>
      </c>
      <c r="EE103" s="157">
        <v>7.7377663510780099</v>
      </c>
      <c r="EF103" s="14">
        <v>1581.83356343474</v>
      </c>
      <c r="EG103" s="13">
        <v>50</v>
      </c>
      <c r="EH103" s="13">
        <v>0.02</v>
      </c>
      <c r="EI103" s="13">
        <v>0</v>
      </c>
      <c r="EJ103" t="s">
        <v>158</v>
      </c>
      <c r="EK103" s="11" t="s">
        <v>159</v>
      </c>
      <c r="EL103" s="17"/>
      <c r="EM103" t="s">
        <v>160</v>
      </c>
      <c r="EN103" t="s">
        <v>161</v>
      </c>
      <c r="EO103" s="158">
        <v>83.263598326359798</v>
      </c>
      <c r="EP103" t="s">
        <v>333</v>
      </c>
      <c r="EQ103" t="s">
        <v>184</v>
      </c>
      <c r="ER103" t="s">
        <v>164</v>
      </c>
      <c r="ES103" t="s">
        <v>165</v>
      </c>
      <c r="ET103" t="s">
        <v>166</v>
      </c>
      <c r="EU103" t="s">
        <v>329</v>
      </c>
      <c r="EV103" t="s">
        <v>553</v>
      </c>
      <c r="EW103" s="18"/>
      <c r="EX103">
        <v>18</v>
      </c>
      <c r="EY103">
        <v>1</v>
      </c>
      <c r="EZ103">
        <v>2.8738000000000001</v>
      </c>
      <c r="FA103">
        <v>14.726800000000001</v>
      </c>
      <c r="FB103">
        <v>0.26290000000000002</v>
      </c>
      <c r="FC103">
        <v>11.991</v>
      </c>
      <c r="FD103">
        <v>0.37269999999999998</v>
      </c>
      <c r="FE103">
        <v>2.3694000000000002</v>
      </c>
      <c r="FF103">
        <v>52.561900000000001</v>
      </c>
      <c r="FG103">
        <v>5.3811999999999998</v>
      </c>
      <c r="FH103">
        <v>6.3048000000000002</v>
      </c>
      <c r="FI103">
        <v>0.10970000000000001</v>
      </c>
      <c r="FJ103">
        <v>96.9542</v>
      </c>
      <c r="FK103">
        <v>0.25495322156997702</v>
      </c>
      <c r="FL103">
        <v>29.989344861596098</v>
      </c>
      <c r="FM103">
        <v>32.68</v>
      </c>
      <c r="FN103">
        <v>2.181</v>
      </c>
      <c r="FO103">
        <v>11.177</v>
      </c>
      <c r="FP103">
        <v>0.2</v>
      </c>
      <c r="FQ103">
        <v>9.2639999999999993</v>
      </c>
      <c r="FR103">
        <v>0.28299999999999997</v>
      </c>
      <c r="FS103">
        <v>1.798</v>
      </c>
      <c r="FT103">
        <v>49.755000000000003</v>
      </c>
      <c r="FU103">
        <v>13.478</v>
      </c>
      <c r="FV103">
        <v>11.337999999999999</v>
      </c>
      <c r="FW103">
        <v>0.16300000000000001</v>
      </c>
      <c r="FX103">
        <v>0.192156482943908</v>
      </c>
      <c r="FY103">
        <v>22.602762180883399</v>
      </c>
      <c r="FZ103">
        <v>0.88616832293529302</v>
      </c>
      <c r="GA103">
        <v>47.495699999999999</v>
      </c>
      <c r="GB103">
        <v>40.434800000000003</v>
      </c>
      <c r="GC103">
        <v>10.875249999999999</v>
      </c>
      <c r="GE103">
        <v>5.0700000000000002E-2</v>
      </c>
      <c r="GF103">
        <v>0.22305</v>
      </c>
      <c r="GG103">
        <v>0.13220000000000001</v>
      </c>
      <c r="GH103">
        <v>0.38419999999999999</v>
      </c>
      <c r="GI103">
        <v>2.69365070547923</v>
      </c>
      <c r="GJ103">
        <v>4.8882926764894599</v>
      </c>
      <c r="GK103">
        <v>102.69035702369</v>
      </c>
      <c r="GL103">
        <v>1</v>
      </c>
      <c r="GM103">
        <v>1.6106974639795501E-2</v>
      </c>
      <c r="GN103">
        <v>3.9982849077844697E-2</v>
      </c>
      <c r="GO103">
        <v>725.58727801955001</v>
      </c>
      <c r="GP103">
        <v>1122.8798533512299</v>
      </c>
      <c r="GQ103">
        <v>328.40819706547802</v>
      </c>
      <c r="GR103">
        <v>755.57662288114602</v>
      </c>
      <c r="GS103">
        <v>569.47288429390005</v>
      </c>
      <c r="GT103">
        <v>70</v>
      </c>
      <c r="GU103">
        <v>0.92924003341343797</v>
      </c>
      <c r="GV103">
        <v>3.6586240901100603E-2</v>
      </c>
      <c r="GW103">
        <v>3.3214123981270403E-2</v>
      </c>
      <c r="GX103">
        <v>3.8346891422456099E-2</v>
      </c>
      <c r="GY103">
        <v>616.96655665210801</v>
      </c>
      <c r="GZ103">
        <v>670</v>
      </c>
      <c r="HA103">
        <v>0.97619065300766195</v>
      </c>
      <c r="HB103">
        <v>831.77410572406995</v>
      </c>
      <c r="HC103">
        <v>1081.62650502768</v>
      </c>
      <c r="HD103">
        <v>1198</v>
      </c>
      <c r="HE103">
        <v>1196.5</v>
      </c>
      <c r="HF103">
        <v>0.99534056082301603</v>
      </c>
      <c r="HG103">
        <v>690</v>
      </c>
      <c r="HH103">
        <v>0.91803512307948298</v>
      </c>
      <c r="HI103">
        <v>831.77410572406995</v>
      </c>
      <c r="HJ103">
        <v>1059.5440513721101</v>
      </c>
      <c r="HK103">
        <v>1222.7147495856</v>
      </c>
      <c r="HL103">
        <v>1213.5</v>
      </c>
      <c r="HM103">
        <v>0.97958487851808596</v>
      </c>
      <c r="HN103">
        <v>0.97101449275362295</v>
      </c>
      <c r="HO103">
        <v>1</v>
      </c>
      <c r="HP103">
        <v>1.02084146820226</v>
      </c>
      <c r="HQ103">
        <v>0.97978698662629504</v>
      </c>
      <c r="HR103">
        <v>1040</v>
      </c>
      <c r="HS103">
        <v>350</v>
      </c>
      <c r="HT103">
        <v>70</v>
      </c>
      <c r="HU103">
        <v>600</v>
      </c>
      <c r="HV103">
        <v>800</v>
      </c>
      <c r="HW103">
        <v>340</v>
      </c>
      <c r="HX103">
        <v>1201.08000797007</v>
      </c>
      <c r="HY103">
        <v>434.85201966913303</v>
      </c>
      <c r="HZ103">
        <v>50.289072651905599</v>
      </c>
      <c r="IA103">
        <v>726.76393327822097</v>
      </c>
    </row>
    <row r="104" spans="1:235" x14ac:dyDescent="0.3">
      <c r="A104" s="4">
        <v>134</v>
      </c>
      <c r="B104" s="3" t="s">
        <v>585</v>
      </c>
      <c r="C104" s="3" t="s">
        <v>465</v>
      </c>
      <c r="D104" s="3" t="s">
        <v>537</v>
      </c>
      <c r="E104" s="3" t="s">
        <v>554</v>
      </c>
      <c r="G104" s="13">
        <v>103.338993604433</v>
      </c>
      <c r="H104">
        <v>103.09247328059701</v>
      </c>
      <c r="I104">
        <v>5.5948955108426103E-3</v>
      </c>
      <c r="J104">
        <v>0.13546541038735899</v>
      </c>
      <c r="K104">
        <v>2.2152905054530999E-3</v>
      </c>
      <c r="L104" t="s">
        <v>161</v>
      </c>
      <c r="M104" t="s">
        <v>161</v>
      </c>
      <c r="N104">
        <v>1.0351506096498601E-2</v>
      </c>
      <c r="O104">
        <v>4.0986633491683598E-3</v>
      </c>
      <c r="P104" t="s">
        <v>183</v>
      </c>
      <c r="Q104">
        <v>1285.4837870414999</v>
      </c>
      <c r="R104">
        <v>4.2979156744538697E-3</v>
      </c>
      <c r="S104">
        <v>499.107314046542</v>
      </c>
      <c r="T104">
        <v>1285.4837870414999</v>
      </c>
      <c r="U104">
        <v>806.01410382439497</v>
      </c>
      <c r="V104">
        <v>0.61169995142483602</v>
      </c>
      <c r="W104">
        <v>2.9251199159477599</v>
      </c>
      <c r="X104">
        <v>0.60250493360927904</v>
      </c>
      <c r="Y104">
        <v>1.22339990284967</v>
      </c>
      <c r="Z104">
        <v>407.96742985181601</v>
      </c>
      <c r="AA104">
        <v>1388.8227806459299</v>
      </c>
      <c r="AB104">
        <v>3.38522296536584E-3</v>
      </c>
      <c r="AC104">
        <v>905.52518116532599</v>
      </c>
      <c r="AD104">
        <v>1388.8227806459299</v>
      </c>
      <c r="AE104">
        <v>1227.3186458160801</v>
      </c>
      <c r="AF104">
        <v>0.52636212781172698</v>
      </c>
      <c r="AG104">
        <v>3.1684616932374401</v>
      </c>
      <c r="AH104">
        <v>0.53879457106742001</v>
      </c>
      <c r="AI104">
        <v>1.05272425562345</v>
      </c>
      <c r="AJ104">
        <v>860.17319001455598</v>
      </c>
      <c r="AX104">
        <v>1150.7622051103599</v>
      </c>
      <c r="AY104">
        <v>187.51646459465499</v>
      </c>
      <c r="AZ104">
        <v>131.79857776177701</v>
      </c>
      <c r="BA104">
        <v>9.2170526968265207E-2</v>
      </c>
      <c r="BB104" t="s">
        <v>347</v>
      </c>
      <c r="BC104">
        <v>6</v>
      </c>
      <c r="BD104" t="s">
        <v>348</v>
      </c>
      <c r="BE104" t="s">
        <v>555</v>
      </c>
      <c r="BF104" t="s">
        <v>152</v>
      </c>
      <c r="BG104">
        <v>10.4855</v>
      </c>
      <c r="BH104">
        <v>45</v>
      </c>
      <c r="BI104">
        <v>5</v>
      </c>
      <c r="BJ104">
        <v>50</v>
      </c>
      <c r="BK104">
        <v>44508.25</v>
      </c>
      <c r="BL104">
        <v>1325.0039999999999</v>
      </c>
      <c r="BP104" t="s">
        <v>540</v>
      </c>
      <c r="BS104">
        <v>88.616832293529299</v>
      </c>
      <c r="DK104" s="15">
        <v>0.44710427929597801</v>
      </c>
      <c r="DL104" s="15">
        <v>7.4199945495174696E-2</v>
      </c>
      <c r="DM104" s="15">
        <v>44.710427929597799</v>
      </c>
      <c r="DN104" s="15">
        <v>7.4199945495174697</v>
      </c>
      <c r="DO104" s="157">
        <v>1.99904885182859</v>
      </c>
      <c r="DP104" s="157">
        <v>0.31934894648603601</v>
      </c>
      <c r="DQ104" s="157">
        <v>2.0000292315262</v>
      </c>
      <c r="DR104" s="157">
        <v>0.44688309395136</v>
      </c>
      <c r="DS104" s="157">
        <v>44.688309395136002</v>
      </c>
      <c r="DT104" s="87">
        <f t="shared" si="7"/>
        <v>0.46096431577750602</v>
      </c>
      <c r="DU104" s="87">
        <f t="shared" si="8"/>
        <v>0.47823203281654697</v>
      </c>
      <c r="DV104" s="87">
        <f t="shared" si="9"/>
        <v>0.49633781607618305</v>
      </c>
      <c r="DW104" s="87">
        <f t="shared" si="10"/>
        <v>7.6182714333549895E-2</v>
      </c>
      <c r="DX104" s="87">
        <f t="shared" si="11"/>
        <v>7.6377033844813702E-2</v>
      </c>
      <c r="DY104" s="87">
        <f t="shared" si="12"/>
        <v>7.6279874089181798E-2</v>
      </c>
      <c r="DZ104" s="157">
        <v>46.0964315777506</v>
      </c>
      <c r="EA104" s="157">
        <v>47.823203281654699</v>
      </c>
      <c r="EB104" s="157">
        <v>49.633781607618303</v>
      </c>
      <c r="EC104" s="157">
        <v>7.6182714333549901</v>
      </c>
      <c r="ED104" s="157">
        <v>7.6377033844813704</v>
      </c>
      <c r="EE104" s="157">
        <v>7.6279874089181803</v>
      </c>
      <c r="EF104" s="14">
        <v>1581.83356343474</v>
      </c>
      <c r="EG104" s="13">
        <v>50</v>
      </c>
      <c r="EH104" s="13">
        <v>0.02</v>
      </c>
      <c r="EI104" s="13">
        <v>0</v>
      </c>
      <c r="EJ104" t="s">
        <v>158</v>
      </c>
      <c r="EK104" s="11" t="s">
        <v>159</v>
      </c>
      <c r="EL104" s="17"/>
      <c r="EM104" t="s">
        <v>160</v>
      </c>
      <c r="EN104" t="s">
        <v>196</v>
      </c>
      <c r="EO104" s="158">
        <v>83.263598326359798</v>
      </c>
      <c r="EP104" t="s">
        <v>162</v>
      </c>
      <c r="EQ104" t="s">
        <v>184</v>
      </c>
      <c r="ER104" t="s">
        <v>164</v>
      </c>
      <c r="ES104" t="s">
        <v>165</v>
      </c>
      <c r="ET104" t="s">
        <v>166</v>
      </c>
      <c r="EU104" t="s">
        <v>344</v>
      </c>
      <c r="EV104" t="s">
        <v>550</v>
      </c>
      <c r="EW104" s="18"/>
      <c r="EX104">
        <v>18</v>
      </c>
      <c r="EY104">
        <v>1</v>
      </c>
      <c r="EZ104">
        <v>2.8738000000000001</v>
      </c>
      <c r="FA104">
        <v>14.726800000000001</v>
      </c>
      <c r="FB104">
        <v>0.26290000000000002</v>
      </c>
      <c r="FC104">
        <v>11.991</v>
      </c>
      <c r="FD104">
        <v>0.37269999999999998</v>
      </c>
      <c r="FE104">
        <v>2.3694000000000002</v>
      </c>
      <c r="FF104">
        <v>52.561900000000001</v>
      </c>
      <c r="FG104">
        <v>5.3811999999999998</v>
      </c>
      <c r="FH104">
        <v>6.3048000000000002</v>
      </c>
      <c r="FI104">
        <v>0.10970000000000001</v>
      </c>
      <c r="FJ104">
        <v>96.9542</v>
      </c>
      <c r="FK104">
        <v>0.25495322156997702</v>
      </c>
      <c r="FL104">
        <v>29.989344861596098</v>
      </c>
      <c r="FM104">
        <v>32.68</v>
      </c>
      <c r="FN104">
        <v>2.181</v>
      </c>
      <c r="FO104">
        <v>11.177</v>
      </c>
      <c r="FP104">
        <v>0.2</v>
      </c>
      <c r="FQ104">
        <v>9.2639999999999993</v>
      </c>
      <c r="FR104">
        <v>0.28299999999999997</v>
      </c>
      <c r="FS104">
        <v>1.798</v>
      </c>
      <c r="FT104">
        <v>49.755000000000003</v>
      </c>
      <c r="FU104">
        <v>13.478</v>
      </c>
      <c r="FV104">
        <v>11.337999999999999</v>
      </c>
      <c r="FW104">
        <v>0.16300000000000001</v>
      </c>
      <c r="FX104">
        <v>0.192156482943908</v>
      </c>
      <c r="FY104">
        <v>22.602762180883399</v>
      </c>
      <c r="FZ104">
        <v>0.88616832293529302</v>
      </c>
      <c r="GA104">
        <v>47.495699999999999</v>
      </c>
      <c r="GB104">
        <v>40.434800000000003</v>
      </c>
      <c r="GC104">
        <v>10.875249999999999</v>
      </c>
      <c r="GE104">
        <v>5.0700000000000002E-2</v>
      </c>
      <c r="GF104">
        <v>0.22305</v>
      </c>
      <c r="GG104">
        <v>0.13220000000000001</v>
      </c>
      <c r="GH104">
        <v>0.38419999999999999</v>
      </c>
      <c r="GI104">
        <v>2.69365070547923</v>
      </c>
      <c r="GJ104">
        <v>4.8882926764894599</v>
      </c>
      <c r="GK104">
        <v>102.69035702369</v>
      </c>
      <c r="GL104">
        <v>1</v>
      </c>
      <c r="GM104">
        <v>1.6106974639795501E-2</v>
      </c>
      <c r="GN104">
        <v>3.9982849077844697E-2</v>
      </c>
      <c r="GO104">
        <v>725.58727801955001</v>
      </c>
      <c r="GP104">
        <v>1122.8798533512299</v>
      </c>
      <c r="GQ104">
        <v>328.40819706547802</v>
      </c>
      <c r="GR104">
        <v>755.57662288114602</v>
      </c>
      <c r="GS104">
        <v>569.47288429390005</v>
      </c>
      <c r="GT104">
        <v>70</v>
      </c>
      <c r="GU104">
        <v>0.92924003341343797</v>
      </c>
      <c r="GV104">
        <v>3.6586240901100603E-2</v>
      </c>
      <c r="GW104">
        <v>3.3214123981270403E-2</v>
      </c>
      <c r="GX104">
        <v>3.8346891422456099E-2</v>
      </c>
      <c r="GY104">
        <v>616.96655665210801</v>
      </c>
      <c r="GZ104">
        <v>670</v>
      </c>
      <c r="HA104">
        <v>0.97619065300766195</v>
      </c>
      <c r="HB104">
        <v>831.77410572406995</v>
      </c>
      <c r="HC104">
        <v>1081.62650502768</v>
      </c>
      <c r="HD104">
        <v>1198</v>
      </c>
      <c r="HE104">
        <v>1196.5</v>
      </c>
      <c r="HF104">
        <v>0.99534056082301603</v>
      </c>
      <c r="HG104">
        <v>690</v>
      </c>
      <c r="HH104">
        <v>0.91803512307948298</v>
      </c>
      <c r="HI104">
        <v>831.77410572406995</v>
      </c>
      <c r="HJ104">
        <v>1059.5440513721101</v>
      </c>
      <c r="HK104">
        <v>1222.7147495856</v>
      </c>
      <c r="HL104">
        <v>1213.5</v>
      </c>
      <c r="HM104">
        <v>0.97958487851808596</v>
      </c>
      <c r="HN104">
        <v>0.97101449275362295</v>
      </c>
      <c r="HO104">
        <v>1</v>
      </c>
      <c r="HP104">
        <v>1.02084146820226</v>
      </c>
      <c r="HQ104">
        <v>0.97978698662629504</v>
      </c>
      <c r="HR104">
        <v>1040</v>
      </c>
      <c r="HS104">
        <v>350</v>
      </c>
      <c r="HT104">
        <v>70</v>
      </c>
      <c r="HU104">
        <v>600</v>
      </c>
      <c r="HV104">
        <v>800</v>
      </c>
      <c r="HW104">
        <v>340</v>
      </c>
      <c r="HX104">
        <v>1201.08000797007</v>
      </c>
      <c r="HY104">
        <v>434.85201966913303</v>
      </c>
      <c r="HZ104">
        <v>50.289072651905599</v>
      </c>
      <c r="IA104">
        <v>726.76393327822097</v>
      </c>
    </row>
    <row r="105" spans="1:235" x14ac:dyDescent="0.3">
      <c r="A105" s="4">
        <v>135</v>
      </c>
      <c r="B105" s="3" t="s">
        <v>585</v>
      </c>
      <c r="C105" s="3" t="s">
        <v>465</v>
      </c>
      <c r="D105" s="3" t="s">
        <v>557</v>
      </c>
      <c r="E105" s="3" t="s">
        <v>556</v>
      </c>
      <c r="G105" s="13">
        <v>103.31781674263701</v>
      </c>
      <c r="H105">
        <v>103.06695431774</v>
      </c>
      <c r="I105">
        <v>1.83648076819143E-2</v>
      </c>
      <c r="J105">
        <v>0.12536121522996499</v>
      </c>
      <c r="K105">
        <v>7.2715181210038296E-3</v>
      </c>
      <c r="L105" t="s">
        <v>161</v>
      </c>
      <c r="M105" t="s">
        <v>161</v>
      </c>
      <c r="N105">
        <v>3.9203292943119798E-2</v>
      </c>
      <c r="O105">
        <v>1.5522485177975101E-2</v>
      </c>
      <c r="P105" t="s">
        <v>183</v>
      </c>
      <c r="Q105">
        <v>1285.5537752861201</v>
      </c>
      <c r="R105">
        <v>1.6283417631076401E-2</v>
      </c>
      <c r="S105">
        <v>51.672128069297699</v>
      </c>
      <c r="T105">
        <v>1285.5537752861201</v>
      </c>
      <c r="U105">
        <v>81.530790686150695</v>
      </c>
      <c r="V105">
        <v>0.641889069110957</v>
      </c>
      <c r="W105">
        <v>1.13557128319164</v>
      </c>
      <c r="X105">
        <v>0.41738220754421301</v>
      </c>
      <c r="Y105">
        <v>1.28377813822191</v>
      </c>
      <c r="Z105">
        <v>40.250045183715102</v>
      </c>
      <c r="AA105">
        <v>1388.87159202876</v>
      </c>
      <c r="AB105">
        <v>8.4666221500850295E-3</v>
      </c>
      <c r="AC105">
        <v>100.328331000711</v>
      </c>
      <c r="AD105">
        <v>1388.87159202876</v>
      </c>
      <c r="AE105">
        <v>129.896443385824</v>
      </c>
      <c r="AF105">
        <v>0.50202348640277294</v>
      </c>
      <c r="AG105">
        <v>1.2101610310306301</v>
      </c>
      <c r="AH105">
        <v>0.54942272066185405</v>
      </c>
      <c r="AI105">
        <v>1.0040469728055399</v>
      </c>
      <c r="AJ105">
        <v>99.923941526729706</v>
      </c>
      <c r="AX105">
        <v>1150.77941190156</v>
      </c>
      <c r="AY105">
        <v>18.7155120377159</v>
      </c>
      <c r="AZ105">
        <v>14.5958924509358</v>
      </c>
      <c r="BA105">
        <v>8.7580942131056994E-2</v>
      </c>
      <c r="BB105" t="s">
        <v>347</v>
      </c>
      <c r="BC105">
        <v>6</v>
      </c>
      <c r="BD105" t="s">
        <v>348</v>
      </c>
      <c r="BE105" t="s">
        <v>558</v>
      </c>
      <c r="BF105" t="s">
        <v>152</v>
      </c>
      <c r="BG105">
        <v>12.0326666666666</v>
      </c>
      <c r="BH105">
        <v>45</v>
      </c>
      <c r="BI105">
        <v>5</v>
      </c>
      <c r="BJ105">
        <v>50</v>
      </c>
      <c r="BK105">
        <v>48876</v>
      </c>
      <c r="BL105">
        <v>1325.0039999999999</v>
      </c>
      <c r="BP105" t="s">
        <v>540</v>
      </c>
      <c r="BS105">
        <v>88.5148512756857</v>
      </c>
      <c r="DK105" s="15">
        <v>0.41094796931905297</v>
      </c>
      <c r="DL105" s="15">
        <v>7.0383185595916095E-2</v>
      </c>
      <c r="DM105" s="15">
        <v>41.0947969319053</v>
      </c>
      <c r="DN105" s="15">
        <v>7.0383185595916098</v>
      </c>
      <c r="DO105" s="157">
        <v>1.8422559585535501</v>
      </c>
      <c r="DP105" s="157">
        <v>0.30495943253213398</v>
      </c>
      <c r="DQ105" s="157">
        <v>1.8400942949030099</v>
      </c>
      <c r="DR105" s="157">
        <v>0.410031093231842</v>
      </c>
      <c r="DS105" s="157">
        <v>41.003109323184198</v>
      </c>
      <c r="DT105" s="87">
        <f t="shared" si="7"/>
        <v>0.42385010684986196</v>
      </c>
      <c r="DU105" s="87">
        <f t="shared" si="8"/>
        <v>0.44094794562138001</v>
      </c>
      <c r="DV105" s="87">
        <f t="shared" si="9"/>
        <v>0.45892262853356203</v>
      </c>
      <c r="DW105" s="87">
        <f t="shared" si="10"/>
        <v>7.2430165713506509E-2</v>
      </c>
      <c r="DX105" s="87">
        <f t="shared" si="11"/>
        <v>7.2642150576801096E-2</v>
      </c>
      <c r="DY105" s="87">
        <f t="shared" si="12"/>
        <v>7.2536158145153795E-2</v>
      </c>
      <c r="DZ105" s="157">
        <v>42.385010684986199</v>
      </c>
      <c r="EA105" s="157">
        <v>44.094794562137999</v>
      </c>
      <c r="EB105" s="157">
        <v>45.8922628533562</v>
      </c>
      <c r="EC105" s="157">
        <v>7.2430165713506502</v>
      </c>
      <c r="ED105" s="157">
        <v>7.2642150576801097</v>
      </c>
      <c r="EE105" s="157">
        <v>7.2536158145153795</v>
      </c>
      <c r="EF105" s="14">
        <v>1579.2356466132901</v>
      </c>
      <c r="EG105" s="13">
        <v>50</v>
      </c>
      <c r="EH105" s="13">
        <v>0.02</v>
      </c>
      <c r="EI105" s="13">
        <v>0</v>
      </c>
      <c r="EJ105" t="s">
        <v>158</v>
      </c>
      <c r="EK105" s="11" t="s">
        <v>159</v>
      </c>
      <c r="EL105" s="17"/>
      <c r="EM105" t="s">
        <v>172</v>
      </c>
      <c r="EN105" t="s">
        <v>196</v>
      </c>
      <c r="EO105" s="158">
        <v>100</v>
      </c>
      <c r="EP105" t="s">
        <v>333</v>
      </c>
      <c r="EQ105" t="s">
        <v>184</v>
      </c>
      <c r="ER105" t="s">
        <v>164</v>
      </c>
      <c r="ES105" t="s">
        <v>165</v>
      </c>
      <c r="ET105" t="s">
        <v>166</v>
      </c>
      <c r="EU105" t="s">
        <v>344</v>
      </c>
      <c r="EV105" t="s">
        <v>559</v>
      </c>
      <c r="EW105" s="18"/>
      <c r="EX105">
        <v>17</v>
      </c>
      <c r="EY105">
        <v>1</v>
      </c>
      <c r="EZ105">
        <v>2.8267000000000002</v>
      </c>
      <c r="FA105">
        <v>15.693199999999999</v>
      </c>
      <c r="FB105">
        <v>0.25509999999999999</v>
      </c>
      <c r="FC105">
        <v>12.4434</v>
      </c>
      <c r="FD105">
        <v>0.41060000000000002</v>
      </c>
      <c r="FE105">
        <v>2.536</v>
      </c>
      <c r="FF105">
        <v>52.226100000000002</v>
      </c>
      <c r="FG105">
        <v>5.5507999999999997</v>
      </c>
      <c r="FH105">
        <v>6.4351999999999903</v>
      </c>
      <c r="FI105">
        <v>0.1195</v>
      </c>
      <c r="FJ105">
        <v>98.496599999999901</v>
      </c>
      <c r="FK105">
        <v>0.22681127348490099</v>
      </c>
      <c r="FL105">
        <v>27.209219510897</v>
      </c>
      <c r="FM105">
        <v>31.21</v>
      </c>
      <c r="FN105">
        <v>2.1360000000000001</v>
      </c>
      <c r="FO105">
        <v>11.861000000000001</v>
      </c>
      <c r="FP105">
        <v>0.193</v>
      </c>
      <c r="FQ105">
        <v>9.5630000000000006</v>
      </c>
      <c r="FR105">
        <v>0.31</v>
      </c>
      <c r="FS105">
        <v>1.917</v>
      </c>
      <c r="FT105">
        <v>48.994</v>
      </c>
      <c r="FU105">
        <v>13.183999999999999</v>
      </c>
      <c r="FV105">
        <v>11.333</v>
      </c>
      <c r="FW105">
        <v>0.16800000000000001</v>
      </c>
      <c r="FX105">
        <v>0.17286127085199399</v>
      </c>
      <c r="FY105">
        <v>20.737153807558101</v>
      </c>
      <c r="FZ105">
        <v>0.88514851275685802</v>
      </c>
      <c r="GA105">
        <v>47.393349999999998</v>
      </c>
      <c r="GB105">
        <v>39.849150000000002</v>
      </c>
      <c r="GC105">
        <v>10.961650000000001</v>
      </c>
      <c r="GE105">
        <v>4.9000000000000002E-2</v>
      </c>
      <c r="GF105">
        <v>0.2248</v>
      </c>
      <c r="GG105">
        <v>0.14945</v>
      </c>
      <c r="GH105">
        <v>0.39145000000000002</v>
      </c>
      <c r="GI105">
        <v>2.70731682927955</v>
      </c>
      <c r="GJ105">
        <v>4.3013256460777001</v>
      </c>
      <c r="GK105">
        <v>102.649025692359</v>
      </c>
      <c r="GL105">
        <v>1</v>
      </c>
      <c r="GM105">
        <v>2.4293630021680002E-2</v>
      </c>
      <c r="GN105">
        <v>2.6686572691019698E-2</v>
      </c>
      <c r="GO105">
        <v>423.99041841122897</v>
      </c>
      <c r="GP105">
        <v>750.97570431673705</v>
      </c>
      <c r="GQ105">
        <v>155.908161976304</v>
      </c>
      <c r="GR105">
        <v>451.19963792212599</v>
      </c>
      <c r="GS105">
        <v>343.87595299300801</v>
      </c>
      <c r="GT105">
        <v>63</v>
      </c>
      <c r="GU105">
        <v>0.93719249372305402</v>
      </c>
      <c r="GV105">
        <v>3.2977266352403001E-2</v>
      </c>
      <c r="GW105">
        <v>2.9940739067795999E-2</v>
      </c>
      <c r="GX105">
        <v>3.4561716716834397E-2</v>
      </c>
      <c r="GY105">
        <v>491.02849339316799</v>
      </c>
      <c r="GZ105">
        <v>420</v>
      </c>
      <c r="HA105">
        <v>0.97050614465532103</v>
      </c>
      <c r="HB105">
        <v>531.84240987151304</v>
      </c>
      <c r="HC105">
        <v>657.90443535052395</v>
      </c>
      <c r="HD105">
        <v>736.5</v>
      </c>
      <c r="HE105">
        <v>735</v>
      </c>
      <c r="HF105">
        <v>0.99404386336549699</v>
      </c>
      <c r="HG105">
        <v>440</v>
      </c>
      <c r="HH105">
        <v>0.87550620665234202</v>
      </c>
      <c r="HI105">
        <v>531.84240987151304</v>
      </c>
      <c r="HJ105">
        <v>649.41091654145896</v>
      </c>
      <c r="HK105">
        <v>757.18292613403298</v>
      </c>
      <c r="HL105">
        <v>753.5</v>
      </c>
      <c r="HM105">
        <v>0.96834611045319496</v>
      </c>
      <c r="HN105">
        <v>0.95454545454545403</v>
      </c>
      <c r="HO105">
        <v>1</v>
      </c>
      <c r="HP105">
        <v>1.0130788051027799</v>
      </c>
      <c r="HQ105">
        <v>0.97268437332622604</v>
      </c>
      <c r="HR105">
        <v>740</v>
      </c>
      <c r="HS105">
        <v>200</v>
      </c>
      <c r="HT105">
        <v>70</v>
      </c>
      <c r="HU105">
        <v>500</v>
      </c>
      <c r="HV105">
        <v>670</v>
      </c>
      <c r="HW105">
        <v>290</v>
      </c>
      <c r="HX105">
        <v>854.32140476761197</v>
      </c>
      <c r="HY105">
        <v>242.78796950774699</v>
      </c>
      <c r="HZ105">
        <v>46.261044778709497</v>
      </c>
      <c r="IA105">
        <v>599.92401243070196</v>
      </c>
    </row>
    <row r="106" spans="1:235" x14ac:dyDescent="0.3">
      <c r="A106" s="4">
        <v>136</v>
      </c>
      <c r="B106" s="3" t="s">
        <v>585</v>
      </c>
      <c r="C106" s="3" t="s">
        <v>465</v>
      </c>
      <c r="D106" s="3" t="s">
        <v>557</v>
      </c>
      <c r="E106" s="3" t="s">
        <v>560</v>
      </c>
      <c r="G106" s="13">
        <v>103.27656282088201</v>
      </c>
      <c r="H106">
        <v>103.039063224809</v>
      </c>
      <c r="I106">
        <v>1.70139778151045E-3</v>
      </c>
      <c r="J106">
        <v>0.114317778719446</v>
      </c>
      <c r="K106">
        <v>6.7366590566208997E-4</v>
      </c>
      <c r="L106" t="s">
        <v>196</v>
      </c>
      <c r="M106" t="s">
        <v>161</v>
      </c>
      <c r="P106" t="s">
        <v>183</v>
      </c>
      <c r="Q106">
        <v>1285.47996519802</v>
      </c>
      <c r="R106">
        <v>1.4423438589969599E-3</v>
      </c>
      <c r="S106">
        <v>1262.0444720187299</v>
      </c>
      <c r="T106">
        <v>1285.48001520052</v>
      </c>
      <c r="U106">
        <v>1853.0774854102001</v>
      </c>
      <c r="V106">
        <v>0.55741389927678398</v>
      </c>
      <c r="W106">
        <v>2.4419603537328101</v>
      </c>
      <c r="X106">
        <v>0.59528364772896203</v>
      </c>
      <c r="Y106">
        <v>1.11482779855356</v>
      </c>
      <c r="Z106">
        <v>1132.0532854097901</v>
      </c>
      <c r="AA106">
        <v>1388.7565280189001</v>
      </c>
      <c r="AB106">
        <v>6.5575086455181997E-4</v>
      </c>
      <c r="AC106">
        <v>2277.1191061045001</v>
      </c>
      <c r="AD106">
        <v>1388.7564780164</v>
      </c>
      <c r="AE106">
        <v>2806.7998917731102</v>
      </c>
      <c r="AF106">
        <v>0.47839457520280099</v>
      </c>
      <c r="AG106">
        <v>2.14914124705661</v>
      </c>
      <c r="AH106">
        <v>0.539097811342518</v>
      </c>
      <c r="AI106">
        <v>0.95678915040560197</v>
      </c>
      <c r="AJ106">
        <v>2379.95916356199</v>
      </c>
      <c r="AK106">
        <v>1265.2332260348001</v>
      </c>
      <c r="AL106">
        <v>225.21100730195499</v>
      </c>
      <c r="AM106">
        <v>0.78199389830553701</v>
      </c>
      <c r="AN106">
        <v>1410.1274086009801</v>
      </c>
      <c r="AO106">
        <v>313.53520381678101</v>
      </c>
      <c r="AP106">
        <v>0.66737754670974603</v>
      </c>
      <c r="AQ106">
        <v>1370.50752110346</v>
      </c>
      <c r="AR106">
        <v>36.485630454067298</v>
      </c>
      <c r="AS106">
        <v>0.23903350290004199</v>
      </c>
      <c r="AX106">
        <v>1150.7229625095099</v>
      </c>
      <c r="AY106">
        <v>117.570964974505</v>
      </c>
      <c r="AZ106">
        <v>75.507680049300006</v>
      </c>
      <c r="BA106">
        <v>2.5230484722662799E-2</v>
      </c>
      <c r="BB106" t="s">
        <v>538</v>
      </c>
      <c r="BC106">
        <v>29</v>
      </c>
      <c r="BD106" t="s">
        <v>472</v>
      </c>
      <c r="BE106" t="s">
        <v>561</v>
      </c>
      <c r="BF106" t="s">
        <v>169</v>
      </c>
      <c r="BG106">
        <v>12.055</v>
      </c>
      <c r="BH106">
        <v>45</v>
      </c>
      <c r="BI106">
        <v>5</v>
      </c>
      <c r="BJ106">
        <v>50</v>
      </c>
      <c r="BK106">
        <v>46075</v>
      </c>
      <c r="BL106">
        <v>1319.9739999999999</v>
      </c>
      <c r="BP106" t="s">
        <v>540</v>
      </c>
      <c r="BS106">
        <v>88.5148512756858</v>
      </c>
      <c r="DK106" s="15">
        <v>0.37116052706730102</v>
      </c>
      <c r="DL106" s="15">
        <v>7.3542284704262897E-2</v>
      </c>
      <c r="DM106" s="15">
        <v>37.116052706730102</v>
      </c>
      <c r="DN106" s="15">
        <v>7.3542284704262899</v>
      </c>
      <c r="DO106" s="157">
        <v>1.66982659598891</v>
      </c>
      <c r="DP106" s="157">
        <v>0.32084182340710699</v>
      </c>
      <c r="DQ106" s="157">
        <v>1.6682709989236</v>
      </c>
      <c r="DR106" s="157">
        <v>0.37035276608566697</v>
      </c>
      <c r="DS106" s="157">
        <v>37.035276608566697</v>
      </c>
      <c r="DT106" s="87">
        <f t="shared" si="7"/>
        <v>0.38477740643688896</v>
      </c>
      <c r="DU106" s="87">
        <f t="shared" si="8"/>
        <v>0.40179185117362104</v>
      </c>
      <c r="DV106" s="87">
        <f t="shared" si="9"/>
        <v>0.41976519470553902</v>
      </c>
      <c r="DW106" s="87">
        <f t="shared" si="10"/>
        <v>7.5484826085923898E-2</v>
      </c>
      <c r="DX106" s="87">
        <f t="shared" si="11"/>
        <v>7.57067283485372E-2</v>
      </c>
      <c r="DY106" s="87">
        <f t="shared" si="12"/>
        <v>7.5595777217230542E-2</v>
      </c>
      <c r="DZ106" s="157">
        <v>38.477740643688897</v>
      </c>
      <c r="EA106" s="157">
        <v>40.179185117362103</v>
      </c>
      <c r="EB106" s="157">
        <v>41.976519470553903</v>
      </c>
      <c r="EC106" s="157">
        <v>7.5484826085923897</v>
      </c>
      <c r="ED106" s="157">
        <v>7.5706728348537196</v>
      </c>
      <c r="EE106" s="157">
        <v>7.5595777217230546</v>
      </c>
      <c r="EF106" s="14">
        <v>1579.2356466132901</v>
      </c>
      <c r="EG106" s="13">
        <v>50</v>
      </c>
      <c r="EH106" s="13">
        <v>0.02</v>
      </c>
      <c r="EI106" s="13">
        <v>0</v>
      </c>
      <c r="EJ106" t="s">
        <v>158</v>
      </c>
      <c r="EK106" s="11" t="s">
        <v>159</v>
      </c>
      <c r="EL106" s="17"/>
      <c r="EM106" t="s">
        <v>172</v>
      </c>
      <c r="EN106" t="s">
        <v>196</v>
      </c>
      <c r="EO106" s="158">
        <v>100</v>
      </c>
      <c r="EP106" t="s">
        <v>333</v>
      </c>
      <c r="EQ106" t="s">
        <v>184</v>
      </c>
      <c r="ER106" t="s">
        <v>164</v>
      </c>
      <c r="ES106" t="s">
        <v>165</v>
      </c>
      <c r="ET106" t="s">
        <v>166</v>
      </c>
      <c r="EU106" t="s">
        <v>344</v>
      </c>
      <c r="EV106" t="s">
        <v>562</v>
      </c>
      <c r="EW106" s="18"/>
      <c r="EX106">
        <v>17</v>
      </c>
      <c r="EY106">
        <v>1</v>
      </c>
      <c r="EZ106">
        <v>2.8267000000000002</v>
      </c>
      <c r="FA106">
        <v>15.693199999999999</v>
      </c>
      <c r="FB106">
        <v>0.25509999999999999</v>
      </c>
      <c r="FC106">
        <v>12.4434</v>
      </c>
      <c r="FD106">
        <v>0.41060000000000002</v>
      </c>
      <c r="FE106">
        <v>2.536</v>
      </c>
      <c r="FF106">
        <v>52.226100000000002</v>
      </c>
      <c r="FG106">
        <v>5.5507999999999997</v>
      </c>
      <c r="FH106">
        <v>6.4352</v>
      </c>
      <c r="FI106">
        <v>0.1195</v>
      </c>
      <c r="FJ106">
        <v>98.496599999999901</v>
      </c>
      <c r="FK106">
        <v>0.22681127348490099</v>
      </c>
      <c r="FL106">
        <v>27.209219510897</v>
      </c>
      <c r="FM106">
        <v>31.21</v>
      </c>
      <c r="FN106">
        <v>2.1360000000000001</v>
      </c>
      <c r="FO106">
        <v>11.861000000000001</v>
      </c>
      <c r="FP106">
        <v>0.193</v>
      </c>
      <c r="FQ106">
        <v>9.5630000000000006</v>
      </c>
      <c r="FR106">
        <v>0.31</v>
      </c>
      <c r="FS106">
        <v>1.917</v>
      </c>
      <c r="FT106">
        <v>48.994</v>
      </c>
      <c r="FU106">
        <v>13.183999999999999</v>
      </c>
      <c r="FV106">
        <v>11.333</v>
      </c>
      <c r="FW106">
        <v>0.16800000000000001</v>
      </c>
      <c r="FX106">
        <v>0.17286127085199399</v>
      </c>
      <c r="FY106">
        <v>20.737153807558101</v>
      </c>
      <c r="FZ106">
        <v>0.88514851275685802</v>
      </c>
      <c r="GA106">
        <v>47.393349999999998</v>
      </c>
      <c r="GB106">
        <v>39.849150000000002</v>
      </c>
      <c r="GC106">
        <v>10.961650000000001</v>
      </c>
      <c r="GE106">
        <v>4.9000000000000002E-2</v>
      </c>
      <c r="GF106">
        <v>0.2248</v>
      </c>
      <c r="GG106">
        <v>0.14945</v>
      </c>
      <c r="GH106">
        <v>0.39145000000000002</v>
      </c>
      <c r="GI106">
        <v>2.70731682927955</v>
      </c>
      <c r="GJ106">
        <v>4.3013256460777001</v>
      </c>
      <c r="GK106">
        <v>102.649025692359</v>
      </c>
      <c r="GL106">
        <v>1</v>
      </c>
      <c r="GM106">
        <v>2.4293630021680002E-2</v>
      </c>
      <c r="GN106">
        <v>2.6686572691019698E-2</v>
      </c>
      <c r="GO106">
        <v>423.99041841122897</v>
      </c>
      <c r="GP106">
        <v>750.97570431673705</v>
      </c>
      <c r="GQ106">
        <v>155.908161976304</v>
      </c>
      <c r="GR106">
        <v>451.19963792212599</v>
      </c>
      <c r="GS106">
        <v>343.87595299300801</v>
      </c>
      <c r="GT106">
        <v>63</v>
      </c>
      <c r="GU106">
        <v>0.93719249372305402</v>
      </c>
      <c r="GV106">
        <v>3.2977266352403001E-2</v>
      </c>
      <c r="GW106">
        <v>2.9940739067795999E-2</v>
      </c>
      <c r="GX106">
        <v>3.4561716716834397E-2</v>
      </c>
      <c r="GY106">
        <v>491.02849339316799</v>
      </c>
      <c r="GZ106">
        <v>420</v>
      </c>
      <c r="HA106">
        <v>0.97050614465532103</v>
      </c>
      <c r="HB106">
        <v>531.84240987151304</v>
      </c>
      <c r="HC106">
        <v>657.90443535052395</v>
      </c>
      <c r="HD106">
        <v>736.5</v>
      </c>
      <c r="HE106">
        <v>735</v>
      </c>
      <c r="HF106">
        <v>0.99404386336549699</v>
      </c>
      <c r="HG106">
        <v>440</v>
      </c>
      <c r="HH106">
        <v>0.87550620665234202</v>
      </c>
      <c r="HI106">
        <v>531.84240987151304</v>
      </c>
      <c r="HJ106">
        <v>649.41091654145896</v>
      </c>
      <c r="HK106">
        <v>757.18292613403298</v>
      </c>
      <c r="HL106">
        <v>753.5</v>
      </c>
      <c r="HM106">
        <v>0.96834611045319496</v>
      </c>
      <c r="HN106">
        <v>0.95454545454545403</v>
      </c>
      <c r="HO106">
        <v>1</v>
      </c>
      <c r="HP106">
        <v>1.0130788051027799</v>
      </c>
      <c r="HQ106">
        <v>0.97268437332622604</v>
      </c>
      <c r="HR106">
        <v>740</v>
      </c>
      <c r="HS106">
        <v>200</v>
      </c>
      <c r="HT106">
        <v>70</v>
      </c>
      <c r="HU106">
        <v>500</v>
      </c>
      <c r="HV106">
        <v>670</v>
      </c>
      <c r="HW106">
        <v>290</v>
      </c>
      <c r="HX106">
        <v>854.32140476761197</v>
      </c>
      <c r="HY106">
        <v>242.78796950774699</v>
      </c>
      <c r="HZ106">
        <v>46.261044778709497</v>
      </c>
      <c r="IA106">
        <v>599.92401243070196</v>
      </c>
    </row>
    <row r="107" spans="1:235" x14ac:dyDescent="0.3">
      <c r="A107" s="4">
        <v>139</v>
      </c>
      <c r="B107" s="3" t="s">
        <v>585</v>
      </c>
      <c r="C107" s="3" t="s">
        <v>465</v>
      </c>
      <c r="D107" s="3" t="s">
        <v>565</v>
      </c>
      <c r="E107" s="3" t="s">
        <v>564</v>
      </c>
      <c r="G107" s="13">
        <v>103.29935213648101</v>
      </c>
      <c r="H107">
        <v>103.04787419360601</v>
      </c>
      <c r="I107">
        <v>4.5654637839932399E-2</v>
      </c>
      <c r="J107">
        <v>0.11780646863029801</v>
      </c>
      <c r="K107">
        <v>1.8076885536235199E-2</v>
      </c>
      <c r="L107" t="s">
        <v>196</v>
      </c>
      <c r="M107" t="s">
        <v>161</v>
      </c>
      <c r="P107" t="s">
        <v>183</v>
      </c>
      <c r="Q107">
        <v>1285.56843897054</v>
      </c>
      <c r="R107">
        <v>4.1823164449337397E-2</v>
      </c>
      <c r="S107">
        <v>25.953703434612599</v>
      </c>
      <c r="T107">
        <v>1285.56843897054</v>
      </c>
      <c r="U107">
        <v>40.199057911220301</v>
      </c>
      <c r="V107">
        <v>0.664348081642264</v>
      </c>
      <c r="W107">
        <v>1.4075516256932299</v>
      </c>
      <c r="X107">
        <v>0.25680818679482298</v>
      </c>
      <c r="Y107">
        <v>1.32869616328452</v>
      </c>
      <c r="Z107">
        <v>19.533211694128202</v>
      </c>
      <c r="AA107">
        <v>1388.8677911070199</v>
      </c>
      <c r="AB107">
        <v>1.8542588941071601E-2</v>
      </c>
      <c r="AC107">
        <v>56.299124744545999</v>
      </c>
      <c r="AD107">
        <v>1388.8677911070199</v>
      </c>
      <c r="AE107">
        <v>80.051653863703393</v>
      </c>
      <c r="AF107">
        <v>0.50585473490050203</v>
      </c>
      <c r="AG107">
        <v>1.5647907958231899</v>
      </c>
      <c r="AH107">
        <v>0.76179221479378101</v>
      </c>
      <c r="AI107">
        <v>1.0117094698010001</v>
      </c>
      <c r="AJ107">
        <v>55.647521768892403</v>
      </c>
      <c r="BB107" t="s">
        <v>347</v>
      </c>
      <c r="BC107">
        <v>6</v>
      </c>
      <c r="BD107" t="s">
        <v>348</v>
      </c>
      <c r="BE107" t="s">
        <v>566</v>
      </c>
      <c r="BF107" t="s">
        <v>169</v>
      </c>
      <c r="BG107">
        <v>12.032</v>
      </c>
      <c r="BH107">
        <v>45</v>
      </c>
      <c r="BI107">
        <v>5</v>
      </c>
      <c r="BJ107">
        <v>50</v>
      </c>
      <c r="BK107">
        <v>49924</v>
      </c>
      <c r="BL107">
        <v>1325.0039999999999</v>
      </c>
      <c r="BP107" t="s">
        <v>540</v>
      </c>
      <c r="BS107">
        <v>86.443568878623793</v>
      </c>
      <c r="DK107" s="15">
        <v>0.37260453399412602</v>
      </c>
      <c r="DL107" s="15">
        <v>7.0238252414805399E-2</v>
      </c>
      <c r="DM107" s="15">
        <v>37.260453399412597</v>
      </c>
      <c r="DN107" s="15">
        <v>7.02382524148054</v>
      </c>
      <c r="DO107" s="157">
        <v>1.6763016701995701</v>
      </c>
      <c r="DP107" s="157">
        <v>0.30612441957251402</v>
      </c>
      <c r="DQ107" s="157">
        <v>1.66954195799192</v>
      </c>
      <c r="DR107" s="157">
        <v>0.37064405234479397</v>
      </c>
      <c r="DS107" s="157">
        <v>37.064405234479402</v>
      </c>
      <c r="DT107" s="87">
        <f t="shared" si="7"/>
        <v>0.38513371769454996</v>
      </c>
      <c r="DU107" s="87">
        <f t="shared" si="8"/>
        <v>0.40216044099771303</v>
      </c>
      <c r="DV107" s="87">
        <f t="shared" si="9"/>
        <v>0.42014228577010099</v>
      </c>
      <c r="DW107" s="87">
        <f t="shared" si="10"/>
        <v>7.2272549482693502E-2</v>
      </c>
      <c r="DX107" s="87">
        <f t="shared" si="11"/>
        <v>7.2503509181998799E-2</v>
      </c>
      <c r="DY107" s="87">
        <f t="shared" si="12"/>
        <v>7.2388029332346143E-2</v>
      </c>
      <c r="DZ107" s="157">
        <v>38.513371769454999</v>
      </c>
      <c r="EA107" s="157">
        <v>40.216044099771302</v>
      </c>
      <c r="EB107" s="157">
        <v>42.014228577010101</v>
      </c>
      <c r="EC107" s="157">
        <v>7.2272549482693504</v>
      </c>
      <c r="ED107" s="157">
        <v>7.2503509181998798</v>
      </c>
      <c r="EE107" s="157">
        <v>7.2388029332346147</v>
      </c>
      <c r="EF107" s="14">
        <v>1531.92402261999</v>
      </c>
      <c r="EG107" s="13">
        <v>50</v>
      </c>
      <c r="EH107" s="13">
        <v>0.02</v>
      </c>
      <c r="EI107" s="13">
        <v>0</v>
      </c>
      <c r="EJ107" t="s">
        <v>158</v>
      </c>
      <c r="EK107" s="11" t="s">
        <v>159</v>
      </c>
      <c r="EL107" s="17"/>
      <c r="EM107" t="s">
        <v>172</v>
      </c>
      <c r="EN107" t="s">
        <v>161</v>
      </c>
      <c r="EO107" s="158">
        <v>100</v>
      </c>
      <c r="EP107" t="s">
        <v>162</v>
      </c>
      <c r="EQ107" t="s">
        <v>203</v>
      </c>
      <c r="ER107" t="s">
        <v>164</v>
      </c>
      <c r="ES107" t="s">
        <v>286</v>
      </c>
      <c r="ET107" t="s">
        <v>166</v>
      </c>
      <c r="EU107" t="s">
        <v>344</v>
      </c>
      <c r="EV107" t="s">
        <v>567</v>
      </c>
      <c r="EW107" s="18"/>
      <c r="EX107">
        <v>19</v>
      </c>
      <c r="EY107">
        <v>1</v>
      </c>
      <c r="EZ107">
        <v>2.6465000000000001</v>
      </c>
      <c r="FA107">
        <v>14.0632</v>
      </c>
      <c r="FB107">
        <v>0.32529999999999998</v>
      </c>
      <c r="FC107">
        <v>12.3794</v>
      </c>
      <c r="FD107">
        <v>0.54039999999999999</v>
      </c>
      <c r="FE107">
        <v>2.9708000000000001</v>
      </c>
      <c r="FF107">
        <v>48.898000000000003</v>
      </c>
      <c r="FG107">
        <v>6.0350000000000001</v>
      </c>
      <c r="FH107">
        <v>8.1639999999999997</v>
      </c>
      <c r="FI107">
        <v>0.16120000000000001</v>
      </c>
      <c r="FJ107">
        <v>96.183799999999906</v>
      </c>
      <c r="FK107">
        <v>0.22894896934186201</v>
      </c>
      <c r="FL107">
        <v>77.517237254100294</v>
      </c>
      <c r="FM107">
        <v>17.29</v>
      </c>
      <c r="FN107">
        <v>2.31</v>
      </c>
      <c r="FO107">
        <v>12.276999999999999</v>
      </c>
      <c r="FP107">
        <v>0.28399999999999997</v>
      </c>
      <c r="FQ107">
        <v>10.911</v>
      </c>
      <c r="FR107">
        <v>0.47199999999999998</v>
      </c>
      <c r="FS107">
        <v>2.593</v>
      </c>
      <c r="FT107">
        <v>48.561</v>
      </c>
      <c r="FU107">
        <v>10.682</v>
      </c>
      <c r="FV107">
        <v>11.332000000000001</v>
      </c>
      <c r="FW107">
        <v>0.2</v>
      </c>
      <c r="FX107">
        <v>0.19519905306664001</v>
      </c>
      <c r="FY107">
        <v>66.090235530821303</v>
      </c>
      <c r="FZ107">
        <v>0.864435688786239</v>
      </c>
      <c r="GA107">
        <v>45.790050000000001</v>
      </c>
      <c r="GB107">
        <v>40.020800000000001</v>
      </c>
      <c r="GC107">
        <v>12.80035</v>
      </c>
      <c r="GE107">
        <v>4.0649999999999999E-2</v>
      </c>
      <c r="GF107">
        <v>0.25969999999999999</v>
      </c>
      <c r="GG107">
        <v>0.1802</v>
      </c>
      <c r="GH107">
        <v>0.32629999999999998</v>
      </c>
      <c r="GI107">
        <v>2.7592300011493802</v>
      </c>
      <c r="GJ107">
        <v>2.4787321081500102</v>
      </c>
      <c r="GK107">
        <v>102.670667334</v>
      </c>
      <c r="GL107">
        <v>1</v>
      </c>
      <c r="GM107">
        <v>4.9326321173814999E-4</v>
      </c>
      <c r="GN107">
        <v>3.3648682051129697E-2</v>
      </c>
      <c r="GO107">
        <v>302.28023239209</v>
      </c>
      <c r="GP107">
        <v>416.07687061415203</v>
      </c>
      <c r="GQ107">
        <v>156.444454301381</v>
      </c>
      <c r="GR107">
        <v>379.79746964619102</v>
      </c>
      <c r="GS107">
        <v>323.810614414008</v>
      </c>
      <c r="GT107">
        <v>164.5</v>
      </c>
      <c r="GU107">
        <v>0.97584123161786895</v>
      </c>
      <c r="GV107">
        <v>8.4160204964335503E-2</v>
      </c>
      <c r="GW107">
        <v>7.6335260698530902E-2</v>
      </c>
      <c r="GX107">
        <v>8.8273384024149207E-2</v>
      </c>
      <c r="GY107">
        <v>737.78129031070603</v>
      </c>
      <c r="GZ107">
        <v>430</v>
      </c>
      <c r="HA107">
        <v>0.97078880457128502</v>
      </c>
      <c r="HB107">
        <v>489.509093387669</v>
      </c>
      <c r="HC107">
        <v>627.34547963189698</v>
      </c>
      <c r="HD107">
        <v>584</v>
      </c>
      <c r="HE107">
        <v>583</v>
      </c>
      <c r="HF107">
        <v>0.99253532070236805</v>
      </c>
      <c r="HG107">
        <v>450</v>
      </c>
      <c r="HH107">
        <v>0.87888221366786801</v>
      </c>
      <c r="HI107">
        <v>489.509093387669</v>
      </c>
      <c r="HJ107">
        <v>624.47419885075101</v>
      </c>
      <c r="HK107">
        <v>605.46306465202099</v>
      </c>
      <c r="HL107">
        <v>601.5</v>
      </c>
      <c r="HM107">
        <v>0.96045095913714196</v>
      </c>
      <c r="HN107">
        <v>0.95555555555555505</v>
      </c>
      <c r="HO107">
        <v>1</v>
      </c>
      <c r="HP107">
        <v>1.0045979173942301</v>
      </c>
      <c r="HQ107">
        <v>0.96455099261198196</v>
      </c>
      <c r="HR107">
        <v>580</v>
      </c>
      <c r="HS107">
        <v>290</v>
      </c>
      <c r="HT107">
        <v>130</v>
      </c>
      <c r="HU107">
        <v>930</v>
      </c>
      <c r="HV107">
        <v>1220</v>
      </c>
      <c r="HW107">
        <v>540</v>
      </c>
      <c r="HX107">
        <v>614.79857287206005</v>
      </c>
      <c r="HY107">
        <v>321.21652679031598</v>
      </c>
      <c r="HZ107">
        <v>122.92127072428001</v>
      </c>
      <c r="IA107">
        <v>951.15591409901003</v>
      </c>
    </row>
    <row r="108" spans="1:235" x14ac:dyDescent="0.3">
      <c r="A108" s="4">
        <v>140</v>
      </c>
      <c r="B108" s="3" t="s">
        <v>585</v>
      </c>
      <c r="C108" s="3" t="s">
        <v>465</v>
      </c>
      <c r="D108" s="3" t="s">
        <v>565</v>
      </c>
      <c r="E108" s="3" t="s">
        <v>568</v>
      </c>
      <c r="G108" s="13">
        <v>103.269853866991</v>
      </c>
      <c r="H108">
        <v>103.02675359860601</v>
      </c>
      <c r="I108">
        <v>6.9260277099682703E-3</v>
      </c>
      <c r="J108">
        <v>0.109443800644349</v>
      </c>
      <c r="K108">
        <v>2.7423503078249901E-3</v>
      </c>
      <c r="L108" t="s">
        <v>161</v>
      </c>
      <c r="M108" t="s">
        <v>161</v>
      </c>
      <c r="N108">
        <v>1.4495484419202301E-2</v>
      </c>
      <c r="O108">
        <v>5.7394653650921596E-3</v>
      </c>
      <c r="P108" t="s">
        <v>183</v>
      </c>
      <c r="Q108">
        <v>1285.48129037274</v>
      </c>
      <c r="R108">
        <v>5.3063472220819799E-3</v>
      </c>
      <c r="S108">
        <v>461.55696722648702</v>
      </c>
      <c r="T108">
        <v>1285.48129037274</v>
      </c>
      <c r="U108">
        <v>664.61731233484204</v>
      </c>
      <c r="V108">
        <v>0.54975070169666596</v>
      </c>
      <c r="W108">
        <v>3.0718449086112201</v>
      </c>
      <c r="X108">
        <v>0.56931696937825205</v>
      </c>
      <c r="Y108">
        <v>1.0995014033933299</v>
      </c>
      <c r="Z108">
        <v>419.78751987219698</v>
      </c>
      <c r="AA108">
        <v>1388.7511442397299</v>
      </c>
      <c r="AB108">
        <v>4.4154395683671903E-3</v>
      </c>
      <c r="AC108">
        <v>774.98451767709196</v>
      </c>
      <c r="AD108">
        <v>1388.7511442397299</v>
      </c>
      <c r="AE108">
        <v>972.82759197239602</v>
      </c>
      <c r="AF108">
        <v>0.49048962944437402</v>
      </c>
      <c r="AG108">
        <v>3.46546939807335</v>
      </c>
      <c r="AH108">
        <v>0.52454580789965799</v>
      </c>
      <c r="AI108">
        <v>0.98097925888874804</v>
      </c>
      <c r="AJ108">
        <v>790.01111456219098</v>
      </c>
      <c r="BB108" t="s">
        <v>538</v>
      </c>
      <c r="BC108">
        <v>29</v>
      </c>
      <c r="BD108" t="s">
        <v>472</v>
      </c>
      <c r="BE108" t="s">
        <v>570</v>
      </c>
      <c r="BF108" t="s">
        <v>569</v>
      </c>
      <c r="BG108">
        <v>12.061</v>
      </c>
      <c r="BH108">
        <v>45</v>
      </c>
      <c r="BI108">
        <v>4.5</v>
      </c>
      <c r="BJ108">
        <v>50</v>
      </c>
      <c r="BK108">
        <v>50339</v>
      </c>
      <c r="BL108">
        <v>1319.9739999999999</v>
      </c>
      <c r="BP108" t="s">
        <v>540</v>
      </c>
      <c r="BS108">
        <v>86.443568878623793</v>
      </c>
      <c r="DK108" s="15">
        <v>0.343255650156567</v>
      </c>
      <c r="DL108" s="15">
        <v>7.0104439100647495E-2</v>
      </c>
      <c r="DM108" s="15">
        <v>34.3255650156567</v>
      </c>
      <c r="DN108" s="15">
        <v>7.0104439100647502</v>
      </c>
      <c r="DO108" s="157">
        <v>1.5478936638265901</v>
      </c>
      <c r="DP108" s="157">
        <v>0.306924957108413</v>
      </c>
      <c r="DQ108" s="157">
        <v>1.54517388722786</v>
      </c>
      <c r="DR108" s="157">
        <v>0.34222347137478998</v>
      </c>
      <c r="DS108" s="157">
        <v>34.222347137478998</v>
      </c>
      <c r="DT108" s="87">
        <f t="shared" si="7"/>
        <v>0.35674861266900698</v>
      </c>
      <c r="DU108" s="87">
        <f t="shared" si="8"/>
        <v>0.37374915039485301</v>
      </c>
      <c r="DV108" s="87">
        <f t="shared" si="9"/>
        <v>0.39179308676778701</v>
      </c>
      <c r="DW108" s="87">
        <f t="shared" si="10"/>
        <v>7.2136333872635308E-2</v>
      </c>
      <c r="DX108" s="87">
        <f t="shared" si="11"/>
        <v>7.2389336379379096E-2</v>
      </c>
      <c r="DY108" s="87">
        <f t="shared" si="12"/>
        <v>7.2262835126007202E-2</v>
      </c>
      <c r="DZ108" s="157">
        <v>35.674861266900699</v>
      </c>
      <c r="EA108" s="157">
        <v>37.374915039485302</v>
      </c>
      <c r="EB108" s="157">
        <v>39.179308676778703</v>
      </c>
      <c r="EC108" s="157">
        <v>7.2136333872635303</v>
      </c>
      <c r="ED108" s="157">
        <v>7.2389336379379099</v>
      </c>
      <c r="EE108" s="157">
        <v>7.2262835126007197</v>
      </c>
      <c r="EF108" s="14">
        <v>1531.92402261999</v>
      </c>
      <c r="EG108" s="13">
        <v>50</v>
      </c>
      <c r="EH108" s="13">
        <v>0.02</v>
      </c>
      <c r="EI108" s="13">
        <v>0</v>
      </c>
      <c r="EJ108" t="s">
        <v>158</v>
      </c>
      <c r="EK108" s="11" t="s">
        <v>159</v>
      </c>
      <c r="EL108" s="17"/>
      <c r="EM108" t="s">
        <v>160</v>
      </c>
      <c r="EN108" t="s">
        <v>161</v>
      </c>
      <c r="EO108" s="158">
        <v>82.411604714415205</v>
      </c>
      <c r="EP108" t="s">
        <v>162</v>
      </c>
      <c r="EQ108" t="s">
        <v>203</v>
      </c>
      <c r="ER108" t="s">
        <v>164</v>
      </c>
      <c r="ES108" t="s">
        <v>165</v>
      </c>
      <c r="ET108" t="s">
        <v>166</v>
      </c>
      <c r="EU108" t="s">
        <v>344</v>
      </c>
      <c r="EV108" t="s">
        <v>571</v>
      </c>
      <c r="EW108" s="18"/>
      <c r="EX108">
        <v>19</v>
      </c>
      <c r="EY108">
        <v>1</v>
      </c>
      <c r="EZ108">
        <v>2.6465000000000001</v>
      </c>
      <c r="FA108">
        <v>14.0632</v>
      </c>
      <c r="FB108">
        <v>0.32529999999999998</v>
      </c>
      <c r="FC108">
        <v>12.3794</v>
      </c>
      <c r="FD108">
        <v>0.54039999999999999</v>
      </c>
      <c r="FE108">
        <v>2.9708000000000001</v>
      </c>
      <c r="FF108">
        <v>48.898000000000003</v>
      </c>
      <c r="FG108">
        <v>6.0350000000000001</v>
      </c>
      <c r="FH108">
        <v>8.1639999999999997</v>
      </c>
      <c r="FI108">
        <v>0.16120000000000001</v>
      </c>
      <c r="FJ108">
        <v>96.183799999999906</v>
      </c>
      <c r="FK108">
        <v>0.22894896934186201</v>
      </c>
      <c r="FL108">
        <v>77.517237254100294</v>
      </c>
      <c r="FM108">
        <v>17.29</v>
      </c>
      <c r="FN108">
        <v>2.31</v>
      </c>
      <c r="FO108">
        <v>12.276999999999999</v>
      </c>
      <c r="FP108">
        <v>0.28399999999999997</v>
      </c>
      <c r="FQ108">
        <v>10.911</v>
      </c>
      <c r="FR108">
        <v>0.47199999999999998</v>
      </c>
      <c r="FS108">
        <v>2.593</v>
      </c>
      <c r="FT108">
        <v>48.561</v>
      </c>
      <c r="FU108">
        <v>10.682</v>
      </c>
      <c r="FV108">
        <v>11.332000000000001</v>
      </c>
      <c r="FW108">
        <v>0.2</v>
      </c>
      <c r="FX108">
        <v>0.19519905306664001</v>
      </c>
      <c r="FY108">
        <v>66.090235530821303</v>
      </c>
      <c r="FZ108">
        <v>0.864435688786239</v>
      </c>
      <c r="GA108">
        <v>45.790050000000001</v>
      </c>
      <c r="GB108">
        <v>40.020800000000001</v>
      </c>
      <c r="GC108">
        <v>12.80035</v>
      </c>
      <c r="GE108">
        <v>4.0649999999999999E-2</v>
      </c>
      <c r="GF108">
        <v>0.25969999999999999</v>
      </c>
      <c r="GG108">
        <v>0.1802</v>
      </c>
      <c r="GH108">
        <v>0.32629999999999998</v>
      </c>
      <c r="GI108">
        <v>2.7592300011493802</v>
      </c>
      <c r="GJ108">
        <v>2.4787321081500102</v>
      </c>
      <c r="GK108">
        <v>102.670667334</v>
      </c>
      <c r="GL108">
        <v>1</v>
      </c>
      <c r="GM108">
        <v>4.9326321173814999E-4</v>
      </c>
      <c r="GN108">
        <v>3.3648682051129697E-2</v>
      </c>
      <c r="GO108">
        <v>302.28023239209</v>
      </c>
      <c r="GP108">
        <v>416.07687061415203</v>
      </c>
      <c r="GQ108">
        <v>156.444454301381</v>
      </c>
      <c r="GR108">
        <v>379.79746964619102</v>
      </c>
      <c r="GS108">
        <v>323.810614414008</v>
      </c>
      <c r="GT108">
        <v>164.5</v>
      </c>
      <c r="GU108">
        <v>0.97584123161786895</v>
      </c>
      <c r="GV108">
        <v>8.4160204964335503E-2</v>
      </c>
      <c r="GW108">
        <v>7.6335260698530902E-2</v>
      </c>
      <c r="GX108">
        <v>8.8273384024149207E-2</v>
      </c>
      <c r="GY108">
        <v>737.78129031070603</v>
      </c>
      <c r="GZ108">
        <v>430</v>
      </c>
      <c r="HA108">
        <v>0.97078880457128502</v>
      </c>
      <c r="HB108">
        <v>489.509093387669</v>
      </c>
      <c r="HC108">
        <v>627.34547963189698</v>
      </c>
      <c r="HD108">
        <v>584</v>
      </c>
      <c r="HE108">
        <v>583</v>
      </c>
      <c r="HF108">
        <v>0.99253532070236805</v>
      </c>
      <c r="HG108">
        <v>450</v>
      </c>
      <c r="HH108">
        <v>0.87888221366786801</v>
      </c>
      <c r="HI108">
        <v>489.509093387669</v>
      </c>
      <c r="HJ108">
        <v>624.47419885075101</v>
      </c>
      <c r="HK108">
        <v>605.46306465202099</v>
      </c>
      <c r="HL108">
        <v>601.5</v>
      </c>
      <c r="HM108">
        <v>0.96045095913714196</v>
      </c>
      <c r="HN108">
        <v>0.95555555555555505</v>
      </c>
      <c r="HO108">
        <v>1</v>
      </c>
      <c r="HP108">
        <v>1.0045979173942301</v>
      </c>
      <c r="HQ108">
        <v>0.96455099261198196</v>
      </c>
      <c r="HR108">
        <v>580</v>
      </c>
      <c r="HS108">
        <v>290</v>
      </c>
      <c r="HT108">
        <v>130</v>
      </c>
      <c r="HU108">
        <v>930</v>
      </c>
      <c r="HV108">
        <v>1220</v>
      </c>
      <c r="HW108">
        <v>540</v>
      </c>
      <c r="HX108">
        <v>614.79857287206005</v>
      </c>
      <c r="HY108">
        <v>321.21652679031598</v>
      </c>
      <c r="HZ108">
        <v>122.92127072428001</v>
      </c>
      <c r="IA108">
        <v>951.15591409901003</v>
      </c>
    </row>
    <row r="109" spans="1:235" x14ac:dyDescent="0.3">
      <c r="A109" s="4">
        <v>141</v>
      </c>
      <c r="B109" s="3" t="s">
        <v>585</v>
      </c>
      <c r="C109" s="3" t="s">
        <v>465</v>
      </c>
      <c r="D109" s="3" t="s">
        <v>565</v>
      </c>
      <c r="E109" s="3" t="s">
        <v>572</v>
      </c>
      <c r="G109" s="13">
        <v>103.332884241084</v>
      </c>
      <c r="H109">
        <v>103.08951230879499</v>
      </c>
      <c r="I109">
        <v>3.0023001877320602E-3</v>
      </c>
      <c r="J109">
        <v>0.13429301803308299</v>
      </c>
      <c r="K109">
        <v>1.18875626676384E-3</v>
      </c>
      <c r="L109" t="s">
        <v>196</v>
      </c>
      <c r="M109" t="s">
        <v>161</v>
      </c>
      <c r="P109" t="s">
        <v>183</v>
      </c>
      <c r="Q109">
        <v>1285.2902798324401</v>
      </c>
      <c r="R109">
        <v>2.7216139696596398E-3</v>
      </c>
      <c r="S109">
        <v>743.91853528370802</v>
      </c>
      <c r="T109">
        <v>1285.2903298349399</v>
      </c>
      <c r="U109">
        <v>1205.8082539214699</v>
      </c>
      <c r="V109">
        <v>0.58686183411211301</v>
      </c>
      <c r="W109">
        <v>2.7667167097777199</v>
      </c>
      <c r="X109">
        <v>0.71143198319399903</v>
      </c>
      <c r="Y109">
        <v>1.17372366822422</v>
      </c>
      <c r="Z109">
        <v>633.81062802389602</v>
      </c>
      <c r="AA109">
        <v>1388.62316407352</v>
      </c>
      <c r="AB109">
        <v>1.0980337093674799E-3</v>
      </c>
      <c r="AC109">
        <v>1295.14724021746</v>
      </c>
      <c r="AD109">
        <v>1388.6231140710199</v>
      </c>
      <c r="AE109">
        <v>1784.9181075341701</v>
      </c>
      <c r="AF109">
        <v>0.52596010300394003</v>
      </c>
      <c r="AG109">
        <v>2.1850941644206801</v>
      </c>
      <c r="AH109">
        <v>0.58184850094666996</v>
      </c>
      <c r="AI109">
        <v>1.0519202060078801</v>
      </c>
      <c r="AJ109">
        <v>1231.2219432808899</v>
      </c>
      <c r="AK109">
        <v>1265.0745439999801</v>
      </c>
      <c r="AL109">
        <v>159.28831946303501</v>
      </c>
      <c r="AM109">
        <v>1.0032869719933999</v>
      </c>
      <c r="AN109">
        <v>1410.03436495444</v>
      </c>
      <c r="AO109">
        <v>188.27963488414099</v>
      </c>
      <c r="AP109">
        <v>0.71422001209035102</v>
      </c>
      <c r="AQ109">
        <v>1369.5143951483999</v>
      </c>
      <c r="AR109">
        <v>10.298320753274201</v>
      </c>
      <c r="AS109">
        <v>0.26257150919806899</v>
      </c>
      <c r="AX109">
        <v>1150.5460275065</v>
      </c>
      <c r="AY109">
        <v>443.61810302019501</v>
      </c>
      <c r="AZ109">
        <v>305.20719742158002</v>
      </c>
      <c r="BA109">
        <v>0.148331224393353</v>
      </c>
      <c r="BB109" t="s">
        <v>538</v>
      </c>
      <c r="BC109">
        <v>29</v>
      </c>
      <c r="BD109" t="s">
        <v>472</v>
      </c>
      <c r="BE109" t="s">
        <v>573</v>
      </c>
      <c r="BF109" t="s">
        <v>152</v>
      </c>
      <c r="BG109">
        <v>12.055</v>
      </c>
      <c r="BH109">
        <v>45</v>
      </c>
      <c r="BI109">
        <v>5</v>
      </c>
      <c r="BJ109">
        <v>50</v>
      </c>
      <c r="BK109">
        <v>50318</v>
      </c>
      <c r="BL109">
        <v>1319.9739999999999</v>
      </c>
      <c r="BP109" t="s">
        <v>540</v>
      </c>
      <c r="BS109">
        <v>86.443568878623793</v>
      </c>
      <c r="DK109" s="15">
        <v>0.428777961493229</v>
      </c>
      <c r="DL109" s="15">
        <v>7.4391349092405995E-2</v>
      </c>
      <c r="DM109" s="15">
        <v>42.877796149322897</v>
      </c>
      <c r="DN109" s="15">
        <v>7.4391349092406003</v>
      </c>
      <c r="DO109" s="157">
        <v>1.92000020499451</v>
      </c>
      <c r="DP109" s="157">
        <v>0.32112485343592301</v>
      </c>
      <c r="DQ109" s="157">
        <v>1.9179376504511301</v>
      </c>
      <c r="DR109" s="157">
        <v>0.42784544968738403</v>
      </c>
      <c r="DS109" s="157">
        <v>42.784544968738402</v>
      </c>
      <c r="DT109" s="87">
        <f t="shared" si="7"/>
        <v>0.44212640273770903</v>
      </c>
      <c r="DU109" s="87">
        <f t="shared" si="8"/>
        <v>0.45931232802745098</v>
      </c>
      <c r="DV109" s="87">
        <f t="shared" si="9"/>
        <v>0.47734861817866303</v>
      </c>
      <c r="DW109" s="87">
        <f t="shared" si="10"/>
        <v>7.6350696446416302E-2</v>
      </c>
      <c r="DX109" s="87">
        <f t="shared" si="11"/>
        <v>7.6546590924788493E-2</v>
      </c>
      <c r="DY109" s="87">
        <f t="shared" si="12"/>
        <v>7.6448643685602405E-2</v>
      </c>
      <c r="DZ109" s="157">
        <v>44.212640273770901</v>
      </c>
      <c r="EA109" s="157">
        <v>45.9312328027451</v>
      </c>
      <c r="EB109" s="157">
        <v>47.734861817866303</v>
      </c>
      <c r="EC109" s="157">
        <v>7.6350696446416304</v>
      </c>
      <c r="ED109" s="157">
        <v>7.65465909247885</v>
      </c>
      <c r="EE109" s="157">
        <v>7.6448643685602402</v>
      </c>
      <c r="EF109" s="14">
        <v>1531.92402261999</v>
      </c>
      <c r="EG109" s="13">
        <v>50</v>
      </c>
      <c r="EH109" s="13">
        <v>0.02</v>
      </c>
      <c r="EI109" s="13">
        <v>0</v>
      </c>
      <c r="EJ109" t="s">
        <v>158</v>
      </c>
      <c r="EK109" s="11" t="s">
        <v>159</v>
      </c>
      <c r="EL109" s="17"/>
      <c r="EM109" t="s">
        <v>172</v>
      </c>
      <c r="EN109" t="s">
        <v>161</v>
      </c>
      <c r="EO109" s="158">
        <v>100</v>
      </c>
      <c r="EP109" t="s">
        <v>162</v>
      </c>
      <c r="EQ109" t="s">
        <v>203</v>
      </c>
      <c r="ER109" t="s">
        <v>164</v>
      </c>
      <c r="ES109" t="s">
        <v>286</v>
      </c>
      <c r="ET109" t="s">
        <v>166</v>
      </c>
      <c r="EU109" t="s">
        <v>344</v>
      </c>
      <c r="EV109" t="s">
        <v>567</v>
      </c>
      <c r="EW109" s="18"/>
      <c r="EX109">
        <v>19</v>
      </c>
      <c r="EY109">
        <v>1</v>
      </c>
      <c r="EZ109">
        <v>2.6465000000000001</v>
      </c>
      <c r="FA109">
        <v>14.0632</v>
      </c>
      <c r="FB109">
        <v>0.32529999999999998</v>
      </c>
      <c r="FC109">
        <v>12.3794</v>
      </c>
      <c r="FD109">
        <v>0.54039999999999999</v>
      </c>
      <c r="FE109">
        <v>2.9708000000000001</v>
      </c>
      <c r="FF109">
        <v>48.898000000000003</v>
      </c>
      <c r="FG109">
        <v>6.0350000000000001</v>
      </c>
      <c r="FH109">
        <v>8.1639999999999997</v>
      </c>
      <c r="FI109">
        <v>0.16120000000000001</v>
      </c>
      <c r="FJ109">
        <v>96.183799999999906</v>
      </c>
      <c r="FK109">
        <v>0.22894896934186201</v>
      </c>
      <c r="FL109">
        <v>77.517237254100294</v>
      </c>
      <c r="FM109">
        <v>17.29</v>
      </c>
      <c r="FN109">
        <v>2.31</v>
      </c>
      <c r="FO109">
        <v>12.276999999999999</v>
      </c>
      <c r="FP109">
        <v>0.28399999999999997</v>
      </c>
      <c r="FQ109">
        <v>10.911</v>
      </c>
      <c r="FR109">
        <v>0.47199999999999998</v>
      </c>
      <c r="FS109">
        <v>2.593</v>
      </c>
      <c r="FT109">
        <v>48.561</v>
      </c>
      <c r="FU109">
        <v>10.682</v>
      </c>
      <c r="FV109">
        <v>11.332000000000001</v>
      </c>
      <c r="FW109">
        <v>0.2</v>
      </c>
      <c r="FX109">
        <v>0.19519905306664001</v>
      </c>
      <c r="FY109">
        <v>66.090235530821303</v>
      </c>
      <c r="FZ109">
        <v>0.864435688786239</v>
      </c>
      <c r="GA109">
        <v>45.790050000000001</v>
      </c>
      <c r="GB109">
        <v>40.020800000000001</v>
      </c>
      <c r="GC109">
        <v>12.80035</v>
      </c>
      <c r="GE109">
        <v>4.0649999999999999E-2</v>
      </c>
      <c r="GF109">
        <v>0.25969999999999999</v>
      </c>
      <c r="GG109">
        <v>0.1802</v>
      </c>
      <c r="GH109">
        <v>0.32629999999999998</v>
      </c>
      <c r="GI109">
        <v>2.7592300011493802</v>
      </c>
      <c r="GJ109">
        <v>2.4787321081500102</v>
      </c>
      <c r="GK109">
        <v>102.670667334</v>
      </c>
      <c r="GL109">
        <v>1</v>
      </c>
      <c r="GM109">
        <v>4.9326321173814999E-4</v>
      </c>
      <c r="GN109">
        <v>3.3648682051129697E-2</v>
      </c>
      <c r="GO109">
        <v>302.28023239209</v>
      </c>
      <c r="GP109">
        <v>416.07687061415203</v>
      </c>
      <c r="GQ109">
        <v>156.444454301381</v>
      </c>
      <c r="GR109">
        <v>379.79746964619102</v>
      </c>
      <c r="GS109">
        <v>323.810614414008</v>
      </c>
      <c r="GT109">
        <v>164.5</v>
      </c>
      <c r="GU109">
        <v>0.97584123161786895</v>
      </c>
      <c r="GV109">
        <v>8.4160204964335503E-2</v>
      </c>
      <c r="GW109">
        <v>7.6335260698530902E-2</v>
      </c>
      <c r="GX109">
        <v>8.8273384024149207E-2</v>
      </c>
      <c r="GY109">
        <v>737.78129031070603</v>
      </c>
      <c r="GZ109">
        <v>430</v>
      </c>
      <c r="HA109">
        <v>0.97078880457128502</v>
      </c>
      <c r="HB109">
        <v>489.509093387669</v>
      </c>
      <c r="HC109">
        <v>627.34547963189698</v>
      </c>
      <c r="HD109">
        <v>584</v>
      </c>
      <c r="HE109">
        <v>583</v>
      </c>
      <c r="HF109">
        <v>0.99253532070236805</v>
      </c>
      <c r="HG109">
        <v>450</v>
      </c>
      <c r="HH109">
        <v>0.87888221366786801</v>
      </c>
      <c r="HI109">
        <v>489.509093387669</v>
      </c>
      <c r="HJ109">
        <v>624.47419885075101</v>
      </c>
      <c r="HK109">
        <v>605.46306465202099</v>
      </c>
      <c r="HL109">
        <v>601.5</v>
      </c>
      <c r="HM109">
        <v>0.96045095913714196</v>
      </c>
      <c r="HN109">
        <v>0.95555555555555505</v>
      </c>
      <c r="HO109">
        <v>1</v>
      </c>
      <c r="HP109">
        <v>1.0045979173942301</v>
      </c>
      <c r="HQ109">
        <v>0.96455099261198196</v>
      </c>
      <c r="HR109">
        <v>580</v>
      </c>
      <c r="HS109">
        <v>290</v>
      </c>
      <c r="HT109">
        <v>130</v>
      </c>
      <c r="HU109">
        <v>930</v>
      </c>
      <c r="HV109">
        <v>1220</v>
      </c>
      <c r="HW109">
        <v>540</v>
      </c>
      <c r="HX109">
        <v>614.79857287206005</v>
      </c>
      <c r="HY109">
        <v>321.21652679031598</v>
      </c>
      <c r="HZ109">
        <v>122.92127072428001</v>
      </c>
      <c r="IA109">
        <v>951.15591409901003</v>
      </c>
    </row>
    <row r="110" spans="1:235" x14ac:dyDescent="0.3">
      <c r="A110" s="4">
        <v>142</v>
      </c>
      <c r="B110" s="3" t="s">
        <v>585</v>
      </c>
      <c r="C110" s="3" t="s">
        <v>465</v>
      </c>
      <c r="D110" s="3" t="s">
        <v>565</v>
      </c>
      <c r="E110" s="3" t="s">
        <v>574</v>
      </c>
      <c r="G110" s="13">
        <v>103.30016880451799</v>
      </c>
      <c r="H110">
        <v>103.05721501951901</v>
      </c>
      <c r="I110">
        <v>5.5553709500711099E-3</v>
      </c>
      <c r="J110">
        <v>0.121504954673092</v>
      </c>
      <c r="K110">
        <v>2.1996408147622001E-3</v>
      </c>
      <c r="L110" t="s">
        <v>196</v>
      </c>
      <c r="M110" t="s">
        <v>161</v>
      </c>
      <c r="P110" t="s">
        <v>183</v>
      </c>
      <c r="Q110">
        <v>1285.4007844508201</v>
      </c>
      <c r="R110">
        <v>4.1749046984895103E-3</v>
      </c>
      <c r="S110">
        <v>341.39965339124899</v>
      </c>
      <c r="T110">
        <v>1285.4007844508201</v>
      </c>
      <c r="U110">
        <v>517.84235308621703</v>
      </c>
      <c r="V110">
        <v>0.578307797803296</v>
      </c>
      <c r="W110">
        <v>2.5611602356951702</v>
      </c>
      <c r="X110">
        <v>0.58364996315727302</v>
      </c>
      <c r="Y110">
        <v>1.15661559560659</v>
      </c>
      <c r="Z110">
        <v>295.17123466781601</v>
      </c>
      <c r="AA110">
        <v>1388.70095325534</v>
      </c>
      <c r="AB110">
        <v>3.6221701954119198E-3</v>
      </c>
      <c r="AC110">
        <v>632.13451712126596</v>
      </c>
      <c r="AD110">
        <v>1388.70095325534</v>
      </c>
      <c r="AE110">
        <v>795.42726666368799</v>
      </c>
      <c r="AF110">
        <v>0.48012941710521101</v>
      </c>
      <c r="AG110">
        <v>2.7690300758210902</v>
      </c>
      <c r="AH110">
        <v>0.58499858289072604</v>
      </c>
      <c r="AI110">
        <v>0.96025883421042302</v>
      </c>
      <c r="AJ110">
        <v>658.29596625480804</v>
      </c>
      <c r="AX110">
        <v>1150.6639841751701</v>
      </c>
      <c r="AY110">
        <v>38.7344416576708</v>
      </c>
      <c r="AZ110">
        <v>29.956353730926701</v>
      </c>
      <c r="BA110">
        <v>2.94946605595332E-2</v>
      </c>
      <c r="BB110" t="s">
        <v>538</v>
      </c>
      <c r="BC110">
        <v>29</v>
      </c>
      <c r="BD110" t="s">
        <v>472</v>
      </c>
      <c r="BE110" t="s">
        <v>275</v>
      </c>
      <c r="BF110" t="s">
        <v>169</v>
      </c>
      <c r="BG110">
        <v>12.058999999999999</v>
      </c>
      <c r="BH110">
        <v>45</v>
      </c>
      <c r="BI110">
        <v>5</v>
      </c>
      <c r="BJ110">
        <v>50</v>
      </c>
      <c r="BK110">
        <v>51263</v>
      </c>
      <c r="BL110">
        <v>1319.9739999999999</v>
      </c>
      <c r="BP110" t="s">
        <v>540</v>
      </c>
      <c r="BS110">
        <v>86.443568878623793</v>
      </c>
      <c r="DK110" s="15">
        <v>0.38371207753666497</v>
      </c>
      <c r="DL110" s="15">
        <v>7.2015270942503096E-2</v>
      </c>
      <c r="DM110" s="15">
        <v>38.371207753666503</v>
      </c>
      <c r="DN110" s="15">
        <v>7.2015270942503102</v>
      </c>
      <c r="DO110" s="157">
        <v>1.7246225122688801</v>
      </c>
      <c r="DP110" s="157">
        <v>0.31312779386675299</v>
      </c>
      <c r="DQ110" s="157">
        <v>1.72491732879267</v>
      </c>
      <c r="DR110" s="157">
        <v>0.38334908299467102</v>
      </c>
      <c r="DS110" s="157">
        <v>38.334908299467102</v>
      </c>
      <c r="DT110" s="87">
        <f t="shared" si="7"/>
        <v>0.39779516795644598</v>
      </c>
      <c r="DU110" s="87">
        <f t="shared" si="8"/>
        <v>0.41484170670521003</v>
      </c>
      <c r="DV110" s="87">
        <f t="shared" si="9"/>
        <v>0.43281205439456399</v>
      </c>
      <c r="DW110" s="87">
        <f t="shared" si="10"/>
        <v>7.4005295298615104E-2</v>
      </c>
      <c r="DX110" s="87">
        <f t="shared" si="11"/>
        <v>7.4223531612275101E-2</v>
      </c>
      <c r="DY110" s="87">
        <f t="shared" si="12"/>
        <v>7.4114413455445102E-2</v>
      </c>
      <c r="DZ110" s="157">
        <v>39.779516795644597</v>
      </c>
      <c r="EA110" s="157">
        <v>41.484170670521003</v>
      </c>
      <c r="EB110" s="157">
        <v>43.2812054394564</v>
      </c>
      <c r="EC110" s="157">
        <v>7.4005295298615099</v>
      </c>
      <c r="ED110" s="157">
        <v>7.4223531612275098</v>
      </c>
      <c r="EE110" s="157">
        <v>7.4114413455445103</v>
      </c>
      <c r="EF110" s="14">
        <v>1531.92402261999</v>
      </c>
      <c r="EG110" s="13">
        <v>50</v>
      </c>
      <c r="EH110" s="13">
        <v>0.02</v>
      </c>
      <c r="EI110" s="13">
        <v>0</v>
      </c>
      <c r="EJ110" t="s">
        <v>158</v>
      </c>
      <c r="EK110" s="11" t="s">
        <v>159</v>
      </c>
      <c r="EL110" s="17"/>
      <c r="EM110" t="s">
        <v>172</v>
      </c>
      <c r="EN110" t="s">
        <v>161</v>
      </c>
      <c r="EO110" s="158">
        <v>100</v>
      </c>
      <c r="EP110" t="s">
        <v>162</v>
      </c>
      <c r="EQ110" t="s">
        <v>203</v>
      </c>
      <c r="ER110" t="s">
        <v>164</v>
      </c>
      <c r="ES110" t="s">
        <v>286</v>
      </c>
      <c r="ET110" t="s">
        <v>166</v>
      </c>
      <c r="EU110" t="s">
        <v>344</v>
      </c>
      <c r="EV110" t="s">
        <v>567</v>
      </c>
      <c r="EW110" s="18"/>
      <c r="EX110">
        <v>19</v>
      </c>
      <c r="EY110">
        <v>1</v>
      </c>
      <c r="EZ110">
        <v>2.6465000000000001</v>
      </c>
      <c r="FA110">
        <v>14.0632</v>
      </c>
      <c r="FB110">
        <v>0.32529999999999998</v>
      </c>
      <c r="FC110">
        <v>12.3794</v>
      </c>
      <c r="FD110">
        <v>0.54039999999999999</v>
      </c>
      <c r="FE110">
        <v>2.9708000000000001</v>
      </c>
      <c r="FF110">
        <v>48.898000000000003</v>
      </c>
      <c r="FG110">
        <v>6.0350000000000001</v>
      </c>
      <c r="FH110">
        <v>8.1639999999999997</v>
      </c>
      <c r="FI110">
        <v>0.16120000000000001</v>
      </c>
      <c r="FJ110">
        <v>96.183799999999906</v>
      </c>
      <c r="FK110">
        <v>0.22894896934186201</v>
      </c>
      <c r="FL110">
        <v>77.517237254100294</v>
      </c>
      <c r="FM110">
        <v>17.29</v>
      </c>
      <c r="FN110">
        <v>2.31</v>
      </c>
      <c r="FO110">
        <v>12.276999999999999</v>
      </c>
      <c r="FP110">
        <v>0.28399999999999997</v>
      </c>
      <c r="FQ110">
        <v>10.911</v>
      </c>
      <c r="FR110">
        <v>0.47199999999999998</v>
      </c>
      <c r="FS110">
        <v>2.593</v>
      </c>
      <c r="FT110">
        <v>48.561</v>
      </c>
      <c r="FU110">
        <v>10.682</v>
      </c>
      <c r="FV110">
        <v>11.332000000000001</v>
      </c>
      <c r="FW110">
        <v>0.2</v>
      </c>
      <c r="FX110">
        <v>0.19519905306664001</v>
      </c>
      <c r="FY110">
        <v>66.090235530821303</v>
      </c>
      <c r="FZ110">
        <v>0.864435688786239</v>
      </c>
      <c r="GA110">
        <v>45.790050000000001</v>
      </c>
      <c r="GB110">
        <v>40.020800000000001</v>
      </c>
      <c r="GC110">
        <v>12.80035</v>
      </c>
      <c r="GE110">
        <v>4.0649999999999999E-2</v>
      </c>
      <c r="GF110">
        <v>0.25969999999999999</v>
      </c>
      <c r="GG110">
        <v>0.1802</v>
      </c>
      <c r="GH110">
        <v>0.32629999999999998</v>
      </c>
      <c r="GI110">
        <v>2.7592300011493802</v>
      </c>
      <c r="GJ110">
        <v>2.4787321081500102</v>
      </c>
      <c r="GK110">
        <v>102.670667334</v>
      </c>
      <c r="GL110">
        <v>1</v>
      </c>
      <c r="GM110">
        <v>4.9326321173814999E-4</v>
      </c>
      <c r="GN110">
        <v>3.3648682051129697E-2</v>
      </c>
      <c r="GO110">
        <v>302.28023239209</v>
      </c>
      <c r="GP110">
        <v>416.07687061415203</v>
      </c>
      <c r="GQ110">
        <v>156.444454301381</v>
      </c>
      <c r="GR110">
        <v>379.79746964619102</v>
      </c>
      <c r="GS110">
        <v>323.810614414008</v>
      </c>
      <c r="GT110">
        <v>164.5</v>
      </c>
      <c r="GU110">
        <v>0.97584123161786895</v>
      </c>
      <c r="GV110">
        <v>8.4160204964335503E-2</v>
      </c>
      <c r="GW110">
        <v>7.6335260698530902E-2</v>
      </c>
      <c r="GX110">
        <v>8.8273384024149207E-2</v>
      </c>
      <c r="GY110">
        <v>737.78129031070603</v>
      </c>
      <c r="GZ110">
        <v>430</v>
      </c>
      <c r="HA110">
        <v>0.97078880457128502</v>
      </c>
      <c r="HB110">
        <v>489.509093387669</v>
      </c>
      <c r="HC110">
        <v>627.34547963189698</v>
      </c>
      <c r="HD110">
        <v>584</v>
      </c>
      <c r="HE110">
        <v>583</v>
      </c>
      <c r="HF110">
        <v>0.99253532070236805</v>
      </c>
      <c r="HG110">
        <v>450</v>
      </c>
      <c r="HH110">
        <v>0.87888221366786801</v>
      </c>
      <c r="HI110">
        <v>489.509093387669</v>
      </c>
      <c r="HJ110">
        <v>624.47419885075101</v>
      </c>
      <c r="HK110">
        <v>605.46306465202099</v>
      </c>
      <c r="HL110">
        <v>601.5</v>
      </c>
      <c r="HM110">
        <v>0.96045095913714196</v>
      </c>
      <c r="HN110">
        <v>0.95555555555555505</v>
      </c>
      <c r="HO110">
        <v>1</v>
      </c>
      <c r="HP110">
        <v>1.0045979173942301</v>
      </c>
      <c r="HQ110">
        <v>0.96455099261198196</v>
      </c>
      <c r="HR110">
        <v>580</v>
      </c>
      <c r="HS110">
        <v>290</v>
      </c>
      <c r="HT110">
        <v>130</v>
      </c>
      <c r="HU110">
        <v>930</v>
      </c>
      <c r="HV110">
        <v>1220</v>
      </c>
      <c r="HW110">
        <v>540</v>
      </c>
      <c r="HX110">
        <v>614.79857287206005</v>
      </c>
      <c r="HY110">
        <v>321.21652679031598</v>
      </c>
      <c r="HZ110">
        <v>122.92127072428001</v>
      </c>
      <c r="IA110">
        <v>951.15591409901003</v>
      </c>
    </row>
    <row r="111" spans="1:235" x14ac:dyDescent="0.3">
      <c r="A111" s="4">
        <v>143</v>
      </c>
      <c r="B111" s="3" t="s">
        <v>585</v>
      </c>
      <c r="C111" s="3" t="s">
        <v>465</v>
      </c>
      <c r="D111" s="3" t="s">
        <v>576</v>
      </c>
      <c r="E111" s="3" t="s">
        <v>575</v>
      </c>
      <c r="G111" s="13">
        <v>103.15154963219599</v>
      </c>
      <c r="H111">
        <v>102.910084560915</v>
      </c>
      <c r="I111">
        <v>1.8152677367102E-3</v>
      </c>
      <c r="J111">
        <v>6.3248869751028197E-2</v>
      </c>
      <c r="K111">
        <v>7.1875254402797796E-4</v>
      </c>
      <c r="L111" t="s">
        <v>196</v>
      </c>
      <c r="M111" t="s">
        <v>161</v>
      </c>
      <c r="P111" t="s">
        <v>183</v>
      </c>
      <c r="Q111">
        <v>1285.8017308884901</v>
      </c>
      <c r="R111">
        <v>1.5607311444020299E-3</v>
      </c>
      <c r="S111">
        <v>959.08399518193301</v>
      </c>
      <c r="T111">
        <v>1285.8017808909899</v>
      </c>
      <c r="U111">
        <v>1138.2214366568401</v>
      </c>
      <c r="V111">
        <v>0.47915957887217903</v>
      </c>
      <c r="W111">
        <v>2.4371277855189399</v>
      </c>
      <c r="X111">
        <v>0.435749926863093</v>
      </c>
      <c r="Y111">
        <v>0.95831915774435905</v>
      </c>
      <c r="Z111">
        <v>1000.79810304468</v>
      </c>
      <c r="AA111">
        <v>1388.95328052068</v>
      </c>
      <c r="AB111">
        <v>6.7650604188675405E-4</v>
      </c>
      <c r="AC111">
        <v>1598.34352017677</v>
      </c>
      <c r="AD111">
        <v>1388.9532305181799</v>
      </c>
      <c r="AE111">
        <v>1734.7265060294001</v>
      </c>
      <c r="AF111">
        <v>0.44112827029537</v>
      </c>
      <c r="AG111">
        <v>1.83147043066866</v>
      </c>
      <c r="AH111">
        <v>0.41796830986105099</v>
      </c>
      <c r="AI111">
        <v>0.88225654059074099</v>
      </c>
      <c r="AJ111">
        <v>1811.6539199658901</v>
      </c>
      <c r="AK111">
        <v>1265.5239039640201</v>
      </c>
      <c r="AL111">
        <v>93.520794479530494</v>
      </c>
      <c r="AM111">
        <v>0.59010539809178797</v>
      </c>
      <c r="AN111">
        <v>1410.30458201234</v>
      </c>
      <c r="AO111">
        <v>194.44044162075801</v>
      </c>
      <c r="AP111">
        <v>0.488245240436743</v>
      </c>
      <c r="AQ111">
        <v>1370.5543895941</v>
      </c>
      <c r="AR111">
        <v>27.110925716628699</v>
      </c>
      <c r="AS111">
        <v>0.22049013447604601</v>
      </c>
      <c r="BB111" t="s">
        <v>538</v>
      </c>
      <c r="BC111">
        <v>29</v>
      </c>
      <c r="BD111" t="s">
        <v>472</v>
      </c>
      <c r="BE111" t="s">
        <v>577</v>
      </c>
      <c r="BF111" t="s">
        <v>152</v>
      </c>
      <c r="BG111">
        <v>12.009</v>
      </c>
      <c r="BH111">
        <v>45</v>
      </c>
      <c r="BI111">
        <v>5</v>
      </c>
      <c r="BJ111">
        <v>50</v>
      </c>
      <c r="BK111">
        <v>48372</v>
      </c>
      <c r="BL111">
        <v>1319.9739999999999</v>
      </c>
      <c r="BP111" t="s">
        <v>540</v>
      </c>
      <c r="BS111">
        <v>88.068647226854594</v>
      </c>
      <c r="DK111" s="15">
        <v>0.1960405937412</v>
      </c>
      <c r="DL111" s="15">
        <v>6.5556357782657296E-2</v>
      </c>
      <c r="DM111" s="15">
        <v>19.604059374119998</v>
      </c>
      <c r="DN111" s="15">
        <v>6.5556357782657297</v>
      </c>
      <c r="DO111" s="157">
        <v>0.89470528354629097</v>
      </c>
      <c r="DP111" s="157">
        <v>0.29457954597610098</v>
      </c>
      <c r="DQ111" s="157">
        <v>0.89558644469043902</v>
      </c>
      <c r="DR111" s="157">
        <v>0.19586566665361799</v>
      </c>
      <c r="DS111" s="157">
        <v>19.586566665361801</v>
      </c>
      <c r="DT111" s="87">
        <f t="shared" si="7"/>
        <v>0.20945187968968099</v>
      </c>
      <c r="DU111" s="87">
        <f t="shared" si="8"/>
        <v>0.225716228589151</v>
      </c>
      <c r="DV111" s="87">
        <f t="shared" si="9"/>
        <v>0.24400147787632601</v>
      </c>
      <c r="DW111" s="87">
        <f t="shared" si="10"/>
        <v>6.7543801276293697E-2</v>
      </c>
      <c r="DX111" s="87">
        <f t="shared" si="11"/>
        <v>6.8058698101138598E-2</v>
      </c>
      <c r="DY111" s="87">
        <f t="shared" si="12"/>
        <v>6.7801249688716148E-2</v>
      </c>
      <c r="DZ111" s="157">
        <v>20.945187968968099</v>
      </c>
      <c r="EA111" s="157">
        <v>22.571622858915099</v>
      </c>
      <c r="EB111" s="157">
        <v>24.400147787632601</v>
      </c>
      <c r="EC111" s="157">
        <v>6.7543801276293696</v>
      </c>
      <c r="ED111" s="157">
        <v>6.8058698101138599</v>
      </c>
      <c r="EE111" s="157">
        <v>6.7801249688716148</v>
      </c>
      <c r="EF111" s="14">
        <v>1568.1739539938201</v>
      </c>
      <c r="EG111" s="13">
        <v>50</v>
      </c>
      <c r="EH111" s="13">
        <v>0.02</v>
      </c>
      <c r="EI111" s="13">
        <v>0</v>
      </c>
      <c r="EJ111" t="s">
        <v>158</v>
      </c>
      <c r="EK111" s="11" t="s">
        <v>159</v>
      </c>
      <c r="EL111" s="17"/>
      <c r="EM111" t="s">
        <v>160</v>
      </c>
      <c r="EN111" t="s">
        <v>196</v>
      </c>
      <c r="EO111" s="158">
        <v>88.235294117647001</v>
      </c>
      <c r="EP111" t="s">
        <v>162</v>
      </c>
      <c r="EQ111" t="s">
        <v>163</v>
      </c>
      <c r="ER111" t="s">
        <v>342</v>
      </c>
      <c r="ES111" t="s">
        <v>165</v>
      </c>
      <c r="ET111" t="s">
        <v>166</v>
      </c>
      <c r="EU111" t="s">
        <v>344</v>
      </c>
      <c r="EV111" t="s">
        <v>578</v>
      </c>
      <c r="EW111" s="18"/>
      <c r="EX111">
        <v>22</v>
      </c>
      <c r="EY111">
        <v>1</v>
      </c>
      <c r="EZ111">
        <v>2.6463999999999999</v>
      </c>
      <c r="FA111">
        <v>14.815300000000001</v>
      </c>
      <c r="FB111">
        <v>0.25169999999999998</v>
      </c>
      <c r="FC111">
        <v>11.9842</v>
      </c>
      <c r="FD111">
        <v>0.43149999999999999</v>
      </c>
      <c r="FE111">
        <v>2.6183999999999998</v>
      </c>
      <c r="FF111">
        <v>51.372599999999998</v>
      </c>
      <c r="FG111">
        <v>5.7488999999999999</v>
      </c>
      <c r="FH111">
        <v>6.5467000000000004</v>
      </c>
      <c r="FI111">
        <v>7.1999999999999995E-2</v>
      </c>
      <c r="FJ111">
        <v>96.487700000000004</v>
      </c>
      <c r="FK111">
        <v>0.23385440744771399</v>
      </c>
      <c r="FL111">
        <v>38.870760445101297</v>
      </c>
      <c r="FM111">
        <v>28.15</v>
      </c>
      <c r="FN111">
        <v>2.093</v>
      </c>
      <c r="FO111">
        <v>11.715</v>
      </c>
      <c r="FP111">
        <v>0.19900000000000001</v>
      </c>
      <c r="FQ111">
        <v>9.6259999999999994</v>
      </c>
      <c r="FR111">
        <v>0.34100000000000003</v>
      </c>
      <c r="FS111">
        <v>2.0710000000000002</v>
      </c>
      <c r="FT111">
        <v>49.406999999999996</v>
      </c>
      <c r="FU111">
        <v>12.725</v>
      </c>
      <c r="FV111">
        <v>11.336</v>
      </c>
      <c r="FW111">
        <v>0.13300000000000001</v>
      </c>
      <c r="FX111">
        <v>0.18248490631893399</v>
      </c>
      <c r="FY111">
        <v>30.332236008662701</v>
      </c>
      <c r="FZ111">
        <v>0.88068647226854602</v>
      </c>
      <c r="GA111">
        <v>46.739249999999998</v>
      </c>
      <c r="GB111">
        <v>39.768149999999999</v>
      </c>
      <c r="GC111">
        <v>11.28725</v>
      </c>
      <c r="GE111">
        <v>4.9500000000000002E-2</v>
      </c>
      <c r="GF111">
        <v>0.22</v>
      </c>
      <c r="GG111">
        <v>0.14524999999999999</v>
      </c>
      <c r="GH111">
        <v>0.37069999999999997</v>
      </c>
      <c r="GI111">
        <v>2.7109895000376198</v>
      </c>
      <c r="GJ111">
        <v>4.0741748719820698</v>
      </c>
      <c r="GK111">
        <v>102.665345345345</v>
      </c>
      <c r="GL111">
        <v>1.00019740740741</v>
      </c>
      <c r="GM111">
        <v>1.5925100650333798E-2</v>
      </c>
      <c r="GN111">
        <v>3.84564552545257E-2</v>
      </c>
      <c r="GO111">
        <v>577.93777386934698</v>
      </c>
      <c r="GP111">
        <v>897.274382830582</v>
      </c>
      <c r="GQ111">
        <v>260.48398623160301</v>
      </c>
      <c r="GR111">
        <v>616.80853431444905</v>
      </c>
      <c r="GS111">
        <v>481.31762334330801</v>
      </c>
      <c r="GT111">
        <v>88.5</v>
      </c>
      <c r="GU111">
        <v>0.95246664300145301</v>
      </c>
      <c r="GV111">
        <v>4.6069141206219098E-2</v>
      </c>
      <c r="GW111">
        <v>4.1813045812446298E-2</v>
      </c>
      <c r="GX111">
        <v>4.8294790503600797E-2</v>
      </c>
      <c r="GY111">
        <v>659.43458668447397</v>
      </c>
      <c r="GZ111">
        <v>590</v>
      </c>
      <c r="HA111">
        <v>0.97706083696137103</v>
      </c>
      <c r="HB111">
        <v>734.23138242778805</v>
      </c>
      <c r="HC111">
        <v>951.94829677150005</v>
      </c>
      <c r="HD111">
        <v>1019.5</v>
      </c>
      <c r="HE111">
        <v>1018</v>
      </c>
      <c r="HF111">
        <v>0.99527256874629499</v>
      </c>
      <c r="HG111">
        <v>610</v>
      </c>
      <c r="HH111">
        <v>0.90732681986714703</v>
      </c>
      <c r="HI111">
        <v>734.23138242778805</v>
      </c>
      <c r="HJ111">
        <v>933.844907129538</v>
      </c>
      <c r="HK111">
        <v>1041.35127345108</v>
      </c>
      <c r="HL111">
        <v>1035.5</v>
      </c>
      <c r="HM111">
        <v>0.97665368317253698</v>
      </c>
      <c r="HN111">
        <v>0.96721311475409799</v>
      </c>
      <c r="HO111">
        <v>1</v>
      </c>
      <c r="HP111">
        <v>1.0193858632239099</v>
      </c>
      <c r="HQ111">
        <v>0.97901642413259404</v>
      </c>
      <c r="HR111">
        <v>910</v>
      </c>
      <c r="HS111">
        <v>320</v>
      </c>
      <c r="HT111">
        <v>80</v>
      </c>
      <c r="HU111">
        <v>690</v>
      </c>
      <c r="HV111">
        <v>920</v>
      </c>
      <c r="HW111">
        <v>390</v>
      </c>
      <c r="HX111">
        <v>1055.3388163644399</v>
      </c>
      <c r="HY111">
        <v>391.58006430253897</v>
      </c>
      <c r="HZ111">
        <v>66.358433962777198</v>
      </c>
      <c r="IA111">
        <v>817.89613298841198</v>
      </c>
    </row>
    <row r="114" spans="1:1" x14ac:dyDescent="0.3">
      <c r="A114" s="169" t="s">
        <v>1798</v>
      </c>
    </row>
    <row r="115" spans="1:1" x14ac:dyDescent="0.3">
      <c r="A115" s="165" t="s">
        <v>1791</v>
      </c>
    </row>
    <row r="116" spans="1:1" x14ac:dyDescent="0.3">
      <c r="A116" s="165" t="s">
        <v>1792</v>
      </c>
    </row>
  </sheetData>
  <mergeCells count="8">
    <mergeCell ref="EW10:EW17"/>
    <mergeCell ref="EL10:EL50"/>
    <mergeCell ref="A7:R7"/>
    <mergeCell ref="F10:F27"/>
    <mergeCell ref="DJ10:DJ13"/>
    <mergeCell ref="BT10:BT15"/>
    <mergeCell ref="CE10:CE15"/>
    <mergeCell ref="BM10:BM34"/>
  </mergeCells>
  <pageMargins left="0.75" right="0.75" top="1" bottom="1" header="0.5" footer="0.5"/>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0A55-1143-433E-9806-61395C48F039}">
  <dimension ref="A7:BO105"/>
  <sheetViews>
    <sheetView workbookViewId="0"/>
  </sheetViews>
  <sheetFormatPr defaultColWidth="8.77734375" defaultRowHeight="14.4" x14ac:dyDescent="0.3"/>
  <cols>
    <col min="1" max="1" width="31.44140625" style="13" customWidth="1"/>
    <col min="2" max="2" width="8.77734375" style="13"/>
    <col min="3" max="3" width="16.109375" style="13" customWidth="1"/>
    <col min="4" max="4" width="17.44140625" style="13" customWidth="1"/>
    <col min="5" max="5" width="17.77734375" style="13" customWidth="1"/>
    <col min="6" max="6" width="15.33203125" style="13" customWidth="1"/>
    <col min="7" max="11" width="31.109375" style="19" customWidth="1"/>
    <col min="12" max="12" width="50.44140625" style="19" customWidth="1"/>
    <col min="13" max="13" width="47.77734375" style="19" customWidth="1"/>
    <col min="14" max="14" width="50.33203125" style="19" customWidth="1"/>
    <col min="15" max="15" width="35" style="19" customWidth="1"/>
    <col min="16" max="31" width="31.109375" style="19" customWidth="1"/>
    <col min="32" max="44" width="31.109375" style="13" customWidth="1"/>
    <col min="45" max="55" width="17.109375" style="13" customWidth="1"/>
    <col min="56" max="56" width="27.77734375" style="13" customWidth="1"/>
    <col min="57" max="57" width="31.109375" style="27" customWidth="1"/>
    <col min="58" max="58" width="36.109375" style="27" customWidth="1"/>
    <col min="59" max="60" width="53.44140625" style="27" customWidth="1"/>
    <col min="61" max="62" width="50.109375" style="27" customWidth="1"/>
    <col min="63" max="63" width="45.77734375" style="73" customWidth="1"/>
    <col min="64" max="64" width="53.44140625" style="73" customWidth="1"/>
    <col min="65" max="65" width="57.77734375" style="73" customWidth="1"/>
    <col min="66" max="66" width="49.44140625" customWidth="1"/>
    <col min="67" max="67" width="42.44140625" customWidth="1"/>
  </cols>
  <sheetData>
    <row r="7" spans="1:66" x14ac:dyDescent="0.3">
      <c r="A7" s="174" t="s">
        <v>1794</v>
      </c>
      <c r="B7" s="174"/>
      <c r="C7" s="174"/>
      <c r="D7" s="174"/>
      <c r="E7" s="174"/>
      <c r="F7" s="174"/>
      <c r="G7" s="174"/>
      <c r="H7" s="174"/>
      <c r="I7" s="174"/>
      <c r="J7" s="174"/>
      <c r="K7" s="174"/>
      <c r="L7" s="174"/>
      <c r="M7" s="174"/>
      <c r="N7" s="174"/>
      <c r="O7" s="174"/>
      <c r="P7" s="174"/>
      <c r="Q7" s="174"/>
      <c r="R7" s="174"/>
      <c r="S7" s="174"/>
      <c r="T7" s="17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row>
    <row r="9" spans="1:66" x14ac:dyDescent="0.3">
      <c r="A9" s="1" t="s">
        <v>579</v>
      </c>
      <c r="B9" s="1" t="s">
        <v>1158</v>
      </c>
      <c r="C9" s="2" t="s">
        <v>581</v>
      </c>
      <c r="D9" s="1" t="s">
        <v>1235</v>
      </c>
      <c r="E9" s="1" t="s">
        <v>1365</v>
      </c>
      <c r="F9" s="67" t="s">
        <v>1236</v>
      </c>
      <c r="G9" s="9" t="s">
        <v>619</v>
      </c>
      <c r="H9" s="8" t="s">
        <v>587</v>
      </c>
      <c r="I9" s="5" t="s">
        <v>588</v>
      </c>
      <c r="J9" s="80" t="s">
        <v>624</v>
      </c>
      <c r="K9" s="80" t="s">
        <v>93</v>
      </c>
      <c r="L9" s="81" t="s">
        <v>1782</v>
      </c>
      <c r="M9" s="80" t="s">
        <v>1781</v>
      </c>
      <c r="N9" s="80" t="s">
        <v>1780</v>
      </c>
      <c r="O9" s="81" t="s">
        <v>589</v>
      </c>
      <c r="P9" s="5" t="s">
        <v>590</v>
      </c>
      <c r="Q9" s="5" t="s">
        <v>591</v>
      </c>
      <c r="R9" s="5" t="s">
        <v>592</v>
      </c>
      <c r="S9" s="5" t="s">
        <v>593</v>
      </c>
      <c r="T9" s="5" t="s">
        <v>594</v>
      </c>
      <c r="U9" s="5" t="s">
        <v>595</v>
      </c>
      <c r="V9" s="5" t="s">
        <v>596</v>
      </c>
      <c r="W9" s="5" t="s">
        <v>597</v>
      </c>
      <c r="X9" s="5" t="s">
        <v>598</v>
      </c>
      <c r="Y9" s="5" t="s">
        <v>599</v>
      </c>
      <c r="Z9" s="5" t="s">
        <v>600</v>
      </c>
      <c r="AA9" s="5" t="s">
        <v>601</v>
      </c>
      <c r="AB9" s="5" t="s">
        <v>602</v>
      </c>
      <c r="AC9" s="5" t="s">
        <v>603</v>
      </c>
      <c r="AD9" s="5" t="s">
        <v>604</v>
      </c>
      <c r="AE9" s="5" t="s">
        <v>605</v>
      </c>
      <c r="AF9" s="5" t="s">
        <v>606</v>
      </c>
      <c r="AG9" s="7" t="s">
        <v>607</v>
      </c>
      <c r="AH9" s="7" t="s">
        <v>0</v>
      </c>
      <c r="AI9" s="7" t="s">
        <v>1</v>
      </c>
      <c r="AJ9" s="7" t="s">
        <v>608</v>
      </c>
      <c r="AK9" s="7" t="s">
        <v>2</v>
      </c>
      <c r="AL9" s="7" t="s">
        <v>3</v>
      </c>
      <c r="AM9" s="7" t="s">
        <v>609</v>
      </c>
      <c r="AN9" s="7" t="s">
        <v>4</v>
      </c>
      <c r="AO9" s="7" t="s">
        <v>5</v>
      </c>
      <c r="AP9" s="7" t="s">
        <v>610</v>
      </c>
      <c r="AQ9" s="7" t="s">
        <v>611</v>
      </c>
      <c r="AR9" s="7" t="s">
        <v>612</v>
      </c>
      <c r="AS9" s="7" t="s">
        <v>613</v>
      </c>
      <c r="AT9" s="1" t="s">
        <v>133</v>
      </c>
      <c r="AU9" s="1" t="s">
        <v>626</v>
      </c>
      <c r="AV9" s="1" t="s">
        <v>134</v>
      </c>
      <c r="AW9" s="1" t="s">
        <v>136</v>
      </c>
      <c r="AX9" s="1" t="s">
        <v>135</v>
      </c>
      <c r="AY9" s="1" t="s">
        <v>6</v>
      </c>
      <c r="AZ9" s="1" t="s">
        <v>7</v>
      </c>
      <c r="BA9" s="1" t="s">
        <v>8</v>
      </c>
      <c r="BB9" s="1" t="s">
        <v>9</v>
      </c>
      <c r="BC9" s="1" t="s">
        <v>10</v>
      </c>
      <c r="BD9" s="67" t="s">
        <v>11</v>
      </c>
      <c r="BE9" s="16" t="s">
        <v>1237</v>
      </c>
      <c r="BF9" s="69" t="s">
        <v>1238</v>
      </c>
      <c r="BG9" s="70" t="s">
        <v>1239</v>
      </c>
      <c r="BH9" s="70" t="s">
        <v>1241</v>
      </c>
      <c r="BI9" s="70" t="s">
        <v>1240</v>
      </c>
      <c r="BJ9" s="70" t="s">
        <v>1242</v>
      </c>
      <c r="BK9" s="70" t="s">
        <v>1243</v>
      </c>
      <c r="BL9" s="71" t="s">
        <v>1244</v>
      </c>
      <c r="BM9" s="71" t="s">
        <v>1245</v>
      </c>
      <c r="BN9" s="72" t="s">
        <v>1246</v>
      </c>
    </row>
    <row r="10" spans="1:66" x14ac:dyDescent="0.3">
      <c r="A10" s="36" t="s">
        <v>1159</v>
      </c>
      <c r="B10" s="13" t="s">
        <v>984</v>
      </c>
      <c r="C10" s="13" t="s">
        <v>985</v>
      </c>
      <c r="D10" s="13">
        <v>1</v>
      </c>
      <c r="E10" t="s">
        <v>986</v>
      </c>
      <c r="F10" s="13" t="s">
        <v>986</v>
      </c>
      <c r="G10" s="175" t="s">
        <v>658</v>
      </c>
      <c r="H10" s="19">
        <v>104.1313098477857</v>
      </c>
      <c r="I10" s="19">
        <v>9.1632982116524701E-3</v>
      </c>
      <c r="J10" s="19">
        <v>104.3770504368015</v>
      </c>
      <c r="K10" s="19">
        <v>0.59312605616578362</v>
      </c>
      <c r="L10" s="19">
        <v>1.8125028686363131E-2</v>
      </c>
      <c r="M10" s="19">
        <v>4.4436814438086007E-3</v>
      </c>
      <c r="N10" s="19">
        <v>1.8125028686363131E-2</v>
      </c>
      <c r="O10" s="19">
        <v>1283.272424755241</v>
      </c>
      <c r="P10" s="19">
        <v>7.9072415599122925E-3</v>
      </c>
      <c r="Q10" s="19">
        <v>328.94107690442462</v>
      </c>
      <c r="R10" s="19">
        <v>1283.272424755241</v>
      </c>
      <c r="S10" s="19">
        <v>933.24688102914956</v>
      </c>
      <c r="T10" s="19">
        <v>1.0423914302781589</v>
      </c>
      <c r="U10" s="19">
        <v>2.8236907561761879</v>
      </c>
      <c r="V10" s="19">
        <v>0.68596052797732487</v>
      </c>
      <c r="W10" s="19">
        <v>2.0847828605563188</v>
      </c>
      <c r="X10" s="19">
        <v>1387.649475192042</v>
      </c>
      <c r="Y10" s="19">
        <v>4.5768991636412366E-3</v>
      </c>
      <c r="Z10" s="19">
        <v>669.5924123248335</v>
      </c>
      <c r="AA10" s="19">
        <v>1387.649475192042</v>
      </c>
      <c r="AB10" s="19">
        <v>1547.9018121158981</v>
      </c>
      <c r="AC10" s="19">
        <v>0.82328517417803848</v>
      </c>
      <c r="AD10" s="19">
        <v>3.5293028527661479</v>
      </c>
      <c r="AE10" s="19">
        <v>0.75793521788464191</v>
      </c>
      <c r="AF10" s="19">
        <v>1.646570348356077</v>
      </c>
      <c r="AT10" s="13" t="s">
        <v>987</v>
      </c>
      <c r="AU10" s="13">
        <v>18.8</v>
      </c>
      <c r="AV10" s="13" t="s">
        <v>988</v>
      </c>
      <c r="AW10" s="13" t="s">
        <v>152</v>
      </c>
      <c r="AX10" s="13" t="s">
        <v>989</v>
      </c>
      <c r="AY10" s="13">
        <v>5.6424000000000003</v>
      </c>
      <c r="AZ10" s="13">
        <v>45</v>
      </c>
      <c r="BA10" s="13">
        <v>5</v>
      </c>
      <c r="BB10" s="13">
        <v>100</v>
      </c>
      <c r="BC10" s="13">
        <v>45575.4</v>
      </c>
      <c r="BD10" s="13">
        <v>1325.0039999999999</v>
      </c>
      <c r="BE10" s="175" t="s">
        <v>1247</v>
      </c>
      <c r="BF10" s="27">
        <v>-56.3</v>
      </c>
      <c r="BG10" s="27">
        <v>-56.6</v>
      </c>
      <c r="BH10" s="27">
        <v>29.5</v>
      </c>
      <c r="BI10" s="27">
        <v>29.6</v>
      </c>
      <c r="BJ10" s="27">
        <v>29.65719360568384</v>
      </c>
      <c r="BK10" s="27">
        <v>29.757726465364119</v>
      </c>
      <c r="BL10" s="73">
        <v>0.60551805328975172</v>
      </c>
      <c r="BM10" s="74">
        <v>2.758838729683567E-3</v>
      </c>
      <c r="BN10" s="75">
        <v>-1.239199712396806E-2</v>
      </c>
    </row>
    <row r="11" spans="1:66" x14ac:dyDescent="0.3">
      <c r="A11" s="36" t="s">
        <v>1159</v>
      </c>
      <c r="B11" s="13" t="s">
        <v>984</v>
      </c>
      <c r="C11" s="13" t="s">
        <v>985</v>
      </c>
      <c r="D11" s="13">
        <v>10</v>
      </c>
      <c r="E11" t="s">
        <v>990</v>
      </c>
      <c r="F11" s="13" t="s">
        <v>990</v>
      </c>
      <c r="G11" s="176"/>
      <c r="H11" s="19">
        <v>104.1694999023877</v>
      </c>
      <c r="I11" s="19">
        <v>1.4577195225050439E-2</v>
      </c>
      <c r="J11" s="19">
        <v>104.4215750168579</v>
      </c>
      <c r="K11" s="19">
        <v>0.61173591662463878</v>
      </c>
      <c r="L11" s="19">
        <v>1.7700281893219569E-2</v>
      </c>
      <c r="M11" s="19">
        <v>7.1443862482283294E-3</v>
      </c>
      <c r="N11" s="19">
        <v>1.7700281893219569E-2</v>
      </c>
      <c r="O11" s="19">
        <v>1283.2494187857469</v>
      </c>
      <c r="P11" s="19">
        <v>1.3193769232740821E-2</v>
      </c>
      <c r="Q11" s="19">
        <v>105.2212257914082</v>
      </c>
      <c r="R11" s="19">
        <v>1283.2494187857469</v>
      </c>
      <c r="S11" s="19">
        <v>309.35907157255701</v>
      </c>
      <c r="T11" s="19">
        <v>1.082324715988799</v>
      </c>
      <c r="U11" s="19">
        <v>1.6565311115895991</v>
      </c>
      <c r="V11" s="19">
        <v>0.65722846735961216</v>
      </c>
      <c r="W11" s="19">
        <v>2.164649431977598</v>
      </c>
      <c r="X11" s="19">
        <v>1387.6709938026061</v>
      </c>
      <c r="Y11" s="19">
        <v>5.3080644001280691E-3</v>
      </c>
      <c r="Z11" s="19">
        <v>220.5079865642935</v>
      </c>
      <c r="AA11" s="19">
        <v>1387.6709938026061</v>
      </c>
      <c r="AB11" s="19">
        <v>523.85989362281998</v>
      </c>
      <c r="AC11" s="19">
        <v>0.83252666944785347</v>
      </c>
      <c r="AD11" s="19">
        <v>1.8030720502218489</v>
      </c>
      <c r="AE11" s="19">
        <v>0.77327403358037616</v>
      </c>
      <c r="AF11" s="19">
        <v>1.6650533388957069</v>
      </c>
      <c r="AT11" s="13" t="s">
        <v>987</v>
      </c>
      <c r="AU11" s="13">
        <v>20.75</v>
      </c>
      <c r="AV11" s="13" t="s">
        <v>988</v>
      </c>
      <c r="AW11" s="13" t="s">
        <v>152</v>
      </c>
      <c r="AX11" s="13" t="s">
        <v>991</v>
      </c>
      <c r="AY11" s="13">
        <v>5.7057500000000001</v>
      </c>
      <c r="AZ11" s="13">
        <v>45</v>
      </c>
      <c r="BA11" s="13">
        <v>5</v>
      </c>
      <c r="BB11" s="13">
        <v>100</v>
      </c>
      <c r="BC11" s="13">
        <v>55165</v>
      </c>
      <c r="BD11" s="13">
        <v>1325.0039999999999</v>
      </c>
      <c r="BE11" s="176"/>
      <c r="BF11" s="27">
        <v>-56.3</v>
      </c>
      <c r="BG11" s="27">
        <v>-56.6</v>
      </c>
      <c r="BH11" s="27">
        <v>28.4</v>
      </c>
      <c r="BI11" s="27">
        <v>28.5</v>
      </c>
      <c r="BJ11" s="27">
        <v>28.551332149200711</v>
      </c>
      <c r="BK11" s="27">
        <v>28.651865008881</v>
      </c>
      <c r="BL11" s="73">
        <v>0.64043830614724329</v>
      </c>
      <c r="BM11" s="74">
        <v>1.8788510090338849E-3</v>
      </c>
      <c r="BN11" s="75">
        <v>-2.870238952260451E-2</v>
      </c>
    </row>
    <row r="12" spans="1:66" x14ac:dyDescent="0.3">
      <c r="A12" s="36" t="s">
        <v>1160</v>
      </c>
      <c r="B12" s="13" t="s">
        <v>984</v>
      </c>
      <c r="C12" s="13" t="s">
        <v>985</v>
      </c>
      <c r="D12" s="13">
        <v>11</v>
      </c>
      <c r="E12" t="s">
        <v>992</v>
      </c>
      <c r="F12" s="13" t="s">
        <v>992</v>
      </c>
      <c r="G12" s="176"/>
      <c r="H12" s="19">
        <v>104.2580429437953</v>
      </c>
      <c r="I12" s="19">
        <v>8.7243837222831695E-3</v>
      </c>
      <c r="J12" s="19">
        <v>104.513244133231</v>
      </c>
      <c r="K12" s="19">
        <v>0.65562368095615964</v>
      </c>
      <c r="L12" s="19">
        <v>2.1783735769810662E-2</v>
      </c>
      <c r="M12" s="19">
        <v>4.3586202779806616E-3</v>
      </c>
      <c r="N12" s="19">
        <v>2.1783735769810662E-2</v>
      </c>
      <c r="O12" s="19">
        <v>1282.9597865602141</v>
      </c>
      <c r="P12" s="19">
        <v>7.5822764410460406E-3</v>
      </c>
      <c r="Q12" s="19">
        <v>428.12547626291507</v>
      </c>
      <c r="R12" s="19">
        <v>1282.959796560714</v>
      </c>
      <c r="S12" s="19">
        <v>1192.383540606575</v>
      </c>
      <c r="T12" s="19">
        <v>1.006307093347441</v>
      </c>
      <c r="U12" s="19">
        <v>2.570915989635604</v>
      </c>
      <c r="V12" s="19">
        <v>0.71550819570838731</v>
      </c>
      <c r="W12" s="19">
        <v>2.0126141866948819</v>
      </c>
      <c r="X12" s="19">
        <v>1387.473050694445</v>
      </c>
      <c r="Y12" s="19">
        <v>4.2278924269421774E-3</v>
      </c>
      <c r="Z12" s="19">
        <v>871.07582320614983</v>
      </c>
      <c r="AA12" s="19">
        <v>1387.473040693945</v>
      </c>
      <c r="AB12" s="19">
        <v>2045.919172511637</v>
      </c>
      <c r="AC12" s="19">
        <v>0.81992699403929481</v>
      </c>
      <c r="AD12" s="19">
        <v>3.169505883757175</v>
      </c>
      <c r="AE12" s="19">
        <v>0.79241317587944693</v>
      </c>
      <c r="AF12" s="19">
        <v>1.6398539880785901</v>
      </c>
      <c r="AG12" s="13">
        <v>1262.7523595770931</v>
      </c>
      <c r="AH12" s="13">
        <v>379.63441560967152</v>
      </c>
      <c r="AI12" s="13">
        <v>2.584781966139845</v>
      </c>
      <c r="AJ12" s="13">
        <v>1408.799803716933</v>
      </c>
      <c r="AK12" s="13">
        <v>595.64127594818626</v>
      </c>
      <c r="AL12" s="13">
        <v>2.1974756475348549</v>
      </c>
      <c r="AM12" s="13">
        <v>1369.700865412367</v>
      </c>
      <c r="AN12" s="13">
        <v>75.107552032292602</v>
      </c>
      <c r="AO12" s="13">
        <v>0.41247077455000358</v>
      </c>
      <c r="AP12" s="13">
        <v>1094.0526542301709</v>
      </c>
      <c r="AQ12" s="13">
        <v>437.19700386727459</v>
      </c>
      <c r="AR12" s="13">
        <v>23.094348118734999</v>
      </c>
      <c r="AS12" s="13">
        <v>4.6399417971342768E-2</v>
      </c>
      <c r="AT12" s="13" t="s">
        <v>987</v>
      </c>
      <c r="AU12" s="13">
        <v>14.9</v>
      </c>
      <c r="AV12" s="13" t="s">
        <v>988</v>
      </c>
      <c r="AW12" s="13" t="s">
        <v>152</v>
      </c>
      <c r="AX12" s="13" t="s">
        <v>993</v>
      </c>
      <c r="AY12" s="13">
        <v>7.9673999999999996</v>
      </c>
      <c r="AZ12" s="13">
        <v>45</v>
      </c>
      <c r="BA12" s="13">
        <v>5</v>
      </c>
      <c r="BB12" s="13">
        <v>100</v>
      </c>
      <c r="BC12" s="13">
        <v>58042.6</v>
      </c>
      <c r="BD12" s="13">
        <v>1325.0039999999999</v>
      </c>
      <c r="BE12" s="176"/>
      <c r="BF12" s="27">
        <v>-56.3</v>
      </c>
      <c r="BG12" s="27">
        <v>-56.6</v>
      </c>
      <c r="BH12" s="27">
        <v>26.9</v>
      </c>
      <c r="BI12" s="27">
        <v>27</v>
      </c>
      <c r="BJ12" s="27">
        <v>27.04333925399645</v>
      </c>
      <c r="BK12" s="27">
        <v>27.143872113676739</v>
      </c>
      <c r="BL12" s="73">
        <v>0.67450708427170269</v>
      </c>
      <c r="BM12" s="74">
        <v>1.3970818684271699E-3</v>
      </c>
      <c r="BN12" s="75">
        <v>-1.888340331554304E-2</v>
      </c>
    </row>
    <row r="13" spans="1:66" x14ac:dyDescent="0.3">
      <c r="A13" s="36" t="s">
        <v>1161</v>
      </c>
      <c r="B13" s="13" t="s">
        <v>984</v>
      </c>
      <c r="C13" s="13" t="s">
        <v>985</v>
      </c>
      <c r="D13" s="13">
        <v>2</v>
      </c>
      <c r="E13" t="s">
        <v>994</v>
      </c>
      <c r="F13" s="13" t="s">
        <v>994</v>
      </c>
      <c r="G13" s="176"/>
      <c r="H13" s="19">
        <v>104.1204032888311</v>
      </c>
      <c r="I13" s="19">
        <v>9.7344734402815426E-3</v>
      </c>
      <c r="J13" s="19">
        <v>104.3679239461745</v>
      </c>
      <c r="K13" s="19">
        <v>0.58783174650913372</v>
      </c>
      <c r="L13" s="19">
        <v>1.6461118895943781E-2</v>
      </c>
      <c r="M13" s="19">
        <v>4.7107756690820679E-3</v>
      </c>
      <c r="N13" s="19">
        <v>1.6461118895943781E-2</v>
      </c>
      <c r="O13" s="19">
        <v>1283.262216699316</v>
      </c>
      <c r="P13" s="19">
        <v>7.48492453605306E-3</v>
      </c>
      <c r="Q13" s="19">
        <v>260.72327970540402</v>
      </c>
      <c r="R13" s="19">
        <v>1283.262216699316</v>
      </c>
      <c r="S13" s="19">
        <v>752.57127038787814</v>
      </c>
      <c r="T13" s="19">
        <v>1.055583154013686</v>
      </c>
      <c r="U13" s="19">
        <v>2.548518231721522</v>
      </c>
      <c r="V13" s="19">
        <v>0.6947444252223165</v>
      </c>
      <c r="W13" s="19">
        <v>2.1111663080273719</v>
      </c>
      <c r="X13" s="19">
        <v>1387.63014064549</v>
      </c>
      <c r="Y13" s="19">
        <v>6.0882525922833124E-3</v>
      </c>
      <c r="Z13" s="19">
        <v>548.1156824222179</v>
      </c>
      <c r="AA13" s="19">
        <v>1387.63014064549</v>
      </c>
      <c r="AB13" s="19">
        <v>1267.622842182504</v>
      </c>
      <c r="AC13" s="19">
        <v>0.83945612787865331</v>
      </c>
      <c r="AD13" s="19">
        <v>3.163483918637982</v>
      </c>
      <c r="AE13" s="19">
        <v>0.70926949004336048</v>
      </c>
      <c r="AF13" s="19">
        <v>1.6789122557573071</v>
      </c>
      <c r="AT13" s="13" t="s">
        <v>987</v>
      </c>
      <c r="AU13" s="13">
        <v>17.5</v>
      </c>
      <c r="AV13" s="13" t="s">
        <v>988</v>
      </c>
      <c r="AW13" s="13" t="s">
        <v>152</v>
      </c>
      <c r="AX13" s="13" t="s">
        <v>995</v>
      </c>
      <c r="AY13" s="13">
        <v>5.5713333333333326</v>
      </c>
      <c r="AZ13" s="13">
        <v>45</v>
      </c>
      <c r="BA13" s="13">
        <v>5</v>
      </c>
      <c r="BB13" s="13">
        <v>100</v>
      </c>
      <c r="BC13" s="13">
        <v>47480</v>
      </c>
      <c r="BD13" s="13">
        <v>1325.0039999999999</v>
      </c>
      <c r="BE13" s="176"/>
      <c r="BF13" s="27">
        <v>-56.29999999999999</v>
      </c>
      <c r="BG13" s="27">
        <v>-56.6</v>
      </c>
      <c r="BH13" s="27">
        <v>29.6</v>
      </c>
      <c r="BI13" s="27">
        <v>29.7</v>
      </c>
      <c r="BJ13" s="27">
        <v>29.757726465364129</v>
      </c>
      <c r="BK13" s="27">
        <v>29.858259325044411</v>
      </c>
      <c r="BL13" s="73">
        <v>0.60151421824822426</v>
      </c>
      <c r="BM13" s="74">
        <v>2.9034390875492888E-3</v>
      </c>
      <c r="BN13" s="75">
        <v>-1.36824717390905E-2</v>
      </c>
    </row>
    <row r="14" spans="1:66" x14ac:dyDescent="0.3">
      <c r="A14" s="36" t="s">
        <v>1162</v>
      </c>
      <c r="B14" s="13" t="s">
        <v>984</v>
      </c>
      <c r="C14" s="13" t="s">
        <v>985</v>
      </c>
      <c r="D14" s="13">
        <v>3</v>
      </c>
      <c r="E14" t="s">
        <v>996</v>
      </c>
      <c r="F14" s="13" t="s">
        <v>996</v>
      </c>
      <c r="G14" s="176"/>
      <c r="H14" s="19">
        <v>104.1301785249656</v>
      </c>
      <c r="I14" s="19">
        <v>1.4001961840724201E-2</v>
      </c>
      <c r="J14" s="19">
        <v>104.3825215577717</v>
      </c>
      <c r="K14" s="19">
        <v>0.59251207172565046</v>
      </c>
      <c r="L14" s="19">
        <v>6.7922117468697252E-3</v>
      </c>
      <c r="M14" s="19">
        <v>6.7922117468697252E-3</v>
      </c>
      <c r="O14" s="19">
        <v>1283.201133526296</v>
      </c>
      <c r="P14" s="19">
        <v>1.212182589470861E-2</v>
      </c>
      <c r="Q14" s="19">
        <v>122.5029846459563</v>
      </c>
      <c r="R14" s="19">
        <v>1283.201133526296</v>
      </c>
      <c r="S14" s="19">
        <v>361.48464540704418</v>
      </c>
      <c r="T14" s="19">
        <v>1.0728753978362959</v>
      </c>
      <c r="U14" s="19">
        <v>1.397739806282148</v>
      </c>
      <c r="V14" s="19">
        <v>0.70551902654889054</v>
      </c>
      <c r="W14" s="19">
        <v>2.1457507956725919</v>
      </c>
      <c r="X14" s="19">
        <v>1387.583655084067</v>
      </c>
      <c r="Y14" s="19">
        <v>7.0461862056407113E-3</v>
      </c>
      <c r="Z14" s="19">
        <v>255.90992918450601</v>
      </c>
      <c r="AA14" s="19">
        <v>1387.583655084067</v>
      </c>
      <c r="AB14" s="19">
        <v>600.96780205792686</v>
      </c>
      <c r="AC14" s="19">
        <v>0.82314537821976541</v>
      </c>
      <c r="AD14" s="19">
        <v>2.0769966023824131</v>
      </c>
      <c r="AE14" s="19">
        <v>0.79384490313576506</v>
      </c>
      <c r="AF14" s="19">
        <v>1.646290756439531</v>
      </c>
      <c r="AP14" s="13">
        <v>1092.771630559703</v>
      </c>
      <c r="AQ14" s="13">
        <v>2219.7486949249601</v>
      </c>
      <c r="AR14" s="13">
        <v>126.2152761488427</v>
      </c>
      <c r="AS14" s="13">
        <v>2.3063463558865842</v>
      </c>
      <c r="AT14" s="13" t="s">
        <v>997</v>
      </c>
      <c r="AU14" s="13">
        <v>11</v>
      </c>
      <c r="AV14" s="13" t="s">
        <v>988</v>
      </c>
      <c r="AW14" s="13" t="s">
        <v>152</v>
      </c>
      <c r="AX14" s="13" t="s">
        <v>998</v>
      </c>
      <c r="AY14" s="13">
        <v>5.0780000000000003</v>
      </c>
      <c r="AZ14" s="13">
        <v>45</v>
      </c>
      <c r="BA14" s="13">
        <v>5</v>
      </c>
      <c r="BB14" s="13">
        <v>100</v>
      </c>
      <c r="BC14" s="13">
        <v>52158</v>
      </c>
      <c r="BD14" s="13">
        <v>1325.0039999999999</v>
      </c>
      <c r="BE14" s="176"/>
      <c r="BF14" s="27">
        <v>-56.3</v>
      </c>
      <c r="BG14" s="27">
        <v>-56.6</v>
      </c>
      <c r="BH14" s="27">
        <v>29.6</v>
      </c>
      <c r="BI14" s="27">
        <v>29.7</v>
      </c>
      <c r="BJ14" s="27">
        <v>29.757726465364129</v>
      </c>
      <c r="BK14" s="27">
        <v>29.858259325044411</v>
      </c>
      <c r="BL14" s="73">
        <v>0.60151421824822426</v>
      </c>
      <c r="BM14" s="74">
        <v>2.9034390875492888E-3</v>
      </c>
      <c r="BN14" s="75">
        <v>-9.0021465225738062E-3</v>
      </c>
    </row>
    <row r="15" spans="1:66" x14ac:dyDescent="0.3">
      <c r="A15" s="36" t="s">
        <v>1163</v>
      </c>
      <c r="B15" s="13" t="s">
        <v>984</v>
      </c>
      <c r="C15" s="13" t="s">
        <v>985</v>
      </c>
      <c r="D15" s="13">
        <v>4</v>
      </c>
      <c r="E15" t="s">
        <v>999</v>
      </c>
      <c r="F15" s="13" t="s">
        <v>999</v>
      </c>
      <c r="G15" s="176"/>
      <c r="H15" s="19">
        <v>104.2336532372741</v>
      </c>
      <c r="I15" s="19">
        <v>7.9134263705351211E-3</v>
      </c>
      <c r="J15" s="19">
        <v>104.48159382382001</v>
      </c>
      <c r="K15" s="19">
        <v>0.64338677954810919</v>
      </c>
      <c r="L15" s="19">
        <v>1.505348889845406E-2</v>
      </c>
      <c r="M15" s="19">
        <v>3.9322546640505607E-3</v>
      </c>
      <c r="N15" s="19">
        <v>1.505348889845406E-2</v>
      </c>
      <c r="O15" s="19">
        <v>1283.1130078058479</v>
      </c>
      <c r="P15" s="19">
        <v>6.4120320455472559E-3</v>
      </c>
      <c r="Q15" s="19">
        <v>305.77264511174292</v>
      </c>
      <c r="R15" s="19">
        <v>1283.1130078058479</v>
      </c>
      <c r="S15" s="19">
        <v>886.22146483184167</v>
      </c>
      <c r="T15" s="19">
        <v>1.064878309980767</v>
      </c>
      <c r="U15" s="19">
        <v>2.9563200776565162</v>
      </c>
      <c r="V15" s="19">
        <v>0.70115122980623368</v>
      </c>
      <c r="W15" s="19">
        <v>2.129756619961535</v>
      </c>
      <c r="X15" s="19">
        <v>1387.594601629668</v>
      </c>
      <c r="Y15" s="19">
        <v>2.222263754846326E-3</v>
      </c>
      <c r="Z15" s="19">
        <v>624.50047994330089</v>
      </c>
      <c r="AA15" s="19">
        <v>1387.594601629668</v>
      </c>
      <c r="AB15" s="19">
        <v>1485.1929340168499</v>
      </c>
      <c r="AC15" s="19">
        <v>0.8509121799392203</v>
      </c>
      <c r="AD15" s="19">
        <v>3.2928494866649349</v>
      </c>
      <c r="AE15" s="19">
        <v>0.7529944962201216</v>
      </c>
      <c r="AF15" s="19">
        <v>1.7018243598784411</v>
      </c>
      <c r="AT15" s="13" t="s">
        <v>987</v>
      </c>
      <c r="AU15" s="13">
        <v>20.75</v>
      </c>
      <c r="AV15" s="13" t="s">
        <v>988</v>
      </c>
      <c r="AW15" s="13" t="s">
        <v>152</v>
      </c>
      <c r="AX15" s="13" t="s">
        <v>1000</v>
      </c>
      <c r="AY15" s="13">
        <v>5.6920000000000002</v>
      </c>
      <c r="AZ15" s="13">
        <v>45</v>
      </c>
      <c r="BA15" s="13">
        <v>5</v>
      </c>
      <c r="BB15" s="13">
        <v>100</v>
      </c>
      <c r="BC15" s="13">
        <v>48329</v>
      </c>
      <c r="BD15" s="13">
        <v>1325.0039999999999</v>
      </c>
      <c r="BE15" s="176"/>
      <c r="BF15" s="27">
        <v>-56.3</v>
      </c>
      <c r="BG15" s="27">
        <v>-56.6</v>
      </c>
      <c r="BH15" s="27">
        <v>27.4</v>
      </c>
      <c r="BI15" s="27">
        <v>27.5</v>
      </c>
      <c r="BJ15" s="27">
        <v>27.54600355239787</v>
      </c>
      <c r="BK15" s="27">
        <v>27.646536412078159</v>
      </c>
      <c r="BL15" s="73">
        <v>0.66421591146558989</v>
      </c>
      <c r="BM15" s="74">
        <v>1.518082828769808E-3</v>
      </c>
      <c r="BN15" s="75">
        <v>-2.08291319174807E-2</v>
      </c>
    </row>
    <row r="16" spans="1:66" x14ac:dyDescent="0.3">
      <c r="A16" s="36" t="s">
        <v>1164</v>
      </c>
      <c r="B16" s="13" t="s">
        <v>984</v>
      </c>
      <c r="C16" s="13" t="s">
        <v>985</v>
      </c>
      <c r="D16" s="13">
        <v>5</v>
      </c>
      <c r="E16" t="s">
        <v>1001</v>
      </c>
      <c r="F16" s="13" t="s">
        <v>1001</v>
      </c>
      <c r="G16" s="176"/>
      <c r="H16" s="19">
        <v>104.2599735694169</v>
      </c>
      <c r="I16" s="19">
        <v>1.273993955831901E-2</v>
      </c>
      <c r="J16" s="19">
        <v>104.5137618199433</v>
      </c>
      <c r="K16" s="19">
        <v>0.65648294102538785</v>
      </c>
      <c r="L16" s="19">
        <v>6.3805856079852674E-3</v>
      </c>
      <c r="M16" s="19">
        <v>6.3805856079852674E-3</v>
      </c>
      <c r="O16" s="19">
        <v>1283.014142664874</v>
      </c>
      <c r="P16" s="19">
        <v>1.275470577549348E-2</v>
      </c>
      <c r="Q16" s="19">
        <v>93.954373627333396</v>
      </c>
      <c r="R16" s="19">
        <v>1283.014142664874</v>
      </c>
      <c r="S16" s="19">
        <v>279.06694634015798</v>
      </c>
      <c r="T16" s="19">
        <v>1.099873856013504</v>
      </c>
      <c r="U16" s="19">
        <v>1.367308004922039</v>
      </c>
      <c r="V16" s="19">
        <v>0.66184728568317741</v>
      </c>
      <c r="W16" s="19">
        <v>2.1997477120270079</v>
      </c>
      <c r="X16" s="19">
        <v>1387.5279044848171</v>
      </c>
      <c r="Y16" s="19">
        <v>0</v>
      </c>
      <c r="Z16" s="19">
        <v>203.13475761220221</v>
      </c>
      <c r="AA16" s="19">
        <v>1387.5279044848171</v>
      </c>
      <c r="AB16" s="19">
        <v>475.71262099487848</v>
      </c>
      <c r="AC16" s="19">
        <v>0.84116668520867299</v>
      </c>
      <c r="AD16" s="19">
        <v>1.5652059620325389</v>
      </c>
      <c r="AE16" s="19">
        <v>0.73259067937343036</v>
      </c>
      <c r="AF16" s="19">
        <v>1.682333370417346</v>
      </c>
      <c r="AP16" s="13">
        <v>1093.5805203257501</v>
      </c>
      <c r="AQ16" s="13">
        <v>765.54683150402707</v>
      </c>
      <c r="AR16" s="13">
        <v>41.069318422855531</v>
      </c>
      <c r="AS16" s="13">
        <v>1.01426544203761</v>
      </c>
      <c r="AT16" s="13" t="s">
        <v>997</v>
      </c>
      <c r="AU16" s="13">
        <v>11</v>
      </c>
      <c r="AV16" s="13" t="s">
        <v>988</v>
      </c>
      <c r="AW16" s="13" t="s">
        <v>152</v>
      </c>
      <c r="AX16" s="13" t="s">
        <v>1002</v>
      </c>
      <c r="AY16" s="13">
        <v>5.0919999999999996</v>
      </c>
      <c r="AZ16" s="13">
        <v>45</v>
      </c>
      <c r="BA16" s="13">
        <v>5</v>
      </c>
      <c r="BB16" s="13">
        <v>100</v>
      </c>
      <c r="BC16" s="13">
        <v>53637</v>
      </c>
      <c r="BD16" s="13">
        <v>1325.0039999999999</v>
      </c>
      <c r="BE16" s="176"/>
      <c r="BF16" s="27">
        <v>-56.3</v>
      </c>
      <c r="BG16" s="27">
        <v>-56.6</v>
      </c>
      <c r="BH16" s="27">
        <v>29.1</v>
      </c>
      <c r="BI16" s="27">
        <v>29.2</v>
      </c>
      <c r="BJ16" s="27">
        <v>29.255062166962709</v>
      </c>
      <c r="BK16" s="27">
        <v>29.355595026642991</v>
      </c>
      <c r="BL16" s="73">
        <v>0.61982153520155669</v>
      </c>
      <c r="BM16" s="74">
        <v>2.32853918067423E-3</v>
      </c>
      <c r="BN16" s="75">
        <v>3.666140582383115E-2</v>
      </c>
    </row>
    <row r="17" spans="1:66" x14ac:dyDescent="0.3">
      <c r="A17" s="36" t="s">
        <v>1165</v>
      </c>
      <c r="B17" s="13" t="s">
        <v>984</v>
      </c>
      <c r="C17" s="13" t="s">
        <v>985</v>
      </c>
      <c r="D17" s="13">
        <v>6</v>
      </c>
      <c r="E17" t="s">
        <v>1003</v>
      </c>
      <c r="F17" s="13" t="s">
        <v>1003</v>
      </c>
      <c r="G17" s="176"/>
      <c r="H17" s="19">
        <v>104.1995113724924</v>
      </c>
      <c r="I17" s="19">
        <v>9.3612869164887893E-3</v>
      </c>
      <c r="J17" s="19">
        <v>104.4489782471405</v>
      </c>
      <c r="K17" s="19">
        <v>0.62644149476545863</v>
      </c>
      <c r="L17" s="19">
        <v>8.1519359371675874E-3</v>
      </c>
      <c r="M17" s="19">
        <v>4.6183478891634877E-3</v>
      </c>
      <c r="N17" s="19">
        <v>8.1519359371675874E-3</v>
      </c>
      <c r="O17" s="19">
        <v>1283.1899137445371</v>
      </c>
      <c r="P17" s="19">
        <v>7.934686057148933E-3</v>
      </c>
      <c r="Q17" s="19">
        <v>273.87230981173462</v>
      </c>
      <c r="R17" s="19">
        <v>1283.1899137445371</v>
      </c>
      <c r="S17" s="19">
        <v>780.14586946066845</v>
      </c>
      <c r="T17" s="19">
        <v>1.039892582959927</v>
      </c>
      <c r="U17" s="19">
        <v>2.4952080954087941</v>
      </c>
      <c r="V17" s="19">
        <v>0.70429609894140288</v>
      </c>
      <c r="W17" s="19">
        <v>2.0797851659198532</v>
      </c>
      <c r="X17" s="19">
        <v>1387.6388919916781</v>
      </c>
      <c r="Y17" s="19">
        <v>4.9547319083150243E-3</v>
      </c>
      <c r="Z17" s="19">
        <v>574.38420006749902</v>
      </c>
      <c r="AA17" s="19">
        <v>1387.6388919916781</v>
      </c>
      <c r="AB17" s="19">
        <v>1323.1351443753731</v>
      </c>
      <c r="AC17" s="19">
        <v>0.81016682751195568</v>
      </c>
      <c r="AD17" s="19">
        <v>2.9934006766915</v>
      </c>
      <c r="AE17" s="19">
        <v>0.78696832080307499</v>
      </c>
      <c r="AF17" s="19">
        <v>1.6203336550239109</v>
      </c>
      <c r="AP17" s="13">
        <v>1093.8507946523989</v>
      </c>
      <c r="AQ17" s="13">
        <v>649.39280568490904</v>
      </c>
      <c r="AR17" s="13">
        <v>35.849900373111907</v>
      </c>
      <c r="AS17" s="13">
        <v>0.28386088018306399</v>
      </c>
      <c r="AT17" s="13" t="s">
        <v>987</v>
      </c>
      <c r="AU17" s="13">
        <v>20.75</v>
      </c>
      <c r="AV17" s="13" t="s">
        <v>988</v>
      </c>
      <c r="AW17" s="13" t="s">
        <v>152</v>
      </c>
      <c r="AX17" s="13" t="s">
        <v>1004</v>
      </c>
      <c r="AY17" s="13">
        <v>5.7080000000000002</v>
      </c>
      <c r="AZ17" s="13">
        <v>45</v>
      </c>
      <c r="BA17" s="13">
        <v>5</v>
      </c>
      <c r="BB17" s="13">
        <v>100</v>
      </c>
      <c r="BC17" s="13">
        <v>50638.5</v>
      </c>
      <c r="BD17" s="13">
        <v>1325.0039999999999</v>
      </c>
      <c r="BE17" s="176"/>
      <c r="BF17" s="27">
        <v>-56.3</v>
      </c>
      <c r="BG17" s="27">
        <v>-56.6</v>
      </c>
      <c r="BH17" s="27">
        <v>28.3</v>
      </c>
      <c r="BI17" s="27">
        <v>28.4</v>
      </c>
      <c r="BJ17" s="27">
        <v>28.450799289520429</v>
      </c>
      <c r="BK17" s="27">
        <v>28.551332149200711</v>
      </c>
      <c r="BL17" s="73">
        <v>0.64306238472392274</v>
      </c>
      <c r="BM17" s="74">
        <v>1.83215650283889E-3</v>
      </c>
      <c r="BN17" s="75">
        <v>-1.662088995846411E-2</v>
      </c>
    </row>
    <row r="18" spans="1:66" x14ac:dyDescent="0.3">
      <c r="A18" s="36" t="s">
        <v>1166</v>
      </c>
      <c r="B18" s="13" t="s">
        <v>984</v>
      </c>
      <c r="C18" s="13" t="s">
        <v>985</v>
      </c>
      <c r="D18" s="13">
        <v>7</v>
      </c>
      <c r="E18" t="s">
        <v>1005</v>
      </c>
      <c r="F18" s="13" t="s">
        <v>1005</v>
      </c>
      <c r="G18" s="176"/>
      <c r="H18" s="19">
        <v>104.31512658924331</v>
      </c>
      <c r="I18" s="19">
        <v>8.3852754115917357E-3</v>
      </c>
      <c r="J18" s="19">
        <v>104.5698702299899</v>
      </c>
      <c r="K18" s="19">
        <v>0.68429870853105967</v>
      </c>
      <c r="L18" s="19">
        <v>4.2587246462062467E-3</v>
      </c>
      <c r="M18" s="19">
        <v>4.2587246462062467E-3</v>
      </c>
      <c r="O18" s="19">
        <v>1282.8132876553491</v>
      </c>
      <c r="P18" s="19">
        <v>0</v>
      </c>
      <c r="Q18" s="19">
        <v>74.054881715444793</v>
      </c>
      <c r="R18" s="19">
        <v>1282.8132876553491</v>
      </c>
      <c r="S18" s="19">
        <v>196.08764549190829</v>
      </c>
      <c r="T18" s="19">
        <v>1.033013053996096</v>
      </c>
      <c r="U18" s="19">
        <v>1.234750058326759</v>
      </c>
      <c r="V18" s="19">
        <v>0.52475997398092877</v>
      </c>
      <c r="W18" s="19">
        <v>2.066026107992192</v>
      </c>
      <c r="X18" s="19">
        <v>1387.383157885339</v>
      </c>
      <c r="Y18" s="19">
        <v>8.3810970311344914E-3</v>
      </c>
      <c r="Z18" s="19">
        <v>156.4562774765096</v>
      </c>
      <c r="AA18" s="19">
        <v>1387.383157885339</v>
      </c>
      <c r="AB18" s="19">
        <v>367.77455520978151</v>
      </c>
      <c r="AC18" s="19">
        <v>0.78894750309648021</v>
      </c>
      <c r="AD18" s="19">
        <v>1.4422620979413321</v>
      </c>
      <c r="AE18" s="19">
        <v>0.89058738450861774</v>
      </c>
      <c r="AF18" s="19">
        <v>1.57789500619296</v>
      </c>
      <c r="AT18" s="13" t="s">
        <v>997</v>
      </c>
      <c r="AU18" s="13">
        <v>11</v>
      </c>
      <c r="AV18" s="13" t="s">
        <v>988</v>
      </c>
      <c r="AW18" s="13" t="s">
        <v>152</v>
      </c>
      <c r="AX18" s="13" t="s">
        <v>1006</v>
      </c>
      <c r="AY18" s="13">
        <v>4.9909999999999997</v>
      </c>
      <c r="AZ18" s="13">
        <v>45</v>
      </c>
      <c r="BA18" s="13">
        <v>5</v>
      </c>
      <c r="BB18" s="13">
        <v>100</v>
      </c>
      <c r="BC18" s="13">
        <v>54846</v>
      </c>
      <c r="BD18" s="13">
        <v>1325.0039999999999</v>
      </c>
      <c r="BE18" s="176"/>
      <c r="BF18" s="27">
        <v>-56.3</v>
      </c>
      <c r="BG18" s="27">
        <v>-56.6</v>
      </c>
      <c r="BK18" s="27"/>
      <c r="BM18" s="74"/>
      <c r="BN18" s="75"/>
    </row>
    <row r="19" spans="1:66" x14ac:dyDescent="0.3">
      <c r="A19" s="36" t="s">
        <v>1167</v>
      </c>
      <c r="B19" s="13" t="s">
        <v>984</v>
      </c>
      <c r="C19" s="13" t="s">
        <v>985</v>
      </c>
      <c r="D19" s="13" t="s">
        <v>1007</v>
      </c>
      <c r="E19" t="s">
        <v>1008</v>
      </c>
      <c r="F19" s="13" t="s">
        <v>1008</v>
      </c>
      <c r="G19" s="176"/>
      <c r="H19" s="19">
        <v>104.11943628668401</v>
      </c>
      <c r="I19" s="19">
        <v>1.1357149970237269E-2</v>
      </c>
      <c r="J19" s="19">
        <v>104.36991175123821</v>
      </c>
      <c r="K19" s="19">
        <v>0.58734255448962358</v>
      </c>
      <c r="L19" s="19">
        <v>1.366366490367028E-2</v>
      </c>
      <c r="M19" s="19">
        <v>5.4946309101069346E-3</v>
      </c>
      <c r="N19" s="19">
        <v>1.366366490367028E-2</v>
      </c>
      <c r="O19" s="19">
        <v>1283.367259644006</v>
      </c>
      <c r="P19" s="19">
        <v>1.0135522187988379E-2</v>
      </c>
      <c r="Q19" s="19">
        <v>169.75300394307899</v>
      </c>
      <c r="R19" s="19">
        <v>1283.367259644006</v>
      </c>
      <c r="S19" s="19">
        <v>495.25380732932098</v>
      </c>
      <c r="T19" s="19">
        <v>1.06509654282008</v>
      </c>
      <c r="U19" s="19">
        <v>2.0606185925809508</v>
      </c>
      <c r="V19" s="19">
        <v>0.69981972916791602</v>
      </c>
      <c r="W19" s="19">
        <v>2.130193085640161</v>
      </c>
      <c r="X19" s="19">
        <v>1387.7371713952441</v>
      </c>
      <c r="Y19" s="19">
        <v>5.0340625693738889E-3</v>
      </c>
      <c r="Z19" s="19">
        <v>353.02902587694712</v>
      </c>
      <c r="AA19" s="19">
        <v>1387.7371713952441</v>
      </c>
      <c r="AB19" s="19">
        <v>831.98381891214672</v>
      </c>
      <c r="AC19" s="19">
        <v>0.84363339966764628</v>
      </c>
      <c r="AD19" s="19">
        <v>2.395131711635579</v>
      </c>
      <c r="AE19" s="19">
        <v>0.74452573913570386</v>
      </c>
      <c r="AF19" s="19">
        <v>1.687266799335293</v>
      </c>
      <c r="AT19" s="13" t="s">
        <v>987</v>
      </c>
      <c r="AU19" s="13">
        <v>20.75</v>
      </c>
      <c r="AV19" s="13" t="s">
        <v>988</v>
      </c>
      <c r="AW19" s="13" t="s">
        <v>152</v>
      </c>
      <c r="AX19" s="13" t="s">
        <v>1009</v>
      </c>
      <c r="AY19" s="13">
        <v>5.7035</v>
      </c>
      <c r="AZ19" s="13">
        <v>45</v>
      </c>
      <c r="BA19" s="13">
        <v>5</v>
      </c>
      <c r="BB19" s="13">
        <v>100</v>
      </c>
      <c r="BC19" s="13">
        <v>52538</v>
      </c>
      <c r="BD19" s="13">
        <v>1325.0039999999999</v>
      </c>
      <c r="BE19" s="176"/>
      <c r="BF19" s="27">
        <v>-56.3</v>
      </c>
      <c r="BG19" s="27">
        <v>-56.6</v>
      </c>
      <c r="BK19" s="27"/>
      <c r="BM19" s="74"/>
      <c r="BN19" s="75"/>
    </row>
    <row r="20" spans="1:66" x14ac:dyDescent="0.3">
      <c r="A20" s="36" t="s">
        <v>1168</v>
      </c>
      <c r="B20" s="13" t="s">
        <v>984</v>
      </c>
      <c r="C20" s="13" t="s">
        <v>985</v>
      </c>
      <c r="D20" s="13">
        <v>8</v>
      </c>
      <c r="E20" t="s">
        <v>1010</v>
      </c>
      <c r="F20" s="13" t="s">
        <v>1010</v>
      </c>
      <c r="G20" s="176"/>
      <c r="H20" s="19">
        <v>104.09441636378079</v>
      </c>
      <c r="I20" s="19">
        <v>2.001985360331918E-2</v>
      </c>
      <c r="J20" s="19">
        <v>104.3465885409759</v>
      </c>
      <c r="K20" s="19">
        <v>0.57543662662737916</v>
      </c>
      <c r="L20" s="19">
        <v>4.0079296287320723E-2</v>
      </c>
      <c r="M20" s="19">
        <v>9.624542618439591E-3</v>
      </c>
      <c r="N20" s="19">
        <v>4.0079296287320723E-2</v>
      </c>
      <c r="O20" s="19">
        <v>1283.3630994123371</v>
      </c>
      <c r="P20" s="19">
        <v>1.8279391888790731E-2</v>
      </c>
      <c r="Q20" s="19">
        <v>82.562560103144193</v>
      </c>
      <c r="R20" s="19">
        <v>1283.3630994123371</v>
      </c>
      <c r="S20" s="19">
        <v>262.36853433869351</v>
      </c>
      <c r="T20" s="19">
        <v>1.1516529868402119</v>
      </c>
      <c r="U20" s="19">
        <v>1.580456382001856</v>
      </c>
      <c r="V20" s="19">
        <v>0.71412698729994106</v>
      </c>
      <c r="W20" s="19">
        <v>2.3033059736804229</v>
      </c>
      <c r="X20" s="19">
        <v>1387.7096879533131</v>
      </c>
      <c r="Y20" s="19">
        <v>8.2594803408338954E-3</v>
      </c>
      <c r="Z20" s="19">
        <v>178.6555105207691</v>
      </c>
      <c r="AA20" s="19">
        <v>1387.7096879533131</v>
      </c>
      <c r="AB20" s="19">
        <v>417.46785606739809</v>
      </c>
      <c r="AC20" s="19">
        <v>0.86450202269122833</v>
      </c>
      <c r="AD20" s="19">
        <v>1.631651376443483</v>
      </c>
      <c r="AE20" s="19">
        <v>0.65798900011879091</v>
      </c>
      <c r="AF20" s="19">
        <v>1.7290040453824571</v>
      </c>
      <c r="AT20" s="13" t="s">
        <v>987</v>
      </c>
      <c r="AU20" s="13">
        <v>17.5</v>
      </c>
      <c r="AV20" s="13" t="s">
        <v>988</v>
      </c>
      <c r="AW20" s="13" t="s">
        <v>152</v>
      </c>
      <c r="AX20" s="13" t="s">
        <v>1011</v>
      </c>
      <c r="AY20" s="13">
        <v>5.4619999999999997</v>
      </c>
      <c r="AZ20" s="13">
        <v>45</v>
      </c>
      <c r="BA20" s="13">
        <v>5</v>
      </c>
      <c r="BB20" s="13">
        <v>100</v>
      </c>
      <c r="BC20" s="13">
        <v>54135.5</v>
      </c>
      <c r="BD20" s="13">
        <v>1325.0039999999999</v>
      </c>
      <c r="BE20" s="176"/>
      <c r="BF20" s="27">
        <v>-56.3</v>
      </c>
      <c r="BG20" s="27">
        <v>-56.6</v>
      </c>
      <c r="BH20" s="27">
        <v>28.4</v>
      </c>
      <c r="BI20" s="27">
        <v>28.5</v>
      </c>
      <c r="BJ20" s="27">
        <v>28.551332149200711</v>
      </c>
      <c r="BK20" s="27">
        <v>28.651865008881</v>
      </c>
      <c r="BL20" s="73">
        <v>0.64043830614724329</v>
      </c>
      <c r="BM20" s="74">
        <v>1.8788510090338849E-3</v>
      </c>
      <c r="BN20" s="75">
        <v>-6.5001679519864131E-2</v>
      </c>
    </row>
    <row r="21" spans="1:66" x14ac:dyDescent="0.3">
      <c r="A21" s="36" t="s">
        <v>1169</v>
      </c>
      <c r="B21" s="13" t="s">
        <v>984</v>
      </c>
      <c r="C21" s="13" t="s">
        <v>985</v>
      </c>
      <c r="D21" s="13">
        <v>9</v>
      </c>
      <c r="E21" t="s">
        <v>1012</v>
      </c>
      <c r="F21" s="13" t="s">
        <v>1012</v>
      </c>
      <c r="G21" s="176"/>
      <c r="H21" s="19">
        <v>104.20163844571719</v>
      </c>
      <c r="I21" s="19">
        <v>9.3202066428237484E-3</v>
      </c>
      <c r="J21" s="19">
        <v>104.453346129397</v>
      </c>
      <c r="K21" s="19">
        <v>0.62750122339230074</v>
      </c>
      <c r="L21" s="19">
        <v>1.095524244210457E-2</v>
      </c>
      <c r="M21" s="19">
        <v>4.6023647960282688E-3</v>
      </c>
      <c r="N21" s="19">
        <v>1.095524244210457E-2</v>
      </c>
      <c r="O21" s="19">
        <v>1283.1703524435461</v>
      </c>
      <c r="P21" s="19">
        <v>6.6888745218583283E-3</v>
      </c>
      <c r="Q21" s="19">
        <v>178.9341627529038</v>
      </c>
      <c r="R21" s="19">
        <v>1283.1703524435461</v>
      </c>
      <c r="S21" s="19">
        <v>505.25902153429638</v>
      </c>
      <c r="T21" s="19">
        <v>1.0144894881455611</v>
      </c>
      <c r="U21" s="19">
        <v>1.8879161125424351</v>
      </c>
      <c r="V21" s="19">
        <v>0.71794221156086457</v>
      </c>
      <c r="W21" s="19">
        <v>2.0289789762911221</v>
      </c>
      <c r="X21" s="19">
        <v>1387.623698572944</v>
      </c>
      <c r="Y21" s="19">
        <v>5.5652203040208329E-3</v>
      </c>
      <c r="Z21" s="19">
        <v>365.22202260899752</v>
      </c>
      <c r="AA21" s="19">
        <v>1387.623698572944</v>
      </c>
      <c r="AB21" s="19">
        <v>852.74552657475965</v>
      </c>
      <c r="AC21" s="19">
        <v>0.82480443114622304</v>
      </c>
      <c r="AD21" s="19">
        <v>2.2617185635707151</v>
      </c>
      <c r="AE21" s="19">
        <v>0.7803389790090246</v>
      </c>
      <c r="AF21" s="19">
        <v>1.6496088622924461</v>
      </c>
      <c r="AT21" s="13" t="s">
        <v>987</v>
      </c>
      <c r="AU21" s="13">
        <v>20.75</v>
      </c>
      <c r="AV21" s="13" t="s">
        <v>988</v>
      </c>
      <c r="AW21" s="13" t="s">
        <v>152</v>
      </c>
      <c r="AX21" s="13" t="s">
        <v>1013</v>
      </c>
      <c r="AY21" s="13">
        <v>5.7039999999999997</v>
      </c>
      <c r="AZ21" s="13">
        <v>45</v>
      </c>
      <c r="BA21" s="13">
        <v>5</v>
      </c>
      <c r="BB21" s="13">
        <v>100</v>
      </c>
      <c r="BC21" s="13">
        <v>54334.25</v>
      </c>
      <c r="BD21" s="13">
        <v>1325.0039999999999</v>
      </c>
      <c r="BE21" s="176"/>
      <c r="BF21" s="27">
        <v>-56.3</v>
      </c>
      <c r="BG21" s="27">
        <v>-56.6</v>
      </c>
      <c r="BH21" s="27">
        <v>28.5</v>
      </c>
      <c r="BI21" s="27">
        <v>28.6</v>
      </c>
      <c r="BJ21" s="27">
        <v>28.651865008881</v>
      </c>
      <c r="BK21" s="27">
        <v>28.752397868561289</v>
      </c>
      <c r="BL21" s="73">
        <v>0.63774581941579189</v>
      </c>
      <c r="BM21" s="74">
        <v>1.9289002430942809E-3</v>
      </c>
      <c r="BN21" s="75">
        <v>-1.024459602349115E-2</v>
      </c>
    </row>
    <row r="22" spans="1:66" x14ac:dyDescent="0.3">
      <c r="A22" s="36" t="s">
        <v>1170</v>
      </c>
      <c r="B22" s="13" t="s">
        <v>984</v>
      </c>
      <c r="C22" s="13" t="s">
        <v>1014</v>
      </c>
      <c r="D22" s="13">
        <v>1</v>
      </c>
      <c r="E22" t="s">
        <v>1015</v>
      </c>
      <c r="F22" s="13" t="s">
        <v>1015</v>
      </c>
      <c r="G22" s="176"/>
      <c r="H22" s="19">
        <v>104.2821948729369</v>
      </c>
      <c r="I22" s="19">
        <v>7.6487121503696189E-3</v>
      </c>
      <c r="J22" s="19">
        <v>104.52400998576751</v>
      </c>
      <c r="K22" s="19">
        <v>0.667643657051182</v>
      </c>
      <c r="L22" s="19">
        <v>1.517299448903809E-3</v>
      </c>
      <c r="M22" s="19">
        <v>2.377260429663389E-3</v>
      </c>
      <c r="N22" s="19">
        <v>1.517299448903809E-3</v>
      </c>
      <c r="O22" s="19">
        <v>1282.965927904778</v>
      </c>
      <c r="P22" s="19">
        <v>6.3883183995447458E-3</v>
      </c>
      <c r="Q22" s="19">
        <v>345.63379715259958</v>
      </c>
      <c r="R22" s="19">
        <v>1282.965927904778</v>
      </c>
      <c r="S22" s="19">
        <v>965.12948027205982</v>
      </c>
      <c r="T22" s="19">
        <v>0.98566924633901076</v>
      </c>
      <c r="U22" s="19">
        <v>2.9694562621363789</v>
      </c>
      <c r="V22" s="19">
        <v>0.77459914399331631</v>
      </c>
      <c r="W22" s="19">
        <v>1.9713384926780211</v>
      </c>
      <c r="X22" s="19">
        <v>1387.489937890545</v>
      </c>
      <c r="Y22" s="19">
        <v>4.055757725999338E-3</v>
      </c>
      <c r="Z22" s="19">
        <v>836.61656040800187</v>
      </c>
      <c r="AA22" s="19">
        <v>1387.489937890545</v>
      </c>
      <c r="AB22" s="19">
        <v>1693.9614530372421</v>
      </c>
      <c r="AC22" s="19">
        <v>0.71587390040571819</v>
      </c>
      <c r="AD22" s="19">
        <v>4.0685536878533712</v>
      </c>
      <c r="AE22" s="19">
        <v>0.87511939043577314</v>
      </c>
      <c r="AF22" s="19">
        <v>1.4317478008114359</v>
      </c>
      <c r="AP22" s="13">
        <v>1092.623338137483</v>
      </c>
      <c r="AQ22" s="13">
        <v>7703.5385142077284</v>
      </c>
      <c r="AR22" s="13">
        <v>406.93011267673529</v>
      </c>
      <c r="AS22" s="13">
        <v>3.0854495360180931</v>
      </c>
      <c r="AT22" s="13" t="s">
        <v>1016</v>
      </c>
      <c r="AU22" s="13">
        <v>30</v>
      </c>
      <c r="AV22" s="13" t="s">
        <v>988</v>
      </c>
      <c r="AW22" s="13" t="s">
        <v>152</v>
      </c>
      <c r="AX22" s="13" t="s">
        <v>1017</v>
      </c>
      <c r="AY22" s="13">
        <v>6.0093333333333332</v>
      </c>
      <c r="AZ22" s="13">
        <v>45</v>
      </c>
      <c r="BA22" s="13">
        <v>5</v>
      </c>
      <c r="BB22" s="13">
        <v>100</v>
      </c>
      <c r="BC22" s="13">
        <v>35596</v>
      </c>
      <c r="BD22" s="13">
        <v>1325.0039999999999</v>
      </c>
      <c r="BE22" s="176"/>
      <c r="BF22" s="27">
        <v>-56.29999999999999</v>
      </c>
      <c r="BG22" s="27">
        <v>-56.6</v>
      </c>
      <c r="BH22" s="27">
        <v>27.3</v>
      </c>
      <c r="BI22" s="27">
        <v>27.4</v>
      </c>
      <c r="BJ22" s="27">
        <v>27.445470692717588</v>
      </c>
      <c r="BK22" s="27">
        <v>27.54600355239787</v>
      </c>
      <c r="BL22" s="73">
        <v>0.66634408576811943</v>
      </c>
      <c r="BM22" s="74">
        <v>1.49161013296137E-3</v>
      </c>
      <c r="BN22" s="75">
        <v>1.29957128306261E-3</v>
      </c>
    </row>
    <row r="23" spans="1:66" x14ac:dyDescent="0.3">
      <c r="A23" s="36" t="s">
        <v>1171</v>
      </c>
      <c r="B23" s="13" t="s">
        <v>984</v>
      </c>
      <c r="C23" s="13" t="s">
        <v>1014</v>
      </c>
      <c r="D23" s="13">
        <v>10</v>
      </c>
      <c r="E23" t="s">
        <v>1018</v>
      </c>
      <c r="F23" s="13" t="s">
        <v>1018</v>
      </c>
      <c r="G23" s="176"/>
      <c r="H23" s="19">
        <v>104.16106920465749</v>
      </c>
      <c r="I23" s="19">
        <v>1.316327705127894E-2</v>
      </c>
      <c r="J23" s="19">
        <v>104.40931618555859</v>
      </c>
      <c r="K23" s="19">
        <v>0.6075699167965164</v>
      </c>
      <c r="L23" s="19">
        <v>1.015689349602108E-2</v>
      </c>
      <c r="M23" s="19">
        <v>5.900367231940133E-3</v>
      </c>
      <c r="N23" s="19">
        <v>1.015689349602108E-2</v>
      </c>
      <c r="O23" s="19">
        <v>1283.327116489186</v>
      </c>
      <c r="P23" s="19">
        <v>1.2261786353524821E-2</v>
      </c>
      <c r="Q23" s="19">
        <v>113.01002937574469</v>
      </c>
      <c r="R23" s="19">
        <v>1283.327116489186</v>
      </c>
      <c r="S23" s="19">
        <v>324.31154154405681</v>
      </c>
      <c r="T23" s="19">
        <v>1.0109899857112179</v>
      </c>
      <c r="U23" s="19">
        <v>1.6345210437101849</v>
      </c>
      <c r="V23" s="19">
        <v>0.78294295335621555</v>
      </c>
      <c r="W23" s="19">
        <v>2.0219799714224358</v>
      </c>
      <c r="X23" s="19">
        <v>1387.7364326747449</v>
      </c>
      <c r="Y23" s="19">
        <v>3.890351534473555E-3</v>
      </c>
      <c r="Z23" s="19">
        <v>230.1947511337292</v>
      </c>
      <c r="AA23" s="19">
        <v>1387.7364326747449</v>
      </c>
      <c r="AB23" s="19">
        <v>529.53340313081492</v>
      </c>
      <c r="AC23" s="19">
        <v>0.82111969625109704</v>
      </c>
      <c r="AD23" s="19">
        <v>1.685504351314026</v>
      </c>
      <c r="AE23" s="19">
        <v>0.75018417084414457</v>
      </c>
      <c r="AF23" s="19">
        <v>1.6422393925021941</v>
      </c>
      <c r="AP23" s="13">
        <v>1093.0184666499499</v>
      </c>
      <c r="AQ23" s="13">
        <v>1285.1206625818979</v>
      </c>
      <c r="AR23" s="13">
        <v>68.746082156761247</v>
      </c>
      <c r="AS23" s="13">
        <v>1.50547707553051</v>
      </c>
      <c r="AT23" s="13" t="s">
        <v>1016</v>
      </c>
      <c r="AU23" s="13">
        <v>30</v>
      </c>
      <c r="AV23" s="13" t="s">
        <v>988</v>
      </c>
      <c r="AW23" s="13" t="s">
        <v>152</v>
      </c>
      <c r="AX23" s="13" t="s">
        <v>1019</v>
      </c>
      <c r="AY23" s="13">
        <v>5.9283333333333337</v>
      </c>
      <c r="AZ23" s="13">
        <v>45</v>
      </c>
      <c r="BA23" s="13">
        <v>5</v>
      </c>
      <c r="BB23" s="13">
        <v>100</v>
      </c>
      <c r="BC23" s="13">
        <v>48605.333333333343</v>
      </c>
      <c r="BD23" s="13">
        <v>1325.0039999999999</v>
      </c>
      <c r="BE23" s="176"/>
      <c r="BF23" s="27">
        <v>-56.29999999999999</v>
      </c>
      <c r="BG23" s="27">
        <v>-56.6</v>
      </c>
      <c r="BH23" s="27">
        <v>29.5</v>
      </c>
      <c r="BI23" s="27">
        <v>29.6</v>
      </c>
      <c r="BJ23" s="27">
        <v>29.65719360568384</v>
      </c>
      <c r="BK23" s="27">
        <v>29.757726465364129</v>
      </c>
      <c r="BL23" s="73">
        <v>0.60551805328975172</v>
      </c>
      <c r="BM23" s="74">
        <v>2.758838729683567E-3</v>
      </c>
      <c r="BN23" s="75">
        <v>2.0518635067647102E-3</v>
      </c>
    </row>
    <row r="24" spans="1:66" x14ac:dyDescent="0.3">
      <c r="A24" s="36" t="s">
        <v>1172</v>
      </c>
      <c r="B24" s="13" t="s">
        <v>984</v>
      </c>
      <c r="C24" s="13" t="s">
        <v>1014</v>
      </c>
      <c r="D24" s="13">
        <v>11</v>
      </c>
      <c r="E24" t="s">
        <v>1020</v>
      </c>
      <c r="F24" s="13" t="s">
        <v>1020</v>
      </c>
      <c r="G24" s="176"/>
      <c r="H24" s="19">
        <v>104.2161369539247</v>
      </c>
      <c r="I24" s="19">
        <v>1.019912720491461E-2</v>
      </c>
      <c r="J24" s="19">
        <v>104.4649183633671</v>
      </c>
      <c r="K24" s="19">
        <v>0.63464813680366206</v>
      </c>
      <c r="L24" s="19">
        <v>6.0278730597929098E-3</v>
      </c>
      <c r="M24" s="19">
        <v>6.0278730597929098E-3</v>
      </c>
      <c r="O24" s="19">
        <v>1283.215562376871</v>
      </c>
      <c r="P24" s="19">
        <v>8.3935204439812006E-3</v>
      </c>
      <c r="Q24" s="19">
        <v>193.4074755253005</v>
      </c>
      <c r="R24" s="19">
        <v>1283.215562376871</v>
      </c>
      <c r="S24" s="19">
        <v>546.13959198495445</v>
      </c>
      <c r="T24" s="19">
        <v>1.009628483165224</v>
      </c>
      <c r="U24" s="19">
        <v>2.0925564846909648</v>
      </c>
      <c r="V24" s="19">
        <v>0.74689270006481789</v>
      </c>
      <c r="W24" s="19">
        <v>2.019256966330448</v>
      </c>
      <c r="X24" s="19">
        <v>1387.680480740238</v>
      </c>
      <c r="Y24" s="19">
        <v>5.7257700615093634E-3</v>
      </c>
      <c r="Z24" s="19">
        <v>402.16144369593962</v>
      </c>
      <c r="AA24" s="19">
        <v>1387.680480740238</v>
      </c>
      <c r="AB24" s="19">
        <v>945.13080144468211</v>
      </c>
      <c r="AC24" s="19">
        <v>0.82076703022050546</v>
      </c>
      <c r="AD24" s="19">
        <v>2.45175599137171</v>
      </c>
      <c r="AE24" s="19">
        <v>0.80128326763186741</v>
      </c>
      <c r="AF24" s="19">
        <v>1.6415340604410109</v>
      </c>
      <c r="AT24" s="13" t="s">
        <v>1016</v>
      </c>
      <c r="AU24" s="13">
        <v>30</v>
      </c>
      <c r="AV24" s="13" t="s">
        <v>988</v>
      </c>
      <c r="AW24" s="13" t="s">
        <v>169</v>
      </c>
      <c r="AX24" s="13" t="s">
        <v>1021</v>
      </c>
      <c r="AY24" s="13">
        <v>5.9290000000000003</v>
      </c>
      <c r="AZ24" s="13">
        <v>45</v>
      </c>
      <c r="BA24" s="13">
        <v>5</v>
      </c>
      <c r="BB24" s="13">
        <v>100</v>
      </c>
      <c r="BC24" s="13">
        <v>49311</v>
      </c>
      <c r="BD24" s="13">
        <v>1325.0039999999999</v>
      </c>
      <c r="BE24" s="176"/>
      <c r="BF24" s="27">
        <v>-56.3</v>
      </c>
      <c r="BG24" s="27">
        <v>-56.6</v>
      </c>
      <c r="BH24" s="27">
        <v>28.4</v>
      </c>
      <c r="BI24" s="27">
        <v>28.5</v>
      </c>
      <c r="BJ24" s="27">
        <v>28.551332149200711</v>
      </c>
      <c r="BK24" s="27">
        <v>28.651865008881</v>
      </c>
      <c r="BL24" s="73">
        <v>0.64043830614724329</v>
      </c>
      <c r="BM24" s="74">
        <v>1.8788510090338849E-3</v>
      </c>
      <c r="BN24" s="75">
        <v>-5.7901693435812307E-3</v>
      </c>
    </row>
    <row r="25" spans="1:66" x14ac:dyDescent="0.3">
      <c r="A25" s="36" t="s">
        <v>1173</v>
      </c>
      <c r="B25" s="13" t="s">
        <v>984</v>
      </c>
      <c r="C25" s="13" t="s">
        <v>1014</v>
      </c>
      <c r="D25" s="13">
        <v>12</v>
      </c>
      <c r="E25" t="s">
        <v>1022</v>
      </c>
      <c r="F25" s="13" t="s">
        <v>1022</v>
      </c>
      <c r="G25" s="176"/>
      <c r="H25" s="19">
        <v>104.2049151224424</v>
      </c>
      <c r="I25" s="19">
        <v>9.6667616421918841E-3</v>
      </c>
      <c r="J25" s="19">
        <v>104.4538343351649</v>
      </c>
      <c r="K25" s="19">
        <v>0.62909676406161452</v>
      </c>
      <c r="L25" s="19">
        <v>5.0524707012300496E-3</v>
      </c>
      <c r="M25" s="19">
        <v>5.0524707012300496E-3</v>
      </c>
      <c r="O25" s="19">
        <v>1283.2752986764731</v>
      </c>
      <c r="P25" s="19">
        <v>7.4503755208729571E-3</v>
      </c>
      <c r="Q25" s="19">
        <v>401.48005745422569</v>
      </c>
      <c r="R25" s="19">
        <v>1283.2752986764731</v>
      </c>
      <c r="S25" s="19">
        <v>1143.5635526142769</v>
      </c>
      <c r="T25" s="19">
        <v>1.0069857569193621</v>
      </c>
      <c r="U25" s="19">
        <v>3.205920634301612</v>
      </c>
      <c r="V25" s="19">
        <v>0.77284226712775639</v>
      </c>
      <c r="W25" s="19">
        <v>2.0139715138387242</v>
      </c>
      <c r="X25" s="19">
        <v>1387.7291330116379</v>
      </c>
      <c r="Y25" s="19">
        <v>6.0910456396012936E-3</v>
      </c>
      <c r="Z25" s="19">
        <v>822.81644471684785</v>
      </c>
      <c r="AA25" s="19">
        <v>1387.7291330116379</v>
      </c>
      <c r="AB25" s="19">
        <v>1912.9175533446389</v>
      </c>
      <c r="AC25" s="19">
        <v>0.81487312308115922</v>
      </c>
      <c r="AD25" s="19">
        <v>3.9410594165380242</v>
      </c>
      <c r="AE25" s="19">
        <v>0.79229161891921385</v>
      </c>
      <c r="AF25" s="19">
        <v>1.629746246162318</v>
      </c>
      <c r="AT25" s="13" t="s">
        <v>1016</v>
      </c>
      <c r="AU25" s="13">
        <v>30</v>
      </c>
      <c r="AV25" s="13" t="s">
        <v>988</v>
      </c>
      <c r="AW25" s="13" t="s">
        <v>152</v>
      </c>
      <c r="AX25" s="13" t="s">
        <v>1023</v>
      </c>
      <c r="AY25" s="13">
        <v>5.9180000000000001</v>
      </c>
      <c r="AZ25" s="13">
        <v>45</v>
      </c>
      <c r="BA25" s="13">
        <v>5</v>
      </c>
      <c r="BB25" s="13">
        <v>100</v>
      </c>
      <c r="BC25" s="13">
        <v>49597</v>
      </c>
      <c r="BD25" s="13">
        <v>1325.0039999999999</v>
      </c>
      <c r="BE25" s="176"/>
      <c r="BF25" s="27">
        <v>-56.3</v>
      </c>
      <c r="BG25" s="27">
        <v>-56.6</v>
      </c>
      <c r="BH25" s="27">
        <v>29.2</v>
      </c>
      <c r="BI25" s="27">
        <v>29.3</v>
      </c>
      <c r="BJ25" s="27">
        <v>29.355595026642991</v>
      </c>
      <c r="BK25" s="27">
        <v>29.456127886323269</v>
      </c>
      <c r="BL25" s="73">
        <v>0.6164645262132612</v>
      </c>
      <c r="BM25" s="74">
        <v>2.4189884595816418E-3</v>
      </c>
      <c r="BN25" s="75">
        <v>1.2632237848353319E-2</v>
      </c>
    </row>
    <row r="26" spans="1:66" x14ac:dyDescent="0.3">
      <c r="A26" s="36" t="s">
        <v>1174</v>
      </c>
      <c r="B26" s="13" t="s">
        <v>984</v>
      </c>
      <c r="C26" s="13" t="s">
        <v>1014</v>
      </c>
      <c r="D26" s="13">
        <v>14</v>
      </c>
      <c r="E26" t="s">
        <v>1024</v>
      </c>
      <c r="F26" s="13" t="s">
        <v>1024</v>
      </c>
      <c r="G26" s="176"/>
      <c r="H26" s="19">
        <v>104.2214868767883</v>
      </c>
      <c r="I26" s="19">
        <v>7.8552983877769652E-3</v>
      </c>
      <c r="J26" s="19">
        <v>104.4708077125927</v>
      </c>
      <c r="K26" s="19">
        <v>0.63730014814245806</v>
      </c>
      <c r="L26" s="19">
        <v>1.6259871329566519E-2</v>
      </c>
      <c r="M26" s="19">
        <v>1.6259871329566519E-2</v>
      </c>
      <c r="O26" s="19">
        <v>1283.232210330043</v>
      </c>
      <c r="P26" s="19">
        <v>6.5343196324206187E-3</v>
      </c>
      <c r="Q26" s="19">
        <v>772.23297737120276</v>
      </c>
      <c r="R26" s="19">
        <v>1283.232210330043</v>
      </c>
      <c r="S26" s="19">
        <v>2187.433742507325</v>
      </c>
      <c r="T26" s="19">
        <v>1.008575428636427</v>
      </c>
      <c r="U26" s="19">
        <v>6.1160538726068054</v>
      </c>
      <c r="V26" s="19">
        <v>0.75559476003219828</v>
      </c>
      <c r="W26" s="19">
        <v>2.017150857272854</v>
      </c>
      <c r="X26" s="19">
        <v>1387.7030180426359</v>
      </c>
      <c r="Y26" s="19">
        <v>4.2446520713782859E-3</v>
      </c>
      <c r="Z26" s="19">
        <v>1576.978773107742</v>
      </c>
      <c r="AA26" s="19">
        <v>1387.7030180426359</v>
      </c>
      <c r="AB26" s="19">
        <v>3648.7440890792318</v>
      </c>
      <c r="AC26" s="19">
        <v>0.8168396783427766</v>
      </c>
      <c r="AD26" s="19">
        <v>7.3804385119144778</v>
      </c>
      <c r="AE26" s="19">
        <v>0.77601580120467295</v>
      </c>
      <c r="AF26" s="19">
        <v>1.633679356685553</v>
      </c>
      <c r="AT26" s="13" t="s">
        <v>1016</v>
      </c>
      <c r="AU26" s="13">
        <v>30</v>
      </c>
      <c r="AV26" s="13" t="s">
        <v>988</v>
      </c>
      <c r="AW26" s="13" t="s">
        <v>169</v>
      </c>
      <c r="AX26" s="13" t="s">
        <v>1025</v>
      </c>
      <c r="AY26" s="13">
        <v>5.9219999999999997</v>
      </c>
      <c r="AZ26" s="13">
        <v>45</v>
      </c>
      <c r="BA26" s="13">
        <v>5</v>
      </c>
      <c r="BB26" s="13">
        <v>100</v>
      </c>
      <c r="BC26" s="13">
        <v>50222</v>
      </c>
      <c r="BD26" s="13">
        <v>1325.0039999999999</v>
      </c>
      <c r="BE26" s="176"/>
      <c r="BF26" s="27">
        <v>-56.3</v>
      </c>
      <c r="BG26" s="27">
        <v>-56.6</v>
      </c>
      <c r="BH26" s="27">
        <v>28.9</v>
      </c>
      <c r="BI26" s="27">
        <v>29</v>
      </c>
      <c r="BJ26" s="27">
        <v>29.053996447602131</v>
      </c>
      <c r="BK26" s="27">
        <v>29.15452930728242</v>
      </c>
      <c r="BL26" s="73">
        <v>0.62618105024335335</v>
      </c>
      <c r="BM26" s="74">
        <v>2.171963267093516E-3</v>
      </c>
      <c r="BN26" s="75">
        <v>1.11190978991047E-2</v>
      </c>
    </row>
    <row r="27" spans="1:66" x14ac:dyDescent="0.3">
      <c r="A27" s="36" t="s">
        <v>1175</v>
      </c>
      <c r="B27" s="13" t="s">
        <v>984</v>
      </c>
      <c r="C27" s="13" t="s">
        <v>1014</v>
      </c>
      <c r="D27" s="13">
        <v>15</v>
      </c>
      <c r="E27" t="s">
        <v>1026</v>
      </c>
      <c r="F27" s="13" t="s">
        <v>1026</v>
      </c>
      <c r="G27" s="176"/>
      <c r="H27" s="19">
        <v>104.23037960290731</v>
      </c>
      <c r="I27" s="19">
        <v>8.2861921794799842E-3</v>
      </c>
      <c r="J27" s="19">
        <v>104.47987267632649</v>
      </c>
      <c r="K27" s="19">
        <v>0.64171616771272966</v>
      </c>
      <c r="L27" s="19">
        <v>3.8965424300840819E-3</v>
      </c>
      <c r="M27" s="19">
        <v>3.8965424300840819E-3</v>
      </c>
      <c r="O27" s="19">
        <v>1283.187212219121</v>
      </c>
      <c r="P27" s="19">
        <v>7.0387883067936632E-3</v>
      </c>
      <c r="Q27" s="19">
        <v>631.56615068938652</v>
      </c>
      <c r="R27" s="19">
        <v>1283.187212219121</v>
      </c>
      <c r="S27" s="19">
        <v>1790.299642100473</v>
      </c>
      <c r="T27" s="19">
        <v>1.010990970087583</v>
      </c>
      <c r="U27" s="19">
        <v>5.1835788590225276</v>
      </c>
      <c r="V27" s="19">
        <v>0.75213647110047044</v>
      </c>
      <c r="W27" s="19">
        <v>2.021981940175166</v>
      </c>
      <c r="X27" s="19">
        <v>1387.667084895447</v>
      </c>
      <c r="Y27" s="19">
        <v>4.2611462622823741E-3</v>
      </c>
      <c r="Z27" s="19">
        <v>1274.5915426083241</v>
      </c>
      <c r="AA27" s="19">
        <v>1387.667084895447</v>
      </c>
      <c r="AB27" s="19">
        <v>3008.2376840471511</v>
      </c>
      <c r="AC27" s="19">
        <v>0.83058586093193632</v>
      </c>
      <c r="AD27" s="19">
        <v>6.6387514202293127</v>
      </c>
      <c r="AE27" s="19">
        <v>0.78398153796891479</v>
      </c>
      <c r="AF27" s="19">
        <v>1.6611717218638731</v>
      </c>
      <c r="AT27" s="13" t="s">
        <v>1016</v>
      </c>
      <c r="AU27" s="13">
        <v>30</v>
      </c>
      <c r="AV27" s="13" t="s">
        <v>988</v>
      </c>
      <c r="AW27" s="13" t="s">
        <v>169</v>
      </c>
      <c r="AX27" s="13" t="s">
        <v>1027</v>
      </c>
      <c r="AY27" s="13">
        <v>5.9249999999999998</v>
      </c>
      <c r="AZ27" s="13">
        <v>45</v>
      </c>
      <c r="BA27" s="13">
        <v>5</v>
      </c>
      <c r="BB27" s="13">
        <v>100</v>
      </c>
      <c r="BC27" s="13">
        <v>50481</v>
      </c>
      <c r="BD27" s="13">
        <v>1325.0039999999999</v>
      </c>
      <c r="BE27" s="176"/>
      <c r="BF27" s="27">
        <v>-56.3</v>
      </c>
      <c r="BG27" s="27">
        <v>-56.6</v>
      </c>
      <c r="BH27" s="27">
        <v>29.1</v>
      </c>
      <c r="BI27" s="27">
        <v>29.2</v>
      </c>
      <c r="BJ27" s="27">
        <v>29.255062166962709</v>
      </c>
      <c r="BK27" s="27">
        <v>29.355595026642991</v>
      </c>
      <c r="BL27" s="73">
        <v>0.61982153520155669</v>
      </c>
      <c r="BM27" s="74">
        <v>2.32853918067423E-3</v>
      </c>
      <c r="BN27" s="75">
        <v>2.1894632511172959E-2</v>
      </c>
    </row>
    <row r="28" spans="1:66" x14ac:dyDescent="0.3">
      <c r="A28" s="36" t="s">
        <v>1176</v>
      </c>
      <c r="B28" s="13" t="s">
        <v>984</v>
      </c>
      <c r="C28" s="13" t="s">
        <v>1014</v>
      </c>
      <c r="D28" s="13">
        <v>2</v>
      </c>
      <c r="E28" t="s">
        <v>1028</v>
      </c>
      <c r="F28" s="13" t="s">
        <v>1028</v>
      </c>
      <c r="G28" s="68"/>
      <c r="H28" s="19">
        <v>103.862522341927</v>
      </c>
      <c r="I28" s="19">
        <v>8.6994789711622306E-3</v>
      </c>
      <c r="J28" s="19">
        <v>104.103882780687</v>
      </c>
      <c r="K28" s="19">
        <v>0.46663314881213108</v>
      </c>
      <c r="L28" s="19">
        <v>3.4214574160154978E-3</v>
      </c>
      <c r="M28" s="19">
        <v>3.9501772877580761E-3</v>
      </c>
      <c r="N28" s="19">
        <v>3.4214574160154978E-3</v>
      </c>
      <c r="O28" s="19">
        <v>1283.9220180090049</v>
      </c>
      <c r="P28" s="19">
        <v>7.3775410111961747E-3</v>
      </c>
      <c r="Q28" s="19">
        <v>390.71993828486183</v>
      </c>
      <c r="R28" s="19">
        <v>1283.9220180090049</v>
      </c>
      <c r="S28" s="19">
        <v>1134.617460753688</v>
      </c>
      <c r="T28" s="19">
        <v>1.0953798196453179</v>
      </c>
      <c r="U28" s="19">
        <v>3.5282117324734119</v>
      </c>
      <c r="V28" s="19">
        <v>0.61701862056704515</v>
      </c>
      <c r="W28" s="19">
        <v>2.1907596392906359</v>
      </c>
      <c r="X28" s="19">
        <v>1388.0259007896921</v>
      </c>
      <c r="Y28" s="19">
        <v>4.436381452926021E-3</v>
      </c>
      <c r="Z28" s="19">
        <v>843.12424732134332</v>
      </c>
      <c r="AA28" s="19">
        <v>1388.0259007896921</v>
      </c>
      <c r="AB28" s="19">
        <v>1851.1357809836441</v>
      </c>
      <c r="AC28" s="19">
        <v>0.79142056334055477</v>
      </c>
      <c r="AD28" s="19">
        <v>4.3320945018516808</v>
      </c>
      <c r="AE28" s="19">
        <v>0.72649563011921148</v>
      </c>
      <c r="AF28" s="19">
        <v>1.5828411266811091</v>
      </c>
      <c r="AT28" s="13" t="s">
        <v>1016</v>
      </c>
      <c r="AU28" s="13">
        <v>30</v>
      </c>
      <c r="AV28" s="13" t="s">
        <v>988</v>
      </c>
      <c r="AW28" s="13" t="s">
        <v>152</v>
      </c>
      <c r="AX28" s="13" t="s">
        <v>1029</v>
      </c>
      <c r="AY28" s="13">
        <v>6.0766666666666671</v>
      </c>
      <c r="AZ28" s="13">
        <v>45</v>
      </c>
      <c r="BA28" s="13">
        <v>5</v>
      </c>
      <c r="BB28" s="13">
        <v>100</v>
      </c>
      <c r="BC28" s="13">
        <v>36707</v>
      </c>
      <c r="BD28" s="13">
        <v>1325.0039999999999</v>
      </c>
      <c r="BE28" s="176"/>
      <c r="BF28" s="27">
        <v>-56.29999999999999</v>
      </c>
      <c r="BG28" s="27">
        <v>-56.6</v>
      </c>
      <c r="BH28" s="27">
        <v>31.5</v>
      </c>
      <c r="BI28" s="27">
        <v>31.6</v>
      </c>
      <c r="BJ28" s="27">
        <v>31.667850799289521</v>
      </c>
      <c r="BK28" s="27">
        <v>31.76838365896981</v>
      </c>
      <c r="BM28" s="74"/>
      <c r="BN28" s="75"/>
    </row>
    <row r="29" spans="1:66" x14ac:dyDescent="0.3">
      <c r="A29" s="36" t="s">
        <v>1177</v>
      </c>
      <c r="B29" s="13" t="s">
        <v>984</v>
      </c>
      <c r="C29" s="13" t="s">
        <v>1014</v>
      </c>
      <c r="D29" s="13">
        <v>3</v>
      </c>
      <c r="E29" t="s">
        <v>1030</v>
      </c>
      <c r="F29" s="13" t="s">
        <v>1030</v>
      </c>
      <c r="G29" s="68"/>
      <c r="H29" s="19">
        <v>104.00349502380109</v>
      </c>
      <c r="I29" s="19">
        <v>8.0548314343053609E-3</v>
      </c>
      <c r="J29" s="19">
        <v>104.2457433960731</v>
      </c>
      <c r="K29" s="19">
        <v>0.5319739668890785</v>
      </c>
      <c r="L29" s="19">
        <v>3.2670334510386269E-3</v>
      </c>
      <c r="M29" s="19">
        <v>3.9660156974908496E-3</v>
      </c>
      <c r="N29" s="19">
        <v>3.2670334510386269E-3</v>
      </c>
      <c r="O29" s="19">
        <v>1283.6104514753399</v>
      </c>
      <c r="P29" s="19">
        <v>7.1226513036226112E-3</v>
      </c>
      <c r="Q29" s="19">
        <v>277.49750328973693</v>
      </c>
      <c r="R29" s="19">
        <v>1283.6104514753399</v>
      </c>
      <c r="S29" s="19">
        <v>799.31304634537844</v>
      </c>
      <c r="T29" s="19">
        <v>1.069016426576586</v>
      </c>
      <c r="U29" s="19">
        <v>2.448548487815978</v>
      </c>
      <c r="V29" s="19">
        <v>0.65466645802149592</v>
      </c>
      <c r="W29" s="19">
        <v>2.138032853153172</v>
      </c>
      <c r="X29" s="19">
        <v>1387.856194871413</v>
      </c>
      <c r="Y29" s="19">
        <v>2.8997696960614502E-3</v>
      </c>
      <c r="Z29" s="19">
        <v>598.65907503364053</v>
      </c>
      <c r="AA29" s="19">
        <v>1387.856194871413</v>
      </c>
      <c r="AB29" s="19">
        <v>1347.37999970126</v>
      </c>
      <c r="AC29" s="19">
        <v>0.79915832680956089</v>
      </c>
      <c r="AD29" s="19">
        <v>3.27333968991893</v>
      </c>
      <c r="AE29" s="19">
        <v>0.76710434981570652</v>
      </c>
      <c r="AF29" s="19">
        <v>1.5983166536191209</v>
      </c>
      <c r="AT29" s="13" t="s">
        <v>1016</v>
      </c>
      <c r="AU29" s="13">
        <v>30</v>
      </c>
      <c r="AV29" s="13" t="s">
        <v>988</v>
      </c>
      <c r="AW29" s="13" t="s">
        <v>152</v>
      </c>
      <c r="AX29" s="13" t="s">
        <v>1031</v>
      </c>
      <c r="AY29" s="13">
        <v>5.9656666666666656</v>
      </c>
      <c r="AZ29" s="13">
        <v>45</v>
      </c>
      <c r="BA29" s="13">
        <v>5</v>
      </c>
      <c r="BB29" s="13">
        <v>100</v>
      </c>
      <c r="BC29" s="13">
        <v>37882.666666666657</v>
      </c>
      <c r="BD29" s="13">
        <v>1325.0039999999999</v>
      </c>
      <c r="BE29" s="176"/>
      <c r="BF29" s="27">
        <v>-56.29999999999999</v>
      </c>
      <c r="BG29" s="27">
        <v>-56.6</v>
      </c>
      <c r="BH29" s="27">
        <v>30.9</v>
      </c>
      <c r="BI29" s="27">
        <v>31</v>
      </c>
      <c r="BJ29" s="27">
        <v>31.064653641207819</v>
      </c>
      <c r="BK29" s="27">
        <v>31.165186500888112</v>
      </c>
      <c r="BM29" s="74"/>
      <c r="BN29" s="75"/>
    </row>
    <row r="30" spans="1:66" x14ac:dyDescent="0.3">
      <c r="A30" s="36" t="s">
        <v>1178</v>
      </c>
      <c r="B30" s="13" t="s">
        <v>984</v>
      </c>
      <c r="C30" s="13" t="s">
        <v>1014</v>
      </c>
      <c r="D30" s="13">
        <v>4</v>
      </c>
      <c r="E30" t="s">
        <v>1032</v>
      </c>
      <c r="F30" s="13" t="s">
        <v>1032</v>
      </c>
      <c r="G30" s="68"/>
      <c r="H30" s="19">
        <v>103.5800596845059</v>
      </c>
      <c r="I30" s="19">
        <v>1.1524462995379899E-2</v>
      </c>
      <c r="J30" s="19">
        <v>103.82344660324971</v>
      </c>
      <c r="K30" s="19">
        <v>0.34136626263898512</v>
      </c>
      <c r="L30" s="19">
        <v>4.057604077094038E-3</v>
      </c>
      <c r="M30" s="19">
        <v>4.3165609061664627E-3</v>
      </c>
      <c r="N30" s="19">
        <v>4.057604077094038E-3</v>
      </c>
      <c r="O30" s="19">
        <v>1284.5671543979561</v>
      </c>
      <c r="P30" s="19">
        <v>7.8729013451968102E-3</v>
      </c>
      <c r="Q30" s="19">
        <v>125.48363242023539</v>
      </c>
      <c r="R30" s="19">
        <v>1284.5671543979561</v>
      </c>
      <c r="S30" s="19">
        <v>343.0186581015717</v>
      </c>
      <c r="T30" s="19">
        <v>1.044653323619247</v>
      </c>
      <c r="U30" s="19">
        <v>1.849267318574173</v>
      </c>
      <c r="V30" s="19">
        <v>0.57623361763734182</v>
      </c>
      <c r="W30" s="19">
        <v>2.0893066472384931</v>
      </c>
      <c r="X30" s="19">
        <v>1388.3906010012049</v>
      </c>
      <c r="Y30" s="19">
        <v>6.8211413826755459E-3</v>
      </c>
      <c r="Z30" s="19">
        <v>271.61682499044542</v>
      </c>
      <c r="AA30" s="19">
        <v>1388.3906010012049</v>
      </c>
      <c r="AB30" s="19">
        <v>572.62983506926923</v>
      </c>
      <c r="AC30" s="19">
        <v>0.7578667811253007</v>
      </c>
      <c r="AD30" s="19">
        <v>2.2405866610758891</v>
      </c>
      <c r="AE30" s="19">
        <v>0.73206922304343125</v>
      </c>
      <c r="AF30" s="19">
        <v>1.515733562250601</v>
      </c>
      <c r="AT30" s="13" t="s">
        <v>1016</v>
      </c>
      <c r="AU30" s="13">
        <v>30</v>
      </c>
      <c r="AV30" s="13" t="s">
        <v>988</v>
      </c>
      <c r="AW30" s="13" t="s">
        <v>152</v>
      </c>
      <c r="AX30" s="13" t="s">
        <v>1033</v>
      </c>
      <c r="AY30" s="13">
        <v>6.07</v>
      </c>
      <c r="AZ30" s="13">
        <v>45</v>
      </c>
      <c r="BA30" s="13">
        <v>5</v>
      </c>
      <c r="BB30" s="13">
        <v>100</v>
      </c>
      <c r="BC30" s="13">
        <v>42162.666666666657</v>
      </c>
      <c r="BD30" s="13">
        <v>1325.0039999999999</v>
      </c>
      <c r="BE30" s="176"/>
      <c r="BF30" s="27">
        <v>-56.29999999999999</v>
      </c>
      <c r="BG30" s="27">
        <v>-56.6</v>
      </c>
      <c r="BK30" s="27"/>
      <c r="BM30" s="74"/>
      <c r="BN30" s="75"/>
    </row>
    <row r="31" spans="1:66" x14ac:dyDescent="0.3">
      <c r="A31" s="36" t="s">
        <v>1179</v>
      </c>
      <c r="B31" s="13" t="s">
        <v>984</v>
      </c>
      <c r="C31" s="13" t="s">
        <v>1014</v>
      </c>
      <c r="D31" s="13">
        <v>6</v>
      </c>
      <c r="E31" t="s">
        <v>1034</v>
      </c>
      <c r="F31" s="13" t="s">
        <v>1034</v>
      </c>
      <c r="G31" s="68"/>
      <c r="H31" s="19">
        <v>104.1194174776832</v>
      </c>
      <c r="I31" s="19">
        <v>1.6754480173083269E-2</v>
      </c>
      <c r="J31" s="19">
        <v>104.3652010335378</v>
      </c>
      <c r="K31" s="19">
        <v>0.58730633827508427</v>
      </c>
      <c r="L31" s="19">
        <v>7.8205892521049317E-3</v>
      </c>
      <c r="M31" s="19">
        <v>1.077486485155532E-2</v>
      </c>
      <c r="N31" s="19">
        <v>7.8205892521049317E-3</v>
      </c>
      <c r="O31" s="19">
        <v>1283.375085246083</v>
      </c>
      <c r="P31" s="19">
        <v>1.4550095299185981E-2</v>
      </c>
      <c r="Q31" s="19">
        <v>112.3585695984594</v>
      </c>
      <c r="R31" s="19">
        <v>1283.375085246083</v>
      </c>
      <c r="S31" s="19">
        <v>354.41343526788552</v>
      </c>
      <c r="T31" s="19">
        <v>1.0444810724491129</v>
      </c>
      <c r="U31" s="19">
        <v>1.839786368825518</v>
      </c>
      <c r="V31" s="19">
        <v>0.9244955615961169</v>
      </c>
      <c r="W31" s="19">
        <v>2.088962144898225</v>
      </c>
      <c r="X31" s="19">
        <v>1387.74028627962</v>
      </c>
      <c r="Y31" s="19">
        <v>8.301890917898673E-3</v>
      </c>
      <c r="Z31" s="19">
        <v>232.3602516589718</v>
      </c>
      <c r="AA31" s="19">
        <v>1387.74028627962</v>
      </c>
      <c r="AB31" s="19">
        <v>589.89088512631906</v>
      </c>
      <c r="AC31" s="19">
        <v>0.85987045653606498</v>
      </c>
      <c r="AD31" s="19">
        <v>2.1763543316875791</v>
      </c>
      <c r="AE31" s="19">
        <v>0.86978573299860829</v>
      </c>
      <c r="AF31" s="19">
        <v>1.71974091307213</v>
      </c>
      <c r="AP31" s="13">
        <v>1092.539595160858</v>
      </c>
      <c r="AQ31" s="13">
        <v>7783.15722646213</v>
      </c>
      <c r="AR31" s="13">
        <v>421.95770948678131</v>
      </c>
      <c r="AS31" s="13">
        <v>8.2580749176714612</v>
      </c>
      <c r="AT31" s="13" t="s">
        <v>1016</v>
      </c>
      <c r="AU31" s="13">
        <v>30</v>
      </c>
      <c r="AV31" s="13" t="s">
        <v>988</v>
      </c>
      <c r="AW31" s="13" t="s">
        <v>152</v>
      </c>
      <c r="AX31" s="13" t="s">
        <v>1035</v>
      </c>
      <c r="AY31" s="13">
        <v>6.01</v>
      </c>
      <c r="AZ31" s="13">
        <v>45</v>
      </c>
      <c r="BA31" s="13">
        <v>5</v>
      </c>
      <c r="BB31" s="13">
        <v>100</v>
      </c>
      <c r="BC31" s="13">
        <v>44313.5</v>
      </c>
      <c r="BD31" s="13">
        <v>1325.0039999999999</v>
      </c>
      <c r="BE31" s="176"/>
      <c r="BF31" s="27">
        <v>-56.3</v>
      </c>
      <c r="BG31" s="27">
        <v>-56.6</v>
      </c>
      <c r="BH31" s="27">
        <v>29.5</v>
      </c>
      <c r="BI31" s="27">
        <v>29.6</v>
      </c>
      <c r="BJ31" s="27">
        <v>29.65719360568384</v>
      </c>
      <c r="BK31" s="27">
        <v>29.757726465364129</v>
      </c>
      <c r="BL31" s="73">
        <v>0.60551805328975172</v>
      </c>
      <c r="BM31" s="74">
        <v>2.758838729683567E-3</v>
      </c>
      <c r="BN31" s="75">
        <v>-1.8211715014667451E-2</v>
      </c>
    </row>
    <row r="32" spans="1:66" x14ac:dyDescent="0.3">
      <c r="A32" s="36" t="s">
        <v>1180</v>
      </c>
      <c r="B32" s="13" t="s">
        <v>984</v>
      </c>
      <c r="C32" s="13" t="s">
        <v>1014</v>
      </c>
      <c r="D32" s="13">
        <v>7</v>
      </c>
      <c r="E32" t="s">
        <v>1036</v>
      </c>
      <c r="F32" s="13" t="s">
        <v>1036</v>
      </c>
      <c r="G32" s="68"/>
      <c r="H32" s="19">
        <v>104.0944748249053</v>
      </c>
      <c r="I32" s="19">
        <v>7.7132985751751067E-3</v>
      </c>
      <c r="J32" s="19">
        <v>104.3408175420462</v>
      </c>
      <c r="K32" s="19">
        <v>0.57527270166489564</v>
      </c>
      <c r="L32" s="19">
        <v>6.1346785407342744E-3</v>
      </c>
      <c r="M32" s="19">
        <v>5.4740075056542992E-3</v>
      </c>
      <c r="N32" s="19">
        <v>6.1346785407342744E-3</v>
      </c>
      <c r="O32" s="19">
        <v>1283.491735697583</v>
      </c>
      <c r="P32" s="19">
        <v>4.9028018354303933E-3</v>
      </c>
      <c r="Q32" s="19">
        <v>253.23032159021909</v>
      </c>
      <c r="R32" s="19">
        <v>1283.491735697583</v>
      </c>
      <c r="S32" s="19">
        <v>723.20063465696091</v>
      </c>
      <c r="T32" s="19">
        <v>1.0469219333367761</v>
      </c>
      <c r="U32" s="19">
        <v>2.3568648899661349</v>
      </c>
      <c r="V32" s="19">
        <v>0.68459213640370209</v>
      </c>
      <c r="W32" s="19">
        <v>2.093843866673553</v>
      </c>
      <c r="X32" s="19">
        <v>1387.8325532396291</v>
      </c>
      <c r="Y32" s="19">
        <v>4.955899515025391E-3</v>
      </c>
      <c r="Z32" s="19">
        <v>528.34701981561341</v>
      </c>
      <c r="AA32" s="19">
        <v>1387.8325532396291</v>
      </c>
      <c r="AB32" s="19">
        <v>1214.3312684894979</v>
      </c>
      <c r="AC32" s="19">
        <v>0.81661960894242502</v>
      </c>
      <c r="AD32" s="19">
        <v>2.9483178609222129</v>
      </c>
      <c r="AE32" s="19">
        <v>0.75994464308628773</v>
      </c>
      <c r="AF32" s="19">
        <v>1.63323921788485</v>
      </c>
      <c r="AT32" s="13" t="s">
        <v>1016</v>
      </c>
      <c r="AU32" s="13">
        <v>30</v>
      </c>
      <c r="AV32" s="13" t="s">
        <v>988</v>
      </c>
      <c r="AW32" s="13" t="s">
        <v>152</v>
      </c>
      <c r="AX32" s="13" t="s">
        <v>308</v>
      </c>
      <c r="AY32" s="13">
        <v>5.9733333333333336</v>
      </c>
      <c r="AZ32" s="13">
        <v>45</v>
      </c>
      <c r="BA32" s="13">
        <v>5</v>
      </c>
      <c r="BB32" s="13">
        <v>100</v>
      </c>
      <c r="BC32" s="13">
        <v>45462.333333333343</v>
      </c>
      <c r="BD32" s="13">
        <v>1325.0039999999999</v>
      </c>
      <c r="BE32" s="176"/>
      <c r="BF32" s="27">
        <v>-56.29999999999999</v>
      </c>
      <c r="BG32" s="27">
        <v>-56.6</v>
      </c>
      <c r="BH32" s="27">
        <v>30.4</v>
      </c>
      <c r="BI32" s="27">
        <v>30.5</v>
      </c>
      <c r="BJ32" s="27">
        <v>30.561989342806399</v>
      </c>
      <c r="BK32" s="27">
        <v>30.662522202486681</v>
      </c>
      <c r="BL32" s="73">
        <v>0.55632737539302135</v>
      </c>
      <c r="BM32" s="74">
        <v>6.0439765633485262E-3</v>
      </c>
      <c r="BN32" s="75">
        <v>1.894532627187432E-2</v>
      </c>
    </row>
    <row r="33" spans="1:66" x14ac:dyDescent="0.3">
      <c r="A33" s="36" t="s">
        <v>1181</v>
      </c>
      <c r="B33" s="13" t="s">
        <v>984</v>
      </c>
      <c r="C33" s="13" t="s">
        <v>1014</v>
      </c>
      <c r="D33" s="13">
        <v>8</v>
      </c>
      <c r="E33" t="s">
        <v>1037</v>
      </c>
      <c r="F33" s="13" t="s">
        <v>1037</v>
      </c>
      <c r="G33" s="68"/>
      <c r="H33" s="19">
        <v>104.1738121604719</v>
      </c>
      <c r="I33" s="19">
        <v>7.9229548524026912E-3</v>
      </c>
      <c r="J33" s="19">
        <v>104.42099001938379</v>
      </c>
      <c r="K33" s="19">
        <v>0.61379779743401741</v>
      </c>
      <c r="L33" s="19">
        <v>6.7173376817970948E-3</v>
      </c>
      <c r="M33" s="19">
        <v>3.326815244084476E-3</v>
      </c>
      <c r="N33" s="19">
        <v>6.7173376817970948E-3</v>
      </c>
      <c r="O33" s="19">
        <v>1283.318753414103</v>
      </c>
      <c r="P33" s="19">
        <v>6.7552755954354117E-3</v>
      </c>
      <c r="Q33" s="19">
        <v>436.78438073249981</v>
      </c>
      <c r="R33" s="19">
        <v>1283.318753414103</v>
      </c>
      <c r="S33" s="19">
        <v>1237.2934799710749</v>
      </c>
      <c r="T33" s="19">
        <v>1.0229923305811339</v>
      </c>
      <c r="U33" s="19">
        <v>3.538845458327903</v>
      </c>
      <c r="V33" s="19">
        <v>0.72212286899975597</v>
      </c>
      <c r="W33" s="19">
        <v>2.0459846611622692</v>
      </c>
      <c r="X33" s="19">
        <v>1387.7397434334871</v>
      </c>
      <c r="Y33" s="19">
        <v>4.0045873374792108E-3</v>
      </c>
      <c r="Z33" s="19">
        <v>899.55095229172491</v>
      </c>
      <c r="AA33" s="19">
        <v>1387.7397434334871</v>
      </c>
      <c r="AB33" s="19">
        <v>2081.9093698026081</v>
      </c>
      <c r="AC33" s="19">
        <v>0.82696606717894794</v>
      </c>
      <c r="AD33" s="19">
        <v>4.1758314014945546</v>
      </c>
      <c r="AE33" s="19">
        <v>0.74752808466989629</v>
      </c>
      <c r="AF33" s="19">
        <v>1.6539321343578961</v>
      </c>
      <c r="AT33" s="13" t="s">
        <v>1016</v>
      </c>
      <c r="AU33" s="13">
        <v>30</v>
      </c>
      <c r="AV33" s="13" t="s">
        <v>988</v>
      </c>
      <c r="AW33" s="13" t="s">
        <v>152</v>
      </c>
      <c r="AX33" s="13" t="s">
        <v>1038</v>
      </c>
      <c r="AY33" s="13">
        <v>5.9450000000000003</v>
      </c>
      <c r="AZ33" s="13">
        <v>45</v>
      </c>
      <c r="BA33" s="13">
        <v>5</v>
      </c>
      <c r="BB33" s="13">
        <v>100</v>
      </c>
      <c r="BC33" s="13">
        <v>46644</v>
      </c>
      <c r="BD33" s="13">
        <v>1325.0039999999999</v>
      </c>
      <c r="BE33" s="176"/>
      <c r="BF33" s="27">
        <v>-56.29999999999999</v>
      </c>
      <c r="BG33" s="27">
        <v>-56.6</v>
      </c>
      <c r="BH33" s="27">
        <v>29.5</v>
      </c>
      <c r="BI33" s="27">
        <v>29.6</v>
      </c>
      <c r="BJ33" s="27">
        <v>29.65719360568384</v>
      </c>
      <c r="BK33" s="27">
        <v>29.757726465364129</v>
      </c>
      <c r="BL33" s="73">
        <v>0.60551805328975172</v>
      </c>
      <c r="BM33" s="74">
        <v>2.758838729683567E-3</v>
      </c>
      <c r="BN33" s="75">
        <v>8.2797441442656883E-3</v>
      </c>
    </row>
    <row r="34" spans="1:66" x14ac:dyDescent="0.3">
      <c r="A34" s="36" t="s">
        <v>1182</v>
      </c>
      <c r="B34" s="13" t="s">
        <v>984</v>
      </c>
      <c r="C34" s="13" t="s">
        <v>1014</v>
      </c>
      <c r="D34" s="13">
        <v>9</v>
      </c>
      <c r="E34" t="s">
        <v>1039</v>
      </c>
      <c r="F34" s="13" t="s">
        <v>1039</v>
      </c>
      <c r="G34" s="68"/>
      <c r="H34" s="19">
        <v>104.2066438026593</v>
      </c>
      <c r="I34" s="19">
        <v>1.0670417141122801E-2</v>
      </c>
      <c r="J34" s="19">
        <v>104.45441421478129</v>
      </c>
      <c r="K34" s="19">
        <v>0.62995854989943234</v>
      </c>
      <c r="L34" s="19">
        <v>6.7639071336386466E-3</v>
      </c>
      <c r="M34" s="19">
        <v>4.5780314567309688E-3</v>
      </c>
      <c r="N34" s="19">
        <v>6.7639071336386466E-3</v>
      </c>
      <c r="O34" s="19">
        <v>1283.2297596998469</v>
      </c>
      <c r="P34" s="19">
        <v>9.665252833845334E-3</v>
      </c>
      <c r="Q34" s="19">
        <v>129.1499837558417</v>
      </c>
      <c r="R34" s="19">
        <v>1283.2297596998469</v>
      </c>
      <c r="S34" s="19">
        <v>367.80683026290831</v>
      </c>
      <c r="T34" s="19">
        <v>1.0245317352773231</v>
      </c>
      <c r="U34" s="19">
        <v>1.6697704495573999</v>
      </c>
      <c r="V34" s="19">
        <v>0.73267014305569889</v>
      </c>
      <c r="W34" s="19">
        <v>2.0490634705546471</v>
      </c>
      <c r="X34" s="19">
        <v>1387.6841739146289</v>
      </c>
      <c r="Y34" s="19">
        <v>2.1647594166730689E-3</v>
      </c>
      <c r="Z34" s="19">
        <v>274.81053936074051</v>
      </c>
      <c r="AA34" s="19">
        <v>1387.6841739146289</v>
      </c>
      <c r="AB34" s="19">
        <v>627.96451376467587</v>
      </c>
      <c r="AC34" s="19">
        <v>0.79219175921558527</v>
      </c>
      <c r="AD34" s="19">
        <v>1.9148393473541949</v>
      </c>
      <c r="AE34" s="19">
        <v>0.8155627972486309</v>
      </c>
      <c r="AF34" s="19">
        <v>1.584383518431171</v>
      </c>
      <c r="AP34" s="13">
        <v>1092.971982650846</v>
      </c>
      <c r="AQ34" s="13">
        <v>8420.2350368010739</v>
      </c>
      <c r="AR34" s="13">
        <v>456.99100024059948</v>
      </c>
      <c r="AS34" s="13">
        <v>8.4630184301683098</v>
      </c>
      <c r="AT34" s="13" t="s">
        <v>1016</v>
      </c>
      <c r="AU34" s="13">
        <v>30</v>
      </c>
      <c r="AV34" s="13" t="s">
        <v>988</v>
      </c>
      <c r="AW34" s="13" t="s">
        <v>152</v>
      </c>
      <c r="AX34" s="13" t="s">
        <v>1040</v>
      </c>
      <c r="AY34" s="13">
        <v>5.9393333333333338</v>
      </c>
      <c r="AZ34" s="13">
        <v>45</v>
      </c>
      <c r="BA34" s="13">
        <v>5</v>
      </c>
      <c r="BB34" s="13">
        <v>100</v>
      </c>
      <c r="BC34" s="13">
        <v>47568.666666666657</v>
      </c>
      <c r="BD34" s="13">
        <v>1325.0039999999999</v>
      </c>
      <c r="BE34" s="176"/>
      <c r="BF34" s="27">
        <v>-56.29999999999999</v>
      </c>
      <c r="BG34" s="27">
        <v>-56.6</v>
      </c>
      <c r="BH34" s="27">
        <v>28.6</v>
      </c>
      <c r="BI34" s="27">
        <v>28.7</v>
      </c>
      <c r="BJ34" s="27">
        <v>28.752397868561289</v>
      </c>
      <c r="BK34" s="27">
        <v>28.85293072824156</v>
      </c>
      <c r="BL34" s="73">
        <v>0.63497989238084673</v>
      </c>
      <c r="BM34" s="74">
        <v>1.982711282259565E-3</v>
      </c>
      <c r="BN34" s="75">
        <v>-5.0213424814144298E-3</v>
      </c>
    </row>
    <row r="35" spans="1:66" x14ac:dyDescent="0.3">
      <c r="A35" s="36" t="s">
        <v>1183</v>
      </c>
      <c r="B35" s="13" t="s">
        <v>984</v>
      </c>
      <c r="C35" s="13" t="s">
        <v>1041</v>
      </c>
      <c r="D35" s="13">
        <v>11</v>
      </c>
      <c r="E35" t="s">
        <v>1042</v>
      </c>
      <c r="F35" s="13" t="s">
        <v>1042</v>
      </c>
      <c r="G35" s="68"/>
      <c r="H35" s="19">
        <v>102.8868363937906</v>
      </c>
      <c r="I35" s="19">
        <v>7.3616844471855484E-3</v>
      </c>
      <c r="J35" s="19">
        <v>103.1364387696804</v>
      </c>
      <c r="K35" s="19">
        <v>5.4118840434071558E-2</v>
      </c>
      <c r="L35" s="19">
        <v>8.4314385958350613E-3</v>
      </c>
      <c r="M35" s="19">
        <v>8.4314385958350613E-3</v>
      </c>
      <c r="O35" s="19">
        <v>1286.334474319556</v>
      </c>
      <c r="P35" s="19">
        <v>5.7212796500019187E-3</v>
      </c>
      <c r="Q35" s="19">
        <v>185.17609978711911</v>
      </c>
      <c r="R35" s="19">
        <v>1286.334474319556</v>
      </c>
      <c r="S35" s="19">
        <v>224.9703132332528</v>
      </c>
      <c r="T35" s="19">
        <v>0.48932419334607491</v>
      </c>
      <c r="U35" s="19">
        <v>1.5932944181141719</v>
      </c>
      <c r="V35" s="19">
        <v>0.44283693294444992</v>
      </c>
      <c r="W35" s="19">
        <v>0.97864838669214971</v>
      </c>
      <c r="X35" s="19">
        <v>1389.4709130892361</v>
      </c>
      <c r="Y35" s="19">
        <v>4.5193505294784742E-3</v>
      </c>
      <c r="Z35" s="19">
        <v>315.00565812641958</v>
      </c>
      <c r="AA35" s="19">
        <v>1389.4709130892361</v>
      </c>
      <c r="AB35" s="19">
        <v>357.88233005491543</v>
      </c>
      <c r="AC35" s="19">
        <v>0.45856686214824449</v>
      </c>
      <c r="AD35" s="19">
        <v>1.6847803699338091</v>
      </c>
      <c r="AE35" s="19">
        <v>0.4396194474120701</v>
      </c>
      <c r="AF35" s="19">
        <v>0.91713372429648909</v>
      </c>
      <c r="AP35" s="13">
        <v>1092.844797479308</v>
      </c>
      <c r="AQ35" s="13">
        <v>468.51121343947199</v>
      </c>
      <c r="AR35" s="13">
        <v>25.246241096813371</v>
      </c>
      <c r="AS35" s="13">
        <v>0.8038244637553017</v>
      </c>
      <c r="AT35" s="13" t="s">
        <v>1016</v>
      </c>
      <c r="AU35" s="13">
        <v>30</v>
      </c>
      <c r="AV35" s="13" t="s">
        <v>988</v>
      </c>
      <c r="AW35" s="13" t="s">
        <v>169</v>
      </c>
      <c r="AX35" s="13" t="s">
        <v>1043</v>
      </c>
      <c r="AY35" s="13">
        <v>5.9960000000000004</v>
      </c>
      <c r="AZ35" s="13">
        <v>45</v>
      </c>
      <c r="BA35" s="13">
        <v>5</v>
      </c>
      <c r="BB35" s="13">
        <v>50</v>
      </c>
      <c r="BC35" s="13">
        <v>56037</v>
      </c>
      <c r="BD35" s="13">
        <v>1325.0039999999999</v>
      </c>
      <c r="BE35" s="176"/>
      <c r="BF35" s="27">
        <v>-56.1</v>
      </c>
      <c r="BG35" s="27">
        <v>-56.398934280639438</v>
      </c>
      <c r="BK35" s="27"/>
      <c r="BM35" s="74"/>
      <c r="BN35" s="75"/>
    </row>
    <row r="36" spans="1:66" x14ac:dyDescent="0.3">
      <c r="A36" s="36" t="s">
        <v>1184</v>
      </c>
      <c r="B36" s="13" t="s">
        <v>984</v>
      </c>
      <c r="C36" s="13" t="s">
        <v>1041</v>
      </c>
      <c r="D36" s="13">
        <v>15</v>
      </c>
      <c r="E36" t="s">
        <v>1044</v>
      </c>
      <c r="F36" s="13" t="s">
        <v>1044</v>
      </c>
      <c r="G36" s="68"/>
      <c r="H36" s="19">
        <v>104.1436503345741</v>
      </c>
      <c r="I36" s="19">
        <v>5.8633428953465041E-3</v>
      </c>
      <c r="J36" s="19">
        <v>104.3970715823543</v>
      </c>
      <c r="K36" s="19">
        <v>0.59905770180557738</v>
      </c>
      <c r="L36" s="19">
        <v>1.0537454544646611E-2</v>
      </c>
      <c r="M36" s="19">
        <v>1.0537454544646611E-2</v>
      </c>
      <c r="O36" s="19">
        <v>1283.402894014707</v>
      </c>
      <c r="P36" s="19">
        <v>0</v>
      </c>
      <c r="Q36" s="19">
        <v>188.80237028071781</v>
      </c>
      <c r="R36" s="19">
        <v>1283.402894014707</v>
      </c>
      <c r="S36" s="19">
        <v>561.92003195483755</v>
      </c>
      <c r="T36" s="19">
        <v>1.0882427308762379</v>
      </c>
      <c r="U36" s="19">
        <v>2.4074975822688711</v>
      </c>
      <c r="V36" s="19">
        <v>0.69259425697320132</v>
      </c>
      <c r="W36" s="19">
        <v>2.1764854617524771</v>
      </c>
      <c r="X36" s="19">
        <v>1387.7999655970621</v>
      </c>
      <c r="Y36" s="19">
        <v>5.7617911289881054E-3</v>
      </c>
      <c r="Z36" s="19">
        <v>409.86397047249932</v>
      </c>
      <c r="AA36" s="19">
        <v>1387.7999655970621</v>
      </c>
      <c r="AB36" s="19">
        <v>955.98629447877931</v>
      </c>
      <c r="AC36" s="19">
        <v>0.79971158153018163</v>
      </c>
      <c r="AD36" s="19">
        <v>2.8106267769311248</v>
      </c>
      <c r="AE36" s="19">
        <v>0.84208349910841918</v>
      </c>
      <c r="AF36" s="19">
        <v>1.599423163060363</v>
      </c>
      <c r="AT36" s="13" t="s">
        <v>1016</v>
      </c>
      <c r="AU36" s="13">
        <v>30</v>
      </c>
      <c r="AV36" s="13" t="s">
        <v>988</v>
      </c>
      <c r="AW36" s="13" t="s">
        <v>152</v>
      </c>
      <c r="AX36" s="13" t="s">
        <v>1045</v>
      </c>
      <c r="AY36" s="13">
        <v>6.0030000000000001</v>
      </c>
      <c r="AZ36" s="13">
        <v>45</v>
      </c>
      <c r="BA36" s="13">
        <v>5</v>
      </c>
      <c r="BB36" s="13">
        <v>50</v>
      </c>
      <c r="BC36" s="13">
        <v>57253</v>
      </c>
      <c r="BD36" s="13">
        <v>1325.0039999999999</v>
      </c>
      <c r="BE36" s="176"/>
      <c r="BF36" s="27">
        <v>-56.1</v>
      </c>
      <c r="BG36" s="27">
        <v>-56.398934280639438</v>
      </c>
      <c r="BH36" s="27">
        <v>28.7</v>
      </c>
      <c r="BI36" s="27">
        <v>28.9</v>
      </c>
      <c r="BJ36" s="27">
        <v>28.852930728241571</v>
      </c>
      <c r="BK36" s="27">
        <v>29.053996447602131</v>
      </c>
      <c r="BL36" s="73">
        <v>0.63064738199301462</v>
      </c>
      <c r="BM36" s="74">
        <v>4.1443836673349249E-3</v>
      </c>
      <c r="BN36" s="75">
        <v>-3.1589680187437241E-2</v>
      </c>
    </row>
    <row r="37" spans="1:66" x14ac:dyDescent="0.3">
      <c r="A37" s="36" t="s">
        <v>1185</v>
      </c>
      <c r="B37" s="13" t="s">
        <v>984</v>
      </c>
      <c r="C37" s="13" t="s">
        <v>1041</v>
      </c>
      <c r="D37" s="13">
        <v>16</v>
      </c>
      <c r="E37" t="s">
        <v>1046</v>
      </c>
      <c r="F37" s="13" t="s">
        <v>1046</v>
      </c>
      <c r="G37" s="68"/>
      <c r="H37" s="19">
        <v>103.1687690529523</v>
      </c>
      <c r="I37" s="19">
        <v>5.6043511860188857E-3</v>
      </c>
      <c r="J37" s="19">
        <v>103.4199978615418</v>
      </c>
      <c r="K37" s="19">
        <v>0.16583187762606141</v>
      </c>
      <c r="L37" s="19">
        <v>2.853495471754286E-3</v>
      </c>
      <c r="M37" s="19">
        <v>2.853495471754286E-3</v>
      </c>
      <c r="O37" s="19">
        <v>1285.6391543317541</v>
      </c>
      <c r="P37" s="19">
        <v>4.1960209600014333E-3</v>
      </c>
      <c r="Q37" s="19">
        <v>598.94102488649082</v>
      </c>
      <c r="R37" s="19">
        <v>1285.6391543317541</v>
      </c>
      <c r="S37" s="19">
        <v>1058.6246459558511</v>
      </c>
      <c r="T37" s="19">
        <v>0.66052144464516005</v>
      </c>
      <c r="U37" s="19">
        <v>3.5539589712648509</v>
      </c>
      <c r="V37" s="19">
        <v>0.63749723556599092</v>
      </c>
      <c r="W37" s="19">
        <v>1.3210428892903201</v>
      </c>
      <c r="X37" s="19">
        <v>1389.0591521932949</v>
      </c>
      <c r="Y37" s="19">
        <v>3.553644981477401E-3</v>
      </c>
      <c r="Z37" s="19">
        <v>1085.988750804778</v>
      </c>
      <c r="AA37" s="19">
        <v>1389.0591521932949</v>
      </c>
      <c r="AB37" s="19">
        <v>1610.4328802539289</v>
      </c>
      <c r="AC37" s="19">
        <v>0.57022923678372917</v>
      </c>
      <c r="AD37" s="19">
        <v>4.0776705811861884</v>
      </c>
      <c r="AE37" s="19">
        <v>0.56602074814155479</v>
      </c>
      <c r="AF37" s="19">
        <v>1.1404584735674581</v>
      </c>
      <c r="AT37" s="13" t="s">
        <v>1016</v>
      </c>
      <c r="AU37" s="13">
        <v>30</v>
      </c>
      <c r="AV37" s="13" t="s">
        <v>988</v>
      </c>
      <c r="AW37" s="13" t="s">
        <v>152</v>
      </c>
      <c r="AX37" s="13" t="s">
        <v>1047</v>
      </c>
      <c r="AY37" s="13">
        <v>6.0069999999999997</v>
      </c>
      <c r="AZ37" s="13">
        <v>45</v>
      </c>
      <c r="BA37" s="13">
        <v>5</v>
      </c>
      <c r="BB37" s="13">
        <v>50</v>
      </c>
      <c r="BC37" s="13">
        <v>57537</v>
      </c>
      <c r="BD37" s="13">
        <v>1325.0039999999999</v>
      </c>
      <c r="BE37" s="176"/>
      <c r="BF37" s="27">
        <v>-56.1</v>
      </c>
      <c r="BG37" s="27">
        <v>-56.398934280639438</v>
      </c>
      <c r="BK37" s="27"/>
      <c r="BM37" s="74"/>
      <c r="BN37" s="75"/>
    </row>
    <row r="38" spans="1:66" x14ac:dyDescent="0.3">
      <c r="A38" s="36" t="s">
        <v>1186</v>
      </c>
      <c r="B38" s="13" t="s">
        <v>984</v>
      </c>
      <c r="C38" s="13" t="s">
        <v>1041</v>
      </c>
      <c r="D38" s="13">
        <v>18</v>
      </c>
      <c r="E38" t="s">
        <v>1048</v>
      </c>
      <c r="F38" s="13" t="s">
        <v>1048</v>
      </c>
      <c r="G38" s="68"/>
      <c r="H38" s="19">
        <v>104.16384989565</v>
      </c>
      <c r="I38" s="19">
        <v>3.6152175926316569E-3</v>
      </c>
      <c r="J38" s="19">
        <v>104.4180187041279</v>
      </c>
      <c r="K38" s="19">
        <v>0.60891225691011641</v>
      </c>
      <c r="L38" s="19">
        <v>4.6053381011006422E-3</v>
      </c>
      <c r="M38" s="19">
        <v>4.6053381011006422E-3</v>
      </c>
      <c r="O38" s="19">
        <v>1283.3374392638409</v>
      </c>
      <c r="P38" s="19">
        <v>3.0138063355109779E-3</v>
      </c>
      <c r="Q38" s="19">
        <v>856.89953094737371</v>
      </c>
      <c r="R38" s="19">
        <v>1283.337489266341</v>
      </c>
      <c r="S38" s="19">
        <v>2542.503461164627</v>
      </c>
      <c r="T38" s="19">
        <v>1.0557673302607129</v>
      </c>
      <c r="U38" s="19">
        <v>2.7230840101387961</v>
      </c>
      <c r="V38" s="19">
        <v>0.75507199496743638</v>
      </c>
      <c r="W38" s="19">
        <v>2.1115346605214271</v>
      </c>
      <c r="X38" s="19">
        <v>1387.755557972969</v>
      </c>
      <c r="Y38" s="19">
        <v>1.638873684439134E-3</v>
      </c>
      <c r="Z38" s="19">
        <v>1744.2674545374889</v>
      </c>
      <c r="AA38" s="19">
        <v>1387.7555079704689</v>
      </c>
      <c r="AB38" s="19">
        <v>4126.8548427742899</v>
      </c>
      <c r="AC38" s="19">
        <v>0.82445811100626687</v>
      </c>
      <c r="AD38" s="19">
        <v>3.867261442874006</v>
      </c>
      <c r="AE38" s="19">
        <v>0.80202846817975981</v>
      </c>
      <c r="AF38" s="19">
        <v>1.648916222012534</v>
      </c>
      <c r="AG38" s="13">
        <v>1263.3158537312081</v>
      </c>
      <c r="AH38" s="13">
        <v>423.97287799111621</v>
      </c>
      <c r="AI38" s="13">
        <v>3.1595510757899019</v>
      </c>
      <c r="AJ38" s="13">
        <v>1409.094672542019</v>
      </c>
      <c r="AK38" s="13">
        <v>541.8256172661662</v>
      </c>
      <c r="AL38" s="13">
        <v>2.377037091949735</v>
      </c>
      <c r="AM38" s="13">
        <v>1370.1129118995641</v>
      </c>
      <c r="AN38" s="13">
        <v>65.370237538579175</v>
      </c>
      <c r="AO38" s="13">
        <v>0.41156868827893112</v>
      </c>
      <c r="AP38" s="13">
        <v>1093.2120641784541</v>
      </c>
      <c r="AQ38" s="13">
        <v>2306.0712833140151</v>
      </c>
      <c r="AR38" s="13">
        <v>127.4621000020294</v>
      </c>
      <c r="AS38" s="13">
        <v>0.34577108894450181</v>
      </c>
      <c r="AT38" s="13" t="s">
        <v>1016</v>
      </c>
      <c r="AU38" s="13">
        <v>30</v>
      </c>
      <c r="AV38" s="13" t="s">
        <v>988</v>
      </c>
      <c r="AW38" s="13" t="s">
        <v>152</v>
      </c>
      <c r="AX38" s="13" t="s">
        <v>1049</v>
      </c>
      <c r="AY38" s="13">
        <v>6.0039999999999996</v>
      </c>
      <c r="AZ38" s="13">
        <v>45</v>
      </c>
      <c r="BA38" s="13">
        <v>5</v>
      </c>
      <c r="BB38" s="13">
        <v>50</v>
      </c>
      <c r="BC38" s="13">
        <v>58340</v>
      </c>
      <c r="BD38" s="13">
        <v>1325.0039999999999</v>
      </c>
      <c r="BE38" s="176"/>
      <c r="BF38" s="27">
        <v>-56.1</v>
      </c>
      <c r="BG38" s="27">
        <v>-56.398934280639438</v>
      </c>
      <c r="BH38" s="27">
        <v>29.1</v>
      </c>
      <c r="BI38" s="27">
        <v>29.2</v>
      </c>
      <c r="BJ38" s="27">
        <v>29.255062166962709</v>
      </c>
      <c r="BK38" s="27">
        <v>29.355595026642991</v>
      </c>
      <c r="BL38" s="73">
        <v>0.61982153520155669</v>
      </c>
      <c r="BM38" s="74">
        <v>2.32853918067423E-3</v>
      </c>
      <c r="BN38" s="75">
        <v>-1.090927829144028E-2</v>
      </c>
    </row>
    <row r="39" spans="1:66" x14ac:dyDescent="0.3">
      <c r="A39" s="36" t="s">
        <v>1187</v>
      </c>
      <c r="B39" s="13" t="s">
        <v>984</v>
      </c>
      <c r="C39" s="13" t="s">
        <v>1041</v>
      </c>
      <c r="D39" s="13">
        <v>19</v>
      </c>
      <c r="E39" t="s">
        <v>1050</v>
      </c>
      <c r="F39" s="13" t="s">
        <v>1050</v>
      </c>
      <c r="G39" s="68"/>
      <c r="H39" s="19">
        <v>104.15271100784111</v>
      </c>
      <c r="I39" s="19">
        <v>7.3755346427493811E-3</v>
      </c>
      <c r="J39" s="19">
        <v>104.4070970609075</v>
      </c>
      <c r="K39" s="19">
        <v>0.60347206779260887</v>
      </c>
      <c r="L39" s="19">
        <v>1.5815274180138061E-2</v>
      </c>
      <c r="M39" s="19">
        <v>1.5815274180138061E-2</v>
      </c>
      <c r="O39" s="19">
        <v>1283.344528504846</v>
      </c>
      <c r="P39" s="19">
        <v>7.141230381291705E-3</v>
      </c>
      <c r="Q39" s="19">
        <v>455.90600785599389</v>
      </c>
      <c r="R39" s="19">
        <v>1283.344528504846</v>
      </c>
      <c r="S39" s="19">
        <v>1307.489097711225</v>
      </c>
      <c r="T39" s="19">
        <v>1.04893474657815</v>
      </c>
      <c r="U39" s="19">
        <v>4.1746164911869226</v>
      </c>
      <c r="V39" s="19">
        <v>0.69218710866174593</v>
      </c>
      <c r="W39" s="19">
        <v>2.0978694931563</v>
      </c>
      <c r="X39" s="19">
        <v>1387.7516255657531</v>
      </c>
      <c r="Y39" s="19">
        <v>1.515576008947313E-3</v>
      </c>
      <c r="Z39" s="19">
        <v>939.11061447474606</v>
      </c>
      <c r="AA39" s="19">
        <v>1387.7516255657531</v>
      </c>
      <c r="AB39" s="19">
        <v>2208.8676461047098</v>
      </c>
      <c r="AC39" s="19">
        <v>0.8330168059620755</v>
      </c>
      <c r="AD39" s="19">
        <v>4.9244007735893351</v>
      </c>
      <c r="AE39" s="19">
        <v>0.76891229603292088</v>
      </c>
      <c r="AF39" s="19">
        <v>1.666033611924151</v>
      </c>
      <c r="AP39" s="13">
        <v>1092.8898654125769</v>
      </c>
      <c r="AQ39" s="13">
        <v>1711.9771921287099</v>
      </c>
      <c r="AR39" s="13">
        <v>89.362306380171361</v>
      </c>
      <c r="AS39" s="13">
        <v>0.48686106582885552</v>
      </c>
      <c r="AT39" s="13" t="s">
        <v>1016</v>
      </c>
      <c r="AU39" s="13">
        <v>30</v>
      </c>
      <c r="AV39" s="13" t="s">
        <v>988</v>
      </c>
      <c r="AW39" s="13" t="s">
        <v>152</v>
      </c>
      <c r="AX39" s="13" t="s">
        <v>1051</v>
      </c>
      <c r="AY39" s="13">
        <v>6.0030000000000001</v>
      </c>
      <c r="AZ39" s="13">
        <v>45</v>
      </c>
      <c r="BA39" s="13">
        <v>5</v>
      </c>
      <c r="BB39" s="13">
        <v>50</v>
      </c>
      <c r="BC39" s="13">
        <v>58717</v>
      </c>
      <c r="BD39" s="13">
        <v>1325.0039999999999</v>
      </c>
      <c r="BE39" s="176"/>
      <c r="BF39" s="27">
        <v>-56.1</v>
      </c>
      <c r="BG39" s="27">
        <v>-56.398934280639438</v>
      </c>
      <c r="BH39" s="27">
        <v>29.2</v>
      </c>
      <c r="BI39" s="27">
        <v>29.3</v>
      </c>
      <c r="BJ39" s="27">
        <v>29.355595026642991</v>
      </c>
      <c r="BK39" s="27">
        <v>29.456127886323269</v>
      </c>
      <c r="BL39" s="73">
        <v>0.6164645262132612</v>
      </c>
      <c r="BM39" s="74">
        <v>2.4189884595816418E-3</v>
      </c>
      <c r="BN39" s="75">
        <v>-1.2992458420652331E-2</v>
      </c>
    </row>
    <row r="40" spans="1:66" x14ac:dyDescent="0.3">
      <c r="A40" s="36" t="s">
        <v>1188</v>
      </c>
      <c r="B40" s="13" t="s">
        <v>984</v>
      </c>
      <c r="C40" s="13" t="s">
        <v>1041</v>
      </c>
      <c r="D40" s="13">
        <v>4</v>
      </c>
      <c r="E40" t="s">
        <v>1052</v>
      </c>
      <c r="F40" s="13" t="s">
        <v>1052</v>
      </c>
      <c r="G40" s="68"/>
      <c r="H40" s="19">
        <v>103.896076520142</v>
      </c>
      <c r="I40" s="19">
        <v>4.7962340103752579E-3</v>
      </c>
      <c r="J40" s="19">
        <v>104.14644210811301</v>
      </c>
      <c r="K40" s="19">
        <v>0.48199993069647462</v>
      </c>
      <c r="L40" s="19">
        <v>3.5973161793663171E-3</v>
      </c>
      <c r="M40" s="19">
        <v>3.5973161793663171E-3</v>
      </c>
      <c r="O40" s="19">
        <v>1283.9524402526561</v>
      </c>
      <c r="P40" s="19">
        <v>0</v>
      </c>
      <c r="Q40" s="19">
        <v>689.74398115224028</v>
      </c>
      <c r="R40" s="19">
        <v>1283.9524402526561</v>
      </c>
      <c r="S40" s="19">
        <v>2109.5801436738438</v>
      </c>
      <c r="T40" s="19">
        <v>1.170697125889711</v>
      </c>
      <c r="U40" s="19">
        <v>6.0904443243565227</v>
      </c>
      <c r="V40" s="19">
        <v>0.58078184807135202</v>
      </c>
      <c r="W40" s="19">
        <v>2.3413942517794228</v>
      </c>
      <c r="X40" s="19">
        <v>1388.098882360769</v>
      </c>
      <c r="Y40" s="19">
        <v>4.6708930306160867E-3</v>
      </c>
      <c r="Z40" s="19">
        <v>1498.7958784691309</v>
      </c>
      <c r="AA40" s="19">
        <v>1388.098882360769</v>
      </c>
      <c r="AB40" s="19">
        <v>3469.5233173221332</v>
      </c>
      <c r="AC40" s="19">
        <v>0.83908614110135182</v>
      </c>
      <c r="AD40" s="19">
        <v>7.8905321647991489</v>
      </c>
      <c r="AE40" s="19">
        <v>0.71429871643778897</v>
      </c>
      <c r="AF40" s="19">
        <v>1.6781722822027041</v>
      </c>
      <c r="AP40" s="13">
        <v>1093.4696533671779</v>
      </c>
      <c r="AQ40" s="13">
        <v>1417.843421506564</v>
      </c>
      <c r="AR40" s="13">
        <v>77.460521913821765</v>
      </c>
      <c r="AS40" s="13">
        <v>0.25413463496757799</v>
      </c>
      <c r="AT40" s="13" t="s">
        <v>1016</v>
      </c>
      <c r="AU40" s="13">
        <v>30</v>
      </c>
      <c r="AV40" s="13" t="s">
        <v>988</v>
      </c>
      <c r="AW40" s="13" t="s">
        <v>152</v>
      </c>
      <c r="AX40" s="13" t="s">
        <v>1053</v>
      </c>
      <c r="AY40" s="13">
        <v>5.99</v>
      </c>
      <c r="AZ40" s="13">
        <v>45</v>
      </c>
      <c r="BA40" s="13">
        <v>5</v>
      </c>
      <c r="BB40" s="13">
        <v>50</v>
      </c>
      <c r="BC40" s="13">
        <v>53300</v>
      </c>
      <c r="BD40" s="13">
        <v>1325.0039999999999</v>
      </c>
      <c r="BE40" s="176"/>
      <c r="BF40" s="27">
        <v>-56.1</v>
      </c>
      <c r="BG40" s="27">
        <v>-56.398934280639438</v>
      </c>
      <c r="BH40" s="27">
        <v>30.6</v>
      </c>
      <c r="BI40" s="27">
        <v>30.7</v>
      </c>
      <c r="BJ40" s="27">
        <v>30.76305506216697</v>
      </c>
      <c r="BK40" s="27">
        <v>30.863587921847252</v>
      </c>
      <c r="BL40" s="73">
        <v>0.53431736102811156</v>
      </c>
      <c r="BM40" s="74">
        <v>1.0203868011546661E-2</v>
      </c>
      <c r="BN40" s="75">
        <v>-5.2317430331636938E-2</v>
      </c>
    </row>
    <row r="41" spans="1:66" x14ac:dyDescent="0.3">
      <c r="A41" s="36" t="s">
        <v>1189</v>
      </c>
      <c r="B41" s="13" t="s">
        <v>984</v>
      </c>
      <c r="C41" s="13" t="s">
        <v>1041</v>
      </c>
      <c r="D41" s="13">
        <v>6</v>
      </c>
      <c r="E41" t="s">
        <v>1054</v>
      </c>
      <c r="F41" s="13" t="s">
        <v>1054</v>
      </c>
      <c r="G41" s="68"/>
      <c r="H41" s="19">
        <v>103.8873936914279</v>
      </c>
      <c r="I41" s="19">
        <v>3.5237847672271228E-3</v>
      </c>
      <c r="J41" s="19">
        <v>104.1383206925052</v>
      </c>
      <c r="K41" s="19">
        <v>0.47801227161289722</v>
      </c>
      <c r="L41" s="19">
        <v>1.768051367434964E-3</v>
      </c>
      <c r="M41" s="19">
        <v>1.768051367434964E-3</v>
      </c>
      <c r="O41" s="19">
        <v>1283.9603398956981</v>
      </c>
      <c r="P41" s="19">
        <v>2.756081406661377E-3</v>
      </c>
      <c r="Q41" s="19">
        <v>963.1749476612772</v>
      </c>
      <c r="R41" s="19">
        <v>1283.9603898981979</v>
      </c>
      <c r="S41" s="19">
        <v>2890.204637674176</v>
      </c>
      <c r="T41" s="19">
        <v>1.1179246200198201</v>
      </c>
      <c r="U41" s="19">
        <v>2.874058667358887</v>
      </c>
      <c r="V41" s="19">
        <v>0.6444584233112447</v>
      </c>
      <c r="W41" s="19">
        <v>2.2358492400396401</v>
      </c>
      <c r="X41" s="19">
        <v>1388.098760593203</v>
      </c>
      <c r="Y41" s="19">
        <v>1.89079981842893E-3</v>
      </c>
      <c r="Z41" s="19">
        <v>2078.096473628902</v>
      </c>
      <c r="AA41" s="19">
        <v>1388.0987105907029</v>
      </c>
      <c r="AB41" s="19">
        <v>4714.8964378534311</v>
      </c>
      <c r="AC41" s="19">
        <v>0.82039679660278231</v>
      </c>
      <c r="AD41" s="19">
        <v>5.1396354455539992</v>
      </c>
      <c r="AE41" s="19">
        <v>0.71496563019626125</v>
      </c>
      <c r="AF41" s="19">
        <v>1.6407935932055651</v>
      </c>
      <c r="AG41" s="13">
        <v>1263.9297427463271</v>
      </c>
      <c r="AH41" s="13">
        <v>481.37260612669081</v>
      </c>
      <c r="AI41" s="13">
        <v>2.8446984886865132</v>
      </c>
      <c r="AJ41" s="13">
        <v>1409.544217778719</v>
      </c>
      <c r="AK41" s="13">
        <v>571.54583752978829</v>
      </c>
      <c r="AL41" s="13">
        <v>1.733390737524023</v>
      </c>
      <c r="AM41" s="13">
        <v>1370.229198710884</v>
      </c>
      <c r="AN41" s="13">
        <v>81.503787969791659</v>
      </c>
      <c r="AO41" s="13">
        <v>0.40975441759518</v>
      </c>
      <c r="AP41" s="13">
        <v>1093.903155418617</v>
      </c>
      <c r="AQ41" s="13">
        <v>446.31679548166721</v>
      </c>
      <c r="AR41" s="13">
        <v>26.41954139960033</v>
      </c>
      <c r="AS41" s="13">
        <v>5.868650410418165E-2</v>
      </c>
      <c r="AT41" s="13" t="s">
        <v>1016</v>
      </c>
      <c r="AU41" s="13">
        <v>30</v>
      </c>
      <c r="AV41" s="13" t="s">
        <v>988</v>
      </c>
      <c r="AW41" s="13" t="s">
        <v>152</v>
      </c>
      <c r="AX41" s="13" t="s">
        <v>1055</v>
      </c>
      <c r="AY41" s="13">
        <v>6</v>
      </c>
      <c r="AZ41" s="13">
        <v>45</v>
      </c>
      <c r="BA41" s="13">
        <v>5</v>
      </c>
      <c r="BB41" s="13">
        <v>50</v>
      </c>
      <c r="BC41" s="13">
        <v>54257</v>
      </c>
      <c r="BD41" s="13">
        <v>1325.0039999999999</v>
      </c>
      <c r="BE41" s="176"/>
      <c r="BF41" s="27">
        <v>-56.1</v>
      </c>
      <c r="BG41" s="27">
        <v>-56.398934280639438</v>
      </c>
      <c r="BH41" s="27">
        <v>30.8</v>
      </c>
      <c r="BI41" s="27">
        <v>30.9</v>
      </c>
      <c r="BJ41" s="27">
        <v>30.96412078152753</v>
      </c>
      <c r="BK41" s="27">
        <v>31.064653641207819</v>
      </c>
      <c r="BL41" s="73">
        <v>0.4967182129720264</v>
      </c>
      <c r="BM41" s="74"/>
      <c r="BN41" s="75">
        <v>-1.870594135912923E-2</v>
      </c>
    </row>
    <row r="42" spans="1:66" x14ac:dyDescent="0.3">
      <c r="A42" s="36" t="s">
        <v>1190</v>
      </c>
      <c r="B42" s="13" t="s">
        <v>984</v>
      </c>
      <c r="C42" s="13" t="s">
        <v>1041</v>
      </c>
      <c r="D42" s="13">
        <v>7</v>
      </c>
      <c r="E42" t="s">
        <v>1056</v>
      </c>
      <c r="F42" s="13" t="s">
        <v>1056</v>
      </c>
      <c r="G42" s="68"/>
      <c r="H42" s="19">
        <v>103.647835643664</v>
      </c>
      <c r="I42" s="19">
        <v>1.085402438299893E-2</v>
      </c>
      <c r="J42" s="19">
        <v>103.8983455890543</v>
      </c>
      <c r="K42" s="19">
        <v>0.37079432369318971</v>
      </c>
      <c r="L42" s="19">
        <v>5.858970946064801E-3</v>
      </c>
      <c r="M42" s="19">
        <v>5.858970946064801E-3</v>
      </c>
      <c r="O42" s="19">
        <v>1284.4785437920079</v>
      </c>
      <c r="P42" s="19">
        <v>8.6852455130865969E-3</v>
      </c>
      <c r="Q42" s="19">
        <v>349.11168940211701</v>
      </c>
      <c r="R42" s="19">
        <v>1284.4785437920079</v>
      </c>
      <c r="S42" s="19">
        <v>1004.868741085183</v>
      </c>
      <c r="T42" s="19">
        <v>1.127248768190626</v>
      </c>
      <c r="U42" s="19">
        <v>3.6988423741743581</v>
      </c>
      <c r="V42" s="19">
        <v>0.5227827606267853</v>
      </c>
      <c r="W42" s="19">
        <v>2.2544975363812529</v>
      </c>
      <c r="X42" s="19">
        <v>1388.376889381062</v>
      </c>
      <c r="Y42" s="19">
        <v>6.453211449050365E-3</v>
      </c>
      <c r="Z42" s="19">
        <v>777.29897957903847</v>
      </c>
      <c r="AA42" s="19">
        <v>1388.376889381062</v>
      </c>
      <c r="AB42" s="19">
        <v>1662.807902831499</v>
      </c>
      <c r="AC42" s="19">
        <v>0.77675814774235674</v>
      </c>
      <c r="AD42" s="19">
        <v>4.5577574939268741</v>
      </c>
      <c r="AE42" s="19">
        <v>0.70922092653178848</v>
      </c>
      <c r="AF42" s="19">
        <v>1.553516295484713</v>
      </c>
      <c r="AT42" s="13" t="s">
        <v>1016</v>
      </c>
      <c r="AU42" s="13">
        <v>30</v>
      </c>
      <c r="AV42" s="13" t="s">
        <v>988</v>
      </c>
      <c r="AW42" s="13" t="s">
        <v>152</v>
      </c>
      <c r="AX42" s="13" t="s">
        <v>1057</v>
      </c>
      <c r="AY42" s="13">
        <v>5.9960000000000004</v>
      </c>
      <c r="AZ42" s="13">
        <v>45</v>
      </c>
      <c r="BA42" s="13">
        <v>5</v>
      </c>
      <c r="BB42" s="13">
        <v>50</v>
      </c>
      <c r="BC42" s="13">
        <v>54521</v>
      </c>
      <c r="BD42" s="13">
        <v>1325.0039999999999</v>
      </c>
      <c r="BE42" s="176"/>
      <c r="BF42" s="27">
        <v>-56.1</v>
      </c>
      <c r="BG42" s="27">
        <v>-56.398934280639438</v>
      </c>
      <c r="BH42" s="27">
        <v>30.9</v>
      </c>
      <c r="BI42" s="27">
        <v>31</v>
      </c>
      <c r="BJ42" s="27">
        <v>31.064653641207819</v>
      </c>
      <c r="BK42" s="27">
        <v>31.165186500888101</v>
      </c>
      <c r="BM42" s="74"/>
      <c r="BN42" s="75"/>
    </row>
    <row r="43" spans="1:66" x14ac:dyDescent="0.3">
      <c r="A43" s="36" t="s">
        <v>1191</v>
      </c>
      <c r="B43" s="13" t="s">
        <v>984</v>
      </c>
      <c r="C43" s="13" t="s">
        <v>1041</v>
      </c>
      <c r="D43" s="13">
        <v>8</v>
      </c>
      <c r="E43" t="s">
        <v>1058</v>
      </c>
      <c r="F43" s="13" t="s">
        <v>1058</v>
      </c>
      <c r="G43" s="68"/>
      <c r="H43" s="19">
        <v>104.1333167827262</v>
      </c>
      <c r="I43" s="19">
        <v>3.2755744992352381E-3</v>
      </c>
      <c r="J43" s="19">
        <v>104.3851592808392</v>
      </c>
      <c r="K43" s="19">
        <v>0.59403497713719844</v>
      </c>
      <c r="L43" s="19">
        <v>1.616799899238686E-3</v>
      </c>
      <c r="M43" s="19">
        <v>1.616799899238686E-3</v>
      </c>
      <c r="O43" s="19">
        <v>1283.4058423084291</v>
      </c>
      <c r="P43" s="19">
        <v>2.663402614739531E-3</v>
      </c>
      <c r="Q43" s="19">
        <v>1329.523399625522</v>
      </c>
      <c r="R43" s="19">
        <v>1283.4058923109289</v>
      </c>
      <c r="S43" s="19">
        <v>3900.159576747049</v>
      </c>
      <c r="T43" s="19">
        <v>1.0445501640437229</v>
      </c>
      <c r="U43" s="19">
        <v>3.8815911383179138</v>
      </c>
      <c r="V43" s="19">
        <v>0.75321491272680396</v>
      </c>
      <c r="W43" s="19">
        <v>2.0891003280874472</v>
      </c>
      <c r="X43" s="19">
        <v>1387.791101594268</v>
      </c>
      <c r="Y43" s="19">
        <v>1.539534348225584E-3</v>
      </c>
      <c r="Z43" s="19">
        <v>2830.5854478275619</v>
      </c>
      <c r="AA43" s="19">
        <v>1387.7910515917681</v>
      </c>
      <c r="AB43" s="19">
        <v>6601.9191415584046</v>
      </c>
      <c r="AC43" s="19">
        <v>0.81128145549717057</v>
      </c>
      <c r="AD43" s="19">
        <v>5.9214279142046591</v>
      </c>
      <c r="AE43" s="19">
        <v>0.80603760391002954</v>
      </c>
      <c r="AF43" s="19">
        <v>1.6225629109943409</v>
      </c>
      <c r="AG43" s="13">
        <v>1263.291535664436</v>
      </c>
      <c r="AH43" s="13">
        <v>629.27379245569841</v>
      </c>
      <c r="AI43" s="13">
        <v>3.0947807405741128</v>
      </c>
      <c r="AJ43" s="13">
        <v>1409.1995109610571</v>
      </c>
      <c r="AK43" s="13">
        <v>835.76346220647849</v>
      </c>
      <c r="AL43" s="13">
        <v>2.2065618473807418</v>
      </c>
      <c r="AM43" s="13">
        <v>1370.1586863064711</v>
      </c>
      <c r="AN43" s="13">
        <v>103.0414190276104</v>
      </c>
      <c r="AO43" s="13">
        <v>0.40498557795308249</v>
      </c>
      <c r="AP43" s="13">
        <v>1092.916609227723</v>
      </c>
      <c r="AQ43" s="13">
        <v>825.35209263147237</v>
      </c>
      <c r="AR43" s="13">
        <v>44.275494612705941</v>
      </c>
      <c r="AS43" s="13">
        <v>7.8589402609681239E-2</v>
      </c>
      <c r="AT43" s="13" t="s">
        <v>1016</v>
      </c>
      <c r="AU43" s="13">
        <v>30</v>
      </c>
      <c r="AV43" s="13" t="s">
        <v>988</v>
      </c>
      <c r="AW43" s="13" t="s">
        <v>152</v>
      </c>
      <c r="AX43" s="13" t="s">
        <v>1059</v>
      </c>
      <c r="AY43" s="13">
        <v>5.9960000000000004</v>
      </c>
      <c r="AZ43" s="13">
        <v>45</v>
      </c>
      <c r="BA43" s="13">
        <v>5</v>
      </c>
      <c r="BB43" s="13">
        <v>50</v>
      </c>
      <c r="BC43" s="13">
        <v>54779</v>
      </c>
      <c r="BD43" s="13">
        <v>1325.0039999999999</v>
      </c>
      <c r="BE43" s="176"/>
      <c r="BF43" s="27">
        <v>-56.1</v>
      </c>
      <c r="BG43" s="27">
        <v>-56.398934280639438</v>
      </c>
      <c r="BH43" s="27">
        <v>29.8</v>
      </c>
      <c r="BI43" s="27">
        <v>29.9</v>
      </c>
      <c r="BJ43" s="27">
        <v>29.95879218472469</v>
      </c>
      <c r="BK43" s="27">
        <v>30.059325044404979</v>
      </c>
      <c r="BL43" s="73">
        <v>0.59281089165492662</v>
      </c>
      <c r="BM43" s="74">
        <v>3.2647531641964169E-3</v>
      </c>
      <c r="BN43" s="75">
        <v>1.224085482271819E-3</v>
      </c>
    </row>
    <row r="44" spans="1:66" x14ac:dyDescent="0.3">
      <c r="A44" s="36" t="s">
        <v>1192</v>
      </c>
      <c r="B44" s="13" t="s">
        <v>984</v>
      </c>
      <c r="C44" s="13" t="s">
        <v>1060</v>
      </c>
      <c r="D44" s="13">
        <v>1</v>
      </c>
      <c r="E44" t="s">
        <v>1061</v>
      </c>
      <c r="F44" s="13" t="s">
        <v>1061</v>
      </c>
      <c r="G44" s="68"/>
      <c r="H44" s="19">
        <v>104.2156076867568</v>
      </c>
      <c r="I44" s="19">
        <v>9.3503423506728599E-3</v>
      </c>
      <c r="J44" s="19">
        <v>104.47071087500061</v>
      </c>
      <c r="K44" s="19">
        <v>0.63438596487139876</v>
      </c>
      <c r="L44" s="19">
        <v>4.7430100303245126E-3</v>
      </c>
      <c r="M44" s="19">
        <v>4.7430100303245126E-3</v>
      </c>
      <c r="O44" s="19">
        <v>1283.1753007979989</v>
      </c>
      <c r="P44" s="19">
        <v>7.3546281976586136E-3</v>
      </c>
      <c r="Q44" s="19">
        <v>241.04401232768711</v>
      </c>
      <c r="R44" s="19">
        <v>1283.1753007979989</v>
      </c>
      <c r="S44" s="19">
        <v>671.39273729201341</v>
      </c>
      <c r="T44" s="19">
        <v>0.98739003652338542</v>
      </c>
      <c r="U44" s="19">
        <v>2.3766650565574339</v>
      </c>
      <c r="V44" s="19">
        <v>0.76478357785095352</v>
      </c>
      <c r="W44" s="19">
        <v>1.9747800730467711</v>
      </c>
      <c r="X44" s="19">
        <v>1387.646011673</v>
      </c>
      <c r="Y44" s="19">
        <v>5.6903713832216476E-3</v>
      </c>
      <c r="Z44" s="19">
        <v>477.01609141934449</v>
      </c>
      <c r="AA44" s="19">
        <v>1387.646011673</v>
      </c>
      <c r="AB44" s="19">
        <v>1149.1158015491169</v>
      </c>
      <c r="AC44" s="19">
        <v>0.85928099027753624</v>
      </c>
      <c r="AD44" s="19">
        <v>2.948663159627114</v>
      </c>
      <c r="AE44" s="19">
        <v>0.75217280461328406</v>
      </c>
      <c r="AF44" s="19">
        <v>1.718561980555072</v>
      </c>
      <c r="AP44" s="13">
        <v>1093.055804774749</v>
      </c>
      <c r="AQ44" s="13">
        <v>347.62148069531781</v>
      </c>
      <c r="AR44" s="13">
        <v>20.030798143535211</v>
      </c>
      <c r="AS44" s="13">
        <v>0.1909474596129063</v>
      </c>
      <c r="AT44" s="13" t="s">
        <v>1016</v>
      </c>
      <c r="AU44" s="13">
        <v>30</v>
      </c>
      <c r="AV44" s="13" t="s">
        <v>988</v>
      </c>
      <c r="AW44" s="13" t="s">
        <v>169</v>
      </c>
      <c r="AX44" s="13" t="s">
        <v>1062</v>
      </c>
      <c r="AY44" s="13">
        <v>6.0069999999999997</v>
      </c>
      <c r="AZ44" s="13">
        <v>45</v>
      </c>
      <c r="BA44" s="13">
        <v>5</v>
      </c>
      <c r="BB44" s="13">
        <v>50</v>
      </c>
      <c r="BC44" s="13">
        <v>59579</v>
      </c>
      <c r="BD44" s="13">
        <v>1325.0039999999999</v>
      </c>
      <c r="BE44" s="176"/>
      <c r="BF44" s="27">
        <v>-56.1</v>
      </c>
      <c r="BG44" s="27">
        <v>-56.398934280639438</v>
      </c>
      <c r="BH44" s="27">
        <v>28</v>
      </c>
      <c r="BI44" s="27">
        <v>28.1</v>
      </c>
      <c r="BJ44" s="27">
        <v>28.14920071047958</v>
      </c>
      <c r="BK44" s="27">
        <v>28.249733570159862</v>
      </c>
      <c r="BL44" s="73">
        <v>0.65056691546578438</v>
      </c>
      <c r="BM44" s="74">
        <v>1.7089466862096579E-3</v>
      </c>
      <c r="BN44" s="75">
        <v>-1.618095059438562E-2</v>
      </c>
    </row>
    <row r="45" spans="1:66" x14ac:dyDescent="0.3">
      <c r="A45" s="36" t="s">
        <v>1193</v>
      </c>
      <c r="B45" s="13" t="s">
        <v>984</v>
      </c>
      <c r="C45" s="13" t="s">
        <v>1063</v>
      </c>
      <c r="D45" s="13">
        <v>1</v>
      </c>
      <c r="E45" t="s">
        <v>1064</v>
      </c>
      <c r="F45" s="13" t="s">
        <v>1064</v>
      </c>
      <c r="G45" s="68"/>
      <c r="H45" s="19">
        <v>104.16621102629171</v>
      </c>
      <c r="I45" s="19">
        <v>6.7718976577289371E-3</v>
      </c>
      <c r="J45" s="19">
        <v>104.40995637550471</v>
      </c>
      <c r="K45" s="19">
        <v>0.61015473072511672</v>
      </c>
      <c r="L45" s="19">
        <v>2.0937509446704361E-2</v>
      </c>
      <c r="M45" s="19">
        <v>9.8741546933524653E-3</v>
      </c>
      <c r="N45" s="19">
        <v>2.0937509446704361E-2</v>
      </c>
      <c r="O45" s="19">
        <v>1283.1925480770581</v>
      </c>
      <c r="P45" s="19">
        <v>5.7257654745177739E-3</v>
      </c>
      <c r="Q45" s="19">
        <v>1121.535801852217</v>
      </c>
      <c r="R45" s="19">
        <v>1283.192558077558</v>
      </c>
      <c r="S45" s="19">
        <v>3248.6665940392941</v>
      </c>
      <c r="T45" s="19">
        <v>1.0429129280940781</v>
      </c>
      <c r="U45" s="19">
        <v>6.026019730229554</v>
      </c>
      <c r="V45" s="19">
        <v>0.72900803899629285</v>
      </c>
      <c r="W45" s="19">
        <v>2.0858258561881549</v>
      </c>
      <c r="X45" s="19">
        <v>1387.6025244535631</v>
      </c>
      <c r="Y45" s="19">
        <v>3.1479067063993858E-3</v>
      </c>
      <c r="Z45" s="19">
        <v>2324.0506795499832</v>
      </c>
      <c r="AA45" s="19">
        <v>1387.6025144530629</v>
      </c>
      <c r="AB45" s="19">
        <v>5436.5505039605468</v>
      </c>
      <c r="AC45" s="19">
        <v>0.82370382434055467</v>
      </c>
      <c r="AD45" s="19">
        <v>8.5650290529660396</v>
      </c>
      <c r="AE45" s="19">
        <v>0.76907433895780708</v>
      </c>
      <c r="AF45" s="19">
        <v>1.6474076486811089</v>
      </c>
      <c r="AG45" s="13">
        <v>1263.1369657368609</v>
      </c>
      <c r="AH45" s="13">
        <v>1473.829482673148</v>
      </c>
      <c r="AI45" s="13">
        <v>3.0242163931776358</v>
      </c>
      <c r="AJ45" s="13">
        <v>1408.8462469075951</v>
      </c>
      <c r="AK45" s="13">
        <v>2079.3630920413452</v>
      </c>
      <c r="AL45" s="13">
        <v>2.455895374850146</v>
      </c>
      <c r="AM45" s="13">
        <v>1369.7648741300579</v>
      </c>
      <c r="AN45" s="13">
        <v>206.56411902322461</v>
      </c>
      <c r="AO45" s="13">
        <v>0.40931634698424058</v>
      </c>
      <c r="AT45" s="13" t="s">
        <v>1065</v>
      </c>
      <c r="AU45" s="13">
        <v>15.6</v>
      </c>
      <c r="AV45" s="13" t="s">
        <v>988</v>
      </c>
      <c r="AW45" s="13" t="s">
        <v>152</v>
      </c>
      <c r="AX45" s="13" t="s">
        <v>1066</v>
      </c>
      <c r="AY45" s="13">
        <v>6.4670000000000014</v>
      </c>
      <c r="AZ45" s="13">
        <v>45</v>
      </c>
      <c r="BA45" s="13">
        <v>5</v>
      </c>
      <c r="BB45" s="13">
        <v>50</v>
      </c>
      <c r="BC45" s="13">
        <v>47832.4</v>
      </c>
      <c r="BD45" s="13">
        <v>1325.0039999999999</v>
      </c>
      <c r="BE45" s="176"/>
      <c r="BF45" s="27">
        <v>-56.3</v>
      </c>
      <c r="BG45" s="27">
        <v>-56.6</v>
      </c>
      <c r="BH45" s="27">
        <v>28.7</v>
      </c>
      <c r="BI45" s="27">
        <v>28.8</v>
      </c>
      <c r="BJ45" s="27">
        <v>28.852930728241571</v>
      </c>
      <c r="BK45" s="27">
        <v>28.953463587921849</v>
      </c>
      <c r="BL45" s="73">
        <v>0.63213486668984387</v>
      </c>
      <c r="BM45" s="74">
        <v>2.0407626352566548E-3</v>
      </c>
      <c r="BN45" s="75">
        <v>-2.1980135964727188E-2</v>
      </c>
    </row>
    <row r="46" spans="1:66" x14ac:dyDescent="0.3">
      <c r="A46" s="36" t="s">
        <v>1194</v>
      </c>
      <c r="B46" s="13" t="s">
        <v>984</v>
      </c>
      <c r="C46" s="13" t="s">
        <v>1063</v>
      </c>
      <c r="D46" s="13">
        <v>2</v>
      </c>
      <c r="E46" t="s">
        <v>1067</v>
      </c>
      <c r="F46" s="13" t="s">
        <v>1067</v>
      </c>
      <c r="G46" s="68"/>
      <c r="H46" s="19">
        <v>103.717140965157</v>
      </c>
      <c r="I46" s="19">
        <v>2.323448499374315E-2</v>
      </c>
      <c r="J46" s="19">
        <v>103.9581062147345</v>
      </c>
      <c r="K46" s="19">
        <v>0.40128202396408602</v>
      </c>
      <c r="L46" s="19">
        <v>1.029033871327556E-2</v>
      </c>
      <c r="M46" s="19">
        <v>1.029033871327556E-2</v>
      </c>
      <c r="O46" s="19">
        <v>1284.2046960597979</v>
      </c>
      <c r="P46" s="19">
        <v>2.0723856458549961E-2</v>
      </c>
      <c r="Q46" s="19">
        <v>71.651096102920093</v>
      </c>
      <c r="R46" s="19">
        <v>1284.2046960597979</v>
      </c>
      <c r="S46" s="19">
        <v>194.6749851203428</v>
      </c>
      <c r="T46" s="19">
        <v>1.0280821630709309</v>
      </c>
      <c r="U46" s="19">
        <v>1.622017646837342</v>
      </c>
      <c r="V46" s="19">
        <v>0.60541940323800914</v>
      </c>
      <c r="W46" s="19">
        <v>2.0561643261418618</v>
      </c>
      <c r="X46" s="19">
        <v>1388.1628022745331</v>
      </c>
      <c r="Y46" s="19">
        <v>1.060750870569196E-2</v>
      </c>
      <c r="Z46" s="19">
        <v>143.01280996294599</v>
      </c>
      <c r="AA46" s="19">
        <v>1388.1628022745331</v>
      </c>
      <c r="AB46" s="19">
        <v>295.3585903628487</v>
      </c>
      <c r="AC46" s="19">
        <v>0.76530184602298035</v>
      </c>
      <c r="AD46" s="19">
        <v>1.9219030188312549</v>
      </c>
      <c r="AE46" s="19">
        <v>0.65120834580205522</v>
      </c>
      <c r="AF46" s="19">
        <v>1.5306036920459609</v>
      </c>
      <c r="AP46" s="13">
        <v>1093.38570186122</v>
      </c>
      <c r="AQ46" s="13">
        <v>8997.337202252822</v>
      </c>
      <c r="AR46" s="13">
        <v>505.48136426657811</v>
      </c>
      <c r="AS46" s="13">
        <v>18.36065456000869</v>
      </c>
      <c r="AT46" s="13" t="s">
        <v>987</v>
      </c>
      <c r="AU46" s="13">
        <v>24</v>
      </c>
      <c r="AV46" s="13" t="s">
        <v>988</v>
      </c>
      <c r="AW46" s="13" t="s">
        <v>152</v>
      </c>
      <c r="AX46" s="13" t="s">
        <v>1068</v>
      </c>
      <c r="AY46" s="13">
        <v>5.99</v>
      </c>
      <c r="AZ46" s="13">
        <v>45</v>
      </c>
      <c r="BA46" s="13">
        <v>5</v>
      </c>
      <c r="BB46" s="13">
        <v>50</v>
      </c>
      <c r="BC46" s="13">
        <v>41702</v>
      </c>
      <c r="BD46" s="13">
        <v>1325.0039999999999</v>
      </c>
      <c r="BE46" s="176"/>
      <c r="BF46" s="27">
        <v>-56.3</v>
      </c>
      <c r="BG46" s="27">
        <v>-56.6</v>
      </c>
      <c r="BH46" s="27">
        <v>31.1</v>
      </c>
      <c r="BI46" s="27">
        <v>31.2</v>
      </c>
      <c r="BJ46" s="27">
        <v>31.26571936056839</v>
      </c>
      <c r="BK46" s="27">
        <v>31.366252220248668</v>
      </c>
      <c r="BM46" s="74"/>
      <c r="BN46" s="75"/>
    </row>
    <row r="47" spans="1:66" x14ac:dyDescent="0.3">
      <c r="A47" s="36" t="s">
        <v>1195</v>
      </c>
      <c r="B47" s="13" t="s">
        <v>984</v>
      </c>
      <c r="C47" s="13" t="s">
        <v>1069</v>
      </c>
      <c r="D47" s="13">
        <v>1</v>
      </c>
      <c r="E47" t="s">
        <v>1070</v>
      </c>
      <c r="F47" s="13" t="s">
        <v>1070</v>
      </c>
      <c r="G47" s="68"/>
      <c r="H47" s="19">
        <v>104.89199502215671</v>
      </c>
      <c r="I47" s="19">
        <v>9.998418521647243E-3</v>
      </c>
      <c r="J47" s="19">
        <v>105.1432987080335</v>
      </c>
      <c r="K47" s="19">
        <v>0.91326133858774483</v>
      </c>
      <c r="L47" s="19">
        <v>1.3984814666476889E-2</v>
      </c>
      <c r="M47" s="19">
        <v>3.323870827614428E-3</v>
      </c>
      <c r="N47" s="19">
        <v>1.3984814666476889E-2</v>
      </c>
      <c r="O47" s="19">
        <v>1281.8495804800341</v>
      </c>
      <c r="P47" s="19">
        <v>8.0829281466421252E-3</v>
      </c>
      <c r="Q47" s="19">
        <v>453.63654765920842</v>
      </c>
      <c r="R47" s="19">
        <v>1281.849586730347</v>
      </c>
      <c r="S47" s="19">
        <v>1256.2545721321289</v>
      </c>
      <c r="T47" s="19">
        <v>0.93013535886619803</v>
      </c>
      <c r="U47" s="19">
        <v>3.3397757661144558</v>
      </c>
      <c r="V47" s="19">
        <v>0.85586588337613911</v>
      </c>
      <c r="W47" s="19">
        <v>1.8602707177323961</v>
      </c>
      <c r="X47" s="19">
        <v>1386.9928916886929</v>
      </c>
      <c r="Y47" s="19">
        <v>5.5151844482761257E-3</v>
      </c>
      <c r="Z47" s="19">
        <v>891.24736854326454</v>
      </c>
      <c r="AA47" s="19">
        <v>1386.99288543838</v>
      </c>
      <c r="AB47" s="19">
        <v>2351.0392354798219</v>
      </c>
      <c r="AC47" s="19">
        <v>0.88954478625026423</v>
      </c>
      <c r="AD47" s="19">
        <v>4.5000819234351122</v>
      </c>
      <c r="AE47" s="19">
        <v>0.86630427139973221</v>
      </c>
      <c r="AF47" s="19">
        <v>1.779089572500528</v>
      </c>
      <c r="AG47" s="13">
        <v>1261.875879954528</v>
      </c>
      <c r="AH47" s="13">
        <v>348.58761353006992</v>
      </c>
      <c r="AI47" s="13">
        <v>2.9336552748467088</v>
      </c>
      <c r="AJ47" s="13">
        <v>1408.305314449424</v>
      </c>
      <c r="AK47" s="13">
        <v>582.93883709765828</v>
      </c>
      <c r="AL47" s="13">
        <v>2.7183894339163381</v>
      </c>
      <c r="AM47" s="13">
        <v>1369.6467024974661</v>
      </c>
      <c r="AN47" s="13">
        <v>67.79054429759374</v>
      </c>
      <c r="AO47" s="13">
        <v>0.45306503471462017</v>
      </c>
      <c r="AP47" s="13">
        <v>1091.559698249891</v>
      </c>
      <c r="AQ47" s="13">
        <v>1077.3785371502879</v>
      </c>
      <c r="AR47" s="13">
        <v>53.962037765878108</v>
      </c>
      <c r="AS47" s="13">
        <v>0.15528502373124589</v>
      </c>
      <c r="AT47" s="13" t="s">
        <v>1071</v>
      </c>
      <c r="AU47" s="13">
        <v>18</v>
      </c>
      <c r="AV47" s="13" t="s">
        <v>988</v>
      </c>
      <c r="AW47" s="13" t="s">
        <v>152</v>
      </c>
      <c r="AX47" s="13" t="s">
        <v>1072</v>
      </c>
      <c r="AY47" s="13">
        <v>7.8427500000000014</v>
      </c>
      <c r="AZ47" s="13">
        <v>43.125</v>
      </c>
      <c r="BA47" s="13">
        <v>5</v>
      </c>
      <c r="BB47" s="13">
        <v>56.25</v>
      </c>
      <c r="BC47" s="13">
        <v>53869.5</v>
      </c>
      <c r="BD47" s="13">
        <v>1325.0039999999999</v>
      </c>
      <c r="BE47" s="176"/>
      <c r="BF47" s="27">
        <v>-56.3</v>
      </c>
      <c r="BG47" s="27">
        <v>-56.6</v>
      </c>
      <c r="BH47" s="27">
        <v>-1.7</v>
      </c>
      <c r="BI47" s="27">
        <v>-1.6</v>
      </c>
      <c r="BJ47" s="27">
        <v>-1.709058614564831</v>
      </c>
      <c r="BK47" s="27">
        <v>-1.6085257548845471</v>
      </c>
      <c r="BL47" s="73">
        <v>0.93720969635927776</v>
      </c>
      <c r="BM47" s="74">
        <v>4.1433234813119212E-4</v>
      </c>
      <c r="BN47" s="75">
        <v>-2.3948357771532921E-2</v>
      </c>
    </row>
    <row r="48" spans="1:66" x14ac:dyDescent="0.3">
      <c r="A48" s="36" t="s">
        <v>1196</v>
      </c>
      <c r="B48" s="13" t="s">
        <v>984</v>
      </c>
      <c r="C48" s="13" t="s">
        <v>1069</v>
      </c>
      <c r="D48" s="13">
        <v>2</v>
      </c>
      <c r="E48" t="s">
        <v>1073</v>
      </c>
      <c r="F48" s="13" t="s">
        <v>1073</v>
      </c>
      <c r="G48" s="68"/>
      <c r="H48" s="19">
        <v>104.88931823057</v>
      </c>
      <c r="I48" s="19">
        <v>7.6477762975935481E-3</v>
      </c>
      <c r="J48" s="19">
        <v>105.1412131600716</v>
      </c>
      <c r="K48" s="19">
        <v>0.91223797625260283</v>
      </c>
      <c r="L48" s="19">
        <v>1.901934920706292E-2</v>
      </c>
      <c r="M48" s="19">
        <v>2.564398583369135E-3</v>
      </c>
      <c r="N48" s="19">
        <v>1.901934920706292E-2</v>
      </c>
      <c r="O48" s="19">
        <v>1281.846167209294</v>
      </c>
      <c r="P48" s="19">
        <v>6.9660224051800541E-3</v>
      </c>
      <c r="Q48" s="19">
        <v>269.12604781950807</v>
      </c>
      <c r="R48" s="19">
        <v>1281.846167209294</v>
      </c>
      <c r="S48" s="19">
        <v>734.54977865471847</v>
      </c>
      <c r="T48" s="19">
        <v>0.92948120183005989</v>
      </c>
      <c r="U48" s="19">
        <v>2.6407106281847228</v>
      </c>
      <c r="V48" s="19">
        <v>0.8560732566889091</v>
      </c>
      <c r="W48" s="19">
        <v>1.85896240366012</v>
      </c>
      <c r="X48" s="19">
        <v>1386.9873803693649</v>
      </c>
      <c r="Y48" s="19">
        <v>2.15276249545871E-3</v>
      </c>
      <c r="Z48" s="19">
        <v>526.95676974200705</v>
      </c>
      <c r="AA48" s="19">
        <v>1386.9873803693649</v>
      </c>
      <c r="AB48" s="19">
        <v>1380.454473574971</v>
      </c>
      <c r="AC48" s="19">
        <v>0.88665498485686245</v>
      </c>
      <c r="AD48" s="19">
        <v>3.3274942169944839</v>
      </c>
      <c r="AE48" s="19">
        <v>0.87171850717821675</v>
      </c>
      <c r="AF48" s="19">
        <v>1.7733099697137249</v>
      </c>
      <c r="AP48" s="13">
        <v>1094.2570784946649</v>
      </c>
      <c r="AQ48" s="13">
        <v>6478.5690064115106</v>
      </c>
      <c r="AR48" s="13">
        <v>348.64485061713782</v>
      </c>
      <c r="AS48" s="13">
        <v>2.5190594059906442</v>
      </c>
      <c r="AT48" s="13" t="s">
        <v>1071</v>
      </c>
      <c r="AU48" s="13">
        <v>18</v>
      </c>
      <c r="AV48" s="13" t="s">
        <v>988</v>
      </c>
      <c r="AW48" s="13" t="s">
        <v>152</v>
      </c>
      <c r="AX48" s="13" t="s">
        <v>1074</v>
      </c>
      <c r="AY48" s="13">
        <v>5.9186666666666667</v>
      </c>
      <c r="AZ48" s="13">
        <v>45</v>
      </c>
      <c r="BA48" s="13">
        <v>5</v>
      </c>
      <c r="BB48" s="13">
        <v>50</v>
      </c>
      <c r="BC48" s="13">
        <v>54420.333333333343</v>
      </c>
      <c r="BD48" s="13">
        <v>1325.0039999999999</v>
      </c>
      <c r="BE48" s="176"/>
      <c r="BF48" s="27">
        <v>-56.29999999999999</v>
      </c>
      <c r="BG48" s="27">
        <v>-56.6</v>
      </c>
      <c r="BH48" s="27">
        <v>-1.1000000000000001</v>
      </c>
      <c r="BI48" s="27">
        <v>-1</v>
      </c>
      <c r="BJ48" s="27">
        <v>-1.1058614564831259</v>
      </c>
      <c r="BK48" s="27">
        <v>-1.005328596802842</v>
      </c>
      <c r="BL48" s="73">
        <v>0.93367639058952268</v>
      </c>
      <c r="BM48" s="74">
        <v>4.1849633779937178E-4</v>
      </c>
      <c r="BN48" s="75">
        <v>-2.143841433691988E-2</v>
      </c>
    </row>
    <row r="49" spans="1:66" x14ac:dyDescent="0.3">
      <c r="A49" s="36" t="s">
        <v>1197</v>
      </c>
      <c r="B49" s="13" t="s">
        <v>984</v>
      </c>
      <c r="C49" s="13" t="s">
        <v>1069</v>
      </c>
      <c r="D49" s="13">
        <v>3</v>
      </c>
      <c r="E49" t="s">
        <v>1075</v>
      </c>
      <c r="F49" s="13" t="s">
        <v>1075</v>
      </c>
      <c r="G49" s="68"/>
      <c r="H49" s="19">
        <v>105.150064209687</v>
      </c>
      <c r="I49" s="19">
        <v>1.9763748885467908E-2</v>
      </c>
      <c r="J49" s="19">
        <v>105.40528090575209</v>
      </c>
      <c r="K49" s="19">
        <v>0.99280310769677271</v>
      </c>
      <c r="L49" s="19">
        <v>6.1126619131664801E-3</v>
      </c>
      <c r="M49" s="19">
        <v>5.5497701722799766E-3</v>
      </c>
      <c r="N49" s="19">
        <v>6.1126619131664801E-3</v>
      </c>
      <c r="O49" s="19">
        <v>1281.456631782798</v>
      </c>
      <c r="P49" s="19">
        <v>1.2010949967877649E-2</v>
      </c>
      <c r="Q49" s="19">
        <v>103.0689603764377</v>
      </c>
      <c r="R49" s="19">
        <v>1281.456631782798</v>
      </c>
      <c r="S49" s="19">
        <v>286.24021771830411</v>
      </c>
      <c r="T49" s="19">
        <v>0.94264610239128266</v>
      </c>
      <c r="U49" s="19">
        <v>1.737861740410263</v>
      </c>
      <c r="V49" s="19">
        <v>0.85860921587755012</v>
      </c>
      <c r="W49" s="19">
        <v>1.8852922047825651</v>
      </c>
      <c r="X49" s="19">
        <v>1386.861912688549</v>
      </c>
      <c r="Y49" s="19">
        <v>1.2335207798851271E-2</v>
      </c>
      <c r="Z49" s="19">
        <v>207.8243492711666</v>
      </c>
      <c r="AA49" s="19">
        <v>1386.861912688549</v>
      </c>
      <c r="AB49" s="19">
        <v>554.31900531221663</v>
      </c>
      <c r="AC49" s="19">
        <v>0.90116181270220119</v>
      </c>
      <c r="AD49" s="19">
        <v>2.1539777680967722</v>
      </c>
      <c r="AE49" s="19">
        <v>0.86708634521505246</v>
      </c>
      <c r="AF49" s="19">
        <v>1.8023236254044019</v>
      </c>
      <c r="AT49" s="13" t="s">
        <v>1071</v>
      </c>
      <c r="AU49" s="13">
        <v>18</v>
      </c>
      <c r="AV49" s="13" t="s">
        <v>988</v>
      </c>
      <c r="AW49" s="13" t="s">
        <v>169</v>
      </c>
      <c r="AX49" s="13" t="s">
        <v>1076</v>
      </c>
      <c r="AY49" s="13">
        <v>3.9547500000000002</v>
      </c>
      <c r="AZ49" s="13">
        <v>56.25</v>
      </c>
      <c r="BA49" s="13">
        <v>5</v>
      </c>
      <c r="BB49" s="13">
        <v>50</v>
      </c>
      <c r="BC49" s="13">
        <v>56888</v>
      </c>
      <c r="BD49" s="13">
        <v>1325.0039999999999</v>
      </c>
      <c r="BE49" s="68"/>
      <c r="BF49" s="27">
        <v>-56.3</v>
      </c>
      <c r="BG49" s="27">
        <v>-56.6</v>
      </c>
      <c r="BH49" s="27">
        <v>-11.1</v>
      </c>
      <c r="BI49" s="27">
        <v>-11</v>
      </c>
      <c r="BJ49" s="27">
        <v>-11.15914742451155</v>
      </c>
      <c r="BK49" s="27">
        <v>-11.058614564831259</v>
      </c>
      <c r="BL49" s="73">
        <v>0.98858673060857127</v>
      </c>
      <c r="BM49" s="74">
        <v>3.6224480716468298E-4</v>
      </c>
      <c r="BN49" s="75">
        <v>4.2163770882014404E-3</v>
      </c>
    </row>
    <row r="50" spans="1:66" x14ac:dyDescent="0.3">
      <c r="A50" s="36" t="s">
        <v>1198</v>
      </c>
      <c r="B50" s="13" t="s">
        <v>984</v>
      </c>
      <c r="C50" s="13" t="s">
        <v>1069</v>
      </c>
      <c r="D50" s="13">
        <v>4</v>
      </c>
      <c r="E50" t="s">
        <v>1077</v>
      </c>
      <c r="F50" s="13" t="s">
        <v>1077</v>
      </c>
      <c r="G50" s="68"/>
      <c r="H50" s="19">
        <v>104.81185929569899</v>
      </c>
      <c r="I50" s="19">
        <v>1.4310363592406349E-2</v>
      </c>
      <c r="J50" s="19">
        <v>105.06623068029511</v>
      </c>
      <c r="K50" s="19">
        <v>0.88580547295866074</v>
      </c>
      <c r="L50" s="19">
        <v>8.9522578282517588E-3</v>
      </c>
      <c r="M50" s="19">
        <v>5.0549390754592123E-3</v>
      </c>
      <c r="N50" s="19">
        <v>8.9522578282517588E-3</v>
      </c>
      <c r="O50" s="19">
        <v>1282.0133657655299</v>
      </c>
      <c r="P50" s="19">
        <v>1.217833493273782E-2</v>
      </c>
      <c r="Q50" s="19">
        <v>219.532782108292</v>
      </c>
      <c r="R50" s="19">
        <v>1282.0133657655299</v>
      </c>
      <c r="S50" s="19">
        <v>587.06606761988724</v>
      </c>
      <c r="T50" s="19">
        <v>0.90998667136960476</v>
      </c>
      <c r="U50" s="19">
        <v>2.5474282075845349</v>
      </c>
      <c r="V50" s="19">
        <v>0.82976847880645455</v>
      </c>
      <c r="W50" s="19">
        <v>1.8199733427392091</v>
      </c>
      <c r="X50" s="19">
        <v>1387.079596445825</v>
      </c>
      <c r="Y50" s="19">
        <v>7.4388592787812133E-3</v>
      </c>
      <c r="Z50" s="19">
        <v>424.73161800410941</v>
      </c>
      <c r="AA50" s="19">
        <v>1387.079596445825</v>
      </c>
      <c r="AB50" s="19">
        <v>1083.507093207749</v>
      </c>
      <c r="AC50" s="19">
        <v>0.8663760059170601</v>
      </c>
      <c r="AD50" s="19">
        <v>2.8715476829616851</v>
      </c>
      <c r="AE50" s="19">
        <v>0.87930947092172573</v>
      </c>
      <c r="AF50" s="19">
        <v>1.73275201183412</v>
      </c>
      <c r="AT50" s="13" t="s">
        <v>1071</v>
      </c>
      <c r="AU50" s="13">
        <v>18</v>
      </c>
      <c r="AV50" s="13" t="s">
        <v>988</v>
      </c>
      <c r="AW50" s="13" t="s">
        <v>152</v>
      </c>
      <c r="AX50" s="13" t="s">
        <v>1078</v>
      </c>
      <c r="AY50" s="13">
        <v>5.8531666666666666</v>
      </c>
      <c r="AZ50" s="13">
        <v>45</v>
      </c>
      <c r="BA50" s="13">
        <v>5</v>
      </c>
      <c r="BB50" s="13">
        <v>50</v>
      </c>
      <c r="BC50" s="13">
        <v>56895.166666666657</v>
      </c>
      <c r="BD50" s="13">
        <v>1325.0039999999999</v>
      </c>
      <c r="BE50" s="68"/>
      <c r="BF50" s="27">
        <v>-56.29999999999999</v>
      </c>
      <c r="BG50" s="27">
        <v>-56.6</v>
      </c>
      <c r="BH50" s="27">
        <v>6.4000000000000012</v>
      </c>
      <c r="BI50" s="27">
        <v>6.5</v>
      </c>
      <c r="BJ50" s="27">
        <v>6.4341030195381892</v>
      </c>
      <c r="BK50" s="27">
        <v>6.5346358792184729</v>
      </c>
      <c r="BL50" s="73">
        <v>0.88606076706580683</v>
      </c>
      <c r="BM50" s="74">
        <v>4.8411024466790789E-4</v>
      </c>
      <c r="BN50" s="75">
        <v>-2.5529410714604978E-4</v>
      </c>
    </row>
    <row r="51" spans="1:66" x14ac:dyDescent="0.3">
      <c r="A51" s="36" t="s">
        <v>1199</v>
      </c>
      <c r="B51" s="13" t="s">
        <v>984</v>
      </c>
      <c r="C51" s="13" t="s">
        <v>1069</v>
      </c>
      <c r="D51" s="13">
        <v>5</v>
      </c>
      <c r="E51" t="s">
        <v>1079</v>
      </c>
      <c r="F51" s="13" t="s">
        <v>1079</v>
      </c>
      <c r="G51" s="68"/>
      <c r="H51" s="19">
        <v>104.59843527274791</v>
      </c>
      <c r="I51" s="19">
        <v>7.2717221422593167E-3</v>
      </c>
      <c r="J51" s="19">
        <v>104.8562249323025</v>
      </c>
      <c r="K51" s="19">
        <v>0.80576024735463159</v>
      </c>
      <c r="L51" s="19">
        <v>6.1739483298260296E-3</v>
      </c>
      <c r="M51" s="19">
        <v>2.8939975541864751E-3</v>
      </c>
      <c r="N51" s="19">
        <v>6.1739483298260296E-3</v>
      </c>
      <c r="O51" s="19">
        <v>1282.4030948711561</v>
      </c>
      <c r="P51" s="19">
        <v>6.814760088728799E-3</v>
      </c>
      <c r="Q51" s="19">
        <v>529.71591282559507</v>
      </c>
      <c r="R51" s="19">
        <v>1282.4030948711561</v>
      </c>
      <c r="S51" s="19">
        <v>1432.941695120207</v>
      </c>
      <c r="T51" s="19">
        <v>0.94105289808963599</v>
      </c>
      <c r="U51" s="19">
        <v>4.1938875503827253</v>
      </c>
      <c r="V51" s="19">
        <v>0.80978837331761699</v>
      </c>
      <c r="W51" s="19">
        <v>1.882105796179272</v>
      </c>
      <c r="X51" s="19">
        <v>1387.259319803459</v>
      </c>
      <c r="Y51" s="19">
        <v>1.4031634900191819E-3</v>
      </c>
      <c r="Z51" s="19">
        <v>1076.1207981834259</v>
      </c>
      <c r="AA51" s="19">
        <v>1387.259319803459</v>
      </c>
      <c r="AB51" s="19">
        <v>2619.4957712492451</v>
      </c>
      <c r="AC51" s="19">
        <v>0.83470066758406303</v>
      </c>
      <c r="AD51" s="19">
        <v>5.2263088999612259</v>
      </c>
      <c r="AE51" s="19">
        <v>0.84269095473388622</v>
      </c>
      <c r="AF51" s="19">
        <v>1.6694013351681261</v>
      </c>
      <c r="AT51" s="13" t="s">
        <v>1071</v>
      </c>
      <c r="AU51" s="13">
        <v>18</v>
      </c>
      <c r="AV51" s="13" t="s">
        <v>988</v>
      </c>
      <c r="AW51" s="13" t="s">
        <v>169</v>
      </c>
      <c r="AX51" s="13" t="s">
        <v>1080</v>
      </c>
      <c r="AY51" s="13">
        <v>2.0133333333333332</v>
      </c>
      <c r="AZ51" s="13">
        <v>45</v>
      </c>
      <c r="BA51" s="13">
        <v>5</v>
      </c>
      <c r="BB51" s="13">
        <v>50</v>
      </c>
      <c r="BC51" s="13">
        <v>60726.666666666657</v>
      </c>
      <c r="BD51" s="13">
        <v>1325.0039999999999</v>
      </c>
      <c r="BE51" s="68"/>
      <c r="BF51" s="27">
        <v>-56.20000000000001</v>
      </c>
      <c r="BG51" s="27">
        <v>-56.499467140319723</v>
      </c>
      <c r="BH51" s="27">
        <v>16.600000000000001</v>
      </c>
      <c r="BI51" s="27">
        <v>16.7</v>
      </c>
      <c r="BJ51" s="27">
        <v>16.688454706927178</v>
      </c>
      <c r="BK51" s="27">
        <v>16.78898756660746</v>
      </c>
      <c r="BL51" s="73">
        <v>0.80568199182269318</v>
      </c>
      <c r="BM51" s="74">
        <v>6.5516180027539491E-4</v>
      </c>
      <c r="BN51" s="75">
        <v>7.8255531938372272E-5</v>
      </c>
    </row>
    <row r="52" spans="1:66" x14ac:dyDescent="0.3">
      <c r="A52" s="36" t="s">
        <v>1200</v>
      </c>
      <c r="B52" s="13" t="s">
        <v>984</v>
      </c>
      <c r="C52" s="13" t="s">
        <v>1081</v>
      </c>
      <c r="D52" s="13">
        <v>1</v>
      </c>
      <c r="E52" t="s">
        <v>1082</v>
      </c>
      <c r="F52" s="13" t="s">
        <v>1082</v>
      </c>
      <c r="G52" s="68"/>
      <c r="H52" s="19">
        <v>104.2786624783048</v>
      </c>
      <c r="I52" s="19">
        <v>7.1314486307386786E-3</v>
      </c>
      <c r="J52" s="19">
        <v>104.52433238823809</v>
      </c>
      <c r="K52" s="19">
        <v>0.66588418330320565</v>
      </c>
      <c r="L52" s="19">
        <v>1.0708178921994599E-2</v>
      </c>
      <c r="M52" s="19">
        <v>3.584937345597913E-3</v>
      </c>
      <c r="N52" s="19">
        <v>1.0708178921994599E-2</v>
      </c>
      <c r="O52" s="19">
        <v>1282.9345828917869</v>
      </c>
      <c r="P52" s="19">
        <v>5.0597013507157626E-3</v>
      </c>
      <c r="Q52" s="19">
        <v>856.97066959638789</v>
      </c>
      <c r="R52" s="19">
        <v>1282.9345828917869</v>
      </c>
      <c r="S52" s="19">
        <v>2362.9805035699328</v>
      </c>
      <c r="T52" s="19">
        <v>0.99545838423171273</v>
      </c>
      <c r="U52" s="19">
        <v>5.9304420747102986</v>
      </c>
      <c r="V52" s="19">
        <v>0.72195708035893669</v>
      </c>
      <c r="W52" s="19">
        <v>1.990916768463425</v>
      </c>
      <c r="X52" s="19">
        <v>1387.4589152800249</v>
      </c>
      <c r="Y52" s="19">
        <v>3.904671207982172E-3</v>
      </c>
      <c r="Z52" s="19">
        <v>1735.3429667729131</v>
      </c>
      <c r="AA52" s="19">
        <v>1387.4589152800249</v>
      </c>
      <c r="AB52" s="19">
        <v>4035.0465463975838</v>
      </c>
      <c r="AC52" s="19">
        <v>0.82432699451413205</v>
      </c>
      <c r="AD52" s="19">
        <v>7.4316878627092722</v>
      </c>
      <c r="AE52" s="19">
        <v>0.76589311785648695</v>
      </c>
      <c r="AF52" s="19">
        <v>1.6486539890282641</v>
      </c>
      <c r="AT52" s="13" t="s">
        <v>1083</v>
      </c>
      <c r="AU52" s="13">
        <v>22</v>
      </c>
      <c r="AV52" s="13" t="s">
        <v>988</v>
      </c>
      <c r="AW52" s="13" t="s">
        <v>152</v>
      </c>
      <c r="AX52" s="13" t="s">
        <v>1084</v>
      </c>
      <c r="AY52" s="13">
        <v>6.0166666666666666</v>
      </c>
      <c r="AZ52" s="13">
        <v>45</v>
      </c>
      <c r="BA52" s="13">
        <v>5</v>
      </c>
      <c r="BB52" s="13">
        <v>50</v>
      </c>
      <c r="BC52" s="13">
        <v>39334</v>
      </c>
      <c r="BD52" s="13">
        <v>1325.0039999999999</v>
      </c>
      <c r="BE52" s="68"/>
      <c r="BF52" s="27">
        <v>-56.29999999999999</v>
      </c>
      <c r="BG52" s="27">
        <v>-56.6</v>
      </c>
      <c r="BH52" s="27">
        <v>27</v>
      </c>
      <c r="BI52" s="27">
        <v>27.1</v>
      </c>
      <c r="BJ52" s="27">
        <v>27.143872113676739</v>
      </c>
      <c r="BK52" s="27">
        <v>27.244404973357021</v>
      </c>
      <c r="BL52" s="73">
        <v>0.67251569357531027</v>
      </c>
      <c r="BM52" s="74">
        <v>1.419169862394443E-3</v>
      </c>
      <c r="BN52" s="75">
        <v>-6.6315102721046237E-3</v>
      </c>
    </row>
    <row r="53" spans="1:66" x14ac:dyDescent="0.3">
      <c r="A53" s="36" t="s">
        <v>1201</v>
      </c>
      <c r="B53" s="13" t="s">
        <v>984</v>
      </c>
      <c r="C53" s="13" t="s">
        <v>1085</v>
      </c>
      <c r="D53" s="13">
        <v>1</v>
      </c>
      <c r="E53" t="s">
        <v>1086</v>
      </c>
      <c r="F53" s="13" t="s">
        <v>1086</v>
      </c>
      <c r="G53" s="68"/>
      <c r="H53" s="19">
        <v>103.7568577933273</v>
      </c>
      <c r="I53" s="19">
        <v>9.9097143685917492E-3</v>
      </c>
      <c r="J53" s="19">
        <v>104.0045017038676</v>
      </c>
      <c r="K53" s="19">
        <v>0.41898493701288919</v>
      </c>
      <c r="L53" s="19">
        <v>1.6888582514606829E-2</v>
      </c>
      <c r="M53" s="19">
        <v>4.4317660889040171E-3</v>
      </c>
      <c r="N53" s="19">
        <v>1.6888582514606829E-2</v>
      </c>
      <c r="O53" s="19">
        <v>1284.197260712667</v>
      </c>
      <c r="P53" s="19">
        <v>6.8386716623899668E-3</v>
      </c>
      <c r="Q53" s="19">
        <v>153.29207743058811</v>
      </c>
      <c r="R53" s="19">
        <v>1284.197260712667</v>
      </c>
      <c r="S53" s="19">
        <v>441.24845791522722</v>
      </c>
      <c r="T53" s="19">
        <v>1.128314868096906</v>
      </c>
      <c r="U53" s="19">
        <v>1.825857132695802</v>
      </c>
      <c r="V53" s="19">
        <v>0.53151356659789961</v>
      </c>
      <c r="W53" s="19">
        <v>2.256629736193811</v>
      </c>
      <c r="X53" s="19">
        <v>1388.2017624165351</v>
      </c>
      <c r="Y53" s="19">
        <v>5.9797041486243417E-3</v>
      </c>
      <c r="Z53" s="19">
        <v>338.64025198940601</v>
      </c>
      <c r="AA53" s="19">
        <v>1388.2017624165351</v>
      </c>
      <c r="AB53" s="19">
        <v>738.72470343007808</v>
      </c>
      <c r="AC53" s="19">
        <v>0.79956408776084098</v>
      </c>
      <c r="AD53" s="19">
        <v>2.323509205589493</v>
      </c>
      <c r="AE53" s="19">
        <v>0.68692136869741127</v>
      </c>
      <c r="AF53" s="19">
        <v>1.599128175521682</v>
      </c>
      <c r="AT53" s="13" t="s">
        <v>1083</v>
      </c>
      <c r="AU53" s="13">
        <v>22</v>
      </c>
      <c r="AV53" s="13" t="s">
        <v>988</v>
      </c>
      <c r="AW53" s="13" t="s">
        <v>152</v>
      </c>
      <c r="AX53" s="13" t="s">
        <v>1087</v>
      </c>
      <c r="AY53" s="13">
        <v>6.0046666666666662</v>
      </c>
      <c r="AZ53" s="13">
        <v>45</v>
      </c>
      <c r="BA53" s="13">
        <v>5</v>
      </c>
      <c r="BB53" s="13">
        <v>50</v>
      </c>
      <c r="BC53" s="13">
        <v>42351</v>
      </c>
      <c r="BD53" s="13">
        <v>1325.0039999999999</v>
      </c>
      <c r="BE53" s="68"/>
      <c r="BF53" s="27">
        <v>-56.20000000000001</v>
      </c>
      <c r="BG53" s="27">
        <v>-56.499467140319723</v>
      </c>
      <c r="BH53" s="27">
        <v>31.1</v>
      </c>
      <c r="BI53" s="27">
        <v>31.2</v>
      </c>
      <c r="BJ53" s="27">
        <v>31.26571936056839</v>
      </c>
      <c r="BK53" s="27">
        <v>31.366252220248668</v>
      </c>
      <c r="BM53" s="74"/>
      <c r="BN53" s="75"/>
    </row>
    <row r="54" spans="1:66" x14ac:dyDescent="0.3">
      <c r="A54" s="36" t="s">
        <v>1202</v>
      </c>
      <c r="B54" s="13" t="s">
        <v>984</v>
      </c>
      <c r="C54" s="13" t="s">
        <v>1085</v>
      </c>
      <c r="D54" s="13">
        <v>2</v>
      </c>
      <c r="E54" t="s">
        <v>1088</v>
      </c>
      <c r="F54" s="13" t="s">
        <v>1088</v>
      </c>
      <c r="G54" s="68"/>
      <c r="H54" s="19">
        <v>103.8817830939292</v>
      </c>
      <c r="I54" s="19">
        <v>1.012576409815079E-2</v>
      </c>
      <c r="J54" s="19">
        <v>104.1317250232588</v>
      </c>
      <c r="K54" s="19">
        <v>0.47544037943650141</v>
      </c>
      <c r="L54" s="19">
        <v>2.2851917366958699E-3</v>
      </c>
      <c r="M54" s="19">
        <v>4.6405738921748707E-3</v>
      </c>
      <c r="N54" s="19">
        <v>2.2851917366958699E-3</v>
      </c>
      <c r="O54" s="19">
        <v>1283.944321123126</v>
      </c>
      <c r="P54" s="19">
        <v>8.7221457846522171E-3</v>
      </c>
      <c r="Q54" s="19">
        <v>254.1854814546806</v>
      </c>
      <c r="R54" s="19">
        <v>1283.944321123126</v>
      </c>
      <c r="S54" s="19">
        <v>732.81045047875011</v>
      </c>
      <c r="T54" s="19">
        <v>1.085905144267588</v>
      </c>
      <c r="U54" s="19">
        <v>2.4874642989577049</v>
      </c>
      <c r="V54" s="19">
        <v>0.6191670353270603</v>
      </c>
      <c r="W54" s="19">
        <v>2.1718102885351751</v>
      </c>
      <c r="X54" s="19">
        <v>1388.0760461463849</v>
      </c>
      <c r="Y54" s="19">
        <v>4.9899674253495062E-3</v>
      </c>
      <c r="Z54" s="19">
        <v>541.28408142488456</v>
      </c>
      <c r="AA54" s="19">
        <v>1388.0760461463849</v>
      </c>
      <c r="AB54" s="19">
        <v>1198.178002451863</v>
      </c>
      <c r="AC54" s="19">
        <v>0.80864130880107521</v>
      </c>
      <c r="AD54" s="19">
        <v>3.1579444476864462</v>
      </c>
      <c r="AE54" s="19">
        <v>0.69456634869780165</v>
      </c>
      <c r="AF54" s="19">
        <v>1.6172826176021511</v>
      </c>
      <c r="AT54" s="13" t="s">
        <v>1083</v>
      </c>
      <c r="AU54" s="13">
        <v>22</v>
      </c>
      <c r="AV54" s="13" t="s">
        <v>988</v>
      </c>
      <c r="AW54" s="13" t="s">
        <v>152</v>
      </c>
      <c r="AX54" s="13" t="s">
        <v>1089</v>
      </c>
      <c r="AY54" s="13">
        <v>6.069</v>
      </c>
      <c r="AZ54" s="13">
        <v>45</v>
      </c>
      <c r="BA54" s="13">
        <v>5</v>
      </c>
      <c r="BB54" s="13">
        <v>50</v>
      </c>
      <c r="BC54" s="13">
        <v>43566</v>
      </c>
      <c r="BD54" s="13">
        <v>1325.0039999999999</v>
      </c>
      <c r="BE54" s="68"/>
      <c r="BF54" s="27">
        <v>-56.20000000000001</v>
      </c>
      <c r="BG54" s="27">
        <v>-56.499467140319723</v>
      </c>
      <c r="BH54" s="27">
        <v>31.1</v>
      </c>
      <c r="BI54" s="27">
        <v>31.3</v>
      </c>
      <c r="BJ54" s="27">
        <v>31.26571936056839</v>
      </c>
      <c r="BK54" s="27">
        <v>31.466785079928961</v>
      </c>
      <c r="BM54" s="74"/>
      <c r="BN54" s="75"/>
    </row>
    <row r="55" spans="1:66" x14ac:dyDescent="0.3">
      <c r="A55" s="36" t="s">
        <v>1203</v>
      </c>
      <c r="B55" s="13" t="s">
        <v>984</v>
      </c>
      <c r="C55" s="13" t="s">
        <v>1085</v>
      </c>
      <c r="D55" s="13">
        <v>3</v>
      </c>
      <c r="E55" t="s">
        <v>1090</v>
      </c>
      <c r="F55" s="13" t="s">
        <v>1090</v>
      </c>
      <c r="G55" s="68"/>
      <c r="H55" s="19">
        <v>103.9940366507557</v>
      </c>
      <c r="I55" s="19">
        <v>7.6107621156897703E-3</v>
      </c>
      <c r="J55" s="19">
        <v>104.2460651564556</v>
      </c>
      <c r="K55" s="19">
        <v>0.52752621917231102</v>
      </c>
      <c r="L55" s="19">
        <v>4.1563788327239996E-3</v>
      </c>
      <c r="M55" s="19">
        <v>3.5752722909213239E-3</v>
      </c>
      <c r="N55" s="19">
        <v>4.1563788327239996E-3</v>
      </c>
      <c r="O55" s="19">
        <v>1283.7068985732651</v>
      </c>
      <c r="P55" s="19">
        <v>4.8381383114940568E-3</v>
      </c>
      <c r="Q55" s="19">
        <v>555.61975898067601</v>
      </c>
      <c r="R55" s="19">
        <v>1283.7068985732651</v>
      </c>
      <c r="S55" s="19">
        <v>1622.9414480728201</v>
      </c>
      <c r="T55" s="19">
        <v>1.0835615429121861</v>
      </c>
      <c r="U55" s="19">
        <v>4.222831343521471</v>
      </c>
      <c r="V55" s="19">
        <v>0.65732118915059534</v>
      </c>
      <c r="W55" s="19">
        <v>2.1671230858243731</v>
      </c>
      <c r="X55" s="19">
        <v>1387.9529637297201</v>
      </c>
      <c r="Y55" s="19">
        <v>4.8986243040825541E-3</v>
      </c>
      <c r="Z55" s="19">
        <v>1184.8683493904971</v>
      </c>
      <c r="AA55" s="19">
        <v>1387.9529637297201</v>
      </c>
      <c r="AB55" s="19">
        <v>2703.1110319872969</v>
      </c>
      <c r="AC55" s="19">
        <v>0.82363891267662215</v>
      </c>
      <c r="AD55" s="19">
        <v>5.5428648431591272</v>
      </c>
      <c r="AE55" s="19">
        <v>0.72285720073053816</v>
      </c>
      <c r="AF55" s="19">
        <v>1.647277825353245</v>
      </c>
      <c r="AT55" s="13" t="s">
        <v>1083</v>
      </c>
      <c r="AU55" s="13">
        <v>22</v>
      </c>
      <c r="AV55" s="13" t="s">
        <v>988</v>
      </c>
      <c r="AW55" s="13" t="s">
        <v>152</v>
      </c>
      <c r="AX55" s="13" t="s">
        <v>1091</v>
      </c>
      <c r="AY55" s="13">
        <v>6.1033333333333344</v>
      </c>
      <c r="AZ55" s="13">
        <v>45</v>
      </c>
      <c r="BA55" s="13">
        <v>5</v>
      </c>
      <c r="BB55" s="13">
        <v>50</v>
      </c>
      <c r="BC55" s="13">
        <v>44589.333333333343</v>
      </c>
      <c r="BD55" s="13">
        <v>1325.0039999999999</v>
      </c>
      <c r="BE55" s="68"/>
      <c r="BF55" s="27">
        <v>-56.20000000000001</v>
      </c>
      <c r="BG55" s="27">
        <v>-56.499467140319723</v>
      </c>
      <c r="BH55" s="27">
        <v>31.1</v>
      </c>
      <c r="BI55" s="27">
        <v>31.2</v>
      </c>
      <c r="BJ55" s="27">
        <v>31.26571936056839</v>
      </c>
      <c r="BK55" s="27">
        <v>31.366252220248668</v>
      </c>
      <c r="BM55" s="74"/>
      <c r="BN55" s="75"/>
    </row>
    <row r="56" spans="1:66" x14ac:dyDescent="0.3">
      <c r="A56" s="36" t="s">
        <v>1204</v>
      </c>
      <c r="B56" s="13" t="s">
        <v>984</v>
      </c>
      <c r="C56" s="13" t="s">
        <v>1092</v>
      </c>
      <c r="D56" s="13">
        <v>1</v>
      </c>
      <c r="E56" t="s">
        <v>1093</v>
      </c>
      <c r="F56" s="13" t="s">
        <v>1093</v>
      </c>
      <c r="G56" s="68"/>
      <c r="H56" s="19">
        <v>104.4216790583324</v>
      </c>
      <c r="I56" s="19">
        <v>2.7779718583690501E-3</v>
      </c>
      <c r="J56" s="19">
        <v>104.6798423738208</v>
      </c>
      <c r="K56" s="19">
        <v>0.73208104943591934</v>
      </c>
      <c r="L56" s="19">
        <v>1.676802059513201E-3</v>
      </c>
      <c r="M56" s="19">
        <v>1.2106200968370711E-3</v>
      </c>
      <c r="N56" s="19">
        <v>1.676802059513201E-3</v>
      </c>
      <c r="O56" s="19">
        <v>1282.7355085145621</v>
      </c>
      <c r="P56" s="19">
        <v>2.304444996330837E-3</v>
      </c>
      <c r="Q56" s="19">
        <v>1268.968560231021</v>
      </c>
      <c r="R56" s="19">
        <v>1282.7355585170619</v>
      </c>
      <c r="S56" s="19">
        <v>3517.8972624492148</v>
      </c>
      <c r="T56" s="19">
        <v>0.96438316724275497</v>
      </c>
      <c r="U56" s="19">
        <v>3.127281217173254</v>
      </c>
      <c r="V56" s="19">
        <v>0.80694523391372586</v>
      </c>
      <c r="W56" s="19">
        <v>1.9287663344855099</v>
      </c>
      <c r="X56" s="19">
        <v>1387.415450893383</v>
      </c>
      <c r="Y56" s="19">
        <v>1.309296331986764E-3</v>
      </c>
      <c r="Z56" s="19">
        <v>2521.960409146448</v>
      </c>
      <c r="AA56" s="19">
        <v>1387.4154008908829</v>
      </c>
      <c r="AB56" s="19">
        <v>6113.1779984046834</v>
      </c>
      <c r="AC56" s="19">
        <v>0.84077627905473806</v>
      </c>
      <c r="AD56" s="19">
        <v>4.2380799135295861</v>
      </c>
      <c r="AE56" s="19">
        <v>0.81267866611534745</v>
      </c>
      <c r="AF56" s="19">
        <v>1.6815525581094759</v>
      </c>
      <c r="AG56" s="13">
        <v>1262.6484954677319</v>
      </c>
      <c r="AH56" s="13">
        <v>520.62197097213686</v>
      </c>
      <c r="AI56" s="13">
        <v>2.8880342197473889</v>
      </c>
      <c r="AJ56" s="13">
        <v>1408.7602313664111</v>
      </c>
      <c r="AK56" s="13">
        <v>758.97389143991688</v>
      </c>
      <c r="AL56" s="13">
        <v>2.42222774739251</v>
      </c>
      <c r="AM56" s="13">
        <v>1369.745809215377</v>
      </c>
      <c r="AN56" s="13">
        <v>87.959903949772297</v>
      </c>
      <c r="AO56" s="13">
        <v>0.41996714819833469</v>
      </c>
      <c r="AT56" s="13" t="s">
        <v>1083</v>
      </c>
      <c r="AU56" s="13">
        <v>22</v>
      </c>
      <c r="AV56" s="13" t="s">
        <v>988</v>
      </c>
      <c r="AW56" s="13" t="s">
        <v>169</v>
      </c>
      <c r="AX56" s="13" t="s">
        <v>1094</v>
      </c>
      <c r="AY56" s="13">
        <v>6.0090000000000003</v>
      </c>
      <c r="AZ56" s="13">
        <v>45</v>
      </c>
      <c r="BA56" s="13">
        <v>5</v>
      </c>
      <c r="BB56" s="13">
        <v>50</v>
      </c>
      <c r="BC56" s="13">
        <v>47501.333333333343</v>
      </c>
      <c r="BD56" s="13">
        <v>1325.0039999999999</v>
      </c>
      <c r="BE56" s="68"/>
      <c r="BF56" s="27">
        <v>-56.20000000000001</v>
      </c>
      <c r="BG56" s="27">
        <v>-56.499467140319723</v>
      </c>
      <c r="BH56" s="27">
        <v>23.2</v>
      </c>
      <c r="BI56" s="27">
        <v>23.3</v>
      </c>
      <c r="BJ56" s="27">
        <v>23.32362344582593</v>
      </c>
      <c r="BK56" s="27">
        <v>23.424156305506219</v>
      </c>
      <c r="BL56" s="73">
        <v>0.73348368274026543</v>
      </c>
      <c r="BM56" s="74">
        <v>9.3961050838833242E-4</v>
      </c>
      <c r="BN56" s="75">
        <v>-1.4026333043462009E-3</v>
      </c>
    </row>
    <row r="57" spans="1:66" x14ac:dyDescent="0.3">
      <c r="A57" s="36" t="s">
        <v>1205</v>
      </c>
      <c r="B57" s="13" t="s">
        <v>984</v>
      </c>
      <c r="C57" s="13" t="s">
        <v>1092</v>
      </c>
      <c r="D57" s="13">
        <v>10</v>
      </c>
      <c r="E57" t="s">
        <v>1095</v>
      </c>
      <c r="F57" s="13" t="s">
        <v>1095</v>
      </c>
      <c r="G57" s="68"/>
      <c r="H57" s="19">
        <v>104.41182118878289</v>
      </c>
      <c r="I57" s="19">
        <v>1.1680325295248579E-2</v>
      </c>
      <c r="J57" s="19">
        <v>104.6760606413808</v>
      </c>
      <c r="K57" s="19">
        <v>0.72776711673691352</v>
      </c>
      <c r="L57" s="19">
        <v>4.7519265734634027E-3</v>
      </c>
      <c r="M57" s="19">
        <v>5.1122908846915989E-3</v>
      </c>
      <c r="N57" s="19">
        <v>4.7519265734634027E-3</v>
      </c>
      <c r="O57" s="19">
        <v>1282.658343730918</v>
      </c>
      <c r="P57" s="19">
        <v>1.072941682300692E-2</v>
      </c>
      <c r="Q57" s="19">
        <v>166.53723947845879</v>
      </c>
      <c r="R57" s="19">
        <v>1282.658343730918</v>
      </c>
      <c r="S57" s="19">
        <v>449.22920072280567</v>
      </c>
      <c r="T57" s="19">
        <v>0.95342483748652784</v>
      </c>
      <c r="U57" s="19">
        <v>2.057088510551039</v>
      </c>
      <c r="V57" s="19">
        <v>0.77092545791791645</v>
      </c>
      <c r="W57" s="19">
        <v>1.9068496749730559</v>
      </c>
      <c r="X57" s="19">
        <v>1387.3344043722991</v>
      </c>
      <c r="Y57" s="19">
        <v>3.9231305944613598E-3</v>
      </c>
      <c r="Z57" s="19">
        <v>332.92402632618081</v>
      </c>
      <c r="AA57" s="19">
        <v>1387.3344043722991</v>
      </c>
      <c r="AB57" s="19">
        <v>815.27019503403881</v>
      </c>
      <c r="AC57" s="19">
        <v>0.83895022602828684</v>
      </c>
      <c r="AD57" s="19">
        <v>2.443810563789409</v>
      </c>
      <c r="AE57" s="19">
        <v>0.84533212525713619</v>
      </c>
      <c r="AF57" s="19">
        <v>1.6779004520565739</v>
      </c>
      <c r="AP57" s="13">
        <v>1092.0606035609121</v>
      </c>
      <c r="AQ57" s="13">
        <v>661.86084217444397</v>
      </c>
      <c r="AR57" s="13">
        <v>35.801577044318073</v>
      </c>
      <c r="AS57" s="13">
        <v>0.52349711999316373</v>
      </c>
      <c r="AT57" s="13" t="s">
        <v>1083</v>
      </c>
      <c r="AU57" s="13">
        <v>22</v>
      </c>
      <c r="AV57" s="13" t="s">
        <v>988</v>
      </c>
      <c r="AW57" s="13" t="s">
        <v>169</v>
      </c>
      <c r="AX57" s="13" t="s">
        <v>1096</v>
      </c>
      <c r="AY57" s="13">
        <v>6.041666666666667</v>
      </c>
      <c r="AZ57" s="13">
        <v>45</v>
      </c>
      <c r="BA57" s="13">
        <v>5</v>
      </c>
      <c r="BB57" s="13">
        <v>50</v>
      </c>
      <c r="BC57" s="13">
        <v>59002</v>
      </c>
      <c r="BD57" s="13">
        <v>1325.0039999999999</v>
      </c>
      <c r="BE57" s="68"/>
      <c r="BF57" s="27">
        <v>-56.20000000000001</v>
      </c>
      <c r="BG57" s="27">
        <v>-56.499467140319723</v>
      </c>
      <c r="BH57" s="27">
        <v>23</v>
      </c>
      <c r="BI57" s="27">
        <v>23.1</v>
      </c>
      <c r="BJ57" s="27">
        <v>23.122557726465359</v>
      </c>
      <c r="BK57" s="27">
        <v>23.223090586145659</v>
      </c>
      <c r="BL57" s="73">
        <v>0.73612114939627071</v>
      </c>
      <c r="BM57" s="74">
        <v>9.2543514996072586E-4</v>
      </c>
      <c r="BN57" s="75">
        <v>-8.3540326593571912E-3</v>
      </c>
    </row>
    <row r="58" spans="1:66" x14ac:dyDescent="0.3">
      <c r="A58" s="36" t="s">
        <v>1206</v>
      </c>
      <c r="B58" s="13" t="s">
        <v>984</v>
      </c>
      <c r="C58" s="13" t="s">
        <v>1092</v>
      </c>
      <c r="D58" s="13">
        <v>11</v>
      </c>
      <c r="E58" t="s">
        <v>1097</v>
      </c>
      <c r="F58" s="13" t="s">
        <v>1097</v>
      </c>
      <c r="G58" s="68"/>
      <c r="H58" s="19">
        <v>104.45494923967409</v>
      </c>
      <c r="I58" s="19">
        <v>1.339411556383561E-2</v>
      </c>
      <c r="J58" s="19">
        <v>104.7191886356366</v>
      </c>
      <c r="K58" s="19">
        <v>0.74643732200062607</v>
      </c>
      <c r="L58" s="19">
        <v>8.2045294885012467E-3</v>
      </c>
      <c r="M58" s="19">
        <v>5.739658441143547E-3</v>
      </c>
      <c r="N58" s="19">
        <v>8.2045294885012467E-3</v>
      </c>
      <c r="O58" s="19">
        <v>1282.598826550118</v>
      </c>
      <c r="P58" s="19">
        <v>1.159001436790842E-2</v>
      </c>
      <c r="Q58" s="19">
        <v>152.5722726324135</v>
      </c>
      <c r="R58" s="19">
        <v>1282.598826550118</v>
      </c>
      <c r="S58" s="19">
        <v>428.03907054088478</v>
      </c>
      <c r="T58" s="19">
        <v>0.97727289714568732</v>
      </c>
      <c r="U58" s="19">
        <v>2.128365244210046</v>
      </c>
      <c r="V58" s="19">
        <v>0.80589660631607496</v>
      </c>
      <c r="W58" s="19">
        <v>1.9545457942913751</v>
      </c>
      <c r="X58" s="19">
        <v>1387.318015185755</v>
      </c>
      <c r="Y58" s="19">
        <v>6.7052464170868327E-3</v>
      </c>
      <c r="Z58" s="19">
        <v>311.14110031472632</v>
      </c>
      <c r="AA58" s="19">
        <v>1387.318015185755</v>
      </c>
      <c r="AB58" s="19">
        <v>749.76707842196527</v>
      </c>
      <c r="AC58" s="19">
        <v>0.82738186135733438</v>
      </c>
      <c r="AD58" s="19">
        <v>2.2931211109660561</v>
      </c>
      <c r="AE58" s="19">
        <v>0.84015808379051549</v>
      </c>
      <c r="AF58" s="19">
        <v>1.654763722714669</v>
      </c>
      <c r="AT58" s="13" t="s">
        <v>1083</v>
      </c>
      <c r="AU58" s="13">
        <v>22</v>
      </c>
      <c r="AV58" s="13" t="s">
        <v>988</v>
      </c>
      <c r="AW58" s="13" t="s">
        <v>169</v>
      </c>
      <c r="AX58" s="13" t="s">
        <v>1098</v>
      </c>
      <c r="AY58" s="13">
        <v>6.043333333333333</v>
      </c>
      <c r="AZ58" s="13">
        <v>45</v>
      </c>
      <c r="BA58" s="13">
        <v>5</v>
      </c>
      <c r="BB58" s="13">
        <v>50</v>
      </c>
      <c r="BC58" s="13">
        <v>59953.666666666657</v>
      </c>
      <c r="BD58" s="13">
        <v>1325.0039999999999</v>
      </c>
      <c r="BE58" s="68"/>
      <c r="BF58" s="27">
        <v>-56.20000000000001</v>
      </c>
      <c r="BG58" s="27">
        <v>-56.499467140319723</v>
      </c>
      <c r="BH58" s="27">
        <v>22.3</v>
      </c>
      <c r="BI58" s="27">
        <v>22.4</v>
      </c>
      <c r="BJ58" s="27">
        <v>22.418827708703379</v>
      </c>
      <c r="BK58" s="27">
        <v>22.519360568383661</v>
      </c>
      <c r="BL58" s="73">
        <v>0.74505324739658452</v>
      </c>
      <c r="BM58" s="74">
        <v>8.8015689388141257E-4</v>
      </c>
      <c r="BN58" s="75">
        <v>1.384074604041589E-3</v>
      </c>
    </row>
    <row r="59" spans="1:66" x14ac:dyDescent="0.3">
      <c r="A59" s="36" t="s">
        <v>1207</v>
      </c>
      <c r="B59" s="13" t="s">
        <v>984</v>
      </c>
      <c r="C59" s="13" t="s">
        <v>1092</v>
      </c>
      <c r="D59" s="13">
        <v>12</v>
      </c>
      <c r="E59" t="s">
        <v>1099</v>
      </c>
      <c r="F59" s="13" t="s">
        <v>1099</v>
      </c>
      <c r="G59" s="68"/>
      <c r="H59" s="19">
        <v>104.4262327117699</v>
      </c>
      <c r="I59" s="19">
        <v>1.4597424867333611E-2</v>
      </c>
      <c r="J59" s="19">
        <v>104.69041806660999</v>
      </c>
      <c r="K59" s="19">
        <v>0.73406090047850137</v>
      </c>
      <c r="L59" s="19">
        <v>3.0658044486037502E-3</v>
      </c>
      <c r="M59" s="19">
        <v>6.3457656538427427E-3</v>
      </c>
      <c r="N59" s="19">
        <v>3.0658044486037502E-3</v>
      </c>
      <c r="O59" s="19">
        <v>1282.663168860515</v>
      </c>
      <c r="P59" s="19">
        <v>1.268348046791434E-2</v>
      </c>
      <c r="Q59" s="19">
        <v>134.91028059823481</v>
      </c>
      <c r="R59" s="19">
        <v>1282.663168860515</v>
      </c>
      <c r="S59" s="19">
        <v>365.95057398673089</v>
      </c>
      <c r="T59" s="19">
        <v>0.96135075407593218</v>
      </c>
      <c r="U59" s="19">
        <v>1.855609670311402</v>
      </c>
      <c r="V59" s="19">
        <v>0.76618356097288676</v>
      </c>
      <c r="W59" s="19">
        <v>1.9227015081518639</v>
      </c>
      <c r="X59" s="19">
        <v>1387.353586927125</v>
      </c>
      <c r="Y59" s="19">
        <v>7.1549908291377159E-3</v>
      </c>
      <c r="Z59" s="19">
        <v>261.06079609828748</v>
      </c>
      <c r="AA59" s="19">
        <v>1387.353586927125</v>
      </c>
      <c r="AB59" s="19">
        <v>627.00470029149699</v>
      </c>
      <c r="AC59" s="19">
        <v>0.83414628926758672</v>
      </c>
      <c r="AD59" s="19">
        <v>2.0583218584985019</v>
      </c>
      <c r="AE59" s="19">
        <v>0.81314067720591865</v>
      </c>
      <c r="AF59" s="19">
        <v>1.668292578535173</v>
      </c>
      <c r="AP59" s="13">
        <v>1093.6683414457809</v>
      </c>
      <c r="AQ59" s="13">
        <v>700.02219603162212</v>
      </c>
      <c r="AR59" s="13">
        <v>36.906309248697738</v>
      </c>
      <c r="AS59" s="13">
        <v>0.70584292902444601</v>
      </c>
      <c r="AT59" s="13" t="s">
        <v>1083</v>
      </c>
      <c r="AU59" s="13">
        <v>22</v>
      </c>
      <c r="AV59" s="13" t="s">
        <v>988</v>
      </c>
      <c r="AW59" s="13" t="s">
        <v>152</v>
      </c>
      <c r="AX59" s="13" t="s">
        <v>1100</v>
      </c>
      <c r="AY59" s="13">
        <v>6.0380000000000003</v>
      </c>
      <c r="AZ59" s="13">
        <v>45</v>
      </c>
      <c r="BA59" s="13">
        <v>5</v>
      </c>
      <c r="BB59" s="13">
        <v>50</v>
      </c>
      <c r="BC59" s="13">
        <v>60889</v>
      </c>
      <c r="BD59" s="13">
        <v>1325.0039999999999</v>
      </c>
      <c r="BE59" s="68"/>
      <c r="BF59" s="27">
        <v>-56.20000000000001</v>
      </c>
      <c r="BG59" s="27">
        <v>-56.499467140319723</v>
      </c>
      <c r="BH59" s="27">
        <v>23</v>
      </c>
      <c r="BI59" s="27">
        <v>23.1</v>
      </c>
      <c r="BJ59" s="27">
        <v>23.122557726465359</v>
      </c>
      <c r="BK59" s="27">
        <v>23.223090586145659</v>
      </c>
      <c r="BL59" s="73">
        <v>0.73612114939627071</v>
      </c>
      <c r="BM59" s="74">
        <v>9.2543514996072586E-4</v>
      </c>
      <c r="BN59" s="75">
        <v>-2.0602489177693841E-3</v>
      </c>
    </row>
    <row r="60" spans="1:66" x14ac:dyDescent="0.3">
      <c r="A60" s="36" t="s">
        <v>1208</v>
      </c>
      <c r="B60" s="13" t="s">
        <v>984</v>
      </c>
      <c r="C60" s="13" t="s">
        <v>1092</v>
      </c>
      <c r="D60" s="13">
        <v>3</v>
      </c>
      <c r="E60" t="s">
        <v>1101</v>
      </c>
      <c r="F60" s="13" t="s">
        <v>1101</v>
      </c>
      <c r="G60" s="68"/>
      <c r="H60" s="19">
        <v>104.4107899385541</v>
      </c>
      <c r="I60" s="19">
        <v>2.8225867252436999E-3</v>
      </c>
      <c r="J60" s="19">
        <v>104.6733973752814</v>
      </c>
      <c r="K60" s="19">
        <v>0.72731920914282</v>
      </c>
      <c r="L60" s="19">
        <v>3.3052566810947161E-3</v>
      </c>
      <c r="M60" s="19">
        <v>1.236510334877039E-3</v>
      </c>
      <c r="N60" s="19">
        <v>3.3052566810947161E-3</v>
      </c>
      <c r="O60" s="19">
        <v>1282.7146082631309</v>
      </c>
      <c r="P60" s="19">
        <v>2.356842223139323E-3</v>
      </c>
      <c r="Q60" s="19">
        <v>1448.077271630211</v>
      </c>
      <c r="R60" s="19">
        <v>1282.714658265631</v>
      </c>
      <c r="S60" s="19">
        <v>4036.8250218631042</v>
      </c>
      <c r="T60" s="19">
        <v>0.95865127004275874</v>
      </c>
      <c r="U60" s="19">
        <v>3.7374799213124752</v>
      </c>
      <c r="V60" s="19">
        <v>0.83634582258357848</v>
      </c>
      <c r="W60" s="19">
        <v>1.917302540085517</v>
      </c>
      <c r="X60" s="19">
        <v>1387.388105643412</v>
      </c>
      <c r="Y60" s="19">
        <v>1.292319640349023E-3</v>
      </c>
      <c r="Z60" s="19">
        <v>2915.187339058929</v>
      </c>
      <c r="AA60" s="19">
        <v>1387.3880556409131</v>
      </c>
      <c r="AB60" s="19">
        <v>7086.5734624805209</v>
      </c>
      <c r="AC60" s="19">
        <v>0.8383033156280858</v>
      </c>
      <c r="AD60" s="19">
        <v>5.5643092062533137</v>
      </c>
      <c r="AE60" s="19">
        <v>0.82553746571213749</v>
      </c>
      <c r="AF60" s="19">
        <v>1.6766066312561709</v>
      </c>
      <c r="AG60" s="13">
        <v>1262.6656917253399</v>
      </c>
      <c r="AH60" s="13">
        <v>615.39815554982943</v>
      </c>
      <c r="AI60" s="13">
        <v>2.8710781002471371</v>
      </c>
      <c r="AJ60" s="13">
        <v>1408.7303846671709</v>
      </c>
      <c r="AK60" s="13">
        <v>919.68915139944352</v>
      </c>
      <c r="AL60" s="13">
        <v>2.4894887436015489</v>
      </c>
      <c r="AM60" s="13">
        <v>1369.7333849617551</v>
      </c>
      <c r="AN60" s="13">
        <v>107.153031797693</v>
      </c>
      <c r="AO60" s="13">
        <v>0.41872606107152333</v>
      </c>
      <c r="AT60" s="13" t="s">
        <v>1083</v>
      </c>
      <c r="AU60" s="13">
        <v>22</v>
      </c>
      <c r="AV60" s="13" t="s">
        <v>988</v>
      </c>
      <c r="AW60" s="13" t="s">
        <v>152</v>
      </c>
      <c r="AX60" s="13" t="s">
        <v>1102</v>
      </c>
      <c r="AY60" s="13">
        <v>7.5142499999999997</v>
      </c>
      <c r="AZ60" s="13">
        <v>45</v>
      </c>
      <c r="BA60" s="13">
        <v>5</v>
      </c>
      <c r="BB60" s="13">
        <v>50</v>
      </c>
      <c r="BC60" s="13">
        <v>50951</v>
      </c>
      <c r="BD60" s="13">
        <v>1325.0039999999999</v>
      </c>
      <c r="BE60" s="68"/>
      <c r="BF60" s="27">
        <v>-56.2</v>
      </c>
      <c r="BG60" s="27">
        <v>-56.499467140319723</v>
      </c>
      <c r="BH60" s="27">
        <v>23.1</v>
      </c>
      <c r="BI60" s="27">
        <v>23.2</v>
      </c>
      <c r="BJ60" s="27">
        <v>23.223090586145648</v>
      </c>
      <c r="BK60" s="27">
        <v>23.32362344582593</v>
      </c>
      <c r="BL60" s="73">
        <v>0.73480742781430308</v>
      </c>
      <c r="BM60" s="74">
        <v>9.3244772844021362E-4</v>
      </c>
      <c r="BN60" s="75">
        <v>-7.4882186714830823E-3</v>
      </c>
    </row>
    <row r="61" spans="1:66" x14ac:dyDescent="0.3">
      <c r="A61" s="36" t="s">
        <v>1209</v>
      </c>
      <c r="B61" s="13" t="s">
        <v>984</v>
      </c>
      <c r="C61" s="13" t="s">
        <v>1092</v>
      </c>
      <c r="D61" s="13">
        <v>5</v>
      </c>
      <c r="E61" t="s">
        <v>1103</v>
      </c>
      <c r="F61" s="13" t="s">
        <v>1103</v>
      </c>
      <c r="G61" s="68"/>
      <c r="H61" s="19">
        <v>104.3503530430536</v>
      </c>
      <c r="I61" s="19">
        <v>7.8021737652633604E-3</v>
      </c>
      <c r="J61" s="19">
        <v>104.61446766764379</v>
      </c>
      <c r="K61" s="19">
        <v>0.70227157633356307</v>
      </c>
      <c r="L61" s="19">
        <v>2.466767971053203E-3</v>
      </c>
      <c r="M61" s="19">
        <v>3.9979200182642671E-3</v>
      </c>
      <c r="N61" s="19">
        <v>2.466767971053203E-3</v>
      </c>
      <c r="O61" s="19">
        <v>1282.840924996684</v>
      </c>
      <c r="P61" s="19">
        <v>2.8548791033491082E-3</v>
      </c>
      <c r="Q61" s="19">
        <v>150.8649414770384</v>
      </c>
      <c r="R61" s="19">
        <v>1282.840924996684</v>
      </c>
      <c r="S61" s="19">
        <v>418.46018280711712</v>
      </c>
      <c r="T61" s="19">
        <v>0.97971521793475613</v>
      </c>
      <c r="U61" s="19">
        <v>1.718527904461195</v>
      </c>
      <c r="V61" s="19">
        <v>0.77588853359973964</v>
      </c>
      <c r="W61" s="19">
        <v>1.959430435869512</v>
      </c>
      <c r="X61" s="19">
        <v>1387.455392664328</v>
      </c>
      <c r="Y61" s="19">
        <v>6.2620068219498117E-3</v>
      </c>
      <c r="Z61" s="19">
        <v>299.75442483994487</v>
      </c>
      <c r="AA61" s="19">
        <v>1387.455392664328</v>
      </c>
      <c r="AB61" s="19">
        <v>725.04871594000736</v>
      </c>
      <c r="AC61" s="19">
        <v>0.84848634401069933</v>
      </c>
      <c r="AD61" s="19">
        <v>2.023282268642201</v>
      </c>
      <c r="AE61" s="19">
        <v>0.79386590111958188</v>
      </c>
      <c r="AF61" s="19">
        <v>1.6969726880213989</v>
      </c>
      <c r="AP61" s="13">
        <v>1093.9011105814709</v>
      </c>
      <c r="AQ61" s="13">
        <v>459.8982844175593</v>
      </c>
      <c r="AR61" s="13">
        <v>24.026962885566281</v>
      </c>
      <c r="AS61" s="13">
        <v>0.42331715215161841</v>
      </c>
      <c r="AT61" s="13" t="s">
        <v>1083</v>
      </c>
      <c r="AU61" s="13">
        <v>22</v>
      </c>
      <c r="AV61" s="13" t="s">
        <v>988</v>
      </c>
      <c r="AW61" s="13" t="s">
        <v>152</v>
      </c>
      <c r="AX61" s="13" t="s">
        <v>1104</v>
      </c>
      <c r="AY61" s="13">
        <v>6.0159999999999991</v>
      </c>
      <c r="AZ61" s="13">
        <v>45</v>
      </c>
      <c r="BA61" s="13">
        <v>5</v>
      </c>
      <c r="BB61" s="13">
        <v>100</v>
      </c>
      <c r="BC61" s="13">
        <v>53399.666666666657</v>
      </c>
      <c r="BD61" s="13">
        <v>1325.0039999999999</v>
      </c>
      <c r="BE61" s="68"/>
      <c r="BF61" s="27">
        <v>-56.20000000000001</v>
      </c>
      <c r="BG61" s="27">
        <v>-56.499467140319723</v>
      </c>
      <c r="BH61" s="27">
        <v>25.5</v>
      </c>
      <c r="BI61" s="27">
        <v>25.6</v>
      </c>
      <c r="BJ61" s="27">
        <v>25.635879218472471</v>
      </c>
      <c r="BK61" s="27">
        <v>25.73641207815276</v>
      </c>
      <c r="BL61" s="73">
        <v>0.69965134908164617</v>
      </c>
      <c r="BM61" s="74">
        <v>1.162449845809214E-3</v>
      </c>
      <c r="BN61" s="75">
        <v>2.6202272519167589E-3</v>
      </c>
    </row>
    <row r="62" spans="1:66" x14ac:dyDescent="0.3">
      <c r="A62" s="36" t="s">
        <v>1210</v>
      </c>
      <c r="B62" s="13" t="s">
        <v>984</v>
      </c>
      <c r="C62" s="13" t="s">
        <v>1092</v>
      </c>
      <c r="D62" s="13">
        <v>6</v>
      </c>
      <c r="E62" t="s">
        <v>1105</v>
      </c>
      <c r="F62" s="13" t="s">
        <v>1105</v>
      </c>
      <c r="G62" s="68"/>
      <c r="H62" s="19">
        <v>104.2256936613566</v>
      </c>
      <c r="I62" s="19">
        <v>1.5007574832429911E-2</v>
      </c>
      <c r="J62" s="19">
        <v>104.48981797812741</v>
      </c>
      <c r="K62" s="19">
        <v>0.63940626797496714</v>
      </c>
      <c r="L62" s="19">
        <v>1.0474842176361829E-2</v>
      </c>
      <c r="M62" s="19">
        <v>7.4540176052929992E-3</v>
      </c>
      <c r="N62" s="19">
        <v>1.0474842176361829E-2</v>
      </c>
      <c r="O62" s="19">
        <v>1283.115813093711</v>
      </c>
      <c r="P62" s="19">
        <v>1.1327347463371201E-2</v>
      </c>
      <c r="Q62" s="19">
        <v>91.544147385077011</v>
      </c>
      <c r="R62" s="19">
        <v>1283.115813093711</v>
      </c>
      <c r="S62" s="19">
        <v>259.49964005723439</v>
      </c>
      <c r="T62" s="19">
        <v>1.0541910673171639</v>
      </c>
      <c r="U62" s="19">
        <v>1.5481450688989089</v>
      </c>
      <c r="V62" s="19">
        <v>0.6525611670585586</v>
      </c>
      <c r="W62" s="19">
        <v>2.1083821346343292</v>
      </c>
      <c r="X62" s="19">
        <v>1387.6056310718379</v>
      </c>
      <c r="Y62" s="19">
        <v>7.6519755320432056E-3</v>
      </c>
      <c r="Z62" s="19">
        <v>191.092396216049</v>
      </c>
      <c r="AA62" s="19">
        <v>1387.6056310718379</v>
      </c>
      <c r="AB62" s="19">
        <v>454.32357266482569</v>
      </c>
      <c r="AC62" s="19">
        <v>0.85706780358378898</v>
      </c>
      <c r="AD62" s="19">
        <v>1.6681925187272471</v>
      </c>
      <c r="AE62" s="19">
        <v>0.72762473848147291</v>
      </c>
      <c r="AF62" s="19">
        <v>1.714135607167578</v>
      </c>
      <c r="AT62" s="13" t="s">
        <v>1083</v>
      </c>
      <c r="AU62" s="13">
        <v>22</v>
      </c>
      <c r="AV62" s="13" t="s">
        <v>988</v>
      </c>
      <c r="AW62" s="13" t="s">
        <v>152</v>
      </c>
      <c r="AX62" s="13" t="s">
        <v>1106</v>
      </c>
      <c r="AY62" s="13">
        <v>6.0236666666666672</v>
      </c>
      <c r="AZ62" s="13">
        <v>45</v>
      </c>
      <c r="BA62" s="13">
        <v>5</v>
      </c>
      <c r="BB62" s="13">
        <v>100</v>
      </c>
      <c r="BC62" s="13">
        <v>54529.666666666657</v>
      </c>
      <c r="BD62" s="13">
        <v>1325.0039999999999</v>
      </c>
      <c r="BE62" s="68"/>
      <c r="BF62" s="27">
        <v>-56.20000000000001</v>
      </c>
      <c r="BG62" s="27">
        <v>-56.499467140319723</v>
      </c>
      <c r="BH62" s="27">
        <v>28.5</v>
      </c>
      <c r="BI62" s="27">
        <v>28.7</v>
      </c>
      <c r="BJ62" s="27">
        <v>28.651865008880989</v>
      </c>
      <c r="BK62" s="27">
        <v>28.85293072824156</v>
      </c>
      <c r="BL62" s="73">
        <v>0.63634383082297108</v>
      </c>
      <c r="BM62" s="74">
        <v>3.9116115253538461E-3</v>
      </c>
      <c r="BN62" s="75">
        <v>3.062437151996019E-3</v>
      </c>
    </row>
    <row r="63" spans="1:66" x14ac:dyDescent="0.3">
      <c r="A63" s="36" t="s">
        <v>1211</v>
      </c>
      <c r="B63" s="13" t="s">
        <v>984</v>
      </c>
      <c r="C63" s="13" t="s">
        <v>1092</v>
      </c>
      <c r="D63" s="13">
        <v>7</v>
      </c>
      <c r="E63" t="s">
        <v>1107</v>
      </c>
      <c r="F63" s="13" t="s">
        <v>1107</v>
      </c>
      <c r="G63" s="68"/>
      <c r="H63" s="19">
        <v>104.3448037226465</v>
      </c>
      <c r="I63" s="19">
        <v>1.277119510879016E-2</v>
      </c>
      <c r="J63" s="19">
        <v>104.6093190957687</v>
      </c>
      <c r="K63" s="19">
        <v>0.69944568880358327</v>
      </c>
      <c r="L63" s="19">
        <v>1.009097295223052E-2</v>
      </c>
      <c r="M63" s="19">
        <v>6.5345246363600991E-3</v>
      </c>
      <c r="N63" s="19">
        <v>1.009097295223052E-2</v>
      </c>
      <c r="O63" s="19">
        <v>1282.8122794891469</v>
      </c>
      <c r="P63" s="19">
        <v>1.135461193643552E-2</v>
      </c>
      <c r="Q63" s="19">
        <v>167.72092253192011</v>
      </c>
      <c r="R63" s="19">
        <v>1282.8122794891469</v>
      </c>
      <c r="S63" s="19">
        <v>474.53384490589201</v>
      </c>
      <c r="T63" s="19">
        <v>1.0264420155498759</v>
      </c>
      <c r="U63" s="19">
        <v>2.0077289390551738</v>
      </c>
      <c r="V63" s="19">
        <v>0.71207059670960948</v>
      </c>
      <c r="W63" s="19">
        <v>2.0528840310997509</v>
      </c>
      <c r="X63" s="19">
        <v>1387.421598584916</v>
      </c>
      <c r="Y63" s="19">
        <v>5.8532730475706566E-3</v>
      </c>
      <c r="Z63" s="19">
        <v>349.40528304691952</v>
      </c>
      <c r="AA63" s="19">
        <v>1387.421598584916</v>
      </c>
      <c r="AB63" s="19">
        <v>839.88839181737785</v>
      </c>
      <c r="AC63" s="19">
        <v>0.82910359873119699</v>
      </c>
      <c r="AD63" s="19">
        <v>2.273504334769016</v>
      </c>
      <c r="AE63" s="19">
        <v>0.83150398066986997</v>
      </c>
      <c r="AF63" s="19">
        <v>1.658207197462394</v>
      </c>
      <c r="AP63" s="13">
        <v>1093.5214447031681</v>
      </c>
      <c r="AQ63" s="13">
        <v>1757.0233786576071</v>
      </c>
      <c r="AR63" s="13">
        <v>98.501545887244617</v>
      </c>
      <c r="AS63" s="13">
        <v>1.3389100978387329</v>
      </c>
      <c r="AT63" s="13" t="s">
        <v>1083</v>
      </c>
      <c r="AU63" s="13">
        <v>22</v>
      </c>
      <c r="AV63" s="13" t="s">
        <v>988</v>
      </c>
      <c r="AW63" s="13" t="s">
        <v>169</v>
      </c>
      <c r="AX63" s="13" t="s">
        <v>1108</v>
      </c>
      <c r="AY63" s="13">
        <v>6.0353333333333339</v>
      </c>
      <c r="AZ63" s="13">
        <v>45</v>
      </c>
      <c r="BA63" s="13">
        <v>5</v>
      </c>
      <c r="BB63" s="13">
        <v>50</v>
      </c>
      <c r="BC63" s="13">
        <v>55598.666666666657</v>
      </c>
      <c r="BD63" s="13">
        <v>1325.0039999999999</v>
      </c>
      <c r="BE63" s="68"/>
      <c r="BF63" s="27">
        <v>-56.20000000000001</v>
      </c>
      <c r="BG63" s="27">
        <v>-56.499467140319723</v>
      </c>
      <c r="BH63" s="27">
        <v>25.6</v>
      </c>
      <c r="BI63" s="27">
        <v>25.7</v>
      </c>
      <c r="BJ63" s="27">
        <v>25.73641207815276</v>
      </c>
      <c r="BK63" s="27">
        <v>25.836944937833039</v>
      </c>
      <c r="BL63" s="73">
        <v>0.69799801916609772</v>
      </c>
      <c r="BM63" s="74">
        <v>1.1757117438367271E-3</v>
      </c>
      <c r="BN63" s="75">
        <v>1.447669637485512E-3</v>
      </c>
    </row>
    <row r="64" spans="1:66" x14ac:dyDescent="0.3">
      <c r="A64" s="36" t="s">
        <v>1212</v>
      </c>
      <c r="B64" s="13" t="s">
        <v>984</v>
      </c>
      <c r="C64" s="13" t="s">
        <v>1092</v>
      </c>
      <c r="D64" s="13">
        <v>8</v>
      </c>
      <c r="E64" t="s">
        <v>1109</v>
      </c>
      <c r="F64" s="13" t="s">
        <v>1109</v>
      </c>
      <c r="G64" s="68"/>
      <c r="H64" s="19">
        <v>104.39301330583631</v>
      </c>
      <c r="I64" s="19">
        <v>1.7714608657181288E-2</v>
      </c>
      <c r="J64" s="19">
        <v>104.6575927908174</v>
      </c>
      <c r="K64" s="19">
        <v>0.72079305389987292</v>
      </c>
      <c r="L64" s="19">
        <v>3.1788321424938231E-3</v>
      </c>
      <c r="M64" s="19">
        <v>6.8043360790094693E-3</v>
      </c>
      <c r="N64" s="19">
        <v>3.1788321424938231E-3</v>
      </c>
      <c r="O64" s="19">
        <v>1282.7452390780541</v>
      </c>
      <c r="P64" s="19">
        <v>1.613147890475642E-2</v>
      </c>
      <c r="Q64" s="19">
        <v>103.9809430984233</v>
      </c>
      <c r="R64" s="19">
        <v>1282.7452390780541</v>
      </c>
      <c r="S64" s="19">
        <v>289.95936320845362</v>
      </c>
      <c r="T64" s="19">
        <v>1.015307126778723</v>
      </c>
      <c r="U64" s="19">
        <v>1.8823863887236929</v>
      </c>
      <c r="V64" s="19">
        <v>0.70599544860786112</v>
      </c>
      <c r="W64" s="19">
        <v>2.030614253557447</v>
      </c>
      <c r="X64" s="19">
        <v>1387.4028318688711</v>
      </c>
      <c r="Y64" s="19">
        <v>6.0589225912234491E-3</v>
      </c>
      <c r="Z64" s="19">
        <v>217.41599532743081</v>
      </c>
      <c r="AA64" s="19">
        <v>1387.4028318688711</v>
      </c>
      <c r="AB64" s="19">
        <v>532.90807304807959</v>
      </c>
      <c r="AC64" s="19">
        <v>0.84716454139025277</v>
      </c>
      <c r="AD64" s="19">
        <v>2.094824160651366</v>
      </c>
      <c r="AE64" s="19">
        <v>0.82851504001834864</v>
      </c>
      <c r="AF64" s="19">
        <v>1.694329082780506</v>
      </c>
      <c r="AP64" s="13">
        <v>1091.917739663231</v>
      </c>
      <c r="AQ64" s="13">
        <v>529.08751670693334</v>
      </c>
      <c r="AR64" s="13">
        <v>26.897111246112591</v>
      </c>
      <c r="AS64" s="13">
        <v>0.64181754068796903</v>
      </c>
      <c r="AT64" s="13" t="s">
        <v>1083</v>
      </c>
      <c r="AU64" s="13">
        <v>22</v>
      </c>
      <c r="AV64" s="13" t="s">
        <v>988</v>
      </c>
      <c r="AW64" s="13" t="s">
        <v>152</v>
      </c>
      <c r="AX64" s="13" t="s">
        <v>1110</v>
      </c>
      <c r="AY64" s="13">
        <v>6.041666666666667</v>
      </c>
      <c r="AZ64" s="13">
        <v>45</v>
      </c>
      <c r="BA64" s="13">
        <v>5</v>
      </c>
      <c r="BB64" s="13">
        <v>50</v>
      </c>
      <c r="BC64" s="13">
        <v>56688.666666666657</v>
      </c>
      <c r="BD64" s="13">
        <v>1325.0039999999999</v>
      </c>
      <c r="BE64" s="68"/>
      <c r="BF64" s="27">
        <v>-56.20000000000001</v>
      </c>
      <c r="BG64" s="27">
        <v>-56.499467140319723</v>
      </c>
      <c r="BH64" s="27">
        <v>23.7</v>
      </c>
      <c r="BI64" s="27">
        <v>23.8</v>
      </c>
      <c r="BJ64" s="27">
        <v>23.826287744227351</v>
      </c>
      <c r="BK64" s="27">
        <v>23.92682060390764</v>
      </c>
      <c r="BL64" s="73">
        <v>0.72670676344048035</v>
      </c>
      <c r="BM64" s="74">
        <v>9.7787186168080153E-4</v>
      </c>
      <c r="BN64" s="75">
        <v>-5.9137095406074742E-3</v>
      </c>
    </row>
    <row r="65" spans="1:66" x14ac:dyDescent="0.3">
      <c r="A65" s="36" t="s">
        <v>1213</v>
      </c>
      <c r="B65" s="13" t="s">
        <v>984</v>
      </c>
      <c r="C65" s="13" t="s">
        <v>1092</v>
      </c>
      <c r="D65" s="13">
        <v>9</v>
      </c>
      <c r="E65" t="s">
        <v>1111</v>
      </c>
      <c r="F65" s="13" t="s">
        <v>1111</v>
      </c>
      <c r="G65" s="68"/>
      <c r="H65" s="19">
        <v>104.38618988643491</v>
      </c>
      <c r="I65" s="19">
        <v>1.5165168740012841E-2</v>
      </c>
      <c r="J65" s="19">
        <v>104.6505601679364</v>
      </c>
      <c r="K65" s="19">
        <v>0.71848834541386475</v>
      </c>
      <c r="L65" s="19">
        <v>1.177202841811849E-2</v>
      </c>
      <c r="M65" s="19">
        <v>6.6356641135219734E-3</v>
      </c>
      <c r="N65" s="19">
        <v>1.177202841811849E-2</v>
      </c>
      <c r="O65" s="19">
        <v>1282.7303858821799</v>
      </c>
      <c r="P65" s="19">
        <v>1.3725642173092519E-2</v>
      </c>
      <c r="Q65" s="19">
        <v>108.5708276048794</v>
      </c>
      <c r="R65" s="19">
        <v>1282.7303858821799</v>
      </c>
      <c r="S65" s="19">
        <v>296.36324472788601</v>
      </c>
      <c r="T65" s="19">
        <v>0.96821105741410662</v>
      </c>
      <c r="U65" s="19">
        <v>1.624639802817502</v>
      </c>
      <c r="V65" s="19">
        <v>0.76314679233235017</v>
      </c>
      <c r="W65" s="19">
        <v>1.936422114828213</v>
      </c>
      <c r="X65" s="19">
        <v>1387.380946050117</v>
      </c>
      <c r="Y65" s="19">
        <v>6.2297746210922466E-3</v>
      </c>
      <c r="Z65" s="19">
        <v>220.73031752940739</v>
      </c>
      <c r="AA65" s="19">
        <v>1387.380946050117</v>
      </c>
      <c r="AB65" s="19">
        <v>541.11245044183192</v>
      </c>
      <c r="AC65" s="19">
        <v>0.85395566079072027</v>
      </c>
      <c r="AD65" s="19">
        <v>1.8922443163319731</v>
      </c>
      <c r="AE65" s="19">
        <v>0.80831500079852014</v>
      </c>
      <c r="AF65" s="19">
        <v>1.707911321581441</v>
      </c>
      <c r="AT65" s="13" t="s">
        <v>1083</v>
      </c>
      <c r="AU65" s="13">
        <v>22</v>
      </c>
      <c r="AV65" s="13" t="s">
        <v>988</v>
      </c>
      <c r="AW65" s="13" t="s">
        <v>169</v>
      </c>
      <c r="AX65" s="13" t="s">
        <v>1112</v>
      </c>
      <c r="AY65" s="13">
        <v>6.043333333333333</v>
      </c>
      <c r="AZ65" s="13">
        <v>45</v>
      </c>
      <c r="BA65" s="13">
        <v>5</v>
      </c>
      <c r="BB65" s="13">
        <v>50</v>
      </c>
      <c r="BC65" s="13">
        <v>57899.666666666657</v>
      </c>
      <c r="BD65" s="13">
        <v>1325.0039999999999</v>
      </c>
      <c r="BE65" s="68"/>
      <c r="BF65" s="27">
        <v>-56.20000000000001</v>
      </c>
      <c r="BG65" s="27">
        <v>-56.499467140319723</v>
      </c>
      <c r="BH65" s="27">
        <v>24.5</v>
      </c>
      <c r="BI65" s="27">
        <v>24.6</v>
      </c>
      <c r="BJ65" s="27">
        <v>24.630550621669631</v>
      </c>
      <c r="BK65" s="27">
        <v>24.73108348134992</v>
      </c>
      <c r="BL65" s="73">
        <v>0.71525277930965903</v>
      </c>
      <c r="BM65" s="74">
        <v>1.0492122040613671E-3</v>
      </c>
      <c r="BN65" s="75">
        <v>3.2355661042056858E-3</v>
      </c>
    </row>
    <row r="66" spans="1:66" x14ac:dyDescent="0.3">
      <c r="A66" s="36" t="s">
        <v>1214</v>
      </c>
      <c r="B66" s="13" t="s">
        <v>984</v>
      </c>
      <c r="C66" s="13" t="s">
        <v>1113</v>
      </c>
      <c r="D66" s="13">
        <v>1</v>
      </c>
      <c r="E66" t="s">
        <v>1114</v>
      </c>
      <c r="F66" s="13" t="s">
        <v>1114</v>
      </c>
      <c r="G66" s="68"/>
      <c r="H66" s="19">
        <v>104.18980982847491</v>
      </c>
      <c r="I66" s="19">
        <v>8.0002934861421807E-3</v>
      </c>
      <c r="J66" s="19">
        <v>104.4419059636636</v>
      </c>
      <c r="K66" s="19">
        <v>0.62164926855984959</v>
      </c>
      <c r="L66" s="19">
        <v>2.143708504577221E-3</v>
      </c>
      <c r="M66" s="19">
        <v>3.9375954080848414E-3</v>
      </c>
      <c r="N66" s="19">
        <v>2.143708504577221E-3</v>
      </c>
      <c r="O66" s="19">
        <v>1283.2598092234621</v>
      </c>
      <c r="P66" s="19">
        <v>5.2274114886655164E-3</v>
      </c>
      <c r="Q66" s="19">
        <v>697.36116130457242</v>
      </c>
      <c r="R66" s="19">
        <v>1283.2598092234621</v>
      </c>
      <c r="S66" s="19">
        <v>1995.610114650043</v>
      </c>
      <c r="T66" s="19">
        <v>1.0328681880296311</v>
      </c>
      <c r="U66" s="19">
        <v>5.4611462181994552</v>
      </c>
      <c r="V66" s="19">
        <v>0.72366634858946421</v>
      </c>
      <c r="W66" s="19">
        <v>2.0657363760592622</v>
      </c>
      <c r="X66" s="19">
        <v>1387.701715187126</v>
      </c>
      <c r="Y66" s="19">
        <v>5.8715673172779316E-3</v>
      </c>
      <c r="Z66" s="19">
        <v>1445.1611252476789</v>
      </c>
      <c r="AA66" s="19">
        <v>1387.701715187126</v>
      </c>
      <c r="AB66" s="19">
        <v>3381.0429400530538</v>
      </c>
      <c r="AC66" s="19">
        <v>0.82523475685619829</v>
      </c>
      <c r="AD66" s="19">
        <v>7.0574468332233957</v>
      </c>
      <c r="AE66" s="19">
        <v>0.77826002678632211</v>
      </c>
      <c r="AF66" s="19">
        <v>1.650469513712397</v>
      </c>
      <c r="AP66" s="13">
        <v>1093.5513292196929</v>
      </c>
      <c r="AQ66" s="13">
        <v>2690.5403739722419</v>
      </c>
      <c r="AR66" s="13">
        <v>142.31041569761729</v>
      </c>
      <c r="AS66" s="13">
        <v>0.50026199356462853</v>
      </c>
      <c r="AT66" s="13" t="s">
        <v>987</v>
      </c>
      <c r="AU66" s="13">
        <v>24</v>
      </c>
      <c r="AV66" s="13" t="s">
        <v>988</v>
      </c>
      <c r="AW66" s="13" t="s">
        <v>152</v>
      </c>
      <c r="AX66" s="13" t="s">
        <v>1115</v>
      </c>
      <c r="AY66" s="13">
        <v>5.9560000000000004</v>
      </c>
      <c r="AZ66" s="13">
        <v>45</v>
      </c>
      <c r="BA66" s="13">
        <v>5</v>
      </c>
      <c r="BB66" s="13">
        <v>50</v>
      </c>
      <c r="BC66" s="13">
        <v>56871.333333333343</v>
      </c>
      <c r="BD66" s="13">
        <v>1325.0039999999999</v>
      </c>
      <c r="BE66" s="68"/>
      <c r="BF66" s="27">
        <v>-56.20000000000001</v>
      </c>
      <c r="BG66" s="27">
        <v>-56.499467140319723</v>
      </c>
      <c r="BH66" s="27">
        <v>28.9</v>
      </c>
      <c r="BI66" s="27">
        <v>29</v>
      </c>
      <c r="BJ66" s="27">
        <v>29.053996447602131</v>
      </c>
      <c r="BK66" s="27">
        <v>29.15452930728242</v>
      </c>
      <c r="BL66" s="73">
        <v>0.62618105024335335</v>
      </c>
      <c r="BM66" s="74">
        <v>2.171963267093516E-3</v>
      </c>
      <c r="BN66" s="75">
        <v>-4.5317816835037661E-3</v>
      </c>
    </row>
    <row r="67" spans="1:66" x14ac:dyDescent="0.3">
      <c r="A67" s="36" t="s">
        <v>1215</v>
      </c>
      <c r="B67" s="13" t="s">
        <v>984</v>
      </c>
      <c r="C67" s="13" t="s">
        <v>1113</v>
      </c>
      <c r="D67" s="13">
        <v>2</v>
      </c>
      <c r="E67" t="s">
        <v>1116</v>
      </c>
      <c r="F67" s="13" t="s">
        <v>1116</v>
      </c>
      <c r="G67" s="68"/>
      <c r="H67" s="19">
        <v>104.2148884514429</v>
      </c>
      <c r="I67" s="19">
        <v>2.6981527505880419E-3</v>
      </c>
      <c r="J67" s="19">
        <v>104.4675344258694</v>
      </c>
      <c r="K67" s="19">
        <v>0.63403334144034795</v>
      </c>
      <c r="L67" s="19">
        <v>4.6418981985281733E-3</v>
      </c>
      <c r="M67" s="19">
        <v>1.335832010530188E-3</v>
      </c>
      <c r="N67" s="19">
        <v>4.6418981985281733E-3</v>
      </c>
      <c r="O67" s="19">
        <v>1283.195973999359</v>
      </c>
      <c r="P67" s="19">
        <v>2.1479775537808512E-3</v>
      </c>
      <c r="Q67" s="19">
        <v>901.19163850788811</v>
      </c>
      <c r="R67" s="19">
        <v>1283.1960240018591</v>
      </c>
      <c r="S67" s="19">
        <v>2559.92419949124</v>
      </c>
      <c r="T67" s="19">
        <v>1.00294034280486</v>
      </c>
      <c r="U67" s="19">
        <v>2.1022215582441262</v>
      </c>
      <c r="V67" s="19">
        <v>0.77278142888895696</v>
      </c>
      <c r="W67" s="19">
        <v>2.0058806856097182</v>
      </c>
      <c r="X67" s="19">
        <v>1387.663608430229</v>
      </c>
      <c r="Y67" s="19">
        <v>1.529331175341277E-3</v>
      </c>
      <c r="Z67" s="19">
        <v>1844.2493398101301</v>
      </c>
      <c r="AA67" s="19">
        <v>1387.663558427729</v>
      </c>
      <c r="AB67" s="19">
        <v>4327.653897593339</v>
      </c>
      <c r="AC67" s="19">
        <v>0.81889437287185396</v>
      </c>
      <c r="AD67" s="19">
        <v>3.6846067540137462</v>
      </c>
      <c r="AE67" s="19">
        <v>0.79883126818270267</v>
      </c>
      <c r="AF67" s="19">
        <v>1.6377887457437079</v>
      </c>
      <c r="AG67" s="13">
        <v>1263.1093921819349</v>
      </c>
      <c r="AH67" s="13">
        <v>364.22024186346607</v>
      </c>
      <c r="AI67" s="13">
        <v>2.7398069909408131</v>
      </c>
      <c r="AJ67" s="13">
        <v>1409.0575515711489</v>
      </c>
      <c r="AK67" s="13">
        <v>532.47646569607684</v>
      </c>
      <c r="AL67" s="13">
        <v>2.1860346877576928</v>
      </c>
      <c r="AM67" s="13">
        <v>1369.9975088982751</v>
      </c>
      <c r="AN67" s="13">
        <v>61.961981702182527</v>
      </c>
      <c r="AO67" s="13">
        <v>0.40892096015622542</v>
      </c>
      <c r="AT67" s="13" t="s">
        <v>987</v>
      </c>
      <c r="AU67" s="13">
        <v>24</v>
      </c>
      <c r="AV67" s="13" t="s">
        <v>988</v>
      </c>
      <c r="AW67" s="13" t="s">
        <v>152</v>
      </c>
      <c r="AX67" s="13" t="s">
        <v>1117</v>
      </c>
      <c r="AY67" s="13">
        <v>5.9653333333333336</v>
      </c>
      <c r="AZ67" s="13">
        <v>45</v>
      </c>
      <c r="BA67" s="13">
        <v>5</v>
      </c>
      <c r="BB67" s="13">
        <v>50</v>
      </c>
      <c r="BC67" s="13">
        <v>57948</v>
      </c>
      <c r="BD67" s="13">
        <v>1325.0039999999999</v>
      </c>
      <c r="BE67" s="68"/>
      <c r="BF67" s="27">
        <v>-56.20000000000001</v>
      </c>
      <c r="BG67" s="27">
        <v>-56.499467140319723</v>
      </c>
      <c r="BH67" s="27">
        <v>28.4</v>
      </c>
      <c r="BI67" s="27">
        <v>28.5</v>
      </c>
      <c r="BJ67" s="27">
        <v>28.551332149200711</v>
      </c>
      <c r="BK67" s="27">
        <v>28.651865008880989</v>
      </c>
      <c r="BL67" s="73">
        <v>0.64043830614724329</v>
      </c>
      <c r="BM67" s="74">
        <v>1.8788510090338849E-3</v>
      </c>
      <c r="BN67" s="75">
        <v>-6.4049647068953703E-3</v>
      </c>
    </row>
    <row r="68" spans="1:66" x14ac:dyDescent="0.3">
      <c r="A68" s="36" t="s">
        <v>1216</v>
      </c>
      <c r="B68" s="13" t="s">
        <v>984</v>
      </c>
      <c r="C68" s="13" t="s">
        <v>1113</v>
      </c>
      <c r="D68" s="13">
        <v>3</v>
      </c>
      <c r="E68" t="s">
        <v>1118</v>
      </c>
      <c r="F68" s="13" t="s">
        <v>1118</v>
      </c>
      <c r="G68" s="68"/>
      <c r="H68" s="19">
        <v>104.1954450113529</v>
      </c>
      <c r="I68" s="19">
        <v>1.7335331357795188E-2</v>
      </c>
      <c r="J68" s="19">
        <v>104.4484743145276</v>
      </c>
      <c r="K68" s="19">
        <v>0.62442899509793881</v>
      </c>
      <c r="L68" s="19">
        <v>5.5245526671039956E-3</v>
      </c>
      <c r="M68" s="19">
        <v>8.5503193931799615E-3</v>
      </c>
      <c r="N68" s="19">
        <v>5.5245526671039956E-3</v>
      </c>
      <c r="O68" s="19">
        <v>1283.248969940619</v>
      </c>
      <c r="P68" s="19">
        <v>1.338040333769323E-2</v>
      </c>
      <c r="Q68" s="19">
        <v>94.939356994326786</v>
      </c>
      <c r="R68" s="19">
        <v>1283.248969940619</v>
      </c>
      <c r="S68" s="19">
        <v>262.42066619929352</v>
      </c>
      <c r="T68" s="19">
        <v>1.0762655548791951</v>
      </c>
      <c r="U68" s="19">
        <v>1.631509142781937</v>
      </c>
      <c r="V68" s="19">
        <v>0.53180625675404902</v>
      </c>
      <c r="W68" s="19">
        <v>2.1525311097583901</v>
      </c>
      <c r="X68" s="19">
        <v>1387.697444255147</v>
      </c>
      <c r="Y68" s="19">
        <v>8.5842883105277032E-3</v>
      </c>
      <c r="Z68" s="19">
        <v>207.57036043652511</v>
      </c>
      <c r="AA68" s="19">
        <v>1387.697444255147</v>
      </c>
      <c r="AB68" s="19">
        <v>477.5408782065258</v>
      </c>
      <c r="AC68" s="19">
        <v>0.80679700179954084</v>
      </c>
      <c r="AD68" s="19">
        <v>1.9014585713327741</v>
      </c>
      <c r="AE68" s="19">
        <v>0.79269404881754735</v>
      </c>
      <c r="AF68" s="19">
        <v>1.6135940035990819</v>
      </c>
      <c r="AT68" s="13" t="s">
        <v>987</v>
      </c>
      <c r="AU68" s="13">
        <v>24</v>
      </c>
      <c r="AV68" s="13" t="s">
        <v>988</v>
      </c>
      <c r="AW68" s="13" t="s">
        <v>169</v>
      </c>
      <c r="AX68" s="13" t="s">
        <v>1119</v>
      </c>
      <c r="AY68" s="13">
        <v>5.9676666666666662</v>
      </c>
      <c r="AZ68" s="13">
        <v>45</v>
      </c>
      <c r="BA68" s="13">
        <v>5</v>
      </c>
      <c r="BB68" s="13">
        <v>50</v>
      </c>
      <c r="BC68" s="13">
        <v>58955</v>
      </c>
      <c r="BD68" s="13">
        <v>1325.0039999999999</v>
      </c>
      <c r="BE68" s="68"/>
      <c r="BF68" s="27">
        <v>-56.20000000000001</v>
      </c>
      <c r="BG68" s="27">
        <v>-56.499467140319723</v>
      </c>
      <c r="BH68" s="27">
        <v>28.8</v>
      </c>
      <c r="BI68" s="27">
        <v>28.9</v>
      </c>
      <c r="BJ68" s="27">
        <v>28.95346358792186</v>
      </c>
      <c r="BK68" s="27">
        <v>29.053996447602131</v>
      </c>
      <c r="BL68" s="73">
        <v>0.62920434489483257</v>
      </c>
      <c r="BM68" s="74">
        <v>2.103621032078271E-3</v>
      </c>
      <c r="BN68" s="75">
        <v>-4.7753497968937202E-3</v>
      </c>
    </row>
    <row r="69" spans="1:66" x14ac:dyDescent="0.3">
      <c r="A69" s="36" t="s">
        <v>1217</v>
      </c>
      <c r="B69" s="13" t="s">
        <v>984</v>
      </c>
      <c r="C69" s="13" t="s">
        <v>1120</v>
      </c>
      <c r="D69" s="13">
        <v>2</v>
      </c>
      <c r="E69" t="s">
        <v>1121</v>
      </c>
      <c r="F69" s="13" t="s">
        <v>1121</v>
      </c>
      <c r="G69" s="68"/>
      <c r="H69" s="19">
        <v>104.13935399479099</v>
      </c>
      <c r="I69" s="19">
        <v>3.484142370027702E-3</v>
      </c>
      <c r="J69" s="19">
        <v>104.3794556925895</v>
      </c>
      <c r="K69" s="19">
        <v>0.59696950943180127</v>
      </c>
      <c r="L69" s="19">
        <v>3.1165702113981251E-3</v>
      </c>
      <c r="M69" s="19">
        <v>1.6938692906478541E-3</v>
      </c>
      <c r="N69" s="19">
        <v>3.1165702113981251E-3</v>
      </c>
      <c r="O69" s="19">
        <v>1283.3122257800419</v>
      </c>
      <c r="P69" s="19">
        <v>3.0034834625574749E-3</v>
      </c>
      <c r="Q69" s="19">
        <v>769.21797106748909</v>
      </c>
      <c r="R69" s="19">
        <v>1283.312275782542</v>
      </c>
      <c r="S69" s="19">
        <v>2222.4443486483219</v>
      </c>
      <c r="T69" s="19">
        <v>1.032225211437912</v>
      </c>
      <c r="U69" s="19">
        <v>2.5444220335158199</v>
      </c>
      <c r="V69" s="19">
        <v>0.74512656873077787</v>
      </c>
      <c r="W69" s="19">
        <v>2.064450422875824</v>
      </c>
      <c r="X69" s="19">
        <v>1387.691781477632</v>
      </c>
      <c r="Y69" s="19">
        <v>1.4284963429887501E-3</v>
      </c>
      <c r="Z69" s="19">
        <v>1598.830087686915</v>
      </c>
      <c r="AA69" s="19">
        <v>1387.691731475132</v>
      </c>
      <c r="AB69" s="19">
        <v>3666.4911729892292</v>
      </c>
      <c r="AC69" s="19">
        <v>0.81307265415590546</v>
      </c>
      <c r="AD69" s="19">
        <v>2.9804323236432002</v>
      </c>
      <c r="AE69" s="19">
        <v>0.76140659803209232</v>
      </c>
      <c r="AF69" s="19">
        <v>1.6261453083118109</v>
      </c>
      <c r="AG69" s="13">
        <v>1263.163328645458</v>
      </c>
      <c r="AH69" s="13">
        <v>338.17820706075759</v>
      </c>
      <c r="AI69" s="13">
        <v>2.9087272411600789</v>
      </c>
      <c r="AJ69" s="13">
        <v>1409.0979438183811</v>
      </c>
      <c r="AK69" s="13">
        <v>422.76695964314968</v>
      </c>
      <c r="AL69" s="13">
        <v>1.867136803098298</v>
      </c>
      <c r="AM69" s="13">
        <v>1370.060334542587</v>
      </c>
      <c r="AN69" s="13">
        <v>55.052949116570993</v>
      </c>
      <c r="AO69" s="13">
        <v>0.40593173459219378</v>
      </c>
      <c r="AP69" s="13">
        <v>1092.9975750658659</v>
      </c>
      <c r="AQ69" s="13">
        <v>944.0983177286048</v>
      </c>
      <c r="AR69" s="13">
        <v>50.743029409772852</v>
      </c>
      <c r="AS69" s="13">
        <v>0.1601554724247396</v>
      </c>
      <c r="AT69" s="13" t="s">
        <v>1122</v>
      </c>
      <c r="AU69" s="13">
        <v>25</v>
      </c>
      <c r="AV69" s="13" t="s">
        <v>988</v>
      </c>
      <c r="AW69" s="13" t="s">
        <v>152</v>
      </c>
      <c r="AX69" s="13" t="s">
        <v>1123</v>
      </c>
      <c r="AY69" s="13">
        <v>6.041666666666667</v>
      </c>
      <c r="AZ69" s="13">
        <v>45</v>
      </c>
      <c r="BA69" s="13">
        <v>5</v>
      </c>
      <c r="BB69" s="13">
        <v>50</v>
      </c>
      <c r="BC69" s="13">
        <v>40166</v>
      </c>
      <c r="BD69" s="13">
        <v>1325.0039999999999</v>
      </c>
      <c r="BE69" s="68"/>
      <c r="BF69" s="27">
        <v>-56.29999999999999</v>
      </c>
      <c r="BG69" s="27">
        <v>-56.6</v>
      </c>
      <c r="BH69" s="27">
        <v>29.8</v>
      </c>
      <c r="BI69" s="27">
        <v>29.9</v>
      </c>
      <c r="BJ69" s="27">
        <v>29.95879218472469</v>
      </c>
      <c r="BK69" s="27">
        <v>30.059325044404979</v>
      </c>
      <c r="BL69" s="73">
        <v>0.59281089165492662</v>
      </c>
      <c r="BM69" s="74">
        <v>3.2647531641964169E-3</v>
      </c>
      <c r="BN69" s="75">
        <v>4.1586177768746513E-3</v>
      </c>
    </row>
    <row r="70" spans="1:66" x14ac:dyDescent="0.3">
      <c r="A70" s="36" t="s">
        <v>1218</v>
      </c>
      <c r="B70" s="13" t="s">
        <v>984</v>
      </c>
      <c r="C70" s="13" t="s">
        <v>1120</v>
      </c>
      <c r="D70" s="13">
        <v>3</v>
      </c>
      <c r="E70" t="s">
        <v>1124</v>
      </c>
      <c r="F70" s="13" t="s">
        <v>1124</v>
      </c>
      <c r="G70" s="68"/>
      <c r="H70" s="19">
        <v>103.9451379689457</v>
      </c>
      <c r="I70" s="19">
        <v>6.0377862583060639E-3</v>
      </c>
      <c r="J70" s="19">
        <v>104.18608470048071</v>
      </c>
      <c r="K70" s="19">
        <v>0.50470086842263606</v>
      </c>
      <c r="L70" s="19">
        <v>1.268312573174352E-2</v>
      </c>
      <c r="M70" s="19">
        <v>2.816063853060768E-3</v>
      </c>
      <c r="N70" s="19">
        <v>1.268312573174352E-2</v>
      </c>
      <c r="O70" s="19">
        <v>1283.7751098040021</v>
      </c>
      <c r="P70" s="19">
        <v>4.7841745915085361E-3</v>
      </c>
      <c r="Q70" s="19">
        <v>168.0640356866902</v>
      </c>
      <c r="R70" s="19">
        <v>1283.7751098040021</v>
      </c>
      <c r="S70" s="19">
        <v>493.60179674040069</v>
      </c>
      <c r="T70" s="19">
        <v>1.104290719452985</v>
      </c>
      <c r="U70" s="19">
        <v>2.268481758467396</v>
      </c>
      <c r="V70" s="19">
        <v>0.62518777499087563</v>
      </c>
      <c r="W70" s="19">
        <v>2.2085814389059699</v>
      </c>
      <c r="X70" s="19">
        <v>1387.9611945044819</v>
      </c>
      <c r="Y70" s="19">
        <v>2.3858449918082521E-3</v>
      </c>
      <c r="Z70" s="19">
        <v>368.53912798168159</v>
      </c>
      <c r="AA70" s="19">
        <v>1387.9611945044819</v>
      </c>
      <c r="AB70" s="19">
        <v>807.35254635141484</v>
      </c>
      <c r="AC70" s="19">
        <v>0.793067929398657</v>
      </c>
      <c r="AD70" s="19">
        <v>2.6134744644623762</v>
      </c>
      <c r="AE70" s="19">
        <v>0.71749221588601875</v>
      </c>
      <c r="AF70" s="19">
        <v>1.586135858797314</v>
      </c>
      <c r="AP70" s="13">
        <v>1093.749787725784</v>
      </c>
      <c r="AQ70" s="13">
        <v>1130.3330644379339</v>
      </c>
      <c r="AR70" s="13">
        <v>59.002356243313763</v>
      </c>
      <c r="AS70" s="13">
        <v>0.92307617784495433</v>
      </c>
      <c r="AT70" s="13" t="s">
        <v>1122</v>
      </c>
      <c r="AU70" s="13">
        <v>25</v>
      </c>
      <c r="AV70" s="13" t="s">
        <v>988</v>
      </c>
      <c r="AW70" s="13" t="s">
        <v>152</v>
      </c>
      <c r="AX70" s="13" t="s">
        <v>1125</v>
      </c>
      <c r="AY70" s="13">
        <v>6.0973333333333342</v>
      </c>
      <c r="AZ70" s="13">
        <v>45</v>
      </c>
      <c r="BA70" s="13">
        <v>5</v>
      </c>
      <c r="BB70" s="13">
        <v>50</v>
      </c>
      <c r="BC70" s="13">
        <v>41807</v>
      </c>
      <c r="BD70" s="13">
        <v>1325.0039999999999</v>
      </c>
      <c r="BE70" s="68"/>
      <c r="BF70" s="27">
        <v>-56.29999999999999</v>
      </c>
      <c r="BG70" s="27">
        <v>-56.6</v>
      </c>
      <c r="BH70" s="27">
        <v>31</v>
      </c>
      <c r="BI70" s="27">
        <v>31.1</v>
      </c>
      <c r="BJ70" s="27">
        <v>31.165186500888112</v>
      </c>
      <c r="BK70" s="27">
        <v>31.26571936056839</v>
      </c>
      <c r="BM70" s="74"/>
      <c r="BN70" s="75"/>
    </row>
    <row r="71" spans="1:66" x14ac:dyDescent="0.3">
      <c r="A71" s="36" t="s">
        <v>1219</v>
      </c>
      <c r="B71" s="13" t="s">
        <v>984</v>
      </c>
      <c r="C71" s="13" t="s">
        <v>1120</v>
      </c>
      <c r="D71" s="13">
        <v>4</v>
      </c>
      <c r="E71" t="s">
        <v>1126</v>
      </c>
      <c r="F71" s="13" t="s">
        <v>1126</v>
      </c>
      <c r="G71" s="68"/>
      <c r="H71" s="19">
        <v>103.93948123216011</v>
      </c>
      <c r="I71" s="19">
        <v>1.6572404981002251E-2</v>
      </c>
      <c r="J71" s="19">
        <v>104.18143786260821</v>
      </c>
      <c r="K71" s="19">
        <v>0.50205427786750079</v>
      </c>
      <c r="L71" s="19">
        <v>6.204830075532442E-3</v>
      </c>
      <c r="M71" s="19">
        <v>7.6930240590324201E-3</v>
      </c>
      <c r="N71" s="19">
        <v>6.204830075532442E-3</v>
      </c>
      <c r="O71" s="19">
        <v>1283.741106583652</v>
      </c>
      <c r="P71" s="19">
        <v>1.470659603853992E-2</v>
      </c>
      <c r="Q71" s="19">
        <v>157.7500392099185</v>
      </c>
      <c r="R71" s="19">
        <v>1283.741106583652</v>
      </c>
      <c r="S71" s="19">
        <v>456.95770349209732</v>
      </c>
      <c r="T71" s="19">
        <v>1.085537171832105</v>
      </c>
      <c r="U71" s="19">
        <v>2.5837287141213401</v>
      </c>
      <c r="V71" s="19">
        <v>0.634078669192503</v>
      </c>
      <c r="W71" s="19">
        <v>2.1710743436642108</v>
      </c>
      <c r="X71" s="19">
        <v>1387.9225444462611</v>
      </c>
      <c r="Y71" s="19">
        <v>7.5805552166445106E-3</v>
      </c>
      <c r="Z71" s="19">
        <v>344.90976920323612</v>
      </c>
      <c r="AA71" s="19">
        <v>1387.9225444462611</v>
      </c>
      <c r="AB71" s="19">
        <v>778.27395166052429</v>
      </c>
      <c r="AC71" s="19">
        <v>0.8034569209910476</v>
      </c>
      <c r="AD71" s="19">
        <v>3.0480619674692999</v>
      </c>
      <c r="AE71" s="19">
        <v>0.75640565823187533</v>
      </c>
      <c r="AF71" s="19">
        <v>1.6069138419820961</v>
      </c>
      <c r="AT71" s="13" t="s">
        <v>1122</v>
      </c>
      <c r="AU71" s="13">
        <v>25</v>
      </c>
      <c r="AV71" s="13" t="s">
        <v>988</v>
      </c>
      <c r="AW71" s="13" t="s">
        <v>169</v>
      </c>
      <c r="AX71" s="13" t="s">
        <v>1127</v>
      </c>
      <c r="AY71" s="13">
        <v>6.0963333333333338</v>
      </c>
      <c r="AZ71" s="13">
        <v>45</v>
      </c>
      <c r="BA71" s="13">
        <v>5</v>
      </c>
      <c r="BB71" s="13">
        <v>50</v>
      </c>
      <c r="BC71" s="13">
        <v>43123.666666666657</v>
      </c>
      <c r="BD71" s="13">
        <v>1325.0039999999999</v>
      </c>
      <c r="BE71" s="68"/>
      <c r="BF71" s="27">
        <v>-56.29999999999999</v>
      </c>
      <c r="BG71" s="27">
        <v>-56.6</v>
      </c>
      <c r="BH71" s="27">
        <v>30.9</v>
      </c>
      <c r="BI71" s="27">
        <v>31</v>
      </c>
      <c r="BJ71" s="27">
        <v>31.064653641207819</v>
      </c>
      <c r="BK71" s="27">
        <v>31.165186500888112</v>
      </c>
      <c r="BM71" s="74"/>
      <c r="BN71" s="75"/>
    </row>
    <row r="72" spans="1:66" x14ac:dyDescent="0.3">
      <c r="A72" s="36" t="s">
        <v>1220</v>
      </c>
      <c r="B72" s="13" t="s">
        <v>984</v>
      </c>
      <c r="C72" s="13" t="s">
        <v>1120</v>
      </c>
      <c r="D72" s="13">
        <v>5</v>
      </c>
      <c r="E72" t="s">
        <v>1128</v>
      </c>
      <c r="F72" s="13" t="s">
        <v>1128</v>
      </c>
      <c r="G72" s="68"/>
      <c r="H72" s="19">
        <v>104.1806271648002</v>
      </c>
      <c r="I72" s="19">
        <v>1.604258495992382E-2</v>
      </c>
      <c r="J72" s="19">
        <v>104.42432736263861</v>
      </c>
      <c r="K72" s="19">
        <v>0.61716257281841536</v>
      </c>
      <c r="L72" s="19">
        <v>1.308455980469523E-2</v>
      </c>
      <c r="M72" s="19">
        <v>7.89014385190967E-3</v>
      </c>
      <c r="N72" s="19">
        <v>1.308455980469523E-2</v>
      </c>
      <c r="O72" s="19">
        <v>1283.300702020786</v>
      </c>
      <c r="P72" s="19">
        <v>1.426291500055954E-2</v>
      </c>
      <c r="Q72" s="19">
        <v>89.341694000616357</v>
      </c>
      <c r="R72" s="19">
        <v>1283.300702020786</v>
      </c>
      <c r="S72" s="19">
        <v>243.15583230858951</v>
      </c>
      <c r="T72" s="19">
        <v>1.005821938878996</v>
      </c>
      <c r="U72" s="19">
        <v>1.7263188382090451</v>
      </c>
      <c r="V72" s="19">
        <v>0.66193024873628037</v>
      </c>
      <c r="W72" s="19">
        <v>2.0116438777579928</v>
      </c>
      <c r="X72" s="19">
        <v>1387.725029383424</v>
      </c>
      <c r="Y72" s="19">
        <v>6.5236710317855854E-3</v>
      </c>
      <c r="Z72" s="19">
        <v>185.21036219328829</v>
      </c>
      <c r="AA72" s="19">
        <v>1387.725029383424</v>
      </c>
      <c r="AB72" s="19">
        <v>431.7845769549744</v>
      </c>
      <c r="AC72" s="19">
        <v>0.82440279947144512</v>
      </c>
      <c r="AD72" s="19">
        <v>1.8250195581776529</v>
      </c>
      <c r="AE72" s="19">
        <v>0.77191041542107541</v>
      </c>
      <c r="AF72" s="19">
        <v>1.64880559894289</v>
      </c>
      <c r="AP72" s="13">
        <v>1093.4446920291191</v>
      </c>
      <c r="AQ72" s="13">
        <v>532.99438232277919</v>
      </c>
      <c r="AR72" s="13">
        <v>26.955248436220401</v>
      </c>
      <c r="AS72" s="13">
        <v>0.78088950113452993</v>
      </c>
      <c r="AT72" s="13" t="s">
        <v>1122</v>
      </c>
      <c r="AU72" s="13">
        <v>25</v>
      </c>
      <c r="AV72" s="13" t="s">
        <v>988</v>
      </c>
      <c r="AW72" s="13" t="s">
        <v>152</v>
      </c>
      <c r="AX72" s="13" t="s">
        <v>1091</v>
      </c>
      <c r="AY72" s="13">
        <v>6.0629999999999997</v>
      </c>
      <c r="AZ72" s="13">
        <v>45</v>
      </c>
      <c r="BA72" s="13">
        <v>5</v>
      </c>
      <c r="BB72" s="13">
        <v>50</v>
      </c>
      <c r="BC72" s="13">
        <v>44661.333333333343</v>
      </c>
      <c r="BD72" s="13">
        <v>1325.0039999999999</v>
      </c>
      <c r="BE72" s="68"/>
      <c r="BF72" s="27">
        <v>-56.29999999999999</v>
      </c>
      <c r="BG72" s="27">
        <v>-56.6</v>
      </c>
      <c r="BH72" s="27">
        <v>29.3</v>
      </c>
      <c r="BI72" s="27">
        <v>29.4</v>
      </c>
      <c r="BJ72" s="27">
        <v>29.456127886323269</v>
      </c>
      <c r="BK72" s="27">
        <v>29.556660746003551</v>
      </c>
      <c r="BL72" s="73">
        <v>0.61297250354844213</v>
      </c>
      <c r="BM72" s="74">
        <v>2.5194773531196481E-3</v>
      </c>
      <c r="BN72" s="75">
        <v>4.1900692699732289E-3</v>
      </c>
    </row>
    <row r="73" spans="1:66" x14ac:dyDescent="0.3">
      <c r="A73" s="36" t="s">
        <v>1221</v>
      </c>
      <c r="B73" s="13" t="s">
        <v>984</v>
      </c>
      <c r="C73" s="13" t="s">
        <v>1129</v>
      </c>
      <c r="D73" s="13">
        <v>1</v>
      </c>
      <c r="E73" t="s">
        <v>1130</v>
      </c>
      <c r="F73" s="13" t="s">
        <v>1130</v>
      </c>
      <c r="G73" s="68"/>
      <c r="H73" s="19">
        <v>103.89621858694591</v>
      </c>
      <c r="I73" s="19">
        <v>1.080368307298585E-2</v>
      </c>
      <c r="J73" s="19">
        <v>104.14081672615799</v>
      </c>
      <c r="K73" s="19">
        <v>0.48217685509856278</v>
      </c>
      <c r="L73" s="19">
        <v>2.6567916639813751E-2</v>
      </c>
      <c r="M73" s="19">
        <v>4.9628329970801133E-3</v>
      </c>
      <c r="N73" s="19">
        <v>2.6567916639813751E-2</v>
      </c>
      <c r="O73" s="19">
        <v>1283.92483204163</v>
      </c>
      <c r="P73" s="19">
        <v>9.7537692038463884E-3</v>
      </c>
      <c r="Q73" s="19">
        <v>231.58364840003389</v>
      </c>
      <c r="R73" s="19">
        <v>1283.92483204163</v>
      </c>
      <c r="S73" s="19">
        <v>702.00795636553437</v>
      </c>
      <c r="T73" s="19">
        <v>1.1562282671190931</v>
      </c>
      <c r="U73" s="19">
        <v>2.3744552698398649</v>
      </c>
      <c r="V73" s="19">
        <v>0.5884400112407856</v>
      </c>
      <c r="W73" s="19">
        <v>2.3124565342381871</v>
      </c>
      <c r="X73" s="19">
        <v>1388.0656487677879</v>
      </c>
      <c r="Y73" s="19">
        <v>3.787032944073144E-3</v>
      </c>
      <c r="Z73" s="19">
        <v>512.22506909285323</v>
      </c>
      <c r="AA73" s="19">
        <v>1388.0656487677879</v>
      </c>
      <c r="AB73" s="19">
        <v>1156.2038591163291</v>
      </c>
      <c r="AC73" s="19">
        <v>0.82938956749044068</v>
      </c>
      <c r="AD73" s="19">
        <v>3.198178976527938</v>
      </c>
      <c r="AE73" s="19">
        <v>0.67875958607738462</v>
      </c>
      <c r="AF73" s="19">
        <v>1.6587791349808809</v>
      </c>
      <c r="AP73" s="13">
        <v>1093.499024921688</v>
      </c>
      <c r="AQ73" s="13">
        <v>9223.2208953956488</v>
      </c>
      <c r="AR73" s="13">
        <v>509.5947513525785</v>
      </c>
      <c r="AS73" s="13">
        <v>4.9669606528806058</v>
      </c>
      <c r="AT73" s="13" t="s">
        <v>1122</v>
      </c>
      <c r="AU73" s="13">
        <v>25</v>
      </c>
      <c r="AV73" s="13" t="s">
        <v>988</v>
      </c>
      <c r="AW73" s="13" t="s">
        <v>152</v>
      </c>
      <c r="AX73" s="13" t="s">
        <v>1131</v>
      </c>
      <c r="AY73" s="13">
        <v>6.0213333333333336</v>
      </c>
      <c r="AZ73" s="13">
        <v>45</v>
      </c>
      <c r="BA73" s="13">
        <v>5</v>
      </c>
      <c r="BB73" s="13">
        <v>50</v>
      </c>
      <c r="BC73" s="13">
        <v>46735.333333333343</v>
      </c>
      <c r="BD73" s="13">
        <v>1325.0039999999999</v>
      </c>
      <c r="BE73" s="68"/>
      <c r="BF73" s="27">
        <v>-56.29999999999999</v>
      </c>
      <c r="BG73" s="27">
        <v>-56.6</v>
      </c>
      <c r="BH73" s="27">
        <v>30.8</v>
      </c>
      <c r="BI73" s="27">
        <v>30.9</v>
      </c>
      <c r="BJ73" s="27">
        <v>30.964120781527541</v>
      </c>
      <c r="BK73" s="27">
        <v>31.064653641207819</v>
      </c>
      <c r="BL73" s="73">
        <v>0.4967182129720264</v>
      </c>
      <c r="BM73" s="74"/>
      <c r="BN73" s="75">
        <v>-1.4541357873463541E-2</v>
      </c>
    </row>
    <row r="74" spans="1:66" x14ac:dyDescent="0.3">
      <c r="A74" s="36" t="s">
        <v>1222</v>
      </c>
      <c r="B74" s="13" t="s">
        <v>984</v>
      </c>
      <c r="C74" s="13" t="s">
        <v>1129</v>
      </c>
      <c r="D74" s="13">
        <v>10</v>
      </c>
      <c r="E74" t="s">
        <v>1132</v>
      </c>
      <c r="F74" s="13" t="s">
        <v>1132</v>
      </c>
      <c r="G74" s="68"/>
      <c r="H74" s="19">
        <v>104.1294449872282</v>
      </c>
      <c r="I74" s="19">
        <v>1.187399227981014E-2</v>
      </c>
      <c r="J74" s="19">
        <v>104.38297673105571</v>
      </c>
      <c r="K74" s="19">
        <v>0.59215751896833047</v>
      </c>
      <c r="L74" s="19">
        <v>2.745129879420714E-3</v>
      </c>
      <c r="M74" s="19">
        <v>5.7586358346573734E-3</v>
      </c>
      <c r="N74" s="19">
        <v>2.745129879420714E-3</v>
      </c>
      <c r="O74" s="19">
        <v>1283.365245997345</v>
      </c>
      <c r="P74" s="19">
        <v>1.0947544741445501E-2</v>
      </c>
      <c r="Q74" s="19">
        <v>220.86432683163679</v>
      </c>
      <c r="R74" s="19">
        <v>1283.365245997345</v>
      </c>
      <c r="S74" s="19">
        <v>631.16985917089528</v>
      </c>
      <c r="T74" s="19">
        <v>1.0750101003734229</v>
      </c>
      <c r="U74" s="19">
        <v>2.0826427832630521</v>
      </c>
      <c r="V74" s="19">
        <v>0.62085154357627947</v>
      </c>
      <c r="W74" s="19">
        <v>2.150020200746845</v>
      </c>
      <c r="X74" s="19">
        <v>1387.7482227284011</v>
      </c>
      <c r="Y74" s="19">
        <v>3.534432616796414E-3</v>
      </c>
      <c r="Z74" s="19">
        <v>467.74465556827028</v>
      </c>
      <c r="AA74" s="19">
        <v>1387.7482227284011</v>
      </c>
      <c r="AB74" s="19">
        <v>1082.6179400031449</v>
      </c>
      <c r="AC74" s="19">
        <v>0.82297841802662219</v>
      </c>
      <c r="AD74" s="19">
        <v>2.7298730713384258</v>
      </c>
      <c r="AE74" s="19">
        <v>0.7586465633992342</v>
      </c>
      <c r="AF74" s="19">
        <v>1.6459568360532451</v>
      </c>
      <c r="AT74" s="13" t="s">
        <v>1122</v>
      </c>
      <c r="AU74" s="13">
        <v>25</v>
      </c>
      <c r="AV74" s="13" t="s">
        <v>988</v>
      </c>
      <c r="AW74" s="13" t="s">
        <v>152</v>
      </c>
      <c r="AX74" s="13" t="s">
        <v>1133</v>
      </c>
      <c r="AY74" s="13">
        <v>6.0030000000000001</v>
      </c>
      <c r="AZ74" s="13">
        <v>45</v>
      </c>
      <c r="BA74" s="13">
        <v>5</v>
      </c>
      <c r="BB74" s="13">
        <v>50</v>
      </c>
      <c r="BC74" s="13">
        <v>58620</v>
      </c>
      <c r="BD74" s="13">
        <v>1325.0039999999999</v>
      </c>
      <c r="BE74" s="68"/>
      <c r="BF74" s="27">
        <v>-56.29999999999999</v>
      </c>
      <c r="BG74" s="27">
        <v>-56.6</v>
      </c>
      <c r="BH74" s="27">
        <v>30.1</v>
      </c>
      <c r="BI74" s="27">
        <v>30.2</v>
      </c>
      <c r="BJ74" s="27">
        <v>30.26039076376555</v>
      </c>
      <c r="BK74" s="27">
        <v>30.360923623445832</v>
      </c>
      <c r="BL74" s="73">
        <v>0.57730201648818513</v>
      </c>
      <c r="BM74" s="74">
        <v>4.1242594533878324E-3</v>
      </c>
      <c r="BN74" s="75">
        <v>1.4855502480145369E-2</v>
      </c>
    </row>
    <row r="75" spans="1:66" x14ac:dyDescent="0.3">
      <c r="A75" s="36" t="s">
        <v>1223</v>
      </c>
      <c r="B75" s="13" t="s">
        <v>984</v>
      </c>
      <c r="C75" s="13" t="s">
        <v>1129</v>
      </c>
      <c r="D75" s="13">
        <v>11</v>
      </c>
      <c r="E75" t="s">
        <v>1134</v>
      </c>
      <c r="F75" s="13" t="s">
        <v>1134</v>
      </c>
      <c r="G75" s="68"/>
      <c r="H75" s="19">
        <v>104.25571513080639</v>
      </c>
      <c r="I75" s="19">
        <v>1.5669836344975391E-2</v>
      </c>
      <c r="J75" s="19">
        <v>104.5102220981893</v>
      </c>
      <c r="K75" s="19">
        <v>0.65436811128104944</v>
      </c>
      <c r="L75" s="19">
        <v>1.002377854406915E-2</v>
      </c>
      <c r="M75" s="19">
        <v>7.8362524309341097E-3</v>
      </c>
      <c r="N75" s="19">
        <v>1.002377854406915E-2</v>
      </c>
      <c r="O75" s="19">
        <v>1283.064121363439</v>
      </c>
      <c r="P75" s="19">
        <v>1.429348068725028E-2</v>
      </c>
      <c r="Q75" s="19">
        <v>95.493047284984684</v>
      </c>
      <c r="R75" s="19">
        <v>1283.064121363439</v>
      </c>
      <c r="S75" s="19">
        <v>269.62829397289289</v>
      </c>
      <c r="T75" s="19">
        <v>1.0515207013368959</v>
      </c>
      <c r="U75" s="19">
        <v>1.3932724954837921</v>
      </c>
      <c r="V75" s="19">
        <v>0.65397842836934605</v>
      </c>
      <c r="W75" s="19">
        <v>2.1030414026737909</v>
      </c>
      <c r="X75" s="19">
        <v>1387.5743434616279</v>
      </c>
      <c r="Y75" s="19">
        <v>5.3431088563392487E-3</v>
      </c>
      <c r="Z75" s="19">
        <v>196.59583426003701</v>
      </c>
      <c r="AA75" s="19">
        <v>1387.5743434616279</v>
      </c>
      <c r="AB75" s="19">
        <v>460.8449940349289</v>
      </c>
      <c r="AC75" s="19">
        <v>0.83292781889920331</v>
      </c>
      <c r="AD75" s="19">
        <v>1.7776830368570109</v>
      </c>
      <c r="AE75" s="19">
        <v>0.76246909486278547</v>
      </c>
      <c r="AF75" s="19">
        <v>1.6658556377984071</v>
      </c>
      <c r="AT75" s="13" t="s">
        <v>1122</v>
      </c>
      <c r="AU75" s="13">
        <v>25</v>
      </c>
      <c r="AV75" s="13" t="s">
        <v>988</v>
      </c>
      <c r="AW75" s="13" t="s">
        <v>152</v>
      </c>
      <c r="AX75" s="13" t="s">
        <v>1135</v>
      </c>
      <c r="AY75" s="13">
        <v>5.9946666666666673</v>
      </c>
      <c r="AZ75" s="13">
        <v>45</v>
      </c>
      <c r="BA75" s="13">
        <v>5</v>
      </c>
      <c r="BB75" s="13">
        <v>50</v>
      </c>
      <c r="BC75" s="13">
        <v>59631.666666666657</v>
      </c>
      <c r="BD75" s="13">
        <v>1325.0039999999999</v>
      </c>
      <c r="BE75" s="68"/>
      <c r="BF75" s="27">
        <v>-56.29999999999999</v>
      </c>
      <c r="BG75" s="27">
        <v>-56.6</v>
      </c>
      <c r="BH75" s="27">
        <v>27.6</v>
      </c>
      <c r="BI75" s="27">
        <v>27.7</v>
      </c>
      <c r="BJ75" s="27">
        <v>27.747069271758441</v>
      </c>
      <c r="BK75" s="27">
        <v>27.84760213143872</v>
      </c>
      <c r="BL75" s="73">
        <v>0.65984250866891569</v>
      </c>
      <c r="BM75" s="74">
        <v>1.575094108995849E-3</v>
      </c>
      <c r="BN75" s="75">
        <v>-5.4743973878662961E-3</v>
      </c>
    </row>
    <row r="76" spans="1:66" x14ac:dyDescent="0.3">
      <c r="A76" s="36" t="s">
        <v>1224</v>
      </c>
      <c r="B76" s="13" t="s">
        <v>984</v>
      </c>
      <c r="C76" s="13" t="s">
        <v>1129</v>
      </c>
      <c r="D76" s="13">
        <v>12</v>
      </c>
      <c r="E76" t="s">
        <v>1136</v>
      </c>
      <c r="F76" s="13" t="s">
        <v>1136</v>
      </c>
      <c r="G76" s="68"/>
      <c r="H76" s="19">
        <v>104.078769934367</v>
      </c>
      <c r="I76" s="19">
        <v>7.2597114916994436E-3</v>
      </c>
      <c r="J76" s="19">
        <v>104.3335857339134</v>
      </c>
      <c r="K76" s="19">
        <v>0.56772838828692329</v>
      </c>
      <c r="L76" s="19">
        <v>2.860992963003029E-3</v>
      </c>
      <c r="M76" s="19">
        <v>3.4789968743401309E-3</v>
      </c>
      <c r="N76" s="19">
        <v>2.860992963003029E-3</v>
      </c>
      <c r="O76" s="19">
        <v>1283.4707934897931</v>
      </c>
      <c r="P76" s="19">
        <v>6.1823912026303931E-3</v>
      </c>
      <c r="Q76" s="19">
        <v>486.41255290127481</v>
      </c>
      <c r="R76" s="19">
        <v>1283.4707934897931</v>
      </c>
      <c r="S76" s="19">
        <v>1421.479185931644</v>
      </c>
      <c r="T76" s="19">
        <v>1.083234942864767</v>
      </c>
      <c r="U76" s="19">
        <v>3.9750821865800599</v>
      </c>
      <c r="V76" s="19">
        <v>0.65850327626763427</v>
      </c>
      <c r="W76" s="19">
        <v>2.1664698857295339</v>
      </c>
      <c r="X76" s="19">
        <v>1387.804379223707</v>
      </c>
      <c r="Y76" s="19">
        <v>3.055703440909188E-3</v>
      </c>
      <c r="Z76" s="19">
        <v>1030.2231432960571</v>
      </c>
      <c r="AA76" s="19">
        <v>1387.804379223707</v>
      </c>
      <c r="AB76" s="19">
        <v>2374.905473722506</v>
      </c>
      <c r="AC76" s="19">
        <v>0.83656086434306187</v>
      </c>
      <c r="AD76" s="19">
        <v>4.9250882481651264</v>
      </c>
      <c r="AE76" s="19">
        <v>0.71007233475703257</v>
      </c>
      <c r="AF76" s="19">
        <v>1.6731217286861231</v>
      </c>
      <c r="AT76" s="13" t="s">
        <v>1122</v>
      </c>
      <c r="AU76" s="13">
        <v>25</v>
      </c>
      <c r="AV76" s="13" t="s">
        <v>988</v>
      </c>
      <c r="AW76" s="13" t="s">
        <v>152</v>
      </c>
      <c r="AX76" s="13" t="s">
        <v>1137</v>
      </c>
      <c r="AY76" s="13">
        <v>5.9889999999999999</v>
      </c>
      <c r="AZ76" s="13">
        <v>45</v>
      </c>
      <c r="BA76" s="13">
        <v>5</v>
      </c>
      <c r="BB76" s="13">
        <v>50</v>
      </c>
      <c r="BC76" s="13">
        <v>60769.666666666657</v>
      </c>
      <c r="BD76" s="13">
        <v>1325.0039999999999</v>
      </c>
      <c r="BE76" s="68"/>
      <c r="BF76" s="27">
        <v>-56.29999999999999</v>
      </c>
      <c r="BG76" s="27">
        <v>-56.6</v>
      </c>
      <c r="BH76" s="27">
        <v>30.5</v>
      </c>
      <c r="BI76" s="27">
        <v>30.6</v>
      </c>
      <c r="BJ76" s="27">
        <v>30.662522202486681</v>
      </c>
      <c r="BK76" s="27">
        <v>30.76305506216697</v>
      </c>
      <c r="BL76" s="73">
        <v>0.54679311193657676</v>
      </c>
      <c r="BM76" s="74">
        <v>7.4395081239934406E-3</v>
      </c>
      <c r="BN76" s="75">
        <v>2.0935276350346529E-2</v>
      </c>
    </row>
    <row r="77" spans="1:66" x14ac:dyDescent="0.3">
      <c r="A77" s="36" t="s">
        <v>1225</v>
      </c>
      <c r="B77" s="13" t="s">
        <v>984</v>
      </c>
      <c r="C77" s="13" t="s">
        <v>1129</v>
      </c>
      <c r="D77" s="13">
        <v>13</v>
      </c>
      <c r="E77" t="s">
        <v>1138</v>
      </c>
      <c r="F77" s="13" t="s">
        <v>1138</v>
      </c>
      <c r="G77" s="68"/>
      <c r="H77" s="19">
        <v>104.1264240241464</v>
      </c>
      <c r="I77" s="19">
        <v>6.321952126666211E-3</v>
      </c>
      <c r="J77" s="19">
        <v>104.3821019795718</v>
      </c>
      <c r="K77" s="19">
        <v>0.5907116641944109</v>
      </c>
      <c r="L77" s="19">
        <v>1.1009817066143001E-2</v>
      </c>
      <c r="M77" s="19">
        <v>3.0689139054326611E-3</v>
      </c>
      <c r="N77" s="19">
        <v>1.1009817066143001E-2</v>
      </c>
      <c r="O77" s="19">
        <v>1283.351664053723</v>
      </c>
      <c r="P77" s="19">
        <v>3.0140155124386459E-3</v>
      </c>
      <c r="Q77" s="19">
        <v>216.81112601238581</v>
      </c>
      <c r="R77" s="19">
        <v>1283.351664053723</v>
      </c>
      <c r="S77" s="19">
        <v>625.92819364813386</v>
      </c>
      <c r="T77" s="19">
        <v>1.035892278978497</v>
      </c>
      <c r="U77" s="19">
        <v>2.2175257763802949</v>
      </c>
      <c r="V77" s="19">
        <v>0.73581466477196156</v>
      </c>
      <c r="W77" s="19">
        <v>2.071784557956994</v>
      </c>
      <c r="X77" s="19">
        <v>1387.7337660332951</v>
      </c>
      <c r="Y77" s="19">
        <v>4.2778785282542439E-3</v>
      </c>
      <c r="Z77" s="19">
        <v>453.16541972067017</v>
      </c>
      <c r="AA77" s="19">
        <v>1387.7337660332951</v>
      </c>
      <c r="AB77" s="19">
        <v>1047.438884719159</v>
      </c>
      <c r="AC77" s="19">
        <v>0.82785263755099059</v>
      </c>
      <c r="AD77" s="19">
        <v>2.6330860280823898</v>
      </c>
      <c r="AE77" s="19">
        <v>0.73961528485342731</v>
      </c>
      <c r="AF77" s="19">
        <v>1.655705275101981</v>
      </c>
      <c r="AP77" s="13">
        <v>1093.0690365711821</v>
      </c>
      <c r="AQ77" s="13">
        <v>11463.000843351259</v>
      </c>
      <c r="AR77" s="13">
        <v>636.74804393267175</v>
      </c>
      <c r="AS77" s="13">
        <v>6.8510505521737146</v>
      </c>
      <c r="AT77" s="13" t="s">
        <v>1122</v>
      </c>
      <c r="AU77" s="13">
        <v>25</v>
      </c>
      <c r="AV77" s="13" t="s">
        <v>988</v>
      </c>
      <c r="AW77" s="13" t="s">
        <v>152</v>
      </c>
      <c r="AX77" s="13" t="s">
        <v>1139</v>
      </c>
      <c r="AY77" s="13">
        <v>5.9790000000000001</v>
      </c>
      <c r="AZ77" s="13">
        <v>45</v>
      </c>
      <c r="BA77" s="13">
        <v>5</v>
      </c>
      <c r="BB77" s="13">
        <v>50</v>
      </c>
      <c r="BC77" s="13">
        <v>61928</v>
      </c>
      <c r="BD77" s="13">
        <v>1325.0039999999999</v>
      </c>
      <c r="BE77" s="68"/>
      <c r="BF77" s="27">
        <v>-56.29999999999999</v>
      </c>
      <c r="BG77" s="27">
        <v>-56.6</v>
      </c>
      <c r="BH77" s="27">
        <v>30.1</v>
      </c>
      <c r="BI77" s="27">
        <v>30.2</v>
      </c>
      <c r="BJ77" s="27">
        <v>30.26039076376555</v>
      </c>
      <c r="BK77" s="27">
        <v>30.360923623445832</v>
      </c>
      <c r="BL77" s="73">
        <v>0.57730201648818513</v>
      </c>
      <c r="BM77" s="74">
        <v>4.1242594533878324E-3</v>
      </c>
      <c r="BN77" s="75">
        <v>1.3409647706225811E-2</v>
      </c>
    </row>
    <row r="78" spans="1:66" x14ac:dyDescent="0.3">
      <c r="A78" s="36" t="s">
        <v>1226</v>
      </c>
      <c r="B78" s="13" t="s">
        <v>984</v>
      </c>
      <c r="C78" s="13" t="s">
        <v>1129</v>
      </c>
      <c r="D78" s="13">
        <v>14</v>
      </c>
      <c r="E78" t="s">
        <v>1140</v>
      </c>
      <c r="F78" s="13" t="s">
        <v>1140</v>
      </c>
      <c r="G78" s="68"/>
      <c r="H78" s="19">
        <v>104.0792697319837</v>
      </c>
      <c r="I78" s="19">
        <v>1.4966945267726789E-2</v>
      </c>
      <c r="J78" s="19">
        <v>104.3354838124536</v>
      </c>
      <c r="K78" s="19">
        <v>0.56801924393706338</v>
      </c>
      <c r="L78" s="19">
        <v>1.7910240235802288E-2</v>
      </c>
      <c r="M78" s="19">
        <v>7.1694708015760016E-3</v>
      </c>
      <c r="N78" s="19">
        <v>1.7910240235802288E-2</v>
      </c>
      <c r="O78" s="19">
        <v>1283.4242210504799</v>
      </c>
      <c r="P78" s="19">
        <v>1.361385468189058E-2</v>
      </c>
      <c r="Q78" s="19">
        <v>105.61850003360919</v>
      </c>
      <c r="R78" s="19">
        <v>1283.4242210504799</v>
      </c>
      <c r="S78" s="19">
        <v>305.18560282401899</v>
      </c>
      <c r="T78" s="19">
        <v>1.054554657991728</v>
      </c>
      <c r="U78" s="19">
        <v>1.5328865093198589</v>
      </c>
      <c r="V78" s="19">
        <v>0.70041450093033031</v>
      </c>
      <c r="W78" s="19">
        <v>2.1091093159834569</v>
      </c>
      <c r="X78" s="19">
        <v>1387.7597048629329</v>
      </c>
      <c r="Y78" s="19">
        <v>6.1757893173834929E-3</v>
      </c>
      <c r="Z78" s="19">
        <v>221.02344032842049</v>
      </c>
      <c r="AA78" s="19">
        <v>1387.7597048629329</v>
      </c>
      <c r="AB78" s="19">
        <v>512.60823184284038</v>
      </c>
      <c r="AC78" s="19">
        <v>0.8368793481469563</v>
      </c>
      <c r="AD78" s="19">
        <v>1.8189742752517279</v>
      </c>
      <c r="AE78" s="19">
        <v>0.72465419544962051</v>
      </c>
      <c r="AF78" s="19">
        <v>1.6737586962939131</v>
      </c>
      <c r="AP78" s="13">
        <v>1093.790907390749</v>
      </c>
      <c r="AQ78" s="13">
        <v>2611.426777738021</v>
      </c>
      <c r="AR78" s="13">
        <v>142.55469784823009</v>
      </c>
      <c r="AS78" s="13">
        <v>3.2178413607966601</v>
      </c>
      <c r="AT78" s="13" t="s">
        <v>1122</v>
      </c>
      <c r="AU78" s="13">
        <v>25</v>
      </c>
      <c r="AV78" s="13" t="s">
        <v>988</v>
      </c>
      <c r="AW78" s="13" t="s">
        <v>152</v>
      </c>
      <c r="AX78" s="13" t="s">
        <v>1141</v>
      </c>
      <c r="AY78" s="13">
        <v>5.9706666666666663</v>
      </c>
      <c r="AZ78" s="13">
        <v>45</v>
      </c>
      <c r="BA78" s="13">
        <v>5</v>
      </c>
      <c r="BB78" s="13">
        <v>50</v>
      </c>
      <c r="BC78" s="13">
        <v>62954.333333333343</v>
      </c>
      <c r="BD78" s="13">
        <v>1325.0039999999999</v>
      </c>
      <c r="BE78" s="68"/>
      <c r="BF78" s="27">
        <v>-56.29999999999999</v>
      </c>
      <c r="BG78" s="27">
        <v>-56.6</v>
      </c>
      <c r="BH78" s="27">
        <v>30.1</v>
      </c>
      <c r="BI78" s="27">
        <v>30.2</v>
      </c>
      <c r="BJ78" s="27">
        <v>30.26039076376555</v>
      </c>
      <c r="BK78" s="27">
        <v>30.360923623445832</v>
      </c>
      <c r="BL78" s="73">
        <v>0.57730201648818513</v>
      </c>
      <c r="BM78" s="74">
        <v>4.1242594533878324E-3</v>
      </c>
      <c r="BN78" s="75">
        <v>-9.2827725511217905E-3</v>
      </c>
    </row>
    <row r="79" spans="1:66" x14ac:dyDescent="0.3">
      <c r="A79" s="36" t="s">
        <v>1227</v>
      </c>
      <c r="B79" s="13" t="s">
        <v>984</v>
      </c>
      <c r="C79" s="13" t="s">
        <v>1129</v>
      </c>
      <c r="D79" s="13">
        <v>2</v>
      </c>
      <c r="E79" t="s">
        <v>1142</v>
      </c>
      <c r="F79" s="13" t="s">
        <v>1142</v>
      </c>
      <c r="G79" s="68"/>
      <c r="H79" s="19">
        <v>104.010713238797</v>
      </c>
      <c r="I79" s="19">
        <v>1.265247287332974E-2</v>
      </c>
      <c r="J79" s="19">
        <v>104.25700501716651</v>
      </c>
      <c r="K79" s="19">
        <v>0.53542131035161822</v>
      </c>
      <c r="L79" s="19">
        <v>1.7098049612055782E-2</v>
      </c>
      <c r="M79" s="19">
        <v>5.9594680888039866E-3</v>
      </c>
      <c r="N79" s="19">
        <v>1.7098049612055782E-2</v>
      </c>
      <c r="O79" s="19">
        <v>1283.6444407322699</v>
      </c>
      <c r="P79" s="19">
        <v>1.085344664371151E-2</v>
      </c>
      <c r="Q79" s="19">
        <v>178.7505047005277</v>
      </c>
      <c r="R79" s="19">
        <v>1283.6444407322699</v>
      </c>
      <c r="S79" s="19">
        <v>531.38050610793493</v>
      </c>
      <c r="T79" s="19">
        <v>1.111118181807043</v>
      </c>
      <c r="U79" s="19">
        <v>2.067870169710619</v>
      </c>
      <c r="V79" s="19">
        <v>0.63761068533052878</v>
      </c>
      <c r="W79" s="19">
        <v>2.2222363636140869</v>
      </c>
      <c r="X79" s="19">
        <v>1387.901445749437</v>
      </c>
      <c r="Y79" s="19">
        <v>6.2074590288425579E-3</v>
      </c>
      <c r="Z79" s="19">
        <v>384.74083128808098</v>
      </c>
      <c r="AA79" s="19">
        <v>1387.901445749437</v>
      </c>
      <c r="AB79" s="19">
        <v>892.55041622540068</v>
      </c>
      <c r="AC79" s="19">
        <v>0.82506496040138311</v>
      </c>
      <c r="AD79" s="19">
        <v>2.7647393768726261</v>
      </c>
      <c r="AE79" s="19">
        <v>0.75858953807056972</v>
      </c>
      <c r="AF79" s="19">
        <v>1.650129920802766</v>
      </c>
      <c r="AP79" s="13">
        <v>1093.5392622434149</v>
      </c>
      <c r="AQ79" s="13">
        <v>5978.8762334137691</v>
      </c>
      <c r="AR79" s="13">
        <v>334.90187105103661</v>
      </c>
      <c r="AS79" s="13">
        <v>4.1892930256150427</v>
      </c>
      <c r="AT79" s="13" t="s">
        <v>1122</v>
      </c>
      <c r="AU79" s="13">
        <v>25</v>
      </c>
      <c r="AV79" s="13" t="s">
        <v>988</v>
      </c>
      <c r="AW79" s="13" t="s">
        <v>152</v>
      </c>
      <c r="AX79" s="13" t="s">
        <v>1143</v>
      </c>
      <c r="AY79" s="13">
        <v>5.9973333333333327</v>
      </c>
      <c r="AZ79" s="13">
        <v>45</v>
      </c>
      <c r="BA79" s="13">
        <v>5</v>
      </c>
      <c r="BB79" s="13">
        <v>50</v>
      </c>
      <c r="BC79" s="13">
        <v>48658.666666666657</v>
      </c>
      <c r="BD79" s="13">
        <v>1325.0039999999999</v>
      </c>
      <c r="BE79" s="68"/>
      <c r="BF79" s="27">
        <v>-56.29999999999999</v>
      </c>
      <c r="BG79" s="27">
        <v>-56.6</v>
      </c>
      <c r="BH79" s="27">
        <v>30.8</v>
      </c>
      <c r="BI79" s="27">
        <v>30.9</v>
      </c>
      <c r="BJ79" s="27">
        <v>30.964120781527541</v>
      </c>
      <c r="BK79" s="27">
        <v>31.064653641207819</v>
      </c>
      <c r="BL79" s="73">
        <v>0.4967182129720264</v>
      </c>
      <c r="BM79" s="74"/>
      <c r="BN79" s="75">
        <v>3.8703097379591857E-2</v>
      </c>
    </row>
    <row r="80" spans="1:66" x14ac:dyDescent="0.3">
      <c r="A80" s="36" t="s">
        <v>1228</v>
      </c>
      <c r="B80" s="13" t="s">
        <v>984</v>
      </c>
      <c r="C80" s="13" t="s">
        <v>1129</v>
      </c>
      <c r="D80" s="13">
        <v>3</v>
      </c>
      <c r="E80" t="s">
        <v>1144</v>
      </c>
      <c r="F80" s="13" t="s">
        <v>1144</v>
      </c>
      <c r="G80" s="68"/>
      <c r="H80" s="19">
        <v>103.99713842558749</v>
      </c>
      <c r="I80" s="19">
        <v>1.057289946649923E-2</v>
      </c>
      <c r="J80" s="19">
        <v>104.2443551419598</v>
      </c>
      <c r="K80" s="19">
        <v>0.52898990450376004</v>
      </c>
      <c r="L80" s="19">
        <v>7.2878059781557947E-3</v>
      </c>
      <c r="M80" s="19">
        <v>4.9704489268454681E-3</v>
      </c>
      <c r="N80" s="19">
        <v>7.2878059781557947E-3</v>
      </c>
      <c r="O80" s="19">
        <v>1283.6879997623989</v>
      </c>
      <c r="P80" s="19">
        <v>9.2728113925167627E-3</v>
      </c>
      <c r="Q80" s="19">
        <v>227.90083160067081</v>
      </c>
      <c r="R80" s="19">
        <v>1283.6879997623989</v>
      </c>
      <c r="S80" s="19">
        <v>705.24984575106339</v>
      </c>
      <c r="T80" s="19">
        <v>1.1863533506872781</v>
      </c>
      <c r="U80" s="19">
        <v>2.399192536801646</v>
      </c>
      <c r="V80" s="19">
        <v>0.57960620819565767</v>
      </c>
      <c r="W80" s="19">
        <v>2.3727067013745562</v>
      </c>
      <c r="X80" s="19">
        <v>1387.932354904359</v>
      </c>
      <c r="Y80" s="19">
        <v>5.0083899442561362E-3</v>
      </c>
      <c r="Z80" s="19">
        <v>494.06045836919088</v>
      </c>
      <c r="AA80" s="19">
        <v>1387.932354904359</v>
      </c>
      <c r="AB80" s="19">
        <v>1154.35389451724</v>
      </c>
      <c r="AC80" s="19">
        <v>0.86177052720788083</v>
      </c>
      <c r="AD80" s="19">
        <v>2.8057996449088649</v>
      </c>
      <c r="AE80" s="19">
        <v>0.67460066143923847</v>
      </c>
      <c r="AF80" s="19">
        <v>1.7235410544157621</v>
      </c>
      <c r="AP80" s="13">
        <v>1093.704094705196</v>
      </c>
      <c r="AQ80" s="13">
        <v>733.04284109671278</v>
      </c>
      <c r="AR80" s="13">
        <v>39.950078794118809</v>
      </c>
      <c r="AS80" s="13">
        <v>0.4373527646432217</v>
      </c>
      <c r="AT80" s="13" t="s">
        <v>1122</v>
      </c>
      <c r="AU80" s="13">
        <v>25</v>
      </c>
      <c r="AV80" s="13" t="s">
        <v>988</v>
      </c>
      <c r="AW80" s="13" t="s">
        <v>152</v>
      </c>
      <c r="AX80" s="13" t="s">
        <v>1145</v>
      </c>
      <c r="AY80" s="13">
        <v>5.9736666666666656</v>
      </c>
      <c r="AZ80" s="13">
        <v>45</v>
      </c>
      <c r="BA80" s="13">
        <v>5</v>
      </c>
      <c r="BB80" s="13">
        <v>50</v>
      </c>
      <c r="BC80" s="13">
        <v>49972.333333333343</v>
      </c>
      <c r="BD80" s="13">
        <v>1325.0039999999999</v>
      </c>
      <c r="BE80" s="68"/>
      <c r="BF80" s="27">
        <v>-56.29999999999999</v>
      </c>
      <c r="BG80" s="27">
        <v>-56.6</v>
      </c>
      <c r="BH80" s="27">
        <v>30.5</v>
      </c>
      <c r="BI80" s="27">
        <v>30.6</v>
      </c>
      <c r="BJ80" s="27">
        <v>30.662522202486681</v>
      </c>
      <c r="BK80" s="27">
        <v>30.76305506216697</v>
      </c>
      <c r="BL80" s="73">
        <v>0.54679311193657676</v>
      </c>
      <c r="BM80" s="74">
        <v>7.4395081239934406E-3</v>
      </c>
      <c r="BN80" s="75">
        <v>-1.7803207432816711E-2</v>
      </c>
    </row>
    <row r="81" spans="1:67" x14ac:dyDescent="0.3">
      <c r="A81" s="36" t="s">
        <v>1229</v>
      </c>
      <c r="B81" s="13" t="s">
        <v>984</v>
      </c>
      <c r="C81" s="13" t="s">
        <v>1129</v>
      </c>
      <c r="D81" s="13">
        <v>4</v>
      </c>
      <c r="E81" t="s">
        <v>1146</v>
      </c>
      <c r="F81" s="13" t="s">
        <v>1146</v>
      </c>
      <c r="G81" s="68"/>
      <c r="H81" s="19">
        <v>103.87844011104769</v>
      </c>
      <c r="I81" s="19">
        <v>1.1149800584828449E-2</v>
      </c>
      <c r="J81" s="19">
        <v>104.1267250321865</v>
      </c>
      <c r="K81" s="19">
        <v>0.47390823328047799</v>
      </c>
      <c r="L81" s="19">
        <v>7.9892956578790305E-4</v>
      </c>
      <c r="M81" s="19">
        <v>5.1057499558737618E-3</v>
      </c>
      <c r="N81" s="19">
        <v>7.9892956578790305E-4</v>
      </c>
      <c r="O81" s="19">
        <v>1283.960306261125</v>
      </c>
      <c r="P81" s="19">
        <v>1.0184784881062789E-2</v>
      </c>
      <c r="Q81" s="19">
        <v>199.44791927251751</v>
      </c>
      <c r="R81" s="19">
        <v>1283.960306261125</v>
      </c>
      <c r="S81" s="19">
        <v>635.69051252780184</v>
      </c>
      <c r="T81" s="19">
        <v>1.2711550577783861</v>
      </c>
      <c r="U81" s="19">
        <v>2.3342270418088549</v>
      </c>
      <c r="V81" s="19">
        <v>0.47487900635708158</v>
      </c>
      <c r="W81" s="19">
        <v>2.5423101155567722</v>
      </c>
      <c r="X81" s="19">
        <v>1388.0870312933109</v>
      </c>
      <c r="Y81" s="19">
        <v>3.586292061832674E-3</v>
      </c>
      <c r="Z81" s="19">
        <v>438.14079864376038</v>
      </c>
      <c r="AA81" s="19">
        <v>1388.0870312933109</v>
      </c>
      <c r="AB81" s="19">
        <v>1047.5567998804979</v>
      </c>
      <c r="AC81" s="19">
        <v>0.88997818749996327</v>
      </c>
      <c r="AD81" s="19">
        <v>2.8748915609287149</v>
      </c>
      <c r="AE81" s="19">
        <v>0.64917752783264182</v>
      </c>
      <c r="AF81" s="19">
        <v>1.779956374999927</v>
      </c>
      <c r="AP81" s="13">
        <v>1093.1476783355929</v>
      </c>
      <c r="AQ81" s="13">
        <v>1108.38154627876</v>
      </c>
      <c r="AR81" s="13">
        <v>61.420760138815503</v>
      </c>
      <c r="AS81" s="13">
        <v>0.65646279205974267</v>
      </c>
      <c r="AT81" s="13" t="s">
        <v>1122</v>
      </c>
      <c r="AU81" s="13">
        <v>25</v>
      </c>
      <c r="AV81" s="13" t="s">
        <v>988</v>
      </c>
      <c r="AW81" s="13" t="s">
        <v>152</v>
      </c>
      <c r="AX81" s="13" t="s">
        <v>1147</v>
      </c>
      <c r="AY81" s="13">
        <v>5.9359999999999999</v>
      </c>
      <c r="AZ81" s="13">
        <v>45</v>
      </c>
      <c r="BA81" s="13">
        <v>5</v>
      </c>
      <c r="BB81" s="13">
        <v>50</v>
      </c>
      <c r="BC81" s="13">
        <v>51857.333333333343</v>
      </c>
      <c r="BD81" s="13">
        <v>1325.0039999999999</v>
      </c>
      <c r="BE81" s="68"/>
      <c r="BF81" s="27">
        <v>-56.29999999999999</v>
      </c>
      <c r="BG81" s="27">
        <v>-56.6</v>
      </c>
      <c r="BH81" s="27">
        <v>30.6</v>
      </c>
      <c r="BI81" s="27">
        <v>30.7</v>
      </c>
      <c r="BJ81" s="27">
        <v>30.76305506216697</v>
      </c>
      <c r="BK81" s="27">
        <v>30.863587921847241</v>
      </c>
      <c r="BL81" s="73">
        <v>0.53431736102811156</v>
      </c>
      <c r="BM81" s="74">
        <v>1.0203868011546661E-2</v>
      </c>
      <c r="BN81" s="75">
        <v>-6.0409127747633587E-2</v>
      </c>
    </row>
    <row r="82" spans="1:67" x14ac:dyDescent="0.3">
      <c r="A82" s="36" t="s">
        <v>1230</v>
      </c>
      <c r="B82" s="13" t="s">
        <v>984</v>
      </c>
      <c r="C82" s="13" t="s">
        <v>1129</v>
      </c>
      <c r="D82" s="13">
        <v>5</v>
      </c>
      <c r="E82" t="s">
        <v>1148</v>
      </c>
      <c r="F82" s="13" t="s">
        <v>1148</v>
      </c>
      <c r="G82" s="68"/>
      <c r="H82" s="19">
        <v>104.10475010413791</v>
      </c>
      <c r="I82" s="19">
        <v>1.4732318706286589E-2</v>
      </c>
      <c r="J82" s="19">
        <v>104.35436081811309</v>
      </c>
      <c r="K82" s="19">
        <v>0.58023586467364419</v>
      </c>
      <c r="L82" s="19">
        <v>1.1356520859945469E-2</v>
      </c>
      <c r="M82" s="19">
        <v>7.0984027458204464E-3</v>
      </c>
      <c r="N82" s="19">
        <v>1.1356520859945469E-2</v>
      </c>
      <c r="O82" s="19">
        <v>1283.428201511078</v>
      </c>
      <c r="P82" s="19">
        <v>1.293910208489216E-2</v>
      </c>
      <c r="Q82" s="19">
        <v>104.4918987924342</v>
      </c>
      <c r="R82" s="19">
        <v>1283.428201511078</v>
      </c>
      <c r="S82" s="19">
        <v>299.37634806342288</v>
      </c>
      <c r="T82" s="19">
        <v>1.0681980004265139</v>
      </c>
      <c r="U82" s="19">
        <v>1.440341504040181</v>
      </c>
      <c r="V82" s="19">
        <v>0.64643934002442538</v>
      </c>
      <c r="W82" s="19">
        <v>2.1363960008530292</v>
      </c>
      <c r="X82" s="19">
        <v>1387.782562329191</v>
      </c>
      <c r="Y82" s="19">
        <v>6.9030620278080698E-3</v>
      </c>
      <c r="Z82" s="19">
        <v>224.73425552913619</v>
      </c>
      <c r="AA82" s="19">
        <v>1387.782562329191</v>
      </c>
      <c r="AB82" s="19">
        <v>514.44654353360318</v>
      </c>
      <c r="AC82" s="19">
        <v>0.80284691104122174</v>
      </c>
      <c r="AD82" s="19">
        <v>1.851089249478181</v>
      </c>
      <c r="AE82" s="19">
        <v>0.79081763224545909</v>
      </c>
      <c r="AF82" s="19">
        <v>1.605693822082443</v>
      </c>
      <c r="AT82" s="13" t="s">
        <v>1122</v>
      </c>
      <c r="AU82" s="13">
        <v>25</v>
      </c>
      <c r="AV82" s="13" t="s">
        <v>988</v>
      </c>
      <c r="AW82" s="13" t="s">
        <v>152</v>
      </c>
      <c r="AX82" s="13" t="s">
        <v>1149</v>
      </c>
      <c r="AY82" s="13">
        <v>5.948666666666667</v>
      </c>
      <c r="AZ82" s="13">
        <v>45</v>
      </c>
      <c r="BA82" s="13">
        <v>5</v>
      </c>
      <c r="BB82" s="13">
        <v>50</v>
      </c>
      <c r="BC82" s="13">
        <v>52967</v>
      </c>
      <c r="BD82" s="13">
        <v>1325.0039999999999</v>
      </c>
      <c r="BE82" s="68"/>
      <c r="BF82" s="27">
        <v>-56.29999999999999</v>
      </c>
      <c r="BG82" s="27">
        <v>-56.6</v>
      </c>
      <c r="BH82" s="27">
        <v>30.3</v>
      </c>
      <c r="BI82" s="27">
        <v>30.4</v>
      </c>
      <c r="BJ82" s="27">
        <v>30.46145648312611</v>
      </c>
      <c r="BK82" s="27">
        <v>30.561989342806399</v>
      </c>
      <c r="BL82" s="73">
        <v>0.56426048000462403</v>
      </c>
      <c r="BM82" s="74">
        <v>5.1751275701046092E-3</v>
      </c>
      <c r="BN82" s="75">
        <v>1.5975384669020119E-2</v>
      </c>
    </row>
    <row r="83" spans="1:67" x14ac:dyDescent="0.3">
      <c r="A83" s="36" t="s">
        <v>1231</v>
      </c>
      <c r="B83" s="13" t="s">
        <v>984</v>
      </c>
      <c r="C83" s="13" t="s">
        <v>1129</v>
      </c>
      <c r="D83" s="13">
        <v>6</v>
      </c>
      <c r="E83" t="s">
        <v>1150</v>
      </c>
      <c r="F83" s="13" t="s">
        <v>1150</v>
      </c>
      <c r="G83" s="68"/>
      <c r="H83" s="19">
        <v>103.922452057854</v>
      </c>
      <c r="I83" s="19">
        <v>1.0219599368713771E-2</v>
      </c>
      <c r="J83" s="19">
        <v>104.17220942393</v>
      </c>
      <c r="K83" s="19">
        <v>0.49416795792694762</v>
      </c>
      <c r="L83" s="19">
        <v>8.3449233836086333E-3</v>
      </c>
      <c r="M83" s="19">
        <v>4.7201855645653268E-3</v>
      </c>
      <c r="N83" s="19">
        <v>8.3449233836086333E-3</v>
      </c>
      <c r="O83" s="19">
        <v>1283.8174779196379</v>
      </c>
      <c r="P83" s="19">
        <v>7.0390672086035949E-3</v>
      </c>
      <c r="Q83" s="19">
        <v>138.44587337623071</v>
      </c>
      <c r="R83" s="19">
        <v>1283.8174779196379</v>
      </c>
      <c r="S83" s="19">
        <v>403.56617774449489</v>
      </c>
      <c r="T83" s="19">
        <v>1.1005742810726311</v>
      </c>
      <c r="U83" s="19">
        <v>1.87282766284304</v>
      </c>
      <c r="V83" s="19">
        <v>0.61493384697892206</v>
      </c>
      <c r="W83" s="19">
        <v>2.2011485621452631</v>
      </c>
      <c r="X83" s="19">
        <v>1387.989687343568</v>
      </c>
      <c r="Y83" s="19">
        <v>3.1461295519436641E-3</v>
      </c>
      <c r="Z83" s="19">
        <v>289.51180508031342</v>
      </c>
      <c r="AA83" s="19">
        <v>1387.989687343568</v>
      </c>
      <c r="AB83" s="19">
        <v>654.78596005439567</v>
      </c>
      <c r="AC83" s="19">
        <v>0.82435382019625381</v>
      </c>
      <c r="AD83" s="19">
        <v>2.1579880420665432</v>
      </c>
      <c r="AE83" s="19">
        <v>0.69640092601244141</v>
      </c>
      <c r="AF83" s="19">
        <v>1.6487076403925069</v>
      </c>
      <c r="AP83" s="13">
        <v>1093.89511611836</v>
      </c>
      <c r="AQ83" s="13">
        <v>11522.332507031409</v>
      </c>
      <c r="AR83" s="13">
        <v>650.71030378040291</v>
      </c>
      <c r="AS83" s="13">
        <v>10.8871135488492</v>
      </c>
      <c r="AT83" s="13" t="s">
        <v>1122</v>
      </c>
      <c r="AU83" s="13">
        <v>25</v>
      </c>
      <c r="AV83" s="13" t="s">
        <v>988</v>
      </c>
      <c r="AW83" s="13" t="s">
        <v>152</v>
      </c>
      <c r="AX83" s="13" t="s">
        <v>1151</v>
      </c>
      <c r="AY83" s="13">
        <v>5.9560000000000004</v>
      </c>
      <c r="AZ83" s="13">
        <v>45</v>
      </c>
      <c r="BA83" s="13">
        <v>5</v>
      </c>
      <c r="BB83" s="13">
        <v>50</v>
      </c>
      <c r="BC83" s="13">
        <v>53802</v>
      </c>
      <c r="BD83" s="13">
        <v>1325.0039999999999</v>
      </c>
      <c r="BE83" s="68"/>
      <c r="BF83" s="27">
        <v>-56.3</v>
      </c>
      <c r="BG83" s="27">
        <v>-56.6</v>
      </c>
      <c r="BH83" s="27">
        <v>31.1</v>
      </c>
      <c r="BI83" s="27">
        <v>31.2</v>
      </c>
      <c r="BJ83" s="27">
        <v>31.26571936056839</v>
      </c>
      <c r="BK83" s="27">
        <v>31.366252220248668</v>
      </c>
      <c r="BM83" s="74"/>
      <c r="BN83" s="75"/>
    </row>
    <row r="84" spans="1:67" x14ac:dyDescent="0.3">
      <c r="A84" s="36" t="s">
        <v>1232</v>
      </c>
      <c r="B84" s="13" t="s">
        <v>984</v>
      </c>
      <c r="C84" s="13" t="s">
        <v>1129</v>
      </c>
      <c r="D84" s="13">
        <v>7</v>
      </c>
      <c r="E84" t="s">
        <v>1152</v>
      </c>
      <c r="F84" s="13" t="s">
        <v>1152</v>
      </c>
      <c r="G84" s="68"/>
      <c r="H84" s="19">
        <v>104.12536282170581</v>
      </c>
      <c r="I84" s="19">
        <v>6.8983034070990946E-3</v>
      </c>
      <c r="J84" s="19">
        <v>104.37641782580179</v>
      </c>
      <c r="K84" s="19">
        <v>0.59017812026407535</v>
      </c>
      <c r="L84" s="19">
        <v>2.1087962211190012E-3</v>
      </c>
      <c r="M84" s="19">
        <v>3.343393750886511E-3</v>
      </c>
      <c r="N84" s="19">
        <v>2.1087962211190012E-3</v>
      </c>
      <c r="O84" s="19">
        <v>1283.3873155585441</v>
      </c>
      <c r="P84" s="19">
        <v>5.0722499930872687E-3</v>
      </c>
      <c r="Q84" s="19">
        <v>629.12839565571085</v>
      </c>
      <c r="R84" s="19">
        <v>1283.3873155585441</v>
      </c>
      <c r="S84" s="19">
        <v>1819.7048928515819</v>
      </c>
      <c r="T84" s="19">
        <v>1.0621077106631089</v>
      </c>
      <c r="U84" s="19">
        <v>4.8499875422716876</v>
      </c>
      <c r="V84" s="19">
        <v>0.6820745764396593</v>
      </c>
      <c r="W84" s="19">
        <v>2.1242154213262179</v>
      </c>
      <c r="X84" s="19">
        <v>1387.7637333843461</v>
      </c>
      <c r="Y84" s="19">
        <v>4.1043975149646778E-3</v>
      </c>
      <c r="Z84" s="19">
        <v>1314.179105582343</v>
      </c>
      <c r="AA84" s="19">
        <v>1387.7637333843461</v>
      </c>
      <c r="AB84" s="19">
        <v>3051.2041072659072</v>
      </c>
      <c r="AC84" s="19">
        <v>0.82646877412789321</v>
      </c>
      <c r="AD84" s="19">
        <v>6.2417164432428534</v>
      </c>
      <c r="AE84" s="19">
        <v>0.75683841157444876</v>
      </c>
      <c r="AF84" s="19">
        <v>1.652937548255786</v>
      </c>
      <c r="AP84" s="13">
        <v>1093.35102897858</v>
      </c>
      <c r="AQ84" s="13">
        <v>444.95176992684583</v>
      </c>
      <c r="AR84" s="13">
        <v>23.781860769489949</v>
      </c>
      <c r="AS84" s="13">
        <v>9.2373797165117302E-2</v>
      </c>
      <c r="AT84" s="13" t="s">
        <v>1122</v>
      </c>
      <c r="AU84" s="13">
        <v>25</v>
      </c>
      <c r="AV84" s="13" t="s">
        <v>988</v>
      </c>
      <c r="AW84" s="13" t="s">
        <v>152</v>
      </c>
      <c r="AX84" s="13" t="s">
        <v>1153</v>
      </c>
      <c r="AY84" s="13">
        <v>5.9723333333333342</v>
      </c>
      <c r="AZ84" s="13">
        <v>45</v>
      </c>
      <c r="BA84" s="13">
        <v>5</v>
      </c>
      <c r="BB84" s="13">
        <v>50</v>
      </c>
      <c r="BC84" s="13">
        <v>54970.666666666657</v>
      </c>
      <c r="BD84" s="13">
        <v>1325.0039999999999</v>
      </c>
      <c r="BE84" s="68"/>
      <c r="BF84" s="27">
        <v>-56.29999999999999</v>
      </c>
      <c r="BG84" s="27">
        <v>-56.6</v>
      </c>
      <c r="BH84" s="27">
        <v>30.1</v>
      </c>
      <c r="BI84" s="27">
        <v>30.2</v>
      </c>
      <c r="BJ84" s="27">
        <v>30.26039076376555</v>
      </c>
      <c r="BK84" s="27">
        <v>30.360923623445832</v>
      </c>
      <c r="BL84" s="73">
        <v>0.57730201648818513</v>
      </c>
      <c r="BM84" s="74">
        <v>4.1242594533878324E-3</v>
      </c>
      <c r="BN84" s="75">
        <v>1.287610377589018E-2</v>
      </c>
    </row>
    <row r="85" spans="1:67" x14ac:dyDescent="0.3">
      <c r="A85" s="36" t="s">
        <v>1233</v>
      </c>
      <c r="B85" s="13" t="s">
        <v>984</v>
      </c>
      <c r="C85" s="13" t="s">
        <v>1129</v>
      </c>
      <c r="D85" s="13">
        <v>8</v>
      </c>
      <c r="E85" t="s">
        <v>1154</v>
      </c>
      <c r="F85" s="13" t="s">
        <v>1154</v>
      </c>
      <c r="G85" s="68"/>
      <c r="H85" s="19">
        <v>104.1137419608896</v>
      </c>
      <c r="I85" s="19">
        <v>1.319318578988465E-2</v>
      </c>
      <c r="J85" s="19">
        <v>104.36573802219149</v>
      </c>
      <c r="K85" s="19">
        <v>0.58460194341569149</v>
      </c>
      <c r="L85" s="19">
        <v>1.6934037202606271E-2</v>
      </c>
      <c r="M85" s="19">
        <v>6.3734146154577802E-3</v>
      </c>
      <c r="N85" s="19">
        <v>1.6934037202606271E-2</v>
      </c>
      <c r="O85" s="19">
        <v>1283.3857185445661</v>
      </c>
      <c r="P85" s="19">
        <v>1.186902965168269E-2</v>
      </c>
      <c r="Q85" s="19">
        <v>127.950352715626</v>
      </c>
      <c r="R85" s="19">
        <v>1283.3857185445661</v>
      </c>
      <c r="S85" s="19">
        <v>354.07003714579338</v>
      </c>
      <c r="T85" s="19">
        <v>1.0341901476159101</v>
      </c>
      <c r="U85" s="19">
        <v>1.9512906281997091</v>
      </c>
      <c r="V85" s="19">
        <v>0.63241225441785287</v>
      </c>
      <c r="W85" s="19">
        <v>2.0683802952318189</v>
      </c>
      <c r="X85" s="19">
        <v>1387.751456566757</v>
      </c>
      <c r="Y85" s="19">
        <v>5.6857768015832338E-3</v>
      </c>
      <c r="Z85" s="19">
        <v>273.76759215040761</v>
      </c>
      <c r="AA85" s="19">
        <v>1387.751456566757</v>
      </c>
      <c r="AB85" s="19">
        <v>631.80918653914784</v>
      </c>
      <c r="AC85" s="19">
        <v>0.81853323929578881</v>
      </c>
      <c r="AD85" s="19">
        <v>1.9815739061995361</v>
      </c>
      <c r="AE85" s="19">
        <v>0.76469251028391605</v>
      </c>
      <c r="AF85" s="19">
        <v>1.6370664785915781</v>
      </c>
      <c r="AT85" s="13" t="s">
        <v>1122</v>
      </c>
      <c r="AU85" s="13">
        <v>25</v>
      </c>
      <c r="AV85" s="13" t="s">
        <v>988</v>
      </c>
      <c r="AW85" s="13" t="s">
        <v>152</v>
      </c>
      <c r="AX85" s="13" t="s">
        <v>1155</v>
      </c>
      <c r="AY85" s="13">
        <v>5.9823333333333331</v>
      </c>
      <c r="AZ85" s="13">
        <v>45</v>
      </c>
      <c r="BA85" s="13">
        <v>5</v>
      </c>
      <c r="BB85" s="13">
        <v>50</v>
      </c>
      <c r="BC85" s="13">
        <v>56387.666666666657</v>
      </c>
      <c r="BD85" s="13">
        <v>1325.0039999999999</v>
      </c>
      <c r="BE85" s="68"/>
      <c r="BF85" s="27">
        <v>-56.29999999999999</v>
      </c>
      <c r="BG85" s="27">
        <v>-56.6</v>
      </c>
      <c r="BH85" s="27">
        <v>30</v>
      </c>
      <c r="BI85" s="27">
        <v>30.1</v>
      </c>
      <c r="BJ85" s="27">
        <v>30.159857904085261</v>
      </c>
      <c r="BK85" s="27">
        <v>30.26039076376555</v>
      </c>
      <c r="BL85" s="73">
        <v>0.58288835318759713</v>
      </c>
      <c r="BM85" s="74">
        <v>3.7760136709031672E-3</v>
      </c>
      <c r="BN85" s="75">
        <v>1.713590228094364E-3</v>
      </c>
    </row>
    <row r="86" spans="1:67" x14ac:dyDescent="0.3">
      <c r="A86" s="39" t="s">
        <v>1234</v>
      </c>
      <c r="B86" s="40" t="s">
        <v>984</v>
      </c>
      <c r="C86" s="40" t="s">
        <v>1129</v>
      </c>
      <c r="D86" s="40">
        <v>9</v>
      </c>
      <c r="E86" t="s">
        <v>1156</v>
      </c>
      <c r="F86" s="40" t="s">
        <v>1156</v>
      </c>
      <c r="G86" s="76"/>
      <c r="H86" s="23">
        <v>104.0437314874372</v>
      </c>
      <c r="I86" s="23">
        <v>7.8588335597503615E-3</v>
      </c>
      <c r="J86" s="23">
        <v>104.2963118177406</v>
      </c>
      <c r="K86" s="23">
        <v>0.55109958351264743</v>
      </c>
      <c r="L86" s="23">
        <v>2.391792275611691E-2</v>
      </c>
      <c r="M86" s="23">
        <v>3.7156429780225149E-3</v>
      </c>
      <c r="N86" s="23">
        <v>2.391792275611691E-2</v>
      </c>
      <c r="O86" s="23">
        <v>1283.5765076759101</v>
      </c>
      <c r="P86" s="23">
        <v>4.2846036311505074E-3</v>
      </c>
      <c r="Q86" s="23">
        <v>107.9357387843442</v>
      </c>
      <c r="R86" s="23">
        <v>1283.5765076759101</v>
      </c>
      <c r="S86" s="23">
        <v>321.72630355877931</v>
      </c>
      <c r="T86" s="23">
        <v>1.118210632764411</v>
      </c>
      <c r="U86" s="23">
        <v>1.64856247157281</v>
      </c>
      <c r="V86" s="23">
        <v>0.62899688872281112</v>
      </c>
      <c r="W86" s="23">
        <v>2.236421265528822</v>
      </c>
      <c r="X86" s="23">
        <v>1387.87281949365</v>
      </c>
      <c r="Y86" s="23">
        <v>4.6925407432620659E-3</v>
      </c>
      <c r="Z86" s="23">
        <v>226.83578391287199</v>
      </c>
      <c r="AA86" s="23">
        <v>1387.87281949365</v>
      </c>
      <c r="AB86" s="23">
        <v>510.72123530186548</v>
      </c>
      <c r="AC86" s="23">
        <v>0.8180420375015558</v>
      </c>
      <c r="AD86" s="23">
        <v>1.9550345448341759</v>
      </c>
      <c r="AE86" s="23">
        <v>0.69612849698261525</v>
      </c>
      <c r="AF86" s="23">
        <v>1.6360840750031109</v>
      </c>
      <c r="AG86" s="40"/>
      <c r="AH86" s="40"/>
      <c r="AI86" s="40"/>
      <c r="AJ86" s="40"/>
      <c r="AK86" s="40"/>
      <c r="AL86" s="40"/>
      <c r="AM86" s="40"/>
      <c r="AN86" s="40"/>
      <c r="AO86" s="40"/>
      <c r="AP86" s="40">
        <v>1093.600985814373</v>
      </c>
      <c r="AQ86" s="40">
        <v>21906.87203051884</v>
      </c>
      <c r="AR86" s="40">
        <v>1201.8247682417041</v>
      </c>
      <c r="AS86" s="40">
        <v>26.55630654101277</v>
      </c>
      <c r="AT86" s="40" t="s">
        <v>1122</v>
      </c>
      <c r="AU86" s="40">
        <v>25</v>
      </c>
      <c r="AV86" s="40" t="s">
        <v>988</v>
      </c>
      <c r="AW86" s="40" t="s">
        <v>152</v>
      </c>
      <c r="AX86" s="40" t="s">
        <v>1157</v>
      </c>
      <c r="AY86" s="40">
        <v>5.9973333333333336</v>
      </c>
      <c r="AZ86" s="40">
        <v>45</v>
      </c>
      <c r="BA86" s="40">
        <v>5</v>
      </c>
      <c r="BB86" s="40">
        <v>50</v>
      </c>
      <c r="BC86" s="40">
        <v>57505.333333333343</v>
      </c>
      <c r="BD86" s="40">
        <v>1325.0039999999999</v>
      </c>
      <c r="BE86" s="76"/>
      <c r="BF86" s="42">
        <v>-56.29999999999999</v>
      </c>
      <c r="BG86" s="42">
        <v>-56.6</v>
      </c>
      <c r="BH86" s="42">
        <v>30.6</v>
      </c>
      <c r="BI86" s="42">
        <v>30.8</v>
      </c>
      <c r="BJ86" s="42">
        <v>30.76305506216697</v>
      </c>
      <c r="BK86" s="42">
        <v>30.964120781527541</v>
      </c>
      <c r="BL86" s="77">
        <v>0.51912539913271749</v>
      </c>
      <c r="BM86" s="78">
        <v>3.1688546563068111E-2</v>
      </c>
      <c r="BN86" s="79">
        <v>3.1974184379929972E-2</v>
      </c>
    </row>
    <row r="87" spans="1:67" x14ac:dyDescent="0.3">
      <c r="G87" s="13"/>
      <c r="H87" s="13"/>
      <c r="AF87" s="19"/>
      <c r="AG87" s="19"/>
      <c r="BE87" s="13"/>
      <c r="BF87" s="13"/>
      <c r="BK87" s="27"/>
      <c r="BL87" s="27"/>
      <c r="BN87" s="73"/>
      <c r="BO87" s="73"/>
    </row>
    <row r="88" spans="1:67" x14ac:dyDescent="0.3">
      <c r="G88" s="13"/>
      <c r="H88" s="13"/>
      <c r="AF88" s="19"/>
      <c r="AG88" s="19"/>
      <c r="BE88" s="13"/>
      <c r="BF88" s="13"/>
      <c r="BK88" s="27"/>
      <c r="BL88" s="27"/>
      <c r="BN88" s="73"/>
      <c r="BO88" s="73"/>
    </row>
    <row r="89" spans="1:67" x14ac:dyDescent="0.3">
      <c r="A89" s="169" t="s">
        <v>1798</v>
      </c>
      <c r="G89" s="13"/>
      <c r="H89" s="13"/>
      <c r="AF89" s="19"/>
      <c r="AG89" s="19"/>
      <c r="BE89" s="13"/>
      <c r="BF89" s="13"/>
      <c r="BK89" s="27"/>
      <c r="BL89" s="27"/>
      <c r="BN89" s="73"/>
      <c r="BO89" s="73"/>
    </row>
    <row r="90" spans="1:67" x14ac:dyDescent="0.3">
      <c r="A90" s="165" t="s">
        <v>1791</v>
      </c>
      <c r="G90" s="13"/>
      <c r="H90" s="13"/>
      <c r="AF90" s="19"/>
      <c r="AG90" s="19"/>
      <c r="BE90" s="13"/>
      <c r="BF90" s="13"/>
      <c r="BK90" s="27"/>
      <c r="BL90" s="27"/>
      <c r="BN90" s="73"/>
      <c r="BO90" s="73"/>
    </row>
    <row r="91" spans="1:67" x14ac:dyDescent="0.3">
      <c r="A91" s="165" t="s">
        <v>1792</v>
      </c>
      <c r="G91" s="13"/>
      <c r="H91" s="13"/>
      <c r="AF91" s="19"/>
      <c r="AG91" s="19"/>
      <c r="BE91" s="13"/>
      <c r="BF91" s="13"/>
      <c r="BK91" s="27"/>
      <c r="BL91" s="27"/>
      <c r="BN91" s="73"/>
      <c r="BO91" s="73"/>
    </row>
    <row r="92" spans="1:67" x14ac:dyDescent="0.3">
      <c r="G92" s="13"/>
      <c r="H92" s="13"/>
      <c r="AF92" s="19"/>
      <c r="AG92" s="19"/>
      <c r="BE92" s="13"/>
      <c r="BF92" s="13"/>
      <c r="BK92" s="27"/>
      <c r="BL92" s="27"/>
      <c r="BN92" s="73"/>
      <c r="BO92" s="73"/>
    </row>
    <row r="93" spans="1:67" x14ac:dyDescent="0.3">
      <c r="G93" s="13"/>
      <c r="H93" s="13"/>
      <c r="AF93" s="19"/>
      <c r="AG93" s="19"/>
      <c r="BE93" s="13"/>
      <c r="BF93" s="13"/>
      <c r="BK93" s="27"/>
      <c r="BL93" s="27"/>
      <c r="BN93" s="73"/>
      <c r="BO93" s="73"/>
    </row>
    <row r="94" spans="1:67" x14ac:dyDescent="0.3">
      <c r="G94" s="13"/>
      <c r="H94" s="13"/>
      <c r="AF94" s="19"/>
      <c r="AG94" s="19"/>
      <c r="BE94" s="13"/>
      <c r="BF94" s="13"/>
      <c r="BK94" s="27"/>
      <c r="BL94" s="27"/>
      <c r="BN94" s="73"/>
      <c r="BO94" s="73"/>
    </row>
    <row r="95" spans="1:67" x14ac:dyDescent="0.3">
      <c r="G95" s="13"/>
      <c r="H95" s="13"/>
      <c r="AF95" s="19"/>
      <c r="AG95" s="19"/>
      <c r="BE95" s="13"/>
      <c r="BF95" s="13"/>
      <c r="BK95" s="27"/>
      <c r="BL95" s="27"/>
      <c r="BN95" s="73"/>
      <c r="BO95" s="73"/>
    </row>
    <row r="96" spans="1:67" x14ac:dyDescent="0.3">
      <c r="G96" s="13"/>
      <c r="H96" s="13"/>
      <c r="AF96" s="19"/>
      <c r="AG96" s="19"/>
      <c r="BE96" s="13"/>
      <c r="BF96" s="13"/>
      <c r="BK96" s="27"/>
      <c r="BL96" s="27"/>
      <c r="BN96" s="73"/>
      <c r="BO96" s="73"/>
    </row>
    <row r="97" spans="7:67" x14ac:dyDescent="0.3">
      <c r="G97" s="13"/>
      <c r="H97" s="13"/>
      <c r="AF97" s="19"/>
      <c r="AG97" s="19"/>
      <c r="BE97" s="13"/>
      <c r="BF97" s="13"/>
      <c r="BK97" s="27"/>
      <c r="BL97" s="27"/>
      <c r="BN97" s="73"/>
      <c r="BO97" s="73"/>
    </row>
    <row r="98" spans="7:67" x14ac:dyDescent="0.3">
      <c r="G98" s="13"/>
      <c r="H98" s="13"/>
      <c r="AF98" s="19"/>
      <c r="AG98" s="19"/>
      <c r="BE98" s="13"/>
      <c r="BF98" s="13"/>
      <c r="BK98" s="27"/>
      <c r="BL98" s="27"/>
      <c r="BN98" s="73"/>
      <c r="BO98" s="73"/>
    </row>
    <row r="99" spans="7:67" x14ac:dyDescent="0.3">
      <c r="G99" s="13"/>
      <c r="H99" s="13"/>
      <c r="AF99" s="19"/>
      <c r="AG99" s="19"/>
      <c r="BE99" s="13"/>
      <c r="BF99" s="13"/>
      <c r="BK99" s="27"/>
      <c r="BL99" s="27"/>
      <c r="BN99" s="73"/>
      <c r="BO99" s="73"/>
    </row>
    <row r="100" spans="7:67" x14ac:dyDescent="0.3">
      <c r="G100" s="13"/>
      <c r="H100" s="13"/>
      <c r="AF100" s="19"/>
      <c r="AG100" s="19"/>
      <c r="BE100" s="13"/>
      <c r="BF100" s="13"/>
      <c r="BK100" s="27"/>
      <c r="BL100" s="27"/>
      <c r="BN100" s="73"/>
      <c r="BO100" s="73"/>
    </row>
    <row r="101" spans="7:67" x14ac:dyDescent="0.3">
      <c r="G101" s="13"/>
      <c r="H101" s="13"/>
      <c r="AF101" s="19"/>
      <c r="AG101" s="19"/>
      <c r="BE101" s="13"/>
      <c r="BF101" s="13"/>
      <c r="BK101" s="27"/>
      <c r="BL101" s="27"/>
      <c r="BN101" s="73"/>
      <c r="BO101" s="73"/>
    </row>
    <row r="102" spans="7:67" x14ac:dyDescent="0.3">
      <c r="G102" s="13"/>
      <c r="H102" s="13"/>
      <c r="AF102" s="19"/>
      <c r="AG102" s="19"/>
      <c r="BE102" s="13"/>
      <c r="BF102" s="13"/>
      <c r="BK102" s="27"/>
      <c r="BL102" s="27"/>
      <c r="BN102" s="73"/>
      <c r="BO102" s="73"/>
    </row>
    <row r="103" spans="7:67" x14ac:dyDescent="0.3">
      <c r="G103" s="13"/>
      <c r="H103" s="13"/>
      <c r="AF103" s="19"/>
      <c r="AG103" s="19"/>
      <c r="BE103" s="13"/>
      <c r="BF103" s="13"/>
      <c r="BK103" s="27"/>
      <c r="BL103" s="27"/>
      <c r="BN103" s="73"/>
      <c r="BO103" s="73"/>
    </row>
    <row r="104" spans="7:67" x14ac:dyDescent="0.3">
      <c r="G104" s="13"/>
      <c r="H104" s="13"/>
      <c r="AF104" s="19"/>
      <c r="AG104" s="19"/>
      <c r="BE104" s="13"/>
      <c r="BF104" s="13"/>
      <c r="BK104" s="27"/>
      <c r="BL104" s="27"/>
      <c r="BN104" s="73"/>
      <c r="BO104" s="73"/>
    </row>
    <row r="105" spans="7:67" x14ac:dyDescent="0.3">
      <c r="G105" s="13"/>
      <c r="H105" s="13"/>
      <c r="AF105" s="19"/>
      <c r="AG105" s="19"/>
      <c r="BE105" s="13"/>
      <c r="BF105" s="13"/>
      <c r="BK105" s="27"/>
      <c r="BL105" s="27"/>
      <c r="BN105" s="73"/>
      <c r="BO105" s="73"/>
    </row>
  </sheetData>
  <mergeCells count="3">
    <mergeCell ref="A7:T7"/>
    <mergeCell ref="BE10:BE48"/>
    <mergeCell ref="G10:G27"/>
  </mergeCells>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B81F-495B-449B-9160-C07979568763}">
  <dimension ref="A7:R44"/>
  <sheetViews>
    <sheetView workbookViewId="0"/>
  </sheetViews>
  <sheetFormatPr defaultColWidth="8.77734375" defaultRowHeight="14.4" x14ac:dyDescent="0.3"/>
  <cols>
    <col min="1" max="1" width="19" customWidth="1"/>
    <col min="2" max="4" width="23.109375" customWidth="1"/>
    <col min="5" max="5" width="8.109375" customWidth="1"/>
    <col min="6" max="6" width="19.44140625" customWidth="1"/>
    <col min="7" max="7" width="22.6640625" customWidth="1"/>
    <col min="8" max="9" width="29.109375" customWidth="1"/>
    <col min="10" max="10" width="43" customWidth="1"/>
    <col min="11" max="11" width="43.77734375" customWidth="1"/>
    <col min="12" max="13" width="29.109375" customWidth="1"/>
    <col min="14" max="14" width="37" customWidth="1"/>
    <col min="15" max="15" width="41.77734375" customWidth="1"/>
  </cols>
  <sheetData>
    <row r="7" spans="1:18" x14ac:dyDescent="0.3">
      <c r="A7" s="174" t="s">
        <v>1793</v>
      </c>
      <c r="B7" s="174"/>
      <c r="C7" s="174"/>
      <c r="D7" s="174"/>
      <c r="E7" s="174"/>
      <c r="F7" s="174"/>
      <c r="G7" s="174"/>
      <c r="H7" s="174"/>
      <c r="I7" s="174"/>
      <c r="J7" s="174"/>
      <c r="K7" s="174"/>
      <c r="L7" s="174"/>
      <c r="M7" s="174"/>
      <c r="N7" s="174"/>
      <c r="O7" s="174"/>
      <c r="P7" s="174"/>
      <c r="Q7" s="174"/>
      <c r="R7" s="174"/>
    </row>
    <row r="9" spans="1:18" x14ac:dyDescent="0.3">
      <c r="A9" s="170" t="s">
        <v>671</v>
      </c>
      <c r="B9" s="2" t="s">
        <v>582</v>
      </c>
      <c r="C9" s="5" t="s">
        <v>587</v>
      </c>
      <c r="D9" s="5" t="s">
        <v>588</v>
      </c>
      <c r="E9" s="7" t="s">
        <v>626</v>
      </c>
      <c r="F9" s="6" t="s">
        <v>93</v>
      </c>
      <c r="G9" s="6" t="s">
        <v>625</v>
      </c>
      <c r="H9" s="6" t="s">
        <v>663</v>
      </c>
      <c r="I9" s="6" t="s">
        <v>664</v>
      </c>
      <c r="J9" s="20" t="s">
        <v>665</v>
      </c>
      <c r="K9" s="20" t="s">
        <v>666</v>
      </c>
      <c r="L9" s="5" t="s">
        <v>667</v>
      </c>
      <c r="M9" s="5" t="s">
        <v>668</v>
      </c>
      <c r="N9" s="20" t="s">
        <v>669</v>
      </c>
      <c r="O9" s="20" t="s">
        <v>670</v>
      </c>
    </row>
    <row r="10" spans="1:18" x14ac:dyDescent="0.3">
      <c r="A10" s="171"/>
      <c r="B10" s="21" t="s">
        <v>209</v>
      </c>
      <c r="C10" s="19">
        <v>103.1740097782228</v>
      </c>
      <c r="D10" s="19">
        <v>2.4754603411765899E-2</v>
      </c>
      <c r="E10">
        <v>17</v>
      </c>
      <c r="F10">
        <v>0.16790846335684509</v>
      </c>
      <c r="G10">
        <v>1.1869952599123931E-2</v>
      </c>
      <c r="H10">
        <v>0.17191758014632699</v>
      </c>
      <c r="I10">
        <v>9.7240757612076806E-3</v>
      </c>
      <c r="J10">
        <v>9.43003635529748E-3</v>
      </c>
      <c r="K10">
        <v>2.3731969466258798E-3</v>
      </c>
      <c r="L10">
        <v>103.153757846321</v>
      </c>
      <c r="M10">
        <v>6.9003697657296498E-3</v>
      </c>
      <c r="N10">
        <v>5.0758923635640897E-4</v>
      </c>
      <c r="O10" s="11">
        <v>6.8974945016803098E-3</v>
      </c>
    </row>
    <row r="11" spans="1:18" x14ac:dyDescent="0.3">
      <c r="A11" s="171"/>
      <c r="B11" s="21" t="s">
        <v>217</v>
      </c>
      <c r="C11" s="19">
        <v>103.153681188452</v>
      </c>
      <c r="D11" s="19">
        <v>8.5988493448731756E-3</v>
      </c>
      <c r="E11">
        <v>17</v>
      </c>
      <c r="F11">
        <v>0.15985346003839851</v>
      </c>
      <c r="G11">
        <v>3.407209294337576E-3</v>
      </c>
      <c r="H11">
        <v>0.15988383496353001</v>
      </c>
      <c r="I11">
        <v>4.7900831729353098E-3</v>
      </c>
      <c r="J11">
        <v>2.73420350295339E-3</v>
      </c>
      <c r="K11">
        <v>3.9330685231858597E-3</v>
      </c>
      <c r="L11">
        <v>103.18545445235</v>
      </c>
      <c r="M11">
        <v>6.1994311324145897E-3</v>
      </c>
      <c r="N11">
        <v>5.0979566106690299E-4</v>
      </c>
      <c r="O11" s="11">
        <v>6.1926449403259297E-3</v>
      </c>
    </row>
    <row r="12" spans="1:18" x14ac:dyDescent="0.3">
      <c r="A12" s="171"/>
      <c r="B12" s="21" t="s">
        <v>221</v>
      </c>
      <c r="C12" s="19">
        <v>103.18535221773919</v>
      </c>
      <c r="D12" s="19">
        <v>1.3635185233962781E-2</v>
      </c>
      <c r="E12">
        <v>17</v>
      </c>
      <c r="F12">
        <v>0.17638645487932081</v>
      </c>
      <c r="G12">
        <v>7.4651846161764013E-3</v>
      </c>
      <c r="H12">
        <v>0.176427987305942</v>
      </c>
      <c r="I12">
        <v>3.4597434204299898E-3</v>
      </c>
      <c r="J12">
        <v>2.5185135491483301E-3</v>
      </c>
      <c r="K12">
        <v>2.3721117254389399E-3</v>
      </c>
      <c r="L12">
        <v>103.173042773104</v>
      </c>
      <c r="M12">
        <v>9.2525774842717803E-3</v>
      </c>
      <c r="N12">
        <v>5.1281628230981304E-4</v>
      </c>
      <c r="O12" s="11">
        <v>9.2596176468503297E-3</v>
      </c>
    </row>
    <row r="13" spans="1:18" x14ac:dyDescent="0.3">
      <c r="A13" s="171"/>
      <c r="B13" s="21" t="s">
        <v>224</v>
      </c>
      <c r="C13" s="19">
        <v>103.17336342061741</v>
      </c>
      <c r="D13" s="19">
        <v>8.6301726752515493E-3</v>
      </c>
      <c r="E13">
        <v>17</v>
      </c>
      <c r="F13">
        <v>0.16765235052682931</v>
      </c>
      <c r="G13">
        <v>5.3947940990362042E-3</v>
      </c>
      <c r="H13">
        <v>0.16752529711037301</v>
      </c>
      <c r="I13">
        <v>5.3979562328602404E-3</v>
      </c>
      <c r="J13">
        <v>3.66624262579762E-3</v>
      </c>
      <c r="K13">
        <v>3.9618930450807596E-3</v>
      </c>
      <c r="L13">
        <v>103.008140789929</v>
      </c>
      <c r="M13">
        <v>1.26297307557481E-2</v>
      </c>
      <c r="N13">
        <v>5.1538701232800501E-4</v>
      </c>
      <c r="O13" s="11">
        <v>1.2648269957060599E-2</v>
      </c>
    </row>
    <row r="14" spans="1:18" x14ac:dyDescent="0.3">
      <c r="A14" s="171"/>
      <c r="B14" s="21" t="s">
        <v>227</v>
      </c>
      <c r="C14" s="19">
        <v>103.1866170900737</v>
      </c>
      <c r="D14" s="19">
        <v>8.439339362675196E-3</v>
      </c>
      <c r="E14">
        <v>17</v>
      </c>
      <c r="F14">
        <v>0.17690034127190299</v>
      </c>
      <c r="G14">
        <v>3.4289703371541691E-3</v>
      </c>
      <c r="H14">
        <v>0.17678880144921999</v>
      </c>
      <c r="I14">
        <v>3.6032985882688698E-3</v>
      </c>
      <c r="J14">
        <v>2.7124257276227499E-3</v>
      </c>
      <c r="K14">
        <v>2.3720260092061898E-3</v>
      </c>
      <c r="L14">
        <v>103.18568654946</v>
      </c>
      <c r="M14">
        <v>1.20617818697297E-2</v>
      </c>
      <c r="N14">
        <v>4.90622418446662E-4</v>
      </c>
      <c r="O14" s="11">
        <v>1.2079256840755601E-2</v>
      </c>
    </row>
    <row r="15" spans="1:18" x14ac:dyDescent="0.3">
      <c r="A15" s="171"/>
      <c r="B15" s="21" t="s">
        <v>229</v>
      </c>
      <c r="C15" s="19">
        <v>103.1854681546903</v>
      </c>
      <c r="D15" s="19">
        <v>1.266432507242308E-2</v>
      </c>
      <c r="E15">
        <v>17</v>
      </c>
      <c r="F15">
        <v>0.1764335538555315</v>
      </c>
      <c r="G15">
        <v>7.0759288852428881E-3</v>
      </c>
      <c r="H15">
        <v>0.17652227780490601</v>
      </c>
      <c r="I15">
        <v>5.4441895907146303E-3</v>
      </c>
      <c r="J15">
        <v>4.9002441373886497E-3</v>
      </c>
      <c r="K15">
        <v>2.3720893097928701E-3</v>
      </c>
      <c r="L15">
        <v>103.191524186756</v>
      </c>
      <c r="M15">
        <v>9.10626385103829E-3</v>
      </c>
      <c r="N15">
        <v>4.9156878550604601E-4</v>
      </c>
      <c r="O15" s="11">
        <v>9.1137187742175701E-3</v>
      </c>
    </row>
    <row r="16" spans="1:18" x14ac:dyDescent="0.3">
      <c r="A16" s="171"/>
      <c r="B16" s="21" t="s">
        <v>231</v>
      </c>
      <c r="C16" s="19">
        <v>103.19159615080861</v>
      </c>
      <c r="D16" s="19">
        <v>9.9840766957963196E-3</v>
      </c>
      <c r="E16">
        <v>17</v>
      </c>
      <c r="F16">
        <v>0.1789239933259523</v>
      </c>
      <c r="G16">
        <v>4.0591199140180834E-3</v>
      </c>
      <c r="H16">
        <v>0.17889473589639199</v>
      </c>
      <c r="I16">
        <v>4.3966406115501597E-3</v>
      </c>
      <c r="J16">
        <v>3.7022019232608701E-3</v>
      </c>
      <c r="K16">
        <v>2.3715289554495601E-3</v>
      </c>
      <c r="L16">
        <v>103.185709883971</v>
      </c>
      <c r="M16">
        <v>6.3205023477643802E-3</v>
      </c>
      <c r="N16">
        <v>4.9258182745148804E-4</v>
      </c>
      <c r="O16" s="11">
        <v>6.3156576116861702E-3</v>
      </c>
    </row>
    <row r="17" spans="1:15" x14ac:dyDescent="0.3">
      <c r="A17" s="171"/>
      <c r="B17" s="21" t="s">
        <v>233</v>
      </c>
      <c r="C17" s="19">
        <v>103.18573418878771</v>
      </c>
      <c r="D17" s="19">
        <v>8.0929545714640335E-3</v>
      </c>
      <c r="E17">
        <v>17</v>
      </c>
      <c r="F17">
        <v>0.17654163181578039</v>
      </c>
      <c r="G17">
        <v>3.2878720057851751E-3</v>
      </c>
      <c r="H17">
        <v>0.17653175770465099</v>
      </c>
      <c r="I17">
        <v>3.49575312774867E-3</v>
      </c>
      <c r="J17">
        <v>2.5677797657408501E-3</v>
      </c>
      <c r="K17">
        <v>2.3720870567532902E-3</v>
      </c>
      <c r="L17">
        <v>103.18248677608599</v>
      </c>
      <c r="M17">
        <v>4.9462710786137903E-3</v>
      </c>
      <c r="N17">
        <v>4.9467272259562302E-4</v>
      </c>
      <c r="O17" s="11">
        <v>4.9327200425939204E-3</v>
      </c>
    </row>
    <row r="18" spans="1:15" x14ac:dyDescent="0.3">
      <c r="A18" s="171"/>
      <c r="B18" s="21" t="s">
        <v>235</v>
      </c>
      <c r="C18" s="19">
        <v>103.1824617896298</v>
      </c>
      <c r="D18" s="19">
        <v>6.7432709238903514E-3</v>
      </c>
      <c r="E18">
        <v>17</v>
      </c>
      <c r="F18">
        <v>0.17521244638373901</v>
      </c>
      <c r="G18">
        <v>2.7384380537114339E-3</v>
      </c>
      <c r="H18">
        <v>0.175222593381477</v>
      </c>
      <c r="I18">
        <v>3.1085500942167701E-3</v>
      </c>
      <c r="J18">
        <v>2.0086825124963001E-3</v>
      </c>
      <c r="K18">
        <v>2.3723992607161599E-3</v>
      </c>
      <c r="L18">
        <v>103.155793277291</v>
      </c>
      <c r="M18">
        <v>3.2648560278519902E-2</v>
      </c>
      <c r="N18">
        <v>4.95814450850673E-4</v>
      </c>
      <c r="O18" s="11">
        <v>3.2719458260026403E-2</v>
      </c>
    </row>
    <row r="19" spans="1:15" x14ac:dyDescent="0.3">
      <c r="A19" s="171"/>
      <c r="B19" s="21" t="s">
        <v>237</v>
      </c>
      <c r="C19" s="19">
        <v>103.155728400315</v>
      </c>
      <c r="D19" s="19">
        <v>2.6009111038438691E-2</v>
      </c>
      <c r="E19">
        <v>17</v>
      </c>
      <c r="F19">
        <v>0.16066464755981261</v>
      </c>
      <c r="G19">
        <v>1.227976862106317E-2</v>
      </c>
      <c r="H19">
        <v>0.16069035442214999</v>
      </c>
      <c r="I19">
        <v>1.3522181896192099E-2</v>
      </c>
      <c r="J19">
        <v>1.29366701945912E-2</v>
      </c>
      <c r="K19">
        <v>3.93598367756786E-3</v>
      </c>
      <c r="L19">
        <v>103.186799692085</v>
      </c>
      <c r="M19">
        <v>4.7861972977122202E-3</v>
      </c>
      <c r="N19">
        <v>4.9760497660145098E-4</v>
      </c>
      <c r="O19" s="11">
        <v>4.7711575055631303E-3</v>
      </c>
    </row>
    <row r="20" spans="1:15" x14ac:dyDescent="0.3">
      <c r="A20" s="171"/>
      <c r="B20" s="21" t="s">
        <v>239</v>
      </c>
      <c r="C20" s="19">
        <v>103.18680788116851</v>
      </c>
      <c r="D20" s="19">
        <v>6.2995981968857924E-3</v>
      </c>
      <c r="E20">
        <v>17</v>
      </c>
      <c r="F20">
        <v>0.17697786195822121</v>
      </c>
      <c r="G20">
        <v>2.5596346595193609E-3</v>
      </c>
      <c r="H20">
        <v>0.176974534610053</v>
      </c>
      <c r="I20">
        <v>3.0672788235479899E-3</v>
      </c>
      <c r="J20">
        <v>1.94471103623072E-3</v>
      </c>
      <c r="K20">
        <v>2.3719819491194098E-3</v>
      </c>
      <c r="L20">
        <v>103.14754632863099</v>
      </c>
      <c r="M20">
        <v>3.0816336102253199E-2</v>
      </c>
      <c r="N20">
        <v>4.9972165581380003E-4</v>
      </c>
      <c r="O20" s="11">
        <v>3.0882905605163501E-2</v>
      </c>
    </row>
    <row r="21" spans="1:15" x14ac:dyDescent="0.3">
      <c r="A21" s="171"/>
      <c r="B21" s="21" t="s">
        <v>241</v>
      </c>
      <c r="C21" s="19">
        <v>103.149131173417</v>
      </c>
      <c r="D21" s="19">
        <v>3.1023320183502019E-2</v>
      </c>
      <c r="E21">
        <v>17</v>
      </c>
      <c r="F21">
        <v>0.15805056143013019</v>
      </c>
      <c r="G21">
        <v>1.4258856206101461E-2</v>
      </c>
      <c r="H21">
        <v>0.15742258230558501</v>
      </c>
      <c r="I21">
        <v>1.2825796117826501E-2</v>
      </c>
      <c r="J21">
        <v>1.22106694249168E-2</v>
      </c>
      <c r="K21">
        <v>3.9243595976227097E-3</v>
      </c>
      <c r="L21">
        <v>103.174344292142</v>
      </c>
      <c r="M21">
        <v>2.3243758012002898E-2</v>
      </c>
      <c r="N21">
        <v>5.0534148981995399E-4</v>
      </c>
      <c r="O21" s="11">
        <v>2.32916436626215E-2</v>
      </c>
    </row>
    <row r="22" spans="1:15" x14ac:dyDescent="0.3">
      <c r="A22" s="171"/>
      <c r="B22" s="21" t="s">
        <v>243</v>
      </c>
      <c r="C22" s="19">
        <v>103.0070354896022</v>
      </c>
      <c r="D22" s="19">
        <v>1.267148498321035E-2</v>
      </c>
      <c r="E22">
        <v>17</v>
      </c>
      <c r="F22">
        <v>0.1017465473509347</v>
      </c>
      <c r="G22">
        <v>5.0209510221961304E-3</v>
      </c>
      <c r="H22">
        <v>0.102184511710589</v>
      </c>
      <c r="I22">
        <v>6.28751978661885E-3</v>
      </c>
      <c r="J22">
        <v>5.0044063211309702E-3</v>
      </c>
      <c r="K22">
        <v>3.8064185844633499E-3</v>
      </c>
      <c r="L22">
        <v>103.009182316932</v>
      </c>
      <c r="M22">
        <v>6.2250293898413002E-2</v>
      </c>
      <c r="N22">
        <v>5.17238980258127E-4</v>
      </c>
      <c r="O22" s="11">
        <v>6.23915212956219E-2</v>
      </c>
    </row>
    <row r="23" spans="1:15" x14ac:dyDescent="0.3">
      <c r="A23" s="171"/>
      <c r="B23" s="21" t="s">
        <v>248</v>
      </c>
      <c r="C23" s="19">
        <v>103.00745778976329</v>
      </c>
      <c r="D23" s="19">
        <v>3.8882012071930393E-2</v>
      </c>
      <c r="E23">
        <v>17</v>
      </c>
      <c r="F23">
        <v>0.101913879627169</v>
      </c>
      <c r="G23">
        <v>1.540661402480481E-2</v>
      </c>
      <c r="H23">
        <v>0.102597206519163</v>
      </c>
      <c r="I23">
        <v>2.4958084560913099E-2</v>
      </c>
      <c r="J23">
        <v>2.4666065358175601E-2</v>
      </c>
      <c r="K23">
        <v>3.8067314977416802E-3</v>
      </c>
      <c r="L23">
        <v>103.009182316932</v>
      </c>
      <c r="M23">
        <v>6.2250293898413002E-2</v>
      </c>
      <c r="N23">
        <v>5.17238980258127E-4</v>
      </c>
      <c r="O23" s="11">
        <v>6.23915212956219E-2</v>
      </c>
    </row>
    <row r="24" spans="1:15" x14ac:dyDescent="0.3">
      <c r="A24" s="171"/>
      <c r="B24" s="21" t="s">
        <v>262</v>
      </c>
      <c r="C24" s="19">
        <v>102.9379069426958</v>
      </c>
      <c r="D24" s="19">
        <v>9.6879827867858755E-3</v>
      </c>
      <c r="E24">
        <v>17</v>
      </c>
      <c r="F24">
        <v>7.4355042037062447E-2</v>
      </c>
      <c r="G24">
        <v>3.83876768514213E-3</v>
      </c>
      <c r="H24">
        <v>7.4420713763615198E-2</v>
      </c>
      <c r="I24">
        <v>5.1057072833337602E-3</v>
      </c>
      <c r="J24">
        <v>3.4038994098324299E-3</v>
      </c>
      <c r="K24">
        <v>3.8054849455529099E-3</v>
      </c>
      <c r="L24">
        <v>103.170517375597</v>
      </c>
      <c r="M24">
        <v>6.5028574145190804E-3</v>
      </c>
      <c r="N24">
        <v>4.8878106844085702E-4</v>
      </c>
      <c r="O24" s="11">
        <v>6.4992109421395401E-3</v>
      </c>
    </row>
    <row r="25" spans="1:15" x14ac:dyDescent="0.3">
      <c r="A25" s="171"/>
      <c r="B25" s="21" t="s">
        <v>276</v>
      </c>
      <c r="C25" s="19">
        <v>103.4775166429813</v>
      </c>
      <c r="D25" s="19">
        <v>5.9780473222561682E-3</v>
      </c>
      <c r="E25">
        <v>17</v>
      </c>
      <c r="F25">
        <v>0.29751048158141202</v>
      </c>
      <c r="G25">
        <v>2.5341463469885639E-3</v>
      </c>
      <c r="H25">
        <v>0.29767810759039998</v>
      </c>
      <c r="I25">
        <v>3.3447210875043399E-3</v>
      </c>
      <c r="J25">
        <v>2.3778405056873401E-3</v>
      </c>
      <c r="K25">
        <v>2.35224014137774E-3</v>
      </c>
      <c r="L25">
        <v>103.477912059809</v>
      </c>
      <c r="M25">
        <v>5.6089525072358501E-3</v>
      </c>
      <c r="N25">
        <v>5.0868738646414602E-4</v>
      </c>
      <c r="O25" s="11">
        <v>5.5980741249571702E-3</v>
      </c>
    </row>
    <row r="26" spans="1:15" x14ac:dyDescent="0.3">
      <c r="A26" s="171"/>
      <c r="B26" s="21" t="s">
        <v>282</v>
      </c>
      <c r="C26" s="19">
        <v>103.0969497899367</v>
      </c>
      <c r="D26" s="19">
        <v>6.9889922797602509E-3</v>
      </c>
      <c r="E26">
        <v>17</v>
      </c>
      <c r="F26">
        <v>0.13737420257621841</v>
      </c>
      <c r="G26">
        <v>2.7693193005902121E-3</v>
      </c>
      <c r="H26">
        <v>0.137225518826916</v>
      </c>
      <c r="I26">
        <v>4.3963273196555401E-3</v>
      </c>
      <c r="J26">
        <v>2.0973875733574202E-3</v>
      </c>
      <c r="K26">
        <v>3.86376232041718E-3</v>
      </c>
      <c r="L26">
        <v>103.096574553474</v>
      </c>
      <c r="M26">
        <v>5.2932233400149204E-3</v>
      </c>
      <c r="N26">
        <v>5.0042448806664197E-4</v>
      </c>
      <c r="O26" s="11">
        <v>5.2810648090814202E-3</v>
      </c>
    </row>
    <row r="27" spans="1:15" x14ac:dyDescent="0.3">
      <c r="A27" s="171"/>
      <c r="B27" s="21" t="s">
        <v>287</v>
      </c>
      <c r="C27" s="19">
        <v>102.9787033283812</v>
      </c>
      <c r="D27" s="19">
        <v>1.8525567241082969E-2</v>
      </c>
      <c r="E27">
        <v>17</v>
      </c>
      <c r="F27">
        <v>9.0520207736282998E-2</v>
      </c>
      <c r="G27">
        <v>7.3405734133800138E-3</v>
      </c>
      <c r="H27">
        <v>8.9566619287047899E-2</v>
      </c>
      <c r="I27">
        <v>8.08007741727617E-3</v>
      </c>
      <c r="J27">
        <v>7.1301805277279497E-3</v>
      </c>
      <c r="K27">
        <v>3.8010757307880001E-3</v>
      </c>
      <c r="L27">
        <v>102.976296736151</v>
      </c>
      <c r="M27">
        <v>1.79945940690153E-2</v>
      </c>
      <c r="N27">
        <v>4.8673249600028601E-4</v>
      </c>
      <c r="O27" s="11">
        <v>1.8027667016885299E-2</v>
      </c>
    </row>
    <row r="28" spans="1:15" x14ac:dyDescent="0.3">
      <c r="A28" s="171"/>
      <c r="B28" s="21" t="s">
        <v>291</v>
      </c>
      <c r="C28" s="19">
        <v>102.9283118336153</v>
      </c>
      <c r="D28" s="19">
        <v>4.1101780321415116E-3</v>
      </c>
      <c r="E28">
        <v>17</v>
      </c>
      <c r="F28">
        <v>7.0553074642582203E-2</v>
      </c>
      <c r="G28">
        <v>1.628617531348908E-3</v>
      </c>
      <c r="H28">
        <v>6.7681656331941994E-2</v>
      </c>
      <c r="I28">
        <v>3.9322246557532796E-3</v>
      </c>
      <c r="J28">
        <v>9.6792425259550896E-4</v>
      </c>
      <c r="K28">
        <v>3.8112351520932699E-3</v>
      </c>
      <c r="L28">
        <v>102.93567385506999</v>
      </c>
      <c r="M28">
        <v>4.1712939763821804E-3</v>
      </c>
      <c r="N28">
        <v>4.7997343079231298E-4</v>
      </c>
      <c r="O28" s="11">
        <v>4.1528621665048301E-3</v>
      </c>
    </row>
    <row r="29" spans="1:15" x14ac:dyDescent="0.3">
      <c r="A29" s="171"/>
      <c r="B29" s="21" t="s">
        <v>294</v>
      </c>
      <c r="C29" s="19">
        <v>102.9398626707963</v>
      </c>
      <c r="D29" s="19">
        <v>5.9817336422154756E-3</v>
      </c>
      <c r="E29">
        <v>17</v>
      </c>
      <c r="F29">
        <v>7.5129980019333686E-2</v>
      </c>
      <c r="G29">
        <v>2.3702029939798308E-3</v>
      </c>
      <c r="H29">
        <v>7.5335709236924203E-2</v>
      </c>
      <c r="I29">
        <v>4.13955174637806E-3</v>
      </c>
      <c r="J29">
        <v>1.63056691856056E-3</v>
      </c>
      <c r="K29">
        <v>3.8048837281890102E-3</v>
      </c>
      <c r="L29">
        <v>102.949694863296</v>
      </c>
      <c r="M29">
        <v>5.4009720603373597E-3</v>
      </c>
      <c r="N29">
        <v>4.8042604677789303E-4</v>
      </c>
      <c r="O29" s="11">
        <v>5.3916400929493796E-3</v>
      </c>
    </row>
    <row r="30" spans="1:15" x14ac:dyDescent="0.3">
      <c r="A30" s="171"/>
      <c r="B30" s="21" t="s">
        <v>296</v>
      </c>
      <c r="C30" s="19">
        <v>102.9398476194887</v>
      </c>
      <c r="D30" s="19">
        <v>6.2769690320999437E-3</v>
      </c>
      <c r="E30">
        <v>17</v>
      </c>
      <c r="F30">
        <v>7.5124016087077194E-2</v>
      </c>
      <c r="G30">
        <v>2.4871871070946132E-3</v>
      </c>
      <c r="H30">
        <v>7.1480900748937801E-2</v>
      </c>
      <c r="I30">
        <v>4.3873497080817603E-3</v>
      </c>
      <c r="J30">
        <v>2.17949590541977E-3</v>
      </c>
      <c r="K30">
        <v>3.80770732321479E-3</v>
      </c>
      <c r="L30">
        <v>102.820555469887</v>
      </c>
      <c r="M30">
        <v>4.8389540064875503E-2</v>
      </c>
      <c r="N30">
        <v>4.8041575929858E-4</v>
      </c>
      <c r="O30" s="11">
        <v>4.8496038153448502E-2</v>
      </c>
    </row>
    <row r="31" spans="1:15" x14ac:dyDescent="0.3">
      <c r="A31" s="171"/>
      <c r="B31" s="21" t="s">
        <v>298</v>
      </c>
      <c r="C31" s="19">
        <v>102.94967867625</v>
      </c>
      <c r="D31" s="19">
        <v>9.5955809838506583E-3</v>
      </c>
      <c r="E31">
        <v>17</v>
      </c>
      <c r="F31">
        <v>7.9019475424324526E-2</v>
      </c>
      <c r="G31">
        <v>3.8021543815318641E-3</v>
      </c>
      <c r="H31">
        <v>7.9359080786964797E-2</v>
      </c>
      <c r="I31">
        <v>5.2137369117076296E-3</v>
      </c>
      <c r="J31">
        <v>3.56681111231438E-3</v>
      </c>
      <c r="K31">
        <v>3.8027504616492099E-3</v>
      </c>
      <c r="L31">
        <v>102.95053574580299</v>
      </c>
      <c r="M31">
        <v>9.0016399777344408E-3</v>
      </c>
      <c r="N31">
        <v>4.8493974600915998E-4</v>
      </c>
      <c r="O31" s="11">
        <v>9.00841666964914E-3</v>
      </c>
    </row>
    <row r="32" spans="1:15" x14ac:dyDescent="0.3">
      <c r="A32" s="171"/>
      <c r="B32" s="21" t="s">
        <v>300</v>
      </c>
      <c r="C32" s="19">
        <v>102.8946755305693</v>
      </c>
      <c r="D32" s="19">
        <v>1.6058758266018651E-2</v>
      </c>
      <c r="E32">
        <v>17</v>
      </c>
      <c r="F32">
        <v>5.7225021112543573E-2</v>
      </c>
      <c r="G32">
        <v>6.3631246722621881E-3</v>
      </c>
      <c r="H32">
        <v>5.6431483310547002E-2</v>
      </c>
      <c r="I32">
        <v>7.7075805345391702E-3</v>
      </c>
      <c r="J32">
        <v>6.6909301002162601E-3</v>
      </c>
      <c r="K32">
        <v>3.82599687538126E-3</v>
      </c>
      <c r="L32">
        <v>102.892672861693</v>
      </c>
      <c r="M32">
        <v>1.6886048064174E-2</v>
      </c>
      <c r="N32">
        <v>4.8315689975453303E-4</v>
      </c>
      <c r="O32" s="11">
        <v>1.6916476514977099E-2</v>
      </c>
    </row>
    <row r="33" spans="1:15" x14ac:dyDescent="0.3">
      <c r="A33" s="171"/>
      <c r="B33" s="21" t="s">
        <v>302</v>
      </c>
      <c r="C33" s="19">
        <v>102.93012686341579</v>
      </c>
      <c r="D33" s="19">
        <v>9.6995282819656997E-3</v>
      </c>
      <c r="E33">
        <v>17</v>
      </c>
      <c r="F33">
        <v>7.1272262310337453E-2</v>
      </c>
      <c r="G33">
        <v>3.8433424738038009E-3</v>
      </c>
      <c r="H33">
        <v>7.1039765142295097E-2</v>
      </c>
      <c r="I33">
        <v>5.2852516711622503E-3</v>
      </c>
      <c r="J33">
        <v>3.6650265097044601E-3</v>
      </c>
      <c r="K33">
        <v>3.8080790315704999E-3</v>
      </c>
      <c r="L33">
        <v>102.92954010517801</v>
      </c>
      <c r="M33">
        <v>9.24950834524077E-3</v>
      </c>
      <c r="N33">
        <v>4.8220069484017299E-4</v>
      </c>
      <c r="O33" s="11">
        <v>9.2574023457110497E-3</v>
      </c>
    </row>
    <row r="34" spans="1:15" x14ac:dyDescent="0.3">
      <c r="A34" s="171"/>
      <c r="B34" s="21" t="s">
        <v>305</v>
      </c>
      <c r="C34" s="19">
        <v>102.9341730409127</v>
      </c>
      <c r="D34" s="19">
        <v>5.798553774881616E-3</v>
      </c>
      <c r="E34">
        <v>17</v>
      </c>
      <c r="F34">
        <v>7.2875520260446081E-2</v>
      </c>
      <c r="G34">
        <v>2.2976197771420459E-3</v>
      </c>
      <c r="H34">
        <v>7.3252636834034393E-2</v>
      </c>
      <c r="I34">
        <v>4.0303071382065004E-3</v>
      </c>
      <c r="J34">
        <v>1.3248934099507801E-3</v>
      </c>
      <c r="K34">
        <v>3.8063148950851699E-3</v>
      </c>
      <c r="L34">
        <v>102.93512477833799</v>
      </c>
      <c r="M34">
        <v>3.3436627591742602E-3</v>
      </c>
      <c r="N34">
        <v>4.8156221812689599E-4</v>
      </c>
      <c r="O34" s="11">
        <v>3.31614618621409E-3</v>
      </c>
    </row>
    <row r="35" spans="1:15" x14ac:dyDescent="0.3">
      <c r="A35" s="171"/>
      <c r="B35" s="21" t="s">
        <v>307</v>
      </c>
      <c r="C35" s="19">
        <v>102.93316234080331</v>
      </c>
      <c r="D35" s="19">
        <v>8.2338022341492852E-3</v>
      </c>
      <c r="E35">
        <v>17</v>
      </c>
      <c r="F35">
        <v>7.2475040304539107E-2</v>
      </c>
      <c r="G35">
        <v>3.2625629749638558E-3</v>
      </c>
      <c r="H35">
        <v>7.2360549883647707E-2</v>
      </c>
      <c r="I35">
        <v>4.93722595382339E-3</v>
      </c>
      <c r="J35">
        <v>3.1437211184801501E-3</v>
      </c>
      <c r="K35">
        <v>3.8069958823630499E-3</v>
      </c>
      <c r="L35">
        <v>102.932873398799</v>
      </c>
      <c r="M35">
        <v>7.9338784162932292E-3</v>
      </c>
      <c r="N35">
        <v>4.8104749189548102E-4</v>
      </c>
      <c r="O35" s="11">
        <v>7.9368780286013293E-3</v>
      </c>
    </row>
    <row r="36" spans="1:15" x14ac:dyDescent="0.3">
      <c r="A36" s="171"/>
      <c r="B36" s="21" t="s">
        <v>309</v>
      </c>
      <c r="C36" s="19">
        <v>102.9636906218462</v>
      </c>
      <c r="D36" s="19">
        <v>5.9666460251739878E-3</v>
      </c>
      <c r="E36">
        <v>17</v>
      </c>
      <c r="F36">
        <v>8.4571570751535319E-2</v>
      </c>
      <c r="G36">
        <v>2.3642246744444151E-3</v>
      </c>
      <c r="H36">
        <v>8.4678681706470998E-2</v>
      </c>
      <c r="I36">
        <v>4.0041457912797498E-3</v>
      </c>
      <c r="J36">
        <v>1.2585704589334001E-3</v>
      </c>
      <c r="K36">
        <v>3.8012082181489901E-3</v>
      </c>
      <c r="L36">
        <v>102.910959993587</v>
      </c>
      <c r="M36">
        <v>7.3078595565315698E-3</v>
      </c>
      <c r="N36">
        <v>4.7989855925578597E-4</v>
      </c>
      <c r="O36" s="11">
        <v>7.3083659700747903E-3</v>
      </c>
    </row>
    <row r="37" spans="1:15" x14ac:dyDescent="0.3">
      <c r="A37" s="171"/>
      <c r="B37" s="21" t="s">
        <v>311</v>
      </c>
      <c r="C37" s="19">
        <v>102.9105972648821</v>
      </c>
      <c r="D37" s="19">
        <v>7.8722447058654915E-3</v>
      </c>
      <c r="E37">
        <v>17</v>
      </c>
      <c r="F37">
        <v>6.3533851393962948E-2</v>
      </c>
      <c r="G37">
        <v>3.1192993682438441E-3</v>
      </c>
      <c r="H37">
        <v>6.3677579067920903E-2</v>
      </c>
      <c r="I37">
        <v>4.7900780038021597E-3</v>
      </c>
      <c r="J37">
        <v>2.89566731594703E-3</v>
      </c>
      <c r="K37">
        <v>3.8157513123715701E-3</v>
      </c>
      <c r="L37">
        <v>102.921065171809</v>
      </c>
      <c r="M37">
        <v>2.44277181303834E-3</v>
      </c>
      <c r="N37">
        <v>4.7988179932900699E-4</v>
      </c>
      <c r="O37" s="11">
        <v>2.4005277566272998E-3</v>
      </c>
    </row>
    <row r="38" spans="1:15" x14ac:dyDescent="0.3">
      <c r="A38" s="171"/>
      <c r="B38" s="21" t="s">
        <v>313</v>
      </c>
      <c r="C38" s="19">
        <v>103.3111915094359</v>
      </c>
      <c r="D38" s="19">
        <v>3.699629916151219E-3</v>
      </c>
      <c r="E38">
        <v>17</v>
      </c>
      <c r="F38">
        <v>0.22792952990039339</v>
      </c>
      <c r="G38">
        <v>1.5282920412573731E-3</v>
      </c>
      <c r="H38">
        <v>0.22556773174801401</v>
      </c>
      <c r="I38">
        <v>2.8270528345599598E-3</v>
      </c>
      <c r="J38">
        <v>1.55356248615134E-3</v>
      </c>
      <c r="K38">
        <v>2.3619211102441002E-3</v>
      </c>
      <c r="L38">
        <v>102.995250469902</v>
      </c>
      <c r="M38">
        <v>6.1787647622319501E-3</v>
      </c>
      <c r="N38">
        <v>4.8462966861251202E-4</v>
      </c>
      <c r="O38" s="11">
        <v>6.1736845255202996E-3</v>
      </c>
    </row>
    <row r="39" spans="1:15" x14ac:dyDescent="0.3">
      <c r="A39" s="179"/>
      <c r="B39" s="22" t="s">
        <v>319</v>
      </c>
      <c r="C39" s="23">
        <v>102.9948643003116</v>
      </c>
      <c r="D39" s="23">
        <v>7.1347896587240379E-3</v>
      </c>
      <c r="E39" s="24">
        <v>17</v>
      </c>
      <c r="F39" s="24">
        <v>9.6923833565540463E-2</v>
      </c>
      <c r="G39" s="24">
        <v>2.827090074884353E-3</v>
      </c>
      <c r="H39" s="24">
        <v>9.7076849459625594E-2</v>
      </c>
      <c r="I39" s="24">
        <v>4.5231524137841804E-3</v>
      </c>
      <c r="J39" s="24">
        <v>2.4482746331528902E-3</v>
      </c>
      <c r="K39" s="24">
        <v>3.8032695248932501E-3</v>
      </c>
      <c r="L39" s="24">
        <v>102.938072679882</v>
      </c>
      <c r="M39" s="24">
        <v>8.5904961162485399E-3</v>
      </c>
      <c r="N39" s="24">
        <v>4.8594838680315802E-4</v>
      </c>
      <c r="O39" s="25">
        <v>8.5962114167817301E-3</v>
      </c>
    </row>
    <row r="42" spans="1:15" x14ac:dyDescent="0.3">
      <c r="A42" s="169" t="s">
        <v>1798</v>
      </c>
    </row>
    <row r="43" spans="1:15" x14ac:dyDescent="0.3">
      <c r="A43" s="165" t="s">
        <v>1791</v>
      </c>
    </row>
    <row r="44" spans="1:15" x14ac:dyDescent="0.3">
      <c r="A44" s="165" t="s">
        <v>1792</v>
      </c>
    </row>
  </sheetData>
  <mergeCells count="2">
    <mergeCell ref="A9:A39"/>
    <mergeCell ref="A7:R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8219-5ADA-400B-A7CC-DC0642ECA90D}">
  <dimension ref="A7:P47"/>
  <sheetViews>
    <sheetView workbookViewId="0"/>
  </sheetViews>
  <sheetFormatPr defaultColWidth="8.77734375" defaultRowHeight="14.4" x14ac:dyDescent="0.3"/>
  <cols>
    <col min="1" max="2" width="17.109375" customWidth="1"/>
    <col min="3" max="3" width="22.77734375" customWidth="1"/>
    <col min="4" max="4" width="32" style="13" customWidth="1"/>
    <col min="5" max="5" width="21.44140625" style="85" customWidth="1"/>
    <col min="6" max="6" width="31.44140625" style="85" customWidth="1"/>
    <col min="7" max="7" width="48.109375" style="85" customWidth="1"/>
    <col min="8" max="8" width="21.109375" style="85" customWidth="1"/>
    <col min="9" max="9" width="50.6640625" style="87" customWidth="1"/>
    <col min="10" max="10" width="36.6640625" style="85" customWidth="1"/>
  </cols>
  <sheetData>
    <row r="7" spans="1:16" x14ac:dyDescent="0.3">
      <c r="A7" s="174" t="s">
        <v>1795</v>
      </c>
      <c r="B7" s="174"/>
      <c r="C7" s="174"/>
      <c r="D7" s="174"/>
      <c r="E7" s="174"/>
      <c r="F7" s="174"/>
      <c r="G7" s="174"/>
      <c r="H7" s="174"/>
      <c r="I7" s="174"/>
      <c r="J7" s="174"/>
      <c r="K7" s="174"/>
      <c r="L7" s="174"/>
      <c r="M7" s="174"/>
      <c r="N7" s="174"/>
      <c r="O7" s="174"/>
      <c r="P7" s="174"/>
    </row>
    <row r="9" spans="1:16" ht="14.55" customHeight="1" x14ac:dyDescent="0.3">
      <c r="A9" s="180" t="s">
        <v>671</v>
      </c>
      <c r="B9" s="88" t="s">
        <v>582</v>
      </c>
      <c r="C9" s="90" t="s">
        <v>1257</v>
      </c>
      <c r="D9" s="82" t="s">
        <v>1258</v>
      </c>
      <c r="E9" s="89" t="s">
        <v>1259</v>
      </c>
      <c r="F9" s="81" t="s">
        <v>1260</v>
      </c>
      <c r="G9" s="81" t="s">
        <v>1262</v>
      </c>
      <c r="H9" s="5" t="s">
        <v>587</v>
      </c>
      <c r="I9" s="5" t="s">
        <v>1263</v>
      </c>
      <c r="J9" s="5" t="s">
        <v>1261</v>
      </c>
    </row>
    <row r="10" spans="1:16" x14ac:dyDescent="0.3">
      <c r="A10" s="181"/>
      <c r="B10" s="83" t="s">
        <v>147</v>
      </c>
      <c r="C10" s="32">
        <v>3</v>
      </c>
      <c r="D10" s="3" t="s">
        <v>1252</v>
      </c>
      <c r="E10" s="85">
        <v>0.17660495188708111</v>
      </c>
      <c r="F10" s="85">
        <v>2.631247730278119E-3</v>
      </c>
      <c r="G10" s="85">
        <v>1.31438535658824E-3</v>
      </c>
      <c r="H10" s="85">
        <v>103.18614405032289</v>
      </c>
      <c r="I10" s="85">
        <v>3.227326797118697E-3</v>
      </c>
      <c r="J10" s="91">
        <v>6.4608684187742287E-3</v>
      </c>
    </row>
    <row r="11" spans="1:16" x14ac:dyDescent="0.3">
      <c r="A11" s="181"/>
      <c r="B11" s="12" t="s">
        <v>173</v>
      </c>
      <c r="C11" s="13">
        <v>6</v>
      </c>
      <c r="D11" s="3" t="s">
        <v>1252</v>
      </c>
      <c r="E11" s="85">
        <v>0.18085846801962671</v>
      </c>
      <c r="F11" s="85">
        <v>4.2422992505635193E-3</v>
      </c>
      <c r="G11" s="85">
        <v>4.0288599854556104E-3</v>
      </c>
      <c r="H11" s="85">
        <v>103.1965780340592</v>
      </c>
      <c r="I11" s="85">
        <v>9.8765734582852201E-3</v>
      </c>
      <c r="J11" s="91">
        <v>1.0404055257992709E-2</v>
      </c>
    </row>
    <row r="12" spans="1:16" x14ac:dyDescent="0.3">
      <c r="A12" s="181"/>
      <c r="B12" s="12" t="s">
        <v>177</v>
      </c>
      <c r="C12" s="13">
        <v>6</v>
      </c>
      <c r="D12" s="3" t="s">
        <v>1252</v>
      </c>
      <c r="E12" s="85">
        <v>0.14731699770651349</v>
      </c>
      <c r="F12" s="85">
        <v>6.9918977268675542E-4</v>
      </c>
      <c r="G12" s="85">
        <v>1.695528338766587E-3</v>
      </c>
      <c r="H12" s="85">
        <v>103.1224054238201</v>
      </c>
      <c r="I12" s="85">
        <v>4.2821940814138258E-3</v>
      </c>
      <c r="J12" s="91">
        <v>1.765860373980884E-3</v>
      </c>
    </row>
    <row r="13" spans="1:16" x14ac:dyDescent="0.3">
      <c r="A13" s="181"/>
      <c r="B13" s="12" t="s">
        <v>191</v>
      </c>
      <c r="C13" s="13">
        <v>3</v>
      </c>
      <c r="D13" s="3" t="s">
        <v>1252</v>
      </c>
      <c r="E13" s="85">
        <v>0.20409748058834029</v>
      </c>
      <c r="F13" s="85">
        <v>9.4460204885156909E-3</v>
      </c>
      <c r="G13" s="85">
        <v>6.2265588462041017E-3</v>
      </c>
      <c r="H13" s="85">
        <v>103.2533782819541</v>
      </c>
      <c r="I13" s="85">
        <v>1.5171565718034871E-2</v>
      </c>
      <c r="J13" s="91">
        <v>2.3008358798033209E-2</v>
      </c>
    </row>
    <row r="14" spans="1:16" x14ac:dyDescent="0.3">
      <c r="A14" s="181"/>
      <c r="B14" s="12" t="s">
        <v>205</v>
      </c>
      <c r="C14" s="13">
        <v>2</v>
      </c>
      <c r="D14" s="3" t="s">
        <v>1252</v>
      </c>
      <c r="E14" s="85">
        <v>0.1255369057766238</v>
      </c>
      <c r="F14" s="85">
        <v>1.549459222985661E-3</v>
      </c>
      <c r="G14" s="85">
        <v>1.046239444613179E-3</v>
      </c>
      <c r="H14" s="85">
        <v>103.06739803843919</v>
      </c>
      <c r="I14" s="85">
        <v>2.6423624159214892E-3</v>
      </c>
      <c r="J14" s="91">
        <v>3.9132847044522114E-3</v>
      </c>
    </row>
    <row r="15" spans="1:16" x14ac:dyDescent="0.3">
      <c r="A15" s="181"/>
      <c r="B15" s="12" t="s">
        <v>1248</v>
      </c>
      <c r="C15" s="13">
        <v>2</v>
      </c>
      <c r="D15" s="3" t="s">
        <v>1252</v>
      </c>
      <c r="E15" s="85">
        <v>5.6982030158611252E-2</v>
      </c>
      <c r="F15" s="85">
        <v>1.460933874409065E-2</v>
      </c>
      <c r="G15" s="85">
        <v>2.1100339805078922E-3</v>
      </c>
      <c r="H15" s="85">
        <v>102.89425715019109</v>
      </c>
      <c r="I15" s="85">
        <v>5.3290616360454181E-3</v>
      </c>
      <c r="J15" s="91">
        <v>3.6897067700368422E-2</v>
      </c>
    </row>
    <row r="16" spans="1:16" x14ac:dyDescent="0.3">
      <c r="A16" s="181"/>
      <c r="B16" s="12" t="s">
        <v>1249</v>
      </c>
      <c r="C16" s="13">
        <v>2</v>
      </c>
      <c r="D16" s="3" t="s">
        <v>1252</v>
      </c>
      <c r="E16" s="85">
        <v>9.965096499126247E-3</v>
      </c>
      <c r="F16" s="85">
        <v>5.6122269462512966E-3</v>
      </c>
      <c r="G16" s="85">
        <v>3.6117914399393531E-4</v>
      </c>
      <c r="H16" s="85">
        <v>102.775512077968</v>
      </c>
      <c r="I16" s="85">
        <v>9.1218716749145523E-4</v>
      </c>
      <c r="J16" s="91">
        <v>1.417413349180063E-2</v>
      </c>
    </row>
    <row r="17" spans="1:10" x14ac:dyDescent="0.3">
      <c r="A17" s="181"/>
      <c r="B17" s="12" t="s">
        <v>267</v>
      </c>
      <c r="C17" s="13">
        <v>2</v>
      </c>
      <c r="D17" s="3" t="s">
        <v>1252</v>
      </c>
      <c r="E17" s="85">
        <v>4.4783124447263838E-2</v>
      </c>
      <c r="F17" s="85">
        <v>7.0483299168344624E-3</v>
      </c>
      <c r="G17" s="85">
        <v>2.6677040424710492E-3</v>
      </c>
      <c r="H17" s="85">
        <v>102.863447826252</v>
      </c>
      <c r="I17" s="85">
        <v>6.7375025238202539E-3</v>
      </c>
      <c r="J17" s="91">
        <v>1.7801127804030391E-2</v>
      </c>
    </row>
    <row r="18" spans="1:10" x14ac:dyDescent="0.3">
      <c r="A18" s="181"/>
      <c r="B18" s="12" t="s">
        <v>291</v>
      </c>
      <c r="C18" s="13">
        <v>2</v>
      </c>
      <c r="D18" s="3" t="s">
        <v>1252</v>
      </c>
      <c r="E18" s="85">
        <v>7.0465931101825419E-2</v>
      </c>
      <c r="F18" s="85">
        <v>1.6274188414566739E-3</v>
      </c>
      <c r="G18" s="85">
        <v>3.7974681133991269E-3</v>
      </c>
      <c r="H18" s="85">
        <v>102.9283118336153</v>
      </c>
      <c r="I18" s="85">
        <v>9.5908131452517777E-3</v>
      </c>
      <c r="J18" s="91">
        <v>4.1101780321415116E-3</v>
      </c>
    </row>
    <row r="19" spans="1:10" x14ac:dyDescent="0.3">
      <c r="A19" s="181"/>
      <c r="B19" s="12" t="s">
        <v>296</v>
      </c>
      <c r="C19" s="13">
        <v>2</v>
      </c>
      <c r="D19" s="3" t="s">
        <v>1252</v>
      </c>
      <c r="E19" s="85">
        <v>7.5033508256549197E-2</v>
      </c>
      <c r="F19" s="85">
        <v>2.4853564955567009E-3</v>
      </c>
      <c r="G19" s="85">
        <v>5.2421421856405732E-3</v>
      </c>
      <c r="H19" s="85">
        <v>102.9398476194887</v>
      </c>
      <c r="I19" s="85">
        <v>1.323945446858907E-2</v>
      </c>
      <c r="J19" s="91">
        <v>6.2769690320999437E-3</v>
      </c>
    </row>
    <row r="20" spans="1:10" x14ac:dyDescent="0.3">
      <c r="A20" s="181"/>
      <c r="B20" s="12" t="s">
        <v>300</v>
      </c>
      <c r="C20" s="13">
        <v>2</v>
      </c>
      <c r="D20" s="3" t="s">
        <v>1252</v>
      </c>
      <c r="E20" s="85">
        <v>5.7147687243322309E-2</v>
      </c>
      <c r="F20" s="85">
        <v>6.3584413054957878E-3</v>
      </c>
      <c r="G20" s="85">
        <v>3.8077880246027891E-4</v>
      </c>
      <c r="H20" s="85">
        <v>102.8946755305693</v>
      </c>
      <c r="I20" s="85">
        <v>9.6168769165143168E-4</v>
      </c>
      <c r="J20" s="91">
        <v>1.6058758266018651E-2</v>
      </c>
    </row>
    <row r="21" spans="1:10" x14ac:dyDescent="0.3">
      <c r="A21" s="181"/>
      <c r="B21" s="12" t="s">
        <v>1250</v>
      </c>
      <c r="C21" s="13">
        <v>2</v>
      </c>
      <c r="D21" s="3" t="s">
        <v>1252</v>
      </c>
      <c r="E21" s="85">
        <v>7.851054602176788E-2</v>
      </c>
      <c r="F21" s="85">
        <v>2.0584402677593872E-2</v>
      </c>
      <c r="G21" s="85">
        <v>2.050396711641117E-2</v>
      </c>
      <c r="H21" s="85">
        <v>102.9486291598492</v>
      </c>
      <c r="I21" s="85">
        <v>5.1784428855567492E-2</v>
      </c>
      <c r="J21" s="91">
        <v>5.1987575377024968E-2</v>
      </c>
    </row>
    <row r="22" spans="1:10" x14ac:dyDescent="0.3">
      <c r="A22" s="181"/>
      <c r="B22" s="12" t="s">
        <v>313</v>
      </c>
      <c r="C22" s="13">
        <v>2</v>
      </c>
      <c r="D22" s="3" t="s">
        <v>1252</v>
      </c>
      <c r="E22" s="85">
        <v>0.22791513007905451</v>
      </c>
      <c r="F22" s="85">
        <v>1.530049042685278E-3</v>
      </c>
      <c r="G22" s="85">
        <v>3.4582261089380209E-3</v>
      </c>
      <c r="H22" s="85">
        <v>103.3111915094359</v>
      </c>
      <c r="I22" s="85">
        <v>8.3615102054075061E-3</v>
      </c>
      <c r="J22" s="91">
        <v>3.699629916151219E-3</v>
      </c>
    </row>
    <row r="23" spans="1:10" x14ac:dyDescent="0.3">
      <c r="A23" s="181"/>
      <c r="B23" s="12" t="s">
        <v>1251</v>
      </c>
      <c r="C23" s="13">
        <v>2</v>
      </c>
      <c r="D23" s="3" t="s">
        <v>1252</v>
      </c>
      <c r="E23" s="85">
        <v>5.1444906319176198E-2</v>
      </c>
      <c r="F23" s="85">
        <v>1.4879883541366819E-2</v>
      </c>
      <c r="G23" s="85">
        <v>4.3274967418811547E-3</v>
      </c>
      <c r="H23" s="85">
        <v>102.8802726956756</v>
      </c>
      <c r="I23" s="85">
        <v>1.092944335505488E-2</v>
      </c>
      <c r="J23" s="91">
        <v>3.7580350487901842E-2</v>
      </c>
    </row>
    <row r="24" spans="1:10" x14ac:dyDescent="0.3">
      <c r="A24" s="181"/>
      <c r="B24" s="12" t="s">
        <v>366</v>
      </c>
      <c r="C24" s="13">
        <v>7</v>
      </c>
      <c r="D24" s="3" t="s">
        <v>1253</v>
      </c>
      <c r="E24" s="85">
        <v>0.26814943819954351</v>
      </c>
      <c r="F24" s="85">
        <v>1.9268048795960831E-3</v>
      </c>
      <c r="G24" s="85">
        <v>6.5585962418735454E-3</v>
      </c>
      <c r="H24" s="85">
        <v>103.40780430331</v>
      </c>
      <c r="I24" s="85">
        <v>1.5649357734681239E-2</v>
      </c>
      <c r="J24" s="91">
        <v>4.5960160444744411E-3</v>
      </c>
    </row>
    <row r="25" spans="1:10" x14ac:dyDescent="0.3">
      <c r="A25" s="181"/>
      <c r="B25" s="12" t="s">
        <v>399</v>
      </c>
      <c r="C25" s="13">
        <v>2</v>
      </c>
      <c r="D25" s="3" t="s">
        <v>1252</v>
      </c>
      <c r="E25" s="85">
        <v>9.8676523304067842E-2</v>
      </c>
      <c r="F25" s="85">
        <v>3.157051760817708E-3</v>
      </c>
      <c r="G25" s="85">
        <v>1.1466366461479591E-3</v>
      </c>
      <c r="H25" s="85">
        <v>102.9995599680167</v>
      </c>
      <c r="I25" s="85">
        <v>2.8959236760793239E-3</v>
      </c>
      <c r="J25" s="91">
        <v>7.9733898017520718E-3</v>
      </c>
    </row>
    <row r="26" spans="1:10" x14ac:dyDescent="0.3">
      <c r="A26" s="181"/>
      <c r="B26" s="12" t="s">
        <v>400</v>
      </c>
      <c r="C26" s="13">
        <v>6</v>
      </c>
      <c r="D26" s="3" t="s">
        <v>1252</v>
      </c>
      <c r="E26" s="85">
        <v>0.1300826887082186</v>
      </c>
      <c r="F26" s="85">
        <v>3.1215713519614501E-3</v>
      </c>
      <c r="G26" s="85">
        <v>3.1623235824190759E-3</v>
      </c>
      <c r="H26" s="85">
        <v>103.07887878123771</v>
      </c>
      <c r="I26" s="85">
        <v>7.9867042139931087E-3</v>
      </c>
      <c r="J26" s="91">
        <v>7.8837811568584475E-3</v>
      </c>
    </row>
    <row r="27" spans="1:10" x14ac:dyDescent="0.3">
      <c r="A27" s="181"/>
      <c r="B27" s="12" t="s">
        <v>415</v>
      </c>
      <c r="C27" s="13">
        <v>2</v>
      </c>
      <c r="D27" s="3" t="s">
        <v>1252</v>
      </c>
      <c r="E27" s="85">
        <v>0.13379378969306899</v>
      </c>
      <c r="F27" s="85">
        <v>1.428744061887954E-2</v>
      </c>
      <c r="G27" s="85">
        <v>2.3706460882915541E-5</v>
      </c>
      <c r="H27" s="85">
        <v>103.088251467208</v>
      </c>
      <c r="I27" s="85">
        <v>5.987258611779726E-5</v>
      </c>
      <c r="J27" s="91">
        <v>3.6084087925818187E-2</v>
      </c>
    </row>
    <row r="28" spans="1:10" x14ac:dyDescent="0.3">
      <c r="A28" s="181"/>
      <c r="B28" s="12" t="s">
        <v>417</v>
      </c>
      <c r="C28" s="13">
        <v>2</v>
      </c>
      <c r="D28" s="3" t="s">
        <v>1252</v>
      </c>
      <c r="E28" s="85">
        <v>6.3860319773905161E-2</v>
      </c>
      <c r="F28" s="85">
        <v>7.4658050251521502E-3</v>
      </c>
      <c r="G28" s="85">
        <v>1.2942284274172131E-3</v>
      </c>
      <c r="H28" s="85">
        <v>102.9116288274479</v>
      </c>
      <c r="I28" s="85">
        <v>3.2686786679801049E-3</v>
      </c>
      <c r="J28" s="91">
        <v>1.8855494986874041E-2</v>
      </c>
    </row>
    <row r="29" spans="1:10" x14ac:dyDescent="0.3">
      <c r="A29" s="181"/>
      <c r="B29" s="12" t="s">
        <v>418</v>
      </c>
      <c r="C29" s="13">
        <v>2</v>
      </c>
      <c r="D29" s="3" t="s">
        <v>1252</v>
      </c>
      <c r="E29" s="85">
        <v>0.18568622162729301</v>
      </c>
      <c r="F29" s="85">
        <v>3.0468059103441192E-3</v>
      </c>
      <c r="G29" s="85">
        <v>4.7489860498627643E-4</v>
      </c>
      <c r="H29" s="85">
        <v>103.2084150326922</v>
      </c>
      <c r="I29" s="85">
        <v>1.163135031979131E-3</v>
      </c>
      <c r="J29" s="91">
        <v>7.4624030483129659E-3</v>
      </c>
    </row>
    <row r="30" spans="1:10" x14ac:dyDescent="0.3">
      <c r="A30" s="181"/>
      <c r="B30" s="12" t="s">
        <v>430</v>
      </c>
      <c r="C30" s="13">
        <v>2</v>
      </c>
      <c r="D30" s="3" t="s">
        <v>1252</v>
      </c>
      <c r="E30" s="85">
        <v>8.0540793193613069E-2</v>
      </c>
      <c r="F30" s="85">
        <v>2.226128716028342E-3</v>
      </c>
      <c r="G30" s="85">
        <v>4.8996515697164369E-3</v>
      </c>
      <c r="H30" s="85">
        <v>102.9537567134408</v>
      </c>
      <c r="I30" s="85">
        <v>1.237446669167074E-2</v>
      </c>
      <c r="J30" s="91">
        <v>5.6222682890597168E-3</v>
      </c>
    </row>
    <row r="31" spans="1:10" x14ac:dyDescent="0.3">
      <c r="A31" s="181"/>
      <c r="B31" s="12" t="s">
        <v>441</v>
      </c>
      <c r="C31" s="13">
        <v>2</v>
      </c>
      <c r="D31" s="3" t="s">
        <v>1252</v>
      </c>
      <c r="E31" s="85">
        <v>6.5762244895008592E-2</v>
      </c>
      <c r="F31" s="85">
        <v>2.2704743729828891E-3</v>
      </c>
      <c r="G31" s="85">
        <v>2.1148486331087298E-3</v>
      </c>
      <c r="H31" s="85">
        <v>102.9164322933121</v>
      </c>
      <c r="I31" s="85">
        <v>5.3412214309458243E-3</v>
      </c>
      <c r="J31" s="91">
        <v>5.7342668357222744E-3</v>
      </c>
    </row>
    <row r="32" spans="1:10" x14ac:dyDescent="0.3">
      <c r="A32" s="181"/>
      <c r="B32" s="12" t="s">
        <v>463</v>
      </c>
      <c r="C32" s="13">
        <v>2</v>
      </c>
      <c r="D32" s="3" t="s">
        <v>1252</v>
      </c>
      <c r="E32" s="85">
        <v>9.0331947241132582E-2</v>
      </c>
      <c r="F32" s="85">
        <v>2.7992893671751058E-3</v>
      </c>
      <c r="G32" s="85">
        <v>4.2645482796224076E-3</v>
      </c>
      <c r="H32" s="85">
        <v>102.9784850656328</v>
      </c>
      <c r="I32" s="85">
        <v>1.0770461917606691E-2</v>
      </c>
      <c r="J32" s="91">
        <v>7.0698319138856819E-3</v>
      </c>
    </row>
    <row r="33" spans="1:10" x14ac:dyDescent="0.3">
      <c r="A33" s="181"/>
      <c r="B33" s="12" t="s">
        <v>476</v>
      </c>
      <c r="C33" s="13">
        <v>2</v>
      </c>
      <c r="D33" s="3" t="s">
        <v>1252</v>
      </c>
      <c r="E33" s="85">
        <v>7.7063696275295968E-2</v>
      </c>
      <c r="F33" s="85">
        <v>3.068117251435964E-3</v>
      </c>
      <c r="G33" s="85">
        <v>6.1845481338095717E-3</v>
      </c>
      <c r="H33" s="85">
        <v>102.94497502368441</v>
      </c>
      <c r="I33" s="85">
        <v>1.561957698336533E-2</v>
      </c>
      <c r="J33" s="91">
        <v>7.7487784985943546E-3</v>
      </c>
    </row>
    <row r="34" spans="1:10" x14ac:dyDescent="0.3">
      <c r="A34" s="181"/>
      <c r="B34" s="12" t="s">
        <v>525</v>
      </c>
      <c r="C34" s="13">
        <v>2</v>
      </c>
      <c r="D34" s="3" t="s">
        <v>1252</v>
      </c>
      <c r="E34" s="85">
        <v>0.13063132463325641</v>
      </c>
      <c r="F34" s="85">
        <v>7.2298678618665235E-4</v>
      </c>
      <c r="G34" s="85">
        <v>7.4223255029445996E-4</v>
      </c>
      <c r="H34" s="85">
        <v>103.08026440568131</v>
      </c>
      <c r="I34" s="85">
        <v>1.874568393364795E-3</v>
      </c>
      <c r="J34" s="91">
        <v>1.825961658066366E-3</v>
      </c>
    </row>
    <row r="35" spans="1:10" x14ac:dyDescent="0.3">
      <c r="A35" s="181"/>
      <c r="B35" s="12" t="s">
        <v>530</v>
      </c>
      <c r="C35" s="13">
        <v>2</v>
      </c>
      <c r="D35" s="3" t="s">
        <v>1252</v>
      </c>
      <c r="E35" s="85">
        <v>0.11792857189921691</v>
      </c>
      <c r="F35" s="85">
        <v>1.1886530016163019E-3</v>
      </c>
      <c r="G35" s="85">
        <v>2.3940558151447941E-3</v>
      </c>
      <c r="H35" s="85">
        <v>103.0481825752974</v>
      </c>
      <c r="I35" s="85">
        <v>6.0463817724587896E-3</v>
      </c>
      <c r="J35" s="91">
        <v>3.0020393832427832E-3</v>
      </c>
    </row>
    <row r="36" spans="1:10" x14ac:dyDescent="0.3">
      <c r="A36" s="181"/>
      <c r="B36" s="12" t="s">
        <v>534</v>
      </c>
      <c r="C36" s="13">
        <v>2</v>
      </c>
      <c r="D36" s="3" t="s">
        <v>1252</v>
      </c>
      <c r="E36" s="85">
        <v>0.1167017100319931</v>
      </c>
      <c r="F36" s="85">
        <v>1.845358164652922E-3</v>
      </c>
      <c r="G36" s="85">
        <v>6.3060523521223598E-4</v>
      </c>
      <c r="H36" s="85">
        <v>103.04508403633091</v>
      </c>
      <c r="I36" s="85">
        <v>1.5926445723172069E-3</v>
      </c>
      <c r="J36" s="91">
        <v>4.6606014362058227E-3</v>
      </c>
    </row>
    <row r="37" spans="1:10" x14ac:dyDescent="0.3">
      <c r="A37" s="181"/>
      <c r="B37" s="12" t="s">
        <v>536</v>
      </c>
      <c r="C37" s="13">
        <v>4</v>
      </c>
      <c r="D37" s="3" t="s">
        <v>1254</v>
      </c>
      <c r="E37" s="85">
        <v>0.19897876803452161</v>
      </c>
      <c r="F37" s="85">
        <v>2.937888951692003E-3</v>
      </c>
      <c r="G37" s="85">
        <v>3.3320451727783099E-3</v>
      </c>
      <c r="H37" s="85">
        <v>103.24090595738311</v>
      </c>
      <c r="I37" s="85">
        <v>8.1284374995846537E-3</v>
      </c>
      <c r="J37" s="91">
        <v>7.1675652100556759E-3</v>
      </c>
    </row>
    <row r="38" spans="1:10" x14ac:dyDescent="0.3">
      <c r="A38" s="181"/>
      <c r="B38" s="12" t="s">
        <v>542</v>
      </c>
      <c r="C38" s="13">
        <v>2</v>
      </c>
      <c r="D38" s="3" t="s">
        <v>1255</v>
      </c>
      <c r="E38" s="85">
        <v>0.1223760501987954</v>
      </c>
      <c r="F38" s="85">
        <v>3.1470146773813208E-3</v>
      </c>
      <c r="G38" s="85">
        <v>3.9976174234929588E-3</v>
      </c>
      <c r="H38" s="85">
        <v>103.05941504178961</v>
      </c>
      <c r="I38" s="85">
        <v>1.009630643099666E-2</v>
      </c>
      <c r="J38" s="91">
        <v>7.9480403349804635E-3</v>
      </c>
    </row>
    <row r="39" spans="1:10" x14ac:dyDescent="0.3">
      <c r="A39" s="181"/>
      <c r="B39" s="12" t="s">
        <v>548</v>
      </c>
      <c r="C39" s="13">
        <v>5</v>
      </c>
      <c r="D39" s="3" t="s">
        <v>1256</v>
      </c>
      <c r="E39" s="85">
        <v>0.1205220778526765</v>
      </c>
      <c r="F39" s="85">
        <v>1.547911671352864E-3</v>
      </c>
      <c r="G39" s="85">
        <v>1.5725147781416979E-3</v>
      </c>
      <c r="H39" s="85">
        <v>103.0547326845408</v>
      </c>
      <c r="I39" s="85">
        <v>3.97151337547206E-3</v>
      </c>
      <c r="J39" s="91">
        <v>3.9093762375192473E-3</v>
      </c>
    </row>
    <row r="40" spans="1:10" x14ac:dyDescent="0.3">
      <c r="A40" s="181"/>
      <c r="B40" s="12" t="s">
        <v>554</v>
      </c>
      <c r="C40" s="13">
        <v>4</v>
      </c>
      <c r="D40" s="3" t="s">
        <v>1252</v>
      </c>
      <c r="E40" s="85">
        <v>0.1354654103873596</v>
      </c>
      <c r="F40" s="85">
        <v>2.2152905054531051E-3</v>
      </c>
      <c r="G40" s="85">
        <v>4.0986633491683676E-3</v>
      </c>
      <c r="H40" s="85">
        <v>103.0924732805978</v>
      </c>
      <c r="I40" s="85">
        <v>1.035150609649863E-2</v>
      </c>
      <c r="J40" s="91">
        <v>5.5948955108426138E-3</v>
      </c>
    </row>
    <row r="41" spans="1:10" x14ac:dyDescent="0.3">
      <c r="A41" s="181"/>
      <c r="B41" s="12" t="s">
        <v>556</v>
      </c>
      <c r="C41" s="13">
        <v>3</v>
      </c>
      <c r="D41" s="3" t="s">
        <v>1252</v>
      </c>
      <c r="E41" s="85">
        <v>0.12536121522996521</v>
      </c>
      <c r="F41" s="85">
        <v>7.2715181210038322E-3</v>
      </c>
      <c r="G41" s="85">
        <v>1.5522485177975141E-2</v>
      </c>
      <c r="H41" s="85">
        <v>103.0669543177405</v>
      </c>
      <c r="I41" s="85">
        <v>3.9203292943119833E-2</v>
      </c>
      <c r="J41" s="91">
        <v>1.8364807681914341E-2</v>
      </c>
    </row>
    <row r="42" spans="1:10" x14ac:dyDescent="0.3">
      <c r="A42" s="182"/>
      <c r="B42" s="84" t="s">
        <v>568</v>
      </c>
      <c r="C42" s="40">
        <v>2</v>
      </c>
      <c r="D42" s="65" t="s">
        <v>1252</v>
      </c>
      <c r="E42" s="86">
        <v>0.10944380064434971</v>
      </c>
      <c r="F42" s="86">
        <v>2.7423503078249918E-3</v>
      </c>
      <c r="G42" s="86">
        <v>5.7394653650921657E-3</v>
      </c>
      <c r="H42" s="86">
        <v>103.0267535986068</v>
      </c>
      <c r="I42" s="86">
        <v>1.4495484419202349E-2</v>
      </c>
      <c r="J42" s="92">
        <v>6.9260277099682781E-3</v>
      </c>
    </row>
    <row r="45" spans="1:10" x14ac:dyDescent="0.3">
      <c r="A45" s="169" t="s">
        <v>1798</v>
      </c>
    </row>
    <row r="46" spans="1:10" x14ac:dyDescent="0.3">
      <c r="A46" s="165" t="s">
        <v>1791</v>
      </c>
    </row>
    <row r="47" spans="1:10" x14ac:dyDescent="0.3">
      <c r="A47" s="165" t="s">
        <v>1792</v>
      </c>
    </row>
  </sheetData>
  <mergeCells count="2">
    <mergeCell ref="A9:A42"/>
    <mergeCell ref="A7:P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08B67-21EA-4636-8E5D-936FB23EF34F}">
  <dimension ref="A7:AV269"/>
  <sheetViews>
    <sheetView workbookViewId="0"/>
  </sheetViews>
  <sheetFormatPr defaultColWidth="8.77734375" defaultRowHeight="14.4" x14ac:dyDescent="0.3"/>
  <cols>
    <col min="13" max="13" width="21.44140625" customWidth="1"/>
    <col min="26" max="26" width="16" customWidth="1"/>
    <col min="27" max="27" width="23.109375" customWidth="1"/>
    <col min="29" max="29" width="16.109375" customWidth="1"/>
    <col min="39" max="39" width="29" customWidth="1"/>
  </cols>
  <sheetData>
    <row r="7" spans="1:48" x14ac:dyDescent="0.3">
      <c r="A7" s="174" t="s">
        <v>1800</v>
      </c>
      <c r="B7" s="174"/>
      <c r="C7" s="174"/>
      <c r="D7" s="174"/>
      <c r="E7" s="174"/>
      <c r="F7" s="174"/>
      <c r="G7" s="174"/>
      <c r="H7" s="174"/>
      <c r="I7" s="174"/>
      <c r="J7" s="174"/>
      <c r="K7" s="174"/>
      <c r="L7" s="174"/>
      <c r="M7" s="174"/>
      <c r="N7" s="174"/>
      <c r="O7" s="174"/>
      <c r="P7" s="174"/>
      <c r="Q7" s="174"/>
      <c r="R7" s="174"/>
    </row>
    <row r="8" spans="1:48" x14ac:dyDescent="0.3">
      <c r="A8" s="26"/>
      <c r="B8" s="26"/>
      <c r="C8" s="26"/>
      <c r="D8" s="26"/>
      <c r="E8" s="26"/>
      <c r="F8" s="26"/>
      <c r="G8" s="26"/>
      <c r="H8" s="26"/>
      <c r="I8" s="26"/>
      <c r="J8" s="26"/>
      <c r="K8" s="26"/>
      <c r="L8" s="26"/>
      <c r="M8" s="26"/>
      <c r="N8" s="26"/>
      <c r="O8" s="26"/>
      <c r="P8" s="26"/>
      <c r="Q8" s="26"/>
      <c r="R8" s="26"/>
    </row>
    <row r="9" spans="1:48" s="13" customFormat="1" x14ac:dyDescent="0.3">
      <c r="A9" s="28" t="s">
        <v>672</v>
      </c>
      <c r="B9" s="29" t="s">
        <v>673</v>
      </c>
      <c r="C9" s="29" t="s">
        <v>674</v>
      </c>
      <c r="D9" s="29" t="s">
        <v>675</v>
      </c>
      <c r="E9" s="29" t="s">
        <v>676</v>
      </c>
      <c r="F9" s="29" t="s">
        <v>677</v>
      </c>
      <c r="G9" s="29" t="s">
        <v>678</v>
      </c>
      <c r="H9" s="29" t="s">
        <v>679</v>
      </c>
      <c r="I9" s="29" t="s">
        <v>680</v>
      </c>
      <c r="J9" s="29" t="s">
        <v>681</v>
      </c>
      <c r="K9" s="29" t="s">
        <v>682</v>
      </c>
      <c r="L9" s="29" t="s">
        <v>683</v>
      </c>
      <c r="M9" s="29" t="s">
        <v>684</v>
      </c>
      <c r="N9" s="29" t="s">
        <v>22</v>
      </c>
      <c r="O9" s="29" t="s">
        <v>673</v>
      </c>
      <c r="P9" s="29" t="s">
        <v>685</v>
      </c>
      <c r="Q9" s="29" t="s">
        <v>686</v>
      </c>
      <c r="R9" s="29" t="s">
        <v>687</v>
      </c>
      <c r="S9" s="29" t="s">
        <v>688</v>
      </c>
      <c r="T9" s="29" t="s">
        <v>689</v>
      </c>
      <c r="U9" s="29" t="s">
        <v>690</v>
      </c>
      <c r="V9" s="29" t="s">
        <v>691</v>
      </c>
      <c r="W9" s="29" t="s">
        <v>692</v>
      </c>
      <c r="X9" s="29" t="s">
        <v>693</v>
      </c>
      <c r="Y9" s="29" t="s">
        <v>683</v>
      </c>
      <c r="Z9" s="29" t="s">
        <v>684</v>
      </c>
      <c r="AA9" s="29" t="s">
        <v>650</v>
      </c>
      <c r="AB9" s="29" t="s">
        <v>694</v>
      </c>
      <c r="AC9" s="29" t="s">
        <v>146</v>
      </c>
      <c r="AD9" s="29" t="s">
        <v>33</v>
      </c>
      <c r="AE9" s="29" t="s">
        <v>34</v>
      </c>
      <c r="AF9" s="29" t="s">
        <v>35</v>
      </c>
      <c r="AG9" s="29" t="s">
        <v>36</v>
      </c>
      <c r="AH9" s="29" t="s">
        <v>37</v>
      </c>
      <c r="AI9" s="29" t="s">
        <v>38</v>
      </c>
      <c r="AJ9" s="29" t="s">
        <v>39</v>
      </c>
      <c r="AK9" s="29" t="s">
        <v>40</v>
      </c>
      <c r="AL9" s="29" t="s">
        <v>41</v>
      </c>
      <c r="AM9" s="29" t="s">
        <v>983</v>
      </c>
      <c r="AN9" s="29" t="s">
        <v>42</v>
      </c>
      <c r="AO9" s="29" t="s">
        <v>43</v>
      </c>
      <c r="AP9" s="29" t="s">
        <v>44</v>
      </c>
      <c r="AQ9" s="29" t="s">
        <v>45</v>
      </c>
      <c r="AR9" s="29" t="s">
        <v>46</v>
      </c>
      <c r="AS9" s="29" t="s">
        <v>47</v>
      </c>
      <c r="AT9" s="29" t="s">
        <v>48</v>
      </c>
      <c r="AU9" s="29" t="s">
        <v>49</v>
      </c>
      <c r="AV9" s="30" t="s">
        <v>50</v>
      </c>
    </row>
    <row r="10" spans="1:48" s="13" customFormat="1" x14ac:dyDescent="0.3">
      <c r="A10" s="31"/>
      <c r="B10" s="32">
        <v>1</v>
      </c>
      <c r="C10" s="33">
        <v>0.125</v>
      </c>
      <c r="D10" s="33">
        <v>1.0999999999999999E-2</v>
      </c>
      <c r="E10" s="33">
        <v>40.381999999999998</v>
      </c>
      <c r="F10" s="33">
        <v>4.2000000000000003E-2</v>
      </c>
      <c r="G10" s="33">
        <v>49.174999999999997</v>
      </c>
      <c r="H10" s="33">
        <v>9.27</v>
      </c>
      <c r="I10" s="33">
        <v>0.155</v>
      </c>
      <c r="J10" s="33">
        <v>0.372</v>
      </c>
      <c r="K10" s="33">
        <v>1.4999999999999999E-2</v>
      </c>
      <c r="L10" s="33">
        <v>99.546999999999997</v>
      </c>
      <c r="M10" s="32" t="s">
        <v>695</v>
      </c>
      <c r="N10" s="32"/>
      <c r="O10" s="32">
        <v>1</v>
      </c>
      <c r="P10" s="33">
        <v>3.3E-3</v>
      </c>
      <c r="Q10" s="33">
        <v>2.0000000000000001E-4</v>
      </c>
      <c r="R10" s="33">
        <v>0.99409999999999998</v>
      </c>
      <c r="S10" s="33">
        <v>1.1999999999999999E-3</v>
      </c>
      <c r="T10" s="33">
        <v>1.8045</v>
      </c>
      <c r="U10" s="33">
        <v>0.1908</v>
      </c>
      <c r="V10" s="33">
        <v>3.2000000000000002E-3</v>
      </c>
      <c r="W10" s="33">
        <v>7.4000000000000003E-3</v>
      </c>
      <c r="X10" s="33">
        <v>2.9999999999999997E-4</v>
      </c>
      <c r="Y10" s="33">
        <v>3.0049999999999999</v>
      </c>
      <c r="Z10" s="32" t="s">
        <v>695</v>
      </c>
      <c r="AA10" s="32"/>
      <c r="AB10" s="32">
        <v>1</v>
      </c>
      <c r="AC10" s="32" t="s">
        <v>696</v>
      </c>
      <c r="AD10" s="34">
        <v>6.47</v>
      </c>
      <c r="AE10" s="34">
        <v>91.58</v>
      </c>
      <c r="AF10" s="34">
        <v>0.25</v>
      </c>
      <c r="AG10" s="34">
        <v>18.03</v>
      </c>
      <c r="AH10" s="34">
        <v>0.19</v>
      </c>
      <c r="AI10" s="34">
        <v>0.7</v>
      </c>
      <c r="AJ10" s="34">
        <v>7.78</v>
      </c>
      <c r="AK10" s="34">
        <v>2.42</v>
      </c>
      <c r="AL10" s="34">
        <v>46.63</v>
      </c>
      <c r="AM10" s="32"/>
      <c r="AN10" s="32">
        <v>92</v>
      </c>
      <c r="AO10" s="32">
        <v>127</v>
      </c>
      <c r="AP10" s="32">
        <v>139</v>
      </c>
      <c r="AQ10" s="32">
        <v>53</v>
      </c>
      <c r="AR10" s="32">
        <v>50</v>
      </c>
      <c r="AS10" s="32">
        <v>101</v>
      </c>
      <c r="AT10" s="32">
        <v>92</v>
      </c>
      <c r="AU10" s="32">
        <v>56</v>
      </c>
      <c r="AV10" s="35">
        <v>64</v>
      </c>
    </row>
    <row r="11" spans="1:48" s="13" customFormat="1" x14ac:dyDescent="0.3">
      <c r="A11" s="36"/>
      <c r="B11" s="13">
        <v>2</v>
      </c>
      <c r="C11" s="37">
        <v>0.11799999999999999</v>
      </c>
      <c r="D11" s="37">
        <v>8.0000000000000002E-3</v>
      </c>
      <c r="E11" s="37">
        <v>40.585000000000001</v>
      </c>
      <c r="F11" s="37">
        <v>2.4E-2</v>
      </c>
      <c r="G11" s="37">
        <v>49.561</v>
      </c>
      <c r="H11" s="37">
        <v>9.4390000000000001</v>
      </c>
      <c r="I11" s="37">
        <v>0.13700000000000001</v>
      </c>
      <c r="J11" s="37">
        <v>0.378</v>
      </c>
      <c r="K11" s="37">
        <v>8.9999999999999993E-3</v>
      </c>
      <c r="L11" s="37">
        <v>100.259</v>
      </c>
      <c r="M11" s="13" t="s">
        <v>697</v>
      </c>
      <c r="O11" s="13">
        <v>2</v>
      </c>
      <c r="P11" s="37">
        <v>3.0999999999999999E-3</v>
      </c>
      <c r="Q11" s="37">
        <v>1E-4</v>
      </c>
      <c r="R11" s="37">
        <v>0.99260000000000004</v>
      </c>
      <c r="S11" s="37">
        <v>6.9999999999999999E-4</v>
      </c>
      <c r="T11" s="37">
        <v>1.8068</v>
      </c>
      <c r="U11" s="37">
        <v>0.19309999999999999</v>
      </c>
      <c r="V11" s="37">
        <v>2.8E-3</v>
      </c>
      <c r="W11" s="37">
        <v>7.4000000000000003E-3</v>
      </c>
      <c r="X11" s="37">
        <v>2.0000000000000001E-4</v>
      </c>
      <c r="Y11" s="37">
        <v>3.0068999999999999</v>
      </c>
      <c r="Z11" s="13" t="s">
        <v>697</v>
      </c>
      <c r="AB11" s="13">
        <v>2</v>
      </c>
      <c r="AC11" s="13" t="s">
        <v>698</v>
      </c>
      <c r="AD11" s="27">
        <v>6.84</v>
      </c>
      <c r="AE11" s="27">
        <v>130.91</v>
      </c>
      <c r="AF11" s="27">
        <v>0.24</v>
      </c>
      <c r="AG11" s="27">
        <v>30.69</v>
      </c>
      <c r="AH11" s="27">
        <v>0.19</v>
      </c>
      <c r="AI11" s="27">
        <v>0.69</v>
      </c>
      <c r="AJ11" s="27">
        <v>8.65</v>
      </c>
      <c r="AK11" s="27">
        <v>2.39</v>
      </c>
      <c r="AL11" s="27">
        <v>71.290000000000006</v>
      </c>
      <c r="AN11" s="13">
        <v>92</v>
      </c>
      <c r="AO11" s="13">
        <v>129</v>
      </c>
      <c r="AP11" s="13">
        <v>139</v>
      </c>
      <c r="AQ11" s="13">
        <v>52</v>
      </c>
      <c r="AR11" s="13">
        <v>53</v>
      </c>
      <c r="AS11" s="13">
        <v>106</v>
      </c>
      <c r="AT11" s="13">
        <v>90</v>
      </c>
      <c r="AU11" s="13">
        <v>54</v>
      </c>
      <c r="AV11" s="38">
        <v>61</v>
      </c>
    </row>
    <row r="12" spans="1:48" s="13" customFormat="1" x14ac:dyDescent="0.3">
      <c r="A12" s="36"/>
      <c r="B12" s="13">
        <v>3</v>
      </c>
      <c r="C12" s="37">
        <v>0.11</v>
      </c>
      <c r="D12" s="37">
        <v>0.01</v>
      </c>
      <c r="E12" s="37">
        <v>40.801000000000002</v>
      </c>
      <c r="F12" s="37">
        <v>3.4000000000000002E-2</v>
      </c>
      <c r="G12" s="37">
        <v>49.716000000000001</v>
      </c>
      <c r="H12" s="37">
        <v>9.4969999999999999</v>
      </c>
      <c r="I12" s="37">
        <v>0.14899999999999999</v>
      </c>
      <c r="J12" s="37">
        <v>0.35499999999999998</v>
      </c>
      <c r="K12" s="37">
        <v>1.4999999999999999E-2</v>
      </c>
      <c r="L12" s="37">
        <v>100.687</v>
      </c>
      <c r="M12" s="13" t="s">
        <v>699</v>
      </c>
      <c r="O12" s="13">
        <v>3</v>
      </c>
      <c r="P12" s="37">
        <v>2.8999999999999998E-3</v>
      </c>
      <c r="Q12" s="37">
        <v>2.0000000000000001E-4</v>
      </c>
      <c r="R12" s="37">
        <v>0.99350000000000005</v>
      </c>
      <c r="S12" s="37">
        <v>1E-3</v>
      </c>
      <c r="T12" s="37">
        <v>1.8045</v>
      </c>
      <c r="U12" s="37">
        <v>0.19339999999999999</v>
      </c>
      <c r="V12" s="37">
        <v>3.0999999999999999E-3</v>
      </c>
      <c r="W12" s="37">
        <v>7.0000000000000001E-3</v>
      </c>
      <c r="X12" s="37">
        <v>2.9999999999999997E-4</v>
      </c>
      <c r="Y12" s="37">
        <v>3.0059</v>
      </c>
      <c r="Z12" s="13" t="s">
        <v>699</v>
      </c>
      <c r="AB12" s="13">
        <v>3</v>
      </c>
      <c r="AC12" s="13" t="s">
        <v>700</v>
      </c>
      <c r="AD12" s="27">
        <v>7.26</v>
      </c>
      <c r="AE12" s="27">
        <v>102.67</v>
      </c>
      <c r="AF12" s="27">
        <v>0.24</v>
      </c>
      <c r="AG12" s="27">
        <v>22.52</v>
      </c>
      <c r="AH12" s="27">
        <v>0.19</v>
      </c>
      <c r="AI12" s="27">
        <v>0.69</v>
      </c>
      <c r="AJ12" s="27">
        <v>7.75</v>
      </c>
      <c r="AK12" s="27">
        <v>2.52</v>
      </c>
      <c r="AL12" s="27">
        <v>42.39</v>
      </c>
      <c r="AN12" s="13">
        <v>94</v>
      </c>
      <c r="AO12" s="13">
        <v>127</v>
      </c>
      <c r="AP12" s="13">
        <v>135</v>
      </c>
      <c r="AQ12" s="13">
        <v>51</v>
      </c>
      <c r="AR12" s="13">
        <v>49</v>
      </c>
      <c r="AS12" s="13">
        <v>102</v>
      </c>
      <c r="AT12" s="13">
        <v>92</v>
      </c>
      <c r="AU12" s="13">
        <v>54</v>
      </c>
      <c r="AV12" s="38">
        <v>62</v>
      </c>
    </row>
    <row r="13" spans="1:48" s="13" customFormat="1" x14ac:dyDescent="0.3">
      <c r="A13" s="36"/>
      <c r="B13" s="13">
        <v>5</v>
      </c>
      <c r="C13" s="37">
        <v>0.115</v>
      </c>
      <c r="D13" s="37">
        <v>0</v>
      </c>
      <c r="E13" s="37">
        <v>40.290999999999997</v>
      </c>
      <c r="F13" s="37">
        <v>5.0999999999999997E-2</v>
      </c>
      <c r="G13" s="37">
        <v>48.908999999999999</v>
      </c>
      <c r="H13" s="37">
        <v>9.4109999999999996</v>
      </c>
      <c r="I13" s="37">
        <v>0.16300000000000001</v>
      </c>
      <c r="J13" s="37">
        <v>0.35199999999999998</v>
      </c>
      <c r="K13" s="37">
        <v>1.4999999999999999E-2</v>
      </c>
      <c r="L13" s="37">
        <v>99.307000000000002</v>
      </c>
      <c r="M13" s="13" t="s">
        <v>701</v>
      </c>
      <c r="O13" s="13">
        <v>5</v>
      </c>
      <c r="P13" s="37">
        <v>3.0000000000000001E-3</v>
      </c>
      <c r="Q13" s="37">
        <v>0</v>
      </c>
      <c r="R13" s="37">
        <v>0.99480000000000002</v>
      </c>
      <c r="S13" s="37">
        <v>1.5E-3</v>
      </c>
      <c r="T13" s="37">
        <v>1.8001</v>
      </c>
      <c r="U13" s="37">
        <v>0.1943</v>
      </c>
      <c r="V13" s="37">
        <v>3.3999999999999998E-3</v>
      </c>
      <c r="W13" s="37">
        <v>7.0000000000000001E-3</v>
      </c>
      <c r="X13" s="37">
        <v>2.9999999999999997E-4</v>
      </c>
      <c r="Y13" s="37">
        <v>3.0044</v>
      </c>
      <c r="Z13" s="13" t="s">
        <v>701</v>
      </c>
      <c r="AB13" s="13">
        <v>5</v>
      </c>
      <c r="AC13" s="13" t="s">
        <v>702</v>
      </c>
      <c r="AD13" s="27">
        <v>6.97</v>
      </c>
      <c r="AE13" s="27">
        <v>100</v>
      </c>
      <c r="AF13" s="27">
        <v>0.25</v>
      </c>
      <c r="AG13" s="27">
        <v>14.34</v>
      </c>
      <c r="AH13" s="27">
        <v>0.19</v>
      </c>
      <c r="AI13" s="27">
        <v>0.69</v>
      </c>
      <c r="AJ13" s="27">
        <v>7.29</v>
      </c>
      <c r="AK13" s="27">
        <v>2.52</v>
      </c>
      <c r="AL13" s="27">
        <v>44.36</v>
      </c>
      <c r="AN13" s="13">
        <v>93</v>
      </c>
      <c r="AO13" s="13">
        <v>127</v>
      </c>
      <c r="AP13" s="13">
        <v>139</v>
      </c>
      <c r="AQ13" s="13">
        <v>53</v>
      </c>
      <c r="AR13" s="13">
        <v>49</v>
      </c>
      <c r="AS13" s="13">
        <v>102</v>
      </c>
      <c r="AT13" s="13">
        <v>90</v>
      </c>
      <c r="AU13" s="13">
        <v>55</v>
      </c>
      <c r="AV13" s="38">
        <v>63</v>
      </c>
    </row>
    <row r="14" spans="1:48" s="13" customFormat="1" x14ac:dyDescent="0.3">
      <c r="A14" s="36"/>
      <c r="B14" s="13">
        <v>6</v>
      </c>
      <c r="C14" s="37">
        <v>0.129</v>
      </c>
      <c r="D14" s="37">
        <v>0</v>
      </c>
      <c r="E14" s="37">
        <v>40.118000000000002</v>
      </c>
      <c r="F14" s="37">
        <v>3.5999999999999997E-2</v>
      </c>
      <c r="G14" s="37">
        <v>48.795999999999999</v>
      </c>
      <c r="H14" s="37">
        <v>9.3019999999999996</v>
      </c>
      <c r="I14" s="37">
        <v>0.123</v>
      </c>
      <c r="J14" s="37">
        <v>0.36399999999999999</v>
      </c>
      <c r="K14" s="37">
        <v>1.4999999999999999E-2</v>
      </c>
      <c r="L14" s="37">
        <v>98.882999999999996</v>
      </c>
      <c r="M14" s="13" t="s">
        <v>703</v>
      </c>
      <c r="O14" s="13">
        <v>6</v>
      </c>
      <c r="P14" s="37">
        <v>3.3999999999999998E-3</v>
      </c>
      <c r="Q14" s="37">
        <v>0</v>
      </c>
      <c r="R14" s="37">
        <v>0.99439999999999995</v>
      </c>
      <c r="S14" s="37">
        <v>1.1000000000000001E-3</v>
      </c>
      <c r="T14" s="37">
        <v>1.8029999999999999</v>
      </c>
      <c r="U14" s="37">
        <v>0.1928</v>
      </c>
      <c r="V14" s="37">
        <v>2.5999999999999999E-3</v>
      </c>
      <c r="W14" s="37">
        <v>7.1999999999999998E-3</v>
      </c>
      <c r="X14" s="37">
        <v>2.9999999999999997E-4</v>
      </c>
      <c r="Y14" s="37">
        <v>3.0047999999999999</v>
      </c>
      <c r="Z14" s="13" t="s">
        <v>703</v>
      </c>
      <c r="AB14" s="13">
        <v>6</v>
      </c>
      <c r="AC14" s="13" t="s">
        <v>704</v>
      </c>
      <c r="AD14" s="27">
        <v>6.29</v>
      </c>
      <c r="AE14" s="27">
        <v>100</v>
      </c>
      <c r="AF14" s="27">
        <v>0.25</v>
      </c>
      <c r="AG14" s="27">
        <v>20.16</v>
      </c>
      <c r="AH14" s="27">
        <v>0.19</v>
      </c>
      <c r="AI14" s="27">
        <v>0.7</v>
      </c>
      <c r="AJ14" s="27">
        <v>9.58</v>
      </c>
      <c r="AK14" s="27">
        <v>2.48</v>
      </c>
      <c r="AL14" s="27">
        <v>42.16</v>
      </c>
      <c r="AN14" s="13">
        <v>93</v>
      </c>
      <c r="AO14" s="13">
        <v>128</v>
      </c>
      <c r="AP14" s="13">
        <v>141</v>
      </c>
      <c r="AQ14" s="13">
        <v>52</v>
      </c>
      <c r="AR14" s="13">
        <v>51</v>
      </c>
      <c r="AS14" s="13">
        <v>100</v>
      </c>
      <c r="AT14" s="13">
        <v>92</v>
      </c>
      <c r="AU14" s="13">
        <v>54</v>
      </c>
      <c r="AV14" s="38">
        <v>64</v>
      </c>
    </row>
    <row r="15" spans="1:48" s="13" customFormat="1" x14ac:dyDescent="0.3">
      <c r="A15" s="36"/>
      <c r="B15" s="13">
        <v>7</v>
      </c>
      <c r="C15" s="37">
        <v>0.11</v>
      </c>
      <c r="D15" s="37">
        <v>4.0000000000000001E-3</v>
      </c>
      <c r="E15" s="37">
        <v>40.335000000000001</v>
      </c>
      <c r="F15" s="37">
        <v>3.5999999999999997E-2</v>
      </c>
      <c r="G15" s="37">
        <v>48.99</v>
      </c>
      <c r="H15" s="37">
        <v>9.4339999999999993</v>
      </c>
      <c r="I15" s="37">
        <v>0.11799999999999999</v>
      </c>
      <c r="J15" s="37">
        <v>0.372</v>
      </c>
      <c r="K15" s="37">
        <v>1.2999999999999999E-2</v>
      </c>
      <c r="L15" s="37">
        <v>99.412000000000006</v>
      </c>
      <c r="M15" s="13" t="s">
        <v>705</v>
      </c>
      <c r="O15" s="13">
        <v>7</v>
      </c>
      <c r="P15" s="37">
        <v>2.8999999999999998E-3</v>
      </c>
      <c r="Q15" s="37">
        <v>1E-4</v>
      </c>
      <c r="R15" s="37">
        <v>0.99470000000000003</v>
      </c>
      <c r="S15" s="37">
        <v>1E-3</v>
      </c>
      <c r="T15" s="37">
        <v>1.8009999999999999</v>
      </c>
      <c r="U15" s="37">
        <v>0.1946</v>
      </c>
      <c r="V15" s="37">
        <v>2.5000000000000001E-3</v>
      </c>
      <c r="W15" s="37">
        <v>7.4000000000000003E-3</v>
      </c>
      <c r="X15" s="37">
        <v>2.9999999999999997E-4</v>
      </c>
      <c r="Y15" s="37">
        <v>3.0045999999999999</v>
      </c>
      <c r="Z15" s="13" t="s">
        <v>705</v>
      </c>
      <c r="AB15" s="13">
        <v>7</v>
      </c>
      <c r="AC15" s="13" t="s">
        <v>706</v>
      </c>
      <c r="AD15" s="27">
        <v>7.38</v>
      </c>
      <c r="AE15" s="27">
        <v>242.88</v>
      </c>
      <c r="AF15" s="27">
        <v>0.25</v>
      </c>
      <c r="AG15" s="27">
        <v>20.58</v>
      </c>
      <c r="AH15" s="27">
        <v>0.19</v>
      </c>
      <c r="AI15" s="27">
        <v>0.69</v>
      </c>
      <c r="AJ15" s="27">
        <v>9.61</v>
      </c>
      <c r="AK15" s="27">
        <v>2.39</v>
      </c>
      <c r="AL15" s="27">
        <v>52.05</v>
      </c>
      <c r="AN15" s="13">
        <v>93</v>
      </c>
      <c r="AO15" s="13">
        <v>128</v>
      </c>
      <c r="AP15" s="13">
        <v>140</v>
      </c>
      <c r="AQ15" s="13">
        <v>53</v>
      </c>
      <c r="AR15" s="13">
        <v>51</v>
      </c>
      <c r="AS15" s="13">
        <v>103</v>
      </c>
      <c r="AT15" s="13">
        <v>91</v>
      </c>
      <c r="AU15" s="13">
        <v>56</v>
      </c>
      <c r="AV15" s="38">
        <v>64</v>
      </c>
    </row>
    <row r="16" spans="1:48" s="13" customFormat="1" x14ac:dyDescent="0.3">
      <c r="A16" s="36"/>
      <c r="B16" s="13">
        <v>8</v>
      </c>
      <c r="C16" s="37">
        <v>0.11</v>
      </c>
      <c r="D16" s="37">
        <v>0</v>
      </c>
      <c r="E16" s="37">
        <v>40.06</v>
      </c>
      <c r="F16" s="37">
        <v>3.6999999999999998E-2</v>
      </c>
      <c r="G16" s="37">
        <v>48.81</v>
      </c>
      <c r="H16" s="37">
        <v>9.3949999999999996</v>
      </c>
      <c r="I16" s="37">
        <v>0.109</v>
      </c>
      <c r="J16" s="37">
        <v>0.35899999999999999</v>
      </c>
      <c r="K16" s="37">
        <v>2.1999999999999999E-2</v>
      </c>
      <c r="L16" s="37">
        <v>98.902000000000001</v>
      </c>
      <c r="M16" s="13" t="s">
        <v>707</v>
      </c>
      <c r="O16" s="13">
        <v>8</v>
      </c>
      <c r="P16" s="37">
        <v>2.8999999999999998E-3</v>
      </c>
      <c r="Q16" s="37">
        <v>0</v>
      </c>
      <c r="R16" s="37">
        <v>0.99319999999999997</v>
      </c>
      <c r="S16" s="37">
        <v>1.1000000000000001E-3</v>
      </c>
      <c r="T16" s="37">
        <v>1.804</v>
      </c>
      <c r="U16" s="37">
        <v>0.1948</v>
      </c>
      <c r="V16" s="37">
        <v>2.3E-3</v>
      </c>
      <c r="W16" s="37">
        <v>7.1999999999999998E-3</v>
      </c>
      <c r="X16" s="37">
        <v>4.0000000000000002E-4</v>
      </c>
      <c r="Y16" s="37">
        <v>3.0059</v>
      </c>
      <c r="Z16" s="13" t="s">
        <v>707</v>
      </c>
      <c r="AB16" s="13">
        <v>8</v>
      </c>
      <c r="AC16" s="13" t="s">
        <v>708</v>
      </c>
      <c r="AD16" s="27">
        <v>7.32</v>
      </c>
      <c r="AE16" s="27">
        <v>100</v>
      </c>
      <c r="AF16" s="27">
        <v>0.25</v>
      </c>
      <c r="AG16" s="27">
        <v>20.100000000000001</v>
      </c>
      <c r="AH16" s="27">
        <v>0.19</v>
      </c>
      <c r="AI16" s="27">
        <v>0.69</v>
      </c>
      <c r="AJ16" s="27">
        <v>10.59</v>
      </c>
      <c r="AK16" s="27">
        <v>2.5</v>
      </c>
      <c r="AL16" s="27">
        <v>29.52</v>
      </c>
      <c r="AN16" s="13">
        <v>93</v>
      </c>
      <c r="AO16" s="13">
        <v>128</v>
      </c>
      <c r="AP16" s="13">
        <v>136</v>
      </c>
      <c r="AQ16" s="13">
        <v>53</v>
      </c>
      <c r="AR16" s="13">
        <v>51</v>
      </c>
      <c r="AS16" s="13">
        <v>96</v>
      </c>
      <c r="AT16" s="13">
        <v>96</v>
      </c>
      <c r="AU16" s="13">
        <v>55</v>
      </c>
      <c r="AV16" s="38">
        <v>66</v>
      </c>
    </row>
    <row r="17" spans="1:48" s="13" customFormat="1" x14ac:dyDescent="0.3">
      <c r="A17" s="36"/>
      <c r="B17" s="13">
        <v>9</v>
      </c>
      <c r="C17" s="37">
        <v>0.11700000000000001</v>
      </c>
      <c r="D17" s="37">
        <v>0</v>
      </c>
      <c r="E17" s="37">
        <v>40.213000000000001</v>
      </c>
      <c r="F17" s="37">
        <v>3.3000000000000002E-2</v>
      </c>
      <c r="G17" s="37">
        <v>48.798999999999999</v>
      </c>
      <c r="H17" s="37">
        <v>9.3490000000000002</v>
      </c>
      <c r="I17" s="37">
        <v>0.14699999999999999</v>
      </c>
      <c r="J17" s="37">
        <v>0.35</v>
      </c>
      <c r="K17" s="37">
        <v>1.7999999999999999E-2</v>
      </c>
      <c r="L17" s="37">
        <v>99.025999999999996</v>
      </c>
      <c r="M17" s="13" t="s">
        <v>709</v>
      </c>
      <c r="O17" s="13">
        <v>9</v>
      </c>
      <c r="P17" s="37">
        <v>3.0999999999999999E-3</v>
      </c>
      <c r="Q17" s="37">
        <v>0</v>
      </c>
      <c r="R17" s="37">
        <v>0.99539999999999995</v>
      </c>
      <c r="S17" s="37">
        <v>1E-3</v>
      </c>
      <c r="T17" s="37">
        <v>1.8006</v>
      </c>
      <c r="U17" s="37">
        <v>0.19350000000000001</v>
      </c>
      <c r="V17" s="37">
        <v>3.0999999999999999E-3</v>
      </c>
      <c r="W17" s="37">
        <v>7.0000000000000001E-3</v>
      </c>
      <c r="X17" s="37">
        <v>4.0000000000000002E-4</v>
      </c>
      <c r="Y17" s="37">
        <v>3.0042</v>
      </c>
      <c r="Z17" s="13" t="s">
        <v>709</v>
      </c>
      <c r="AB17" s="13">
        <v>9</v>
      </c>
      <c r="AC17" s="13" t="s">
        <v>710</v>
      </c>
      <c r="AD17" s="27">
        <v>6.83</v>
      </c>
      <c r="AE17" s="27">
        <v>100</v>
      </c>
      <c r="AF17" s="27">
        <v>0.25</v>
      </c>
      <c r="AG17" s="27">
        <v>22.64</v>
      </c>
      <c r="AH17" s="27">
        <v>0.19</v>
      </c>
      <c r="AI17" s="27">
        <v>0.7</v>
      </c>
      <c r="AJ17" s="27">
        <v>8.0500000000000007</v>
      </c>
      <c r="AK17" s="27">
        <v>2.57</v>
      </c>
      <c r="AL17" s="27">
        <v>34.58</v>
      </c>
      <c r="AN17" s="13">
        <v>91</v>
      </c>
      <c r="AO17" s="13">
        <v>127</v>
      </c>
      <c r="AP17" s="13">
        <v>140</v>
      </c>
      <c r="AQ17" s="13">
        <v>52</v>
      </c>
      <c r="AR17" s="13">
        <v>49</v>
      </c>
      <c r="AS17" s="13">
        <v>102</v>
      </c>
      <c r="AT17" s="13">
        <v>91</v>
      </c>
      <c r="AU17" s="13">
        <v>56</v>
      </c>
      <c r="AV17" s="38">
        <v>65</v>
      </c>
    </row>
    <row r="18" spans="1:48" s="13" customFormat="1" x14ac:dyDescent="0.3">
      <c r="A18" s="36"/>
      <c r="B18" s="13">
        <v>10</v>
      </c>
      <c r="C18" s="37">
        <v>0.121</v>
      </c>
      <c r="D18" s="37">
        <v>6.0000000000000001E-3</v>
      </c>
      <c r="E18" s="37">
        <v>40.201000000000001</v>
      </c>
      <c r="F18" s="37">
        <v>2.3E-2</v>
      </c>
      <c r="G18" s="37">
        <v>48.926000000000002</v>
      </c>
      <c r="H18" s="37">
        <v>9.5139999999999993</v>
      </c>
      <c r="I18" s="37">
        <v>0.14699999999999999</v>
      </c>
      <c r="J18" s="37">
        <v>0.36899999999999999</v>
      </c>
      <c r="K18" s="37">
        <v>1.7000000000000001E-2</v>
      </c>
      <c r="L18" s="37">
        <v>99.323999999999998</v>
      </c>
      <c r="M18" s="13" t="s">
        <v>711</v>
      </c>
      <c r="O18" s="13">
        <v>10</v>
      </c>
      <c r="P18" s="37">
        <v>3.2000000000000002E-3</v>
      </c>
      <c r="Q18" s="37">
        <v>1E-4</v>
      </c>
      <c r="R18" s="37">
        <v>0.99309999999999998</v>
      </c>
      <c r="S18" s="37">
        <v>6.9999999999999999E-4</v>
      </c>
      <c r="T18" s="37">
        <v>1.8018000000000001</v>
      </c>
      <c r="U18" s="37">
        <v>0.1966</v>
      </c>
      <c r="V18" s="37">
        <v>3.0999999999999999E-3</v>
      </c>
      <c r="W18" s="37">
        <v>7.3000000000000001E-3</v>
      </c>
      <c r="X18" s="37">
        <v>2.9999999999999997E-4</v>
      </c>
      <c r="Y18" s="37">
        <v>3.0062000000000002</v>
      </c>
      <c r="Z18" s="13" t="s">
        <v>711</v>
      </c>
      <c r="AB18" s="13">
        <v>10</v>
      </c>
      <c r="AC18" s="13" t="s">
        <v>712</v>
      </c>
      <c r="AD18" s="27">
        <v>6.63</v>
      </c>
      <c r="AE18" s="27">
        <v>165.85</v>
      </c>
      <c r="AF18" s="27">
        <v>0.25</v>
      </c>
      <c r="AG18" s="27">
        <v>31.86</v>
      </c>
      <c r="AH18" s="27">
        <v>0.19</v>
      </c>
      <c r="AI18" s="27">
        <v>0.69</v>
      </c>
      <c r="AJ18" s="27">
        <v>8.19</v>
      </c>
      <c r="AK18" s="27">
        <v>2.4700000000000002</v>
      </c>
      <c r="AL18" s="27">
        <v>38.869999999999997</v>
      </c>
      <c r="AN18" s="13">
        <v>94</v>
      </c>
      <c r="AO18" s="13">
        <v>126</v>
      </c>
      <c r="AP18" s="13">
        <v>139</v>
      </c>
      <c r="AQ18" s="13">
        <v>51</v>
      </c>
      <c r="AR18" s="13">
        <v>49</v>
      </c>
      <c r="AS18" s="13">
        <v>98</v>
      </c>
      <c r="AT18" s="13">
        <v>88</v>
      </c>
      <c r="AU18" s="13">
        <v>54</v>
      </c>
      <c r="AV18" s="38">
        <v>62</v>
      </c>
    </row>
    <row r="19" spans="1:48" s="13" customFormat="1" x14ac:dyDescent="0.3">
      <c r="A19" s="36"/>
      <c r="B19" s="13">
        <v>58</v>
      </c>
      <c r="C19" s="37">
        <v>0.126</v>
      </c>
      <c r="D19" s="37">
        <v>0</v>
      </c>
      <c r="E19" s="37">
        <v>40.567999999999998</v>
      </c>
      <c r="F19" s="37">
        <v>1.7999999999999999E-2</v>
      </c>
      <c r="G19" s="37">
        <v>48.838000000000001</v>
      </c>
      <c r="H19" s="37">
        <v>9.3930000000000007</v>
      </c>
      <c r="I19" s="37">
        <v>0.14099999999999999</v>
      </c>
      <c r="J19" s="37">
        <v>0.34300000000000003</v>
      </c>
      <c r="K19" s="37">
        <v>2.4E-2</v>
      </c>
      <c r="L19" s="37">
        <v>99.450999999999993</v>
      </c>
      <c r="M19" s="13" t="s">
        <v>713</v>
      </c>
      <c r="O19" s="13">
        <v>58</v>
      </c>
      <c r="P19" s="37">
        <v>3.3E-3</v>
      </c>
      <c r="Q19" s="37">
        <v>0</v>
      </c>
      <c r="R19" s="37">
        <v>0.99929999999999997</v>
      </c>
      <c r="S19" s="37">
        <v>5.0000000000000001E-4</v>
      </c>
      <c r="T19" s="37">
        <v>1.7934000000000001</v>
      </c>
      <c r="U19" s="37">
        <v>0.19350000000000001</v>
      </c>
      <c r="V19" s="37">
        <v>2.8999999999999998E-3</v>
      </c>
      <c r="W19" s="37">
        <v>6.7999999999999996E-3</v>
      </c>
      <c r="X19" s="37">
        <v>5.0000000000000001E-4</v>
      </c>
      <c r="Y19" s="37">
        <v>3.0002</v>
      </c>
      <c r="Z19" s="13" t="s">
        <v>713</v>
      </c>
      <c r="AB19" s="13">
        <v>58</v>
      </c>
      <c r="AC19" s="13" t="s">
        <v>714</v>
      </c>
      <c r="AD19" s="27">
        <v>6.47</v>
      </c>
      <c r="AE19" s="27">
        <v>100</v>
      </c>
      <c r="AF19" s="27">
        <v>0.24</v>
      </c>
      <c r="AG19" s="27">
        <v>42.66</v>
      </c>
      <c r="AH19" s="27">
        <v>0.19</v>
      </c>
      <c r="AI19" s="27">
        <v>0.69</v>
      </c>
      <c r="AJ19" s="27">
        <v>8.34</v>
      </c>
      <c r="AK19" s="27">
        <v>2.58</v>
      </c>
      <c r="AL19" s="27">
        <v>27.49</v>
      </c>
      <c r="AN19" s="13">
        <v>94</v>
      </c>
      <c r="AO19" s="13">
        <v>126</v>
      </c>
      <c r="AP19" s="13">
        <v>138</v>
      </c>
      <c r="AQ19" s="13">
        <v>51</v>
      </c>
      <c r="AR19" s="13">
        <v>48</v>
      </c>
      <c r="AS19" s="13">
        <v>100</v>
      </c>
      <c r="AT19" s="13">
        <v>93</v>
      </c>
      <c r="AU19" s="13">
        <v>57</v>
      </c>
      <c r="AV19" s="38">
        <v>62</v>
      </c>
    </row>
    <row r="20" spans="1:48" s="13" customFormat="1" x14ac:dyDescent="0.3">
      <c r="A20" s="36"/>
      <c r="B20" s="13">
        <v>59</v>
      </c>
      <c r="C20" s="37">
        <v>0.125</v>
      </c>
      <c r="D20" s="37">
        <v>8.0000000000000002E-3</v>
      </c>
      <c r="E20" s="37">
        <v>40.44</v>
      </c>
      <c r="F20" s="37">
        <v>0.04</v>
      </c>
      <c r="G20" s="37">
        <v>48.667000000000002</v>
      </c>
      <c r="H20" s="37">
        <v>9.39</v>
      </c>
      <c r="I20" s="37">
        <v>0.13200000000000001</v>
      </c>
      <c r="J20" s="37">
        <v>0.373</v>
      </c>
      <c r="K20" s="37">
        <v>2.3E-2</v>
      </c>
      <c r="L20" s="37">
        <v>99.197999999999993</v>
      </c>
      <c r="M20" s="13" t="s">
        <v>715</v>
      </c>
      <c r="O20" s="13">
        <v>59</v>
      </c>
      <c r="P20" s="37">
        <v>3.3E-3</v>
      </c>
      <c r="Q20" s="37">
        <v>1E-4</v>
      </c>
      <c r="R20" s="37">
        <v>0.99890000000000001</v>
      </c>
      <c r="S20" s="37">
        <v>1.1999999999999999E-3</v>
      </c>
      <c r="T20" s="37">
        <v>1.792</v>
      </c>
      <c r="U20" s="37">
        <v>0.19400000000000001</v>
      </c>
      <c r="V20" s="37">
        <v>2.8E-3</v>
      </c>
      <c r="W20" s="37">
        <v>7.4000000000000003E-3</v>
      </c>
      <c r="X20" s="37">
        <v>5.0000000000000001E-4</v>
      </c>
      <c r="Y20" s="37">
        <v>3.0003000000000002</v>
      </c>
      <c r="Z20" s="13" t="s">
        <v>715</v>
      </c>
      <c r="AB20" s="13">
        <v>59</v>
      </c>
      <c r="AC20" s="13" t="s">
        <v>716</v>
      </c>
      <c r="AD20" s="27">
        <v>6.49</v>
      </c>
      <c r="AE20" s="27">
        <v>134.30000000000001</v>
      </c>
      <c r="AF20" s="27">
        <v>0.24</v>
      </c>
      <c r="AG20" s="27">
        <v>18.38</v>
      </c>
      <c r="AH20" s="27">
        <v>0.19</v>
      </c>
      <c r="AI20" s="27">
        <v>0.69</v>
      </c>
      <c r="AJ20" s="27">
        <v>8.58</v>
      </c>
      <c r="AK20" s="27">
        <v>2.4</v>
      </c>
      <c r="AL20" s="27">
        <v>28.39</v>
      </c>
      <c r="AN20" s="13">
        <v>93</v>
      </c>
      <c r="AO20" s="13">
        <v>127</v>
      </c>
      <c r="AP20" s="13">
        <v>139</v>
      </c>
      <c r="AQ20" s="13">
        <v>52</v>
      </c>
      <c r="AR20" s="13">
        <v>50</v>
      </c>
      <c r="AS20" s="13">
        <v>105</v>
      </c>
      <c r="AT20" s="13">
        <v>90</v>
      </c>
      <c r="AU20" s="13">
        <v>56</v>
      </c>
      <c r="AV20" s="38">
        <v>65</v>
      </c>
    </row>
    <row r="21" spans="1:48" s="13" customFormat="1" x14ac:dyDescent="0.3">
      <c r="A21" s="36"/>
      <c r="B21" s="13">
        <v>60</v>
      </c>
      <c r="C21" s="37">
        <v>0.11</v>
      </c>
      <c r="D21" s="37">
        <v>0</v>
      </c>
      <c r="E21" s="37">
        <v>40.652000000000001</v>
      </c>
      <c r="F21" s="37">
        <v>2.8000000000000001E-2</v>
      </c>
      <c r="G21" s="37">
        <v>48.808999999999997</v>
      </c>
      <c r="H21" s="37">
        <v>9.4629999999999992</v>
      </c>
      <c r="I21" s="37">
        <v>0.13400000000000001</v>
      </c>
      <c r="J21" s="37">
        <v>0.377</v>
      </c>
      <c r="K21" s="37">
        <v>1.4E-2</v>
      </c>
      <c r="L21" s="37">
        <v>99.587000000000003</v>
      </c>
      <c r="M21" s="13" t="s">
        <v>717</v>
      </c>
      <c r="O21" s="13">
        <v>60</v>
      </c>
      <c r="P21" s="37">
        <v>2.8999999999999998E-3</v>
      </c>
      <c r="Q21" s="37">
        <v>0</v>
      </c>
      <c r="R21" s="37">
        <v>1.0002</v>
      </c>
      <c r="S21" s="37">
        <v>8.0000000000000004E-4</v>
      </c>
      <c r="T21" s="37">
        <v>1.7901</v>
      </c>
      <c r="U21" s="37">
        <v>0.19470000000000001</v>
      </c>
      <c r="V21" s="37">
        <v>2.8E-3</v>
      </c>
      <c r="W21" s="37">
        <v>7.4999999999999997E-3</v>
      </c>
      <c r="X21" s="37">
        <v>2.9999999999999997E-4</v>
      </c>
      <c r="Y21" s="37">
        <v>2.9994000000000001</v>
      </c>
      <c r="Z21" s="13" t="s">
        <v>717</v>
      </c>
      <c r="AB21" s="13">
        <v>60</v>
      </c>
      <c r="AC21" s="13" t="s">
        <v>718</v>
      </c>
      <c r="AD21" s="27">
        <v>7.41</v>
      </c>
      <c r="AE21" s="27">
        <v>100</v>
      </c>
      <c r="AF21" s="27">
        <v>0.24</v>
      </c>
      <c r="AG21" s="27">
        <v>26.42</v>
      </c>
      <c r="AH21" s="27">
        <v>0.19</v>
      </c>
      <c r="AI21" s="27">
        <v>0.69</v>
      </c>
      <c r="AJ21" s="27">
        <v>8.6</v>
      </c>
      <c r="AK21" s="27">
        <v>2.39</v>
      </c>
      <c r="AL21" s="27">
        <v>46.37</v>
      </c>
      <c r="AN21" s="13">
        <v>93</v>
      </c>
      <c r="AO21" s="13">
        <v>126</v>
      </c>
      <c r="AP21" s="13">
        <v>135</v>
      </c>
      <c r="AQ21" s="13">
        <v>52</v>
      </c>
      <c r="AR21" s="13">
        <v>51</v>
      </c>
      <c r="AS21" s="13">
        <v>100</v>
      </c>
      <c r="AT21" s="13">
        <v>88</v>
      </c>
      <c r="AU21" s="13">
        <v>54</v>
      </c>
      <c r="AV21" s="38">
        <v>66</v>
      </c>
    </row>
    <row r="22" spans="1:48" s="13" customFormat="1" x14ac:dyDescent="0.3">
      <c r="A22" s="36"/>
      <c r="B22" s="13">
        <v>61</v>
      </c>
      <c r="C22" s="37">
        <v>0.127</v>
      </c>
      <c r="D22" s="37">
        <v>1.4E-2</v>
      </c>
      <c r="E22" s="37">
        <v>40.823</v>
      </c>
      <c r="F22" s="37">
        <v>5.8000000000000003E-2</v>
      </c>
      <c r="G22" s="37">
        <v>49.326999999999998</v>
      </c>
      <c r="H22" s="37">
        <v>9.4730000000000008</v>
      </c>
      <c r="I22" s="37">
        <v>0.123</v>
      </c>
      <c r="J22" s="37">
        <v>0.371</v>
      </c>
      <c r="K22" s="37">
        <v>0</v>
      </c>
      <c r="L22" s="37">
        <v>100.316</v>
      </c>
      <c r="M22" s="13" t="s">
        <v>719</v>
      </c>
      <c r="O22" s="13">
        <v>61</v>
      </c>
      <c r="P22" s="37">
        <v>3.3E-3</v>
      </c>
      <c r="Q22" s="37">
        <v>2.9999999999999997E-4</v>
      </c>
      <c r="R22" s="37">
        <v>0.99709999999999999</v>
      </c>
      <c r="S22" s="37">
        <v>1.6999999999999999E-3</v>
      </c>
      <c r="T22" s="37">
        <v>1.7961</v>
      </c>
      <c r="U22" s="37">
        <v>0.19350000000000001</v>
      </c>
      <c r="V22" s="37">
        <v>2.5999999999999999E-3</v>
      </c>
      <c r="W22" s="37">
        <v>7.3000000000000001E-3</v>
      </c>
      <c r="X22" s="37">
        <v>0</v>
      </c>
      <c r="Y22" s="37">
        <v>3.0019999999999998</v>
      </c>
      <c r="Z22" s="13" t="s">
        <v>719</v>
      </c>
      <c r="AB22" s="13">
        <v>61</v>
      </c>
      <c r="AC22" s="13" t="s">
        <v>720</v>
      </c>
      <c r="AD22" s="27">
        <v>6.3</v>
      </c>
      <c r="AE22" s="27">
        <v>74.44</v>
      </c>
      <c r="AF22" s="27">
        <v>0.24</v>
      </c>
      <c r="AG22" s="27">
        <v>12.58</v>
      </c>
      <c r="AH22" s="27">
        <v>0.19</v>
      </c>
      <c r="AI22" s="27">
        <v>0.69</v>
      </c>
      <c r="AJ22" s="27">
        <v>9.2799999999999994</v>
      </c>
      <c r="AK22" s="27">
        <v>2.4300000000000002</v>
      </c>
      <c r="AL22" s="27">
        <v>100</v>
      </c>
      <c r="AN22" s="13">
        <v>90</v>
      </c>
      <c r="AO22" s="13">
        <v>125</v>
      </c>
      <c r="AP22" s="13">
        <v>136</v>
      </c>
      <c r="AQ22" s="13">
        <v>53</v>
      </c>
      <c r="AR22" s="13">
        <v>48</v>
      </c>
      <c r="AS22" s="13">
        <v>98</v>
      </c>
      <c r="AT22" s="13">
        <v>85</v>
      </c>
      <c r="AU22" s="13">
        <v>54</v>
      </c>
      <c r="AV22" s="38">
        <v>59</v>
      </c>
    </row>
    <row r="23" spans="1:48" s="13" customFormat="1" x14ac:dyDescent="0.3">
      <c r="A23" s="36"/>
      <c r="B23" s="13">
        <v>62</v>
      </c>
      <c r="C23" s="37">
        <v>0.10299999999999999</v>
      </c>
      <c r="D23" s="37">
        <v>0</v>
      </c>
      <c r="E23" s="37">
        <v>40.880000000000003</v>
      </c>
      <c r="F23" s="37">
        <v>3.3000000000000002E-2</v>
      </c>
      <c r="G23" s="37">
        <v>49.595999999999997</v>
      </c>
      <c r="H23" s="37">
        <v>9.44</v>
      </c>
      <c r="I23" s="37">
        <v>0.16</v>
      </c>
      <c r="J23" s="37">
        <v>0.372</v>
      </c>
      <c r="K23" s="37">
        <v>1.7999999999999999E-2</v>
      </c>
      <c r="L23" s="37">
        <v>100.602</v>
      </c>
      <c r="M23" s="13" t="s">
        <v>721</v>
      </c>
      <c r="O23" s="13">
        <v>62</v>
      </c>
      <c r="P23" s="37">
        <v>2.7000000000000001E-3</v>
      </c>
      <c r="Q23" s="37">
        <v>0</v>
      </c>
      <c r="R23" s="37">
        <v>0.99580000000000002</v>
      </c>
      <c r="S23" s="37">
        <v>1E-3</v>
      </c>
      <c r="T23" s="37">
        <v>1.8008999999999999</v>
      </c>
      <c r="U23" s="37">
        <v>0.1923</v>
      </c>
      <c r="V23" s="37">
        <v>3.3E-3</v>
      </c>
      <c r="W23" s="37">
        <v>7.3000000000000001E-3</v>
      </c>
      <c r="X23" s="37">
        <v>4.0000000000000002E-4</v>
      </c>
      <c r="Y23" s="37">
        <v>3.0038</v>
      </c>
      <c r="Z23" s="13" t="s">
        <v>721</v>
      </c>
      <c r="AB23" s="13">
        <v>62</v>
      </c>
      <c r="AC23" s="13" t="s">
        <v>722</v>
      </c>
      <c r="AD23" s="27">
        <v>7.82</v>
      </c>
      <c r="AE23" s="27">
        <v>100</v>
      </c>
      <c r="AF23" s="27">
        <v>0.24</v>
      </c>
      <c r="AG23" s="27">
        <v>22.42</v>
      </c>
      <c r="AH23" s="27">
        <v>0.19</v>
      </c>
      <c r="AI23" s="27">
        <v>0.69</v>
      </c>
      <c r="AJ23" s="27">
        <v>7.31</v>
      </c>
      <c r="AK23" s="27">
        <v>2.4</v>
      </c>
      <c r="AL23" s="27">
        <v>35.49</v>
      </c>
      <c r="AN23" s="13">
        <v>90</v>
      </c>
      <c r="AO23" s="13">
        <v>124</v>
      </c>
      <c r="AP23" s="13">
        <v>135</v>
      </c>
      <c r="AQ23" s="13">
        <v>52</v>
      </c>
      <c r="AR23" s="13">
        <v>50</v>
      </c>
      <c r="AS23" s="13">
        <v>96</v>
      </c>
      <c r="AT23" s="13">
        <v>90</v>
      </c>
      <c r="AU23" s="13">
        <v>54</v>
      </c>
      <c r="AV23" s="38">
        <v>61</v>
      </c>
    </row>
    <row r="24" spans="1:48" s="13" customFormat="1" x14ac:dyDescent="0.3">
      <c r="A24" s="36"/>
      <c r="B24" s="13">
        <v>63</v>
      </c>
      <c r="C24" s="37">
        <v>0.112</v>
      </c>
      <c r="D24" s="37">
        <v>6.0000000000000001E-3</v>
      </c>
      <c r="E24" s="37">
        <v>40.841999999999999</v>
      </c>
      <c r="F24" s="37">
        <v>3.3000000000000002E-2</v>
      </c>
      <c r="G24" s="37">
        <v>49.725000000000001</v>
      </c>
      <c r="H24" s="37">
        <v>9.4730000000000008</v>
      </c>
      <c r="I24" s="37">
        <v>0.13700000000000001</v>
      </c>
      <c r="J24" s="37">
        <v>0.35699999999999998</v>
      </c>
      <c r="K24" s="37">
        <v>6.0000000000000001E-3</v>
      </c>
      <c r="L24" s="37">
        <v>100.691</v>
      </c>
      <c r="M24" s="13" t="s">
        <v>723</v>
      </c>
      <c r="O24" s="13">
        <v>63</v>
      </c>
      <c r="P24" s="37">
        <v>2.8999999999999998E-3</v>
      </c>
      <c r="Q24" s="37">
        <v>1E-4</v>
      </c>
      <c r="R24" s="37">
        <v>0.99419999999999997</v>
      </c>
      <c r="S24" s="37">
        <v>1E-3</v>
      </c>
      <c r="T24" s="37">
        <v>1.8043</v>
      </c>
      <c r="U24" s="37">
        <v>0.1928</v>
      </c>
      <c r="V24" s="37">
        <v>2.8E-3</v>
      </c>
      <c r="W24" s="37">
        <v>7.0000000000000001E-3</v>
      </c>
      <c r="X24" s="37">
        <v>1E-4</v>
      </c>
      <c r="Y24" s="37">
        <v>3.0051999999999999</v>
      </c>
      <c r="Z24" s="13" t="s">
        <v>723</v>
      </c>
      <c r="AB24" s="13">
        <v>63</v>
      </c>
      <c r="AC24" s="13" t="s">
        <v>724</v>
      </c>
      <c r="AD24" s="27">
        <v>7.18</v>
      </c>
      <c r="AE24" s="27">
        <v>167.7</v>
      </c>
      <c r="AF24" s="27">
        <v>0.24</v>
      </c>
      <c r="AG24" s="27">
        <v>22.01</v>
      </c>
      <c r="AH24" s="27">
        <v>0.19</v>
      </c>
      <c r="AI24" s="27">
        <v>0.69</v>
      </c>
      <c r="AJ24" s="27">
        <v>8.59</v>
      </c>
      <c r="AK24" s="27">
        <v>2.5099999999999998</v>
      </c>
      <c r="AL24" s="27">
        <v>116.07</v>
      </c>
      <c r="AN24" s="13">
        <v>90</v>
      </c>
      <c r="AO24" s="13">
        <v>123</v>
      </c>
      <c r="AP24" s="13">
        <v>138</v>
      </c>
      <c r="AQ24" s="13">
        <v>51</v>
      </c>
      <c r="AR24" s="13">
        <v>51</v>
      </c>
      <c r="AS24" s="13">
        <v>95</v>
      </c>
      <c r="AT24" s="13">
        <v>86</v>
      </c>
      <c r="AU24" s="13">
        <v>54</v>
      </c>
      <c r="AV24" s="38">
        <v>62</v>
      </c>
    </row>
    <row r="25" spans="1:48" s="13" customFormat="1" x14ac:dyDescent="0.3">
      <c r="A25" s="36"/>
      <c r="B25" s="13">
        <v>64</v>
      </c>
      <c r="C25" s="37">
        <v>0.108</v>
      </c>
      <c r="D25" s="37">
        <v>0</v>
      </c>
      <c r="E25" s="37">
        <v>40.927</v>
      </c>
      <c r="F25" s="37">
        <v>0.03</v>
      </c>
      <c r="G25" s="37">
        <v>49.384999999999998</v>
      </c>
      <c r="H25" s="37">
        <v>9.27</v>
      </c>
      <c r="I25" s="37">
        <v>0.126</v>
      </c>
      <c r="J25" s="37">
        <v>0.37</v>
      </c>
      <c r="K25" s="37">
        <v>0</v>
      </c>
      <c r="L25" s="37">
        <v>100.21599999999999</v>
      </c>
      <c r="M25" s="13" t="s">
        <v>725</v>
      </c>
      <c r="O25" s="13">
        <v>64</v>
      </c>
      <c r="P25" s="37">
        <v>2.8E-3</v>
      </c>
      <c r="Q25" s="37">
        <v>0</v>
      </c>
      <c r="R25" s="37">
        <v>0.99939999999999996</v>
      </c>
      <c r="S25" s="37">
        <v>8.9999999999999998E-4</v>
      </c>
      <c r="T25" s="37">
        <v>1.7978000000000001</v>
      </c>
      <c r="U25" s="37">
        <v>0.1893</v>
      </c>
      <c r="V25" s="37">
        <v>2.5999999999999999E-3</v>
      </c>
      <c r="W25" s="37">
        <v>7.3000000000000001E-3</v>
      </c>
      <c r="X25" s="37">
        <v>0</v>
      </c>
      <c r="Y25" s="37">
        <v>3.0001000000000002</v>
      </c>
      <c r="Z25" s="13" t="s">
        <v>725</v>
      </c>
      <c r="AB25" s="13">
        <v>64</v>
      </c>
      <c r="AC25" s="13" t="s">
        <v>726</v>
      </c>
      <c r="AD25" s="27">
        <v>7.37</v>
      </c>
      <c r="AE25" s="27">
        <v>100</v>
      </c>
      <c r="AF25" s="27">
        <v>0.24</v>
      </c>
      <c r="AG25" s="27">
        <v>24.87</v>
      </c>
      <c r="AH25" s="27">
        <v>0.19</v>
      </c>
      <c r="AI25" s="27">
        <v>0.7</v>
      </c>
      <c r="AJ25" s="27">
        <v>9.44</v>
      </c>
      <c r="AK25" s="27">
        <v>2.42</v>
      </c>
      <c r="AL25" s="27">
        <v>1382.02</v>
      </c>
      <c r="AN25" s="13">
        <v>95</v>
      </c>
      <c r="AO25" s="13">
        <v>129</v>
      </c>
      <c r="AP25" s="13">
        <v>138</v>
      </c>
      <c r="AQ25" s="13">
        <v>52</v>
      </c>
      <c r="AR25" s="13">
        <v>51</v>
      </c>
      <c r="AS25" s="13">
        <v>101</v>
      </c>
      <c r="AT25" s="13">
        <v>93</v>
      </c>
      <c r="AU25" s="13">
        <v>54</v>
      </c>
      <c r="AV25" s="38">
        <v>63</v>
      </c>
    </row>
    <row r="26" spans="1:48" s="13" customFormat="1" x14ac:dyDescent="0.3">
      <c r="A26" s="36"/>
      <c r="B26" s="13">
        <v>65</v>
      </c>
      <c r="C26" s="37">
        <v>0.115</v>
      </c>
      <c r="D26" s="37">
        <v>2E-3</v>
      </c>
      <c r="E26" s="37">
        <v>40.97</v>
      </c>
      <c r="F26" s="37">
        <v>2.9000000000000001E-2</v>
      </c>
      <c r="G26" s="37">
        <v>49.430999999999997</v>
      </c>
      <c r="H26" s="37">
        <v>9.4920000000000009</v>
      </c>
      <c r="I26" s="37">
        <v>0.14899999999999999</v>
      </c>
      <c r="J26" s="37">
        <v>0.36499999999999999</v>
      </c>
      <c r="K26" s="37">
        <v>1.4E-2</v>
      </c>
      <c r="L26" s="37">
        <v>100.56699999999999</v>
      </c>
      <c r="M26" s="13" t="s">
        <v>727</v>
      </c>
      <c r="O26" s="13">
        <v>65</v>
      </c>
      <c r="P26" s="37">
        <v>3.0000000000000001E-3</v>
      </c>
      <c r="Q26" s="37">
        <v>0</v>
      </c>
      <c r="R26" s="37">
        <v>0.99819999999999998</v>
      </c>
      <c r="S26" s="37">
        <v>8.0000000000000004E-4</v>
      </c>
      <c r="T26" s="37">
        <v>1.7952999999999999</v>
      </c>
      <c r="U26" s="37">
        <v>0.19339999999999999</v>
      </c>
      <c r="V26" s="37">
        <v>3.0999999999999999E-3</v>
      </c>
      <c r="W26" s="37">
        <v>7.1999999999999998E-3</v>
      </c>
      <c r="X26" s="37">
        <v>2.9999999999999997E-4</v>
      </c>
      <c r="Y26" s="37">
        <v>3.0013000000000001</v>
      </c>
      <c r="Z26" s="13" t="s">
        <v>727</v>
      </c>
      <c r="AB26" s="13">
        <v>65</v>
      </c>
      <c r="AC26" s="13" t="s">
        <v>728</v>
      </c>
      <c r="AD26" s="27">
        <v>7.12</v>
      </c>
      <c r="AE26" s="27">
        <v>504.77</v>
      </c>
      <c r="AF26" s="27">
        <v>0.24</v>
      </c>
      <c r="AG26" s="27">
        <v>25.61</v>
      </c>
      <c r="AH26" s="27">
        <v>0.19</v>
      </c>
      <c r="AI26" s="27">
        <v>0.69</v>
      </c>
      <c r="AJ26" s="27">
        <v>8.0399999999999991</v>
      </c>
      <c r="AK26" s="27">
        <v>2.44</v>
      </c>
      <c r="AL26" s="27">
        <v>47.24</v>
      </c>
      <c r="AN26" s="13">
        <v>91</v>
      </c>
      <c r="AO26" s="13">
        <v>122</v>
      </c>
      <c r="AP26" s="13">
        <v>140</v>
      </c>
      <c r="AQ26" s="13">
        <v>52</v>
      </c>
      <c r="AR26" s="13">
        <v>49</v>
      </c>
      <c r="AS26" s="13">
        <v>96</v>
      </c>
      <c r="AT26" s="13">
        <v>90</v>
      </c>
      <c r="AU26" s="13">
        <v>55</v>
      </c>
      <c r="AV26" s="38">
        <v>62</v>
      </c>
    </row>
    <row r="27" spans="1:48" s="13" customFormat="1" x14ac:dyDescent="0.3">
      <c r="A27" s="36"/>
      <c r="B27" s="13">
        <v>66</v>
      </c>
      <c r="C27" s="37">
        <v>0.109</v>
      </c>
      <c r="D27" s="37">
        <v>0</v>
      </c>
      <c r="E27" s="37">
        <v>40.752000000000002</v>
      </c>
      <c r="F27" s="37">
        <v>3.5999999999999997E-2</v>
      </c>
      <c r="G27" s="37">
        <v>49.411000000000001</v>
      </c>
      <c r="H27" s="37">
        <v>9.3770000000000007</v>
      </c>
      <c r="I27" s="37">
        <v>0.14299999999999999</v>
      </c>
      <c r="J27" s="37">
        <v>0.37</v>
      </c>
      <c r="K27" s="37">
        <v>1E-3</v>
      </c>
      <c r="L27" s="37">
        <v>100.199</v>
      </c>
      <c r="M27" s="13" t="s">
        <v>729</v>
      </c>
      <c r="O27" s="13">
        <v>66</v>
      </c>
      <c r="P27" s="37">
        <v>2.8999999999999998E-3</v>
      </c>
      <c r="Q27" s="37">
        <v>0</v>
      </c>
      <c r="R27" s="37">
        <v>0.99639999999999995</v>
      </c>
      <c r="S27" s="37">
        <v>1E-3</v>
      </c>
      <c r="T27" s="37">
        <v>1.8008999999999999</v>
      </c>
      <c r="U27" s="37">
        <v>0.19170000000000001</v>
      </c>
      <c r="V27" s="37">
        <v>3.0000000000000001E-3</v>
      </c>
      <c r="W27" s="37">
        <v>7.3000000000000001E-3</v>
      </c>
      <c r="X27" s="37">
        <v>0</v>
      </c>
      <c r="Y27" s="37">
        <v>3.0032000000000001</v>
      </c>
      <c r="Z27" s="13" t="s">
        <v>729</v>
      </c>
      <c r="AB27" s="13">
        <v>66</v>
      </c>
      <c r="AC27" s="13" t="s">
        <v>730</v>
      </c>
      <c r="AD27" s="27">
        <v>7.23</v>
      </c>
      <c r="AE27" s="27">
        <v>100</v>
      </c>
      <c r="AF27" s="27">
        <v>0.24</v>
      </c>
      <c r="AG27" s="27">
        <v>20.350000000000001</v>
      </c>
      <c r="AH27" s="27">
        <v>0.19</v>
      </c>
      <c r="AI27" s="27">
        <v>0.69</v>
      </c>
      <c r="AJ27" s="27">
        <v>8.06</v>
      </c>
      <c r="AK27" s="27">
        <v>2.41</v>
      </c>
      <c r="AL27" s="27">
        <v>941.03</v>
      </c>
      <c r="AN27" s="13">
        <v>90</v>
      </c>
      <c r="AO27" s="13">
        <v>122</v>
      </c>
      <c r="AP27" s="13">
        <v>137</v>
      </c>
      <c r="AQ27" s="13">
        <v>52</v>
      </c>
      <c r="AR27" s="13">
        <v>51</v>
      </c>
      <c r="AS27" s="13">
        <v>93</v>
      </c>
      <c r="AT27" s="13">
        <v>87</v>
      </c>
      <c r="AU27" s="13">
        <v>53</v>
      </c>
      <c r="AV27" s="38">
        <v>61</v>
      </c>
    </row>
    <row r="28" spans="1:48" s="13" customFormat="1" x14ac:dyDescent="0.3">
      <c r="A28" s="36"/>
      <c r="B28" s="13">
        <v>67</v>
      </c>
      <c r="C28" s="37">
        <v>2.9000000000000001E-2</v>
      </c>
      <c r="D28" s="37">
        <v>0</v>
      </c>
      <c r="E28" s="37">
        <v>39.093000000000004</v>
      </c>
      <c r="F28" s="37">
        <v>7.0000000000000001E-3</v>
      </c>
      <c r="G28" s="37">
        <v>43.055</v>
      </c>
      <c r="H28" s="37">
        <v>16.446999999999999</v>
      </c>
      <c r="I28" s="37">
        <v>0.32300000000000001</v>
      </c>
      <c r="J28" s="37">
        <v>0</v>
      </c>
      <c r="K28" s="37">
        <v>2.9000000000000001E-2</v>
      </c>
      <c r="L28" s="37">
        <v>98.983000000000004</v>
      </c>
      <c r="M28" s="13" t="s">
        <v>731</v>
      </c>
      <c r="O28" s="13">
        <v>67</v>
      </c>
      <c r="P28" s="37">
        <v>8.0000000000000004E-4</v>
      </c>
      <c r="Q28" s="37">
        <v>0</v>
      </c>
      <c r="R28" s="37">
        <v>0.99929999999999997</v>
      </c>
      <c r="S28" s="37">
        <v>2.0000000000000001E-4</v>
      </c>
      <c r="T28" s="37">
        <v>1.6407</v>
      </c>
      <c r="U28" s="37">
        <v>0.35160000000000002</v>
      </c>
      <c r="V28" s="37">
        <v>7.0000000000000001E-3</v>
      </c>
      <c r="W28" s="37">
        <v>0</v>
      </c>
      <c r="X28" s="37">
        <v>5.9999999999999995E-4</v>
      </c>
      <c r="Y28" s="37">
        <v>3.0003000000000002</v>
      </c>
      <c r="Z28" s="13" t="s">
        <v>731</v>
      </c>
      <c r="AB28" s="13">
        <v>67</v>
      </c>
      <c r="AC28" s="13" t="s">
        <v>732</v>
      </c>
      <c r="AD28" s="27">
        <v>26.32</v>
      </c>
      <c r="AE28" s="27">
        <v>100</v>
      </c>
      <c r="AF28" s="27">
        <v>0.25</v>
      </c>
      <c r="AG28" s="27">
        <v>103.23</v>
      </c>
      <c r="AH28" s="27">
        <v>0.21</v>
      </c>
      <c r="AI28" s="27">
        <v>0.52</v>
      </c>
      <c r="AJ28" s="27">
        <v>4.5</v>
      </c>
      <c r="AK28" s="27">
        <v>100</v>
      </c>
      <c r="AL28" s="27">
        <v>24.06</v>
      </c>
      <c r="AN28" s="13">
        <v>92</v>
      </c>
      <c r="AO28" s="13">
        <v>124</v>
      </c>
      <c r="AP28" s="13">
        <v>138</v>
      </c>
      <c r="AQ28" s="13">
        <v>52</v>
      </c>
      <c r="AR28" s="13">
        <v>49</v>
      </c>
      <c r="AS28" s="13">
        <v>95</v>
      </c>
      <c r="AT28" s="13">
        <v>91</v>
      </c>
      <c r="AU28" s="13">
        <v>55</v>
      </c>
      <c r="AV28" s="38">
        <v>63</v>
      </c>
    </row>
    <row r="29" spans="1:48" s="13" customFormat="1" x14ac:dyDescent="0.3">
      <c r="A29" s="36"/>
      <c r="B29" s="13">
        <v>68</v>
      </c>
      <c r="C29" s="37">
        <v>2.5999999999999999E-2</v>
      </c>
      <c r="D29" s="37">
        <v>0</v>
      </c>
      <c r="E29" s="37">
        <v>38.847000000000001</v>
      </c>
      <c r="F29" s="37">
        <v>0</v>
      </c>
      <c r="G29" s="37">
        <v>42.789000000000001</v>
      </c>
      <c r="H29" s="37">
        <v>16.337</v>
      </c>
      <c r="I29" s="37">
        <v>0.29199999999999998</v>
      </c>
      <c r="J29" s="37">
        <v>0</v>
      </c>
      <c r="K29" s="37">
        <v>1.4E-2</v>
      </c>
      <c r="L29" s="37">
        <v>98.305000000000007</v>
      </c>
      <c r="M29" s="13" t="s">
        <v>733</v>
      </c>
      <c r="O29" s="13">
        <v>68</v>
      </c>
      <c r="P29" s="37">
        <v>6.9999999999999999E-4</v>
      </c>
      <c r="Q29" s="37">
        <v>0</v>
      </c>
      <c r="R29" s="37">
        <v>0.99970000000000003</v>
      </c>
      <c r="S29" s="37">
        <v>0</v>
      </c>
      <c r="T29" s="37">
        <v>1.6415</v>
      </c>
      <c r="U29" s="37">
        <v>0.35160000000000002</v>
      </c>
      <c r="V29" s="37">
        <v>6.4000000000000003E-3</v>
      </c>
      <c r="W29" s="37">
        <v>0</v>
      </c>
      <c r="X29" s="37">
        <v>2.9999999999999997E-4</v>
      </c>
      <c r="Y29" s="37">
        <v>3.0003000000000002</v>
      </c>
      <c r="Z29" s="13" t="s">
        <v>733</v>
      </c>
      <c r="AB29" s="13">
        <v>68</v>
      </c>
      <c r="AC29" s="13" t="s">
        <v>734</v>
      </c>
      <c r="AD29" s="27">
        <v>29.02</v>
      </c>
      <c r="AE29" s="27">
        <v>100</v>
      </c>
      <c r="AF29" s="27">
        <v>0.25</v>
      </c>
      <c r="AG29" s="27">
        <v>100</v>
      </c>
      <c r="AH29" s="27">
        <v>0.21</v>
      </c>
      <c r="AI29" s="27">
        <v>0.52</v>
      </c>
      <c r="AJ29" s="27">
        <v>4.93</v>
      </c>
      <c r="AK29" s="27">
        <v>2530.89</v>
      </c>
      <c r="AL29" s="27">
        <v>49.21</v>
      </c>
      <c r="AN29" s="13">
        <v>90</v>
      </c>
      <c r="AO29" s="13">
        <v>124</v>
      </c>
      <c r="AP29" s="13">
        <v>136</v>
      </c>
      <c r="AQ29" s="13">
        <v>50</v>
      </c>
      <c r="AR29" s="13">
        <v>52</v>
      </c>
      <c r="AS29" s="13">
        <v>104</v>
      </c>
      <c r="AT29" s="13">
        <v>85</v>
      </c>
      <c r="AU29" s="13">
        <v>52</v>
      </c>
      <c r="AV29" s="38">
        <v>61</v>
      </c>
    </row>
    <row r="30" spans="1:48" s="13" customFormat="1" x14ac:dyDescent="0.3">
      <c r="A30" s="36"/>
      <c r="B30" s="13">
        <v>69</v>
      </c>
      <c r="C30" s="37">
        <v>2.5000000000000001E-2</v>
      </c>
      <c r="D30" s="37">
        <v>0</v>
      </c>
      <c r="E30" s="37">
        <v>39.008000000000003</v>
      </c>
      <c r="F30" s="37">
        <v>0.01</v>
      </c>
      <c r="G30" s="37">
        <v>43.063000000000002</v>
      </c>
      <c r="H30" s="37">
        <v>16.366</v>
      </c>
      <c r="I30" s="37">
        <v>0.312</v>
      </c>
      <c r="J30" s="37">
        <v>7.0000000000000001E-3</v>
      </c>
      <c r="K30" s="37">
        <v>1.7999999999999999E-2</v>
      </c>
      <c r="L30" s="37">
        <v>98.808999999999997</v>
      </c>
      <c r="M30" s="13" t="s">
        <v>735</v>
      </c>
      <c r="O30" s="13">
        <v>69</v>
      </c>
      <c r="P30" s="37">
        <v>6.9999999999999999E-4</v>
      </c>
      <c r="Q30" s="37">
        <v>0</v>
      </c>
      <c r="R30" s="37">
        <v>0.99870000000000003</v>
      </c>
      <c r="S30" s="37">
        <v>2.9999999999999997E-4</v>
      </c>
      <c r="T30" s="37">
        <v>1.6435</v>
      </c>
      <c r="U30" s="37">
        <v>0.35039999999999999</v>
      </c>
      <c r="V30" s="37">
        <v>6.7999999999999996E-3</v>
      </c>
      <c r="W30" s="37">
        <v>1E-4</v>
      </c>
      <c r="X30" s="37">
        <v>4.0000000000000002E-4</v>
      </c>
      <c r="Y30" s="37">
        <v>3.0009000000000001</v>
      </c>
      <c r="Z30" s="13" t="s">
        <v>735</v>
      </c>
      <c r="AB30" s="13">
        <v>69</v>
      </c>
      <c r="AC30" s="13" t="s">
        <v>736</v>
      </c>
      <c r="AD30" s="27">
        <v>30.24</v>
      </c>
      <c r="AE30" s="27">
        <v>100</v>
      </c>
      <c r="AF30" s="27">
        <v>0.25</v>
      </c>
      <c r="AG30" s="27">
        <v>70.73</v>
      </c>
      <c r="AH30" s="27">
        <v>0.21</v>
      </c>
      <c r="AI30" s="27">
        <v>0.52</v>
      </c>
      <c r="AJ30" s="27">
        <v>4.6500000000000004</v>
      </c>
      <c r="AK30" s="27">
        <v>85.08</v>
      </c>
      <c r="AL30" s="27">
        <v>37.950000000000003</v>
      </c>
      <c r="AN30" s="13">
        <v>91</v>
      </c>
      <c r="AO30" s="13">
        <v>124</v>
      </c>
      <c r="AP30" s="13">
        <v>135</v>
      </c>
      <c r="AQ30" s="13">
        <v>52</v>
      </c>
      <c r="AR30" s="13">
        <v>49</v>
      </c>
      <c r="AS30" s="13">
        <v>101</v>
      </c>
      <c r="AT30" s="13">
        <v>93</v>
      </c>
      <c r="AU30" s="13">
        <v>54</v>
      </c>
      <c r="AV30" s="38">
        <v>63</v>
      </c>
    </row>
    <row r="31" spans="1:48" s="13" customFormat="1" x14ac:dyDescent="0.3">
      <c r="A31" s="36"/>
      <c r="B31" s="13">
        <v>70</v>
      </c>
      <c r="C31" s="37">
        <v>2.7E-2</v>
      </c>
      <c r="D31" s="37">
        <v>0</v>
      </c>
      <c r="E31" s="37">
        <v>40.188000000000002</v>
      </c>
      <c r="F31" s="37">
        <v>1.7000000000000001E-2</v>
      </c>
      <c r="G31" s="37">
        <v>44.267000000000003</v>
      </c>
      <c r="H31" s="37">
        <v>16.2</v>
      </c>
      <c r="I31" s="37">
        <v>0.33200000000000002</v>
      </c>
      <c r="J31" s="37">
        <v>3.0000000000000001E-3</v>
      </c>
      <c r="K31" s="37">
        <v>3.5999999999999997E-2</v>
      </c>
      <c r="L31" s="37">
        <v>101.07</v>
      </c>
      <c r="M31" s="13" t="s">
        <v>737</v>
      </c>
      <c r="O31" s="13">
        <v>70</v>
      </c>
      <c r="P31" s="37">
        <v>6.9999999999999999E-4</v>
      </c>
      <c r="Q31" s="37">
        <v>0</v>
      </c>
      <c r="R31" s="37">
        <v>1.0027999999999999</v>
      </c>
      <c r="S31" s="37">
        <v>5.0000000000000001E-4</v>
      </c>
      <c r="T31" s="37">
        <v>1.6467000000000001</v>
      </c>
      <c r="U31" s="37">
        <v>0.33810000000000001</v>
      </c>
      <c r="V31" s="37">
        <v>7.0000000000000001E-3</v>
      </c>
      <c r="W31" s="37">
        <v>1E-4</v>
      </c>
      <c r="X31" s="37">
        <v>6.9999999999999999E-4</v>
      </c>
      <c r="Y31" s="37">
        <v>2.9965999999999999</v>
      </c>
      <c r="Z31" s="13" t="s">
        <v>737</v>
      </c>
      <c r="AB31" s="13">
        <v>70</v>
      </c>
      <c r="AC31" s="13" t="s">
        <v>738</v>
      </c>
      <c r="AD31" s="27">
        <v>27.79</v>
      </c>
      <c r="AE31" s="27">
        <v>100</v>
      </c>
      <c r="AF31" s="27">
        <v>0.24</v>
      </c>
      <c r="AG31" s="27">
        <v>43.01</v>
      </c>
      <c r="AH31" s="27">
        <v>0.21</v>
      </c>
      <c r="AI31" s="27">
        <v>0.52</v>
      </c>
      <c r="AJ31" s="27">
        <v>4.34</v>
      </c>
      <c r="AK31" s="27">
        <v>180.98</v>
      </c>
      <c r="AL31" s="27">
        <v>18.690000000000001</v>
      </c>
      <c r="AN31" s="13">
        <v>96</v>
      </c>
      <c r="AO31" s="13">
        <v>126</v>
      </c>
      <c r="AP31" s="13">
        <v>139</v>
      </c>
      <c r="AQ31" s="13">
        <v>52</v>
      </c>
      <c r="AR31" s="13">
        <v>49</v>
      </c>
      <c r="AS31" s="13">
        <v>101</v>
      </c>
      <c r="AT31" s="13">
        <v>89</v>
      </c>
      <c r="AU31" s="13">
        <v>55</v>
      </c>
      <c r="AV31" s="38">
        <v>62</v>
      </c>
    </row>
    <row r="32" spans="1:48" s="13" customFormat="1" x14ac:dyDescent="0.3">
      <c r="A32" s="36"/>
      <c r="B32" s="13">
        <v>71</v>
      </c>
      <c r="C32" s="37">
        <v>2.7E-2</v>
      </c>
      <c r="D32" s="37">
        <v>2.1999999999999999E-2</v>
      </c>
      <c r="E32" s="37">
        <v>40.183</v>
      </c>
      <c r="F32" s="37">
        <v>0.01</v>
      </c>
      <c r="G32" s="37">
        <v>44.131</v>
      </c>
      <c r="H32" s="37">
        <v>16.274999999999999</v>
      </c>
      <c r="I32" s="37">
        <v>0.29899999999999999</v>
      </c>
      <c r="J32" s="37">
        <v>0</v>
      </c>
      <c r="K32" s="37">
        <v>3.4000000000000002E-2</v>
      </c>
      <c r="L32" s="37">
        <v>100.98099999999999</v>
      </c>
      <c r="M32" s="13" t="s">
        <v>739</v>
      </c>
      <c r="O32" s="13">
        <v>71</v>
      </c>
      <c r="P32" s="37">
        <v>6.9999999999999999E-4</v>
      </c>
      <c r="Q32" s="37">
        <v>4.0000000000000002E-4</v>
      </c>
      <c r="R32" s="37">
        <v>1.0037</v>
      </c>
      <c r="S32" s="37">
        <v>2.9999999999999997E-4</v>
      </c>
      <c r="T32" s="37">
        <v>1.6433</v>
      </c>
      <c r="U32" s="37">
        <v>0.34</v>
      </c>
      <c r="V32" s="37">
        <v>6.3E-3</v>
      </c>
      <c r="W32" s="37">
        <v>0</v>
      </c>
      <c r="X32" s="37">
        <v>6.9999999999999999E-4</v>
      </c>
      <c r="Y32" s="37">
        <v>2.9954999999999998</v>
      </c>
      <c r="Z32" s="13" t="s">
        <v>739</v>
      </c>
      <c r="AB32" s="13">
        <v>71</v>
      </c>
      <c r="AC32" s="13" t="s">
        <v>740</v>
      </c>
      <c r="AD32" s="27">
        <v>28.01</v>
      </c>
      <c r="AE32" s="27">
        <v>50.06</v>
      </c>
      <c r="AF32" s="27">
        <v>0.24</v>
      </c>
      <c r="AG32" s="27">
        <v>75.81</v>
      </c>
      <c r="AH32" s="27">
        <v>0.21</v>
      </c>
      <c r="AI32" s="27">
        <v>0.52</v>
      </c>
      <c r="AJ32" s="27">
        <v>4.83</v>
      </c>
      <c r="AK32" s="27">
        <v>5024.72</v>
      </c>
      <c r="AL32" s="27">
        <v>19.37</v>
      </c>
      <c r="AN32" s="13">
        <v>93</v>
      </c>
      <c r="AO32" s="13">
        <v>127</v>
      </c>
      <c r="AP32" s="13">
        <v>141</v>
      </c>
      <c r="AQ32" s="13">
        <v>52</v>
      </c>
      <c r="AR32" s="13">
        <v>50</v>
      </c>
      <c r="AS32" s="13">
        <v>102</v>
      </c>
      <c r="AT32" s="13">
        <v>98</v>
      </c>
      <c r="AU32" s="13">
        <v>54</v>
      </c>
      <c r="AV32" s="38">
        <v>61</v>
      </c>
    </row>
    <row r="33" spans="1:48" s="13" customFormat="1" x14ac:dyDescent="0.3">
      <c r="A33" s="36"/>
      <c r="B33" s="13">
        <v>72</v>
      </c>
      <c r="C33" s="37">
        <v>0.02</v>
      </c>
      <c r="D33" s="37">
        <v>0.01</v>
      </c>
      <c r="E33" s="37">
        <v>40.094999999999999</v>
      </c>
      <c r="F33" s="37">
        <v>0</v>
      </c>
      <c r="G33" s="37">
        <v>44.149000000000001</v>
      </c>
      <c r="H33" s="37">
        <v>16.27</v>
      </c>
      <c r="I33" s="37">
        <v>0.313</v>
      </c>
      <c r="J33" s="37">
        <v>5.0000000000000001E-3</v>
      </c>
      <c r="K33" s="37">
        <v>0.01</v>
      </c>
      <c r="L33" s="37">
        <v>100.872</v>
      </c>
      <c r="M33" s="13" t="s">
        <v>741</v>
      </c>
      <c r="O33" s="13">
        <v>72</v>
      </c>
      <c r="P33" s="37">
        <v>5.0000000000000001E-4</v>
      </c>
      <c r="Q33" s="37">
        <v>2.0000000000000001E-4</v>
      </c>
      <c r="R33" s="37">
        <v>1.0027999999999999</v>
      </c>
      <c r="S33" s="37">
        <v>0</v>
      </c>
      <c r="T33" s="37">
        <v>1.6460999999999999</v>
      </c>
      <c r="U33" s="37">
        <v>0.34029999999999999</v>
      </c>
      <c r="V33" s="37">
        <v>6.6E-3</v>
      </c>
      <c r="W33" s="37">
        <v>1E-4</v>
      </c>
      <c r="X33" s="37">
        <v>2.0000000000000001E-4</v>
      </c>
      <c r="Y33" s="37">
        <v>2.9969000000000001</v>
      </c>
      <c r="Z33" s="13" t="s">
        <v>741</v>
      </c>
      <c r="AB33" s="13">
        <v>72</v>
      </c>
      <c r="AC33" s="13" t="s">
        <v>742</v>
      </c>
      <c r="AD33" s="27">
        <v>37.28</v>
      </c>
      <c r="AE33" s="27">
        <v>104.42</v>
      </c>
      <c r="AF33" s="27">
        <v>0.24</v>
      </c>
      <c r="AG33" s="27">
        <v>100</v>
      </c>
      <c r="AH33" s="27">
        <v>0.21</v>
      </c>
      <c r="AI33" s="27">
        <v>0.52</v>
      </c>
      <c r="AJ33" s="27">
        <v>4.6399999999999997</v>
      </c>
      <c r="AK33" s="27">
        <v>111.88</v>
      </c>
      <c r="AL33" s="27">
        <v>70.55</v>
      </c>
      <c r="AN33" s="13">
        <v>91</v>
      </c>
      <c r="AO33" s="13">
        <v>128</v>
      </c>
      <c r="AP33" s="13">
        <v>139</v>
      </c>
      <c r="AQ33" s="13">
        <v>52</v>
      </c>
      <c r="AR33" s="13">
        <v>50</v>
      </c>
      <c r="AS33" s="13">
        <v>99</v>
      </c>
      <c r="AT33" s="13">
        <v>86</v>
      </c>
      <c r="AU33" s="13">
        <v>54</v>
      </c>
      <c r="AV33" s="38">
        <v>62</v>
      </c>
    </row>
    <row r="34" spans="1:48" s="13" customFormat="1" x14ac:dyDescent="0.3">
      <c r="A34" s="36"/>
      <c r="B34" s="13">
        <v>73</v>
      </c>
      <c r="C34" s="37">
        <v>1.7000000000000001E-2</v>
      </c>
      <c r="D34" s="37">
        <v>0</v>
      </c>
      <c r="E34" s="37">
        <v>39.354999999999997</v>
      </c>
      <c r="F34" s="37">
        <v>0</v>
      </c>
      <c r="G34" s="37">
        <v>43.473999999999997</v>
      </c>
      <c r="H34" s="37">
        <v>16.265000000000001</v>
      </c>
      <c r="I34" s="37">
        <v>0.32700000000000001</v>
      </c>
      <c r="J34" s="37">
        <v>4.0000000000000001E-3</v>
      </c>
      <c r="K34" s="37">
        <v>2.7E-2</v>
      </c>
      <c r="L34" s="37">
        <v>99.468999999999994</v>
      </c>
      <c r="M34" s="13" t="s">
        <v>743</v>
      </c>
      <c r="O34" s="13">
        <v>73</v>
      </c>
      <c r="P34" s="37">
        <v>5.0000000000000001E-4</v>
      </c>
      <c r="Q34" s="37">
        <v>0</v>
      </c>
      <c r="R34" s="37">
        <v>0.99980000000000002</v>
      </c>
      <c r="S34" s="37">
        <v>0</v>
      </c>
      <c r="T34" s="37">
        <v>1.6464000000000001</v>
      </c>
      <c r="U34" s="37">
        <v>0.34560000000000002</v>
      </c>
      <c r="V34" s="37">
        <v>7.0000000000000001E-3</v>
      </c>
      <c r="W34" s="37">
        <v>1E-4</v>
      </c>
      <c r="X34" s="37">
        <v>5.0000000000000001E-4</v>
      </c>
      <c r="Y34" s="37">
        <v>2.9998999999999998</v>
      </c>
      <c r="Z34" s="13" t="s">
        <v>743</v>
      </c>
      <c r="AB34" s="13">
        <v>73</v>
      </c>
      <c r="AC34" s="13" t="s">
        <v>744</v>
      </c>
      <c r="AD34" s="27">
        <v>44.11</v>
      </c>
      <c r="AE34" s="27">
        <v>100</v>
      </c>
      <c r="AF34" s="27">
        <v>0.25</v>
      </c>
      <c r="AG34" s="27">
        <v>1622.93</v>
      </c>
      <c r="AH34" s="27">
        <v>0.21</v>
      </c>
      <c r="AI34" s="27">
        <v>0.52</v>
      </c>
      <c r="AJ34" s="27">
        <v>4.43</v>
      </c>
      <c r="AK34" s="27">
        <v>171.65</v>
      </c>
      <c r="AL34" s="27">
        <v>26.14</v>
      </c>
      <c r="AN34" s="13">
        <v>95</v>
      </c>
      <c r="AO34" s="13">
        <v>125</v>
      </c>
      <c r="AP34" s="13">
        <v>138</v>
      </c>
      <c r="AQ34" s="13">
        <v>54</v>
      </c>
      <c r="AR34" s="13">
        <v>50</v>
      </c>
      <c r="AS34" s="13">
        <v>101</v>
      </c>
      <c r="AT34" s="13">
        <v>88</v>
      </c>
      <c r="AU34" s="13">
        <v>55</v>
      </c>
      <c r="AV34" s="38">
        <v>64</v>
      </c>
    </row>
    <row r="35" spans="1:48" s="13" customFormat="1" x14ac:dyDescent="0.3">
      <c r="A35" s="36"/>
      <c r="B35" s="13">
        <v>74</v>
      </c>
      <c r="C35" s="37">
        <v>3.2000000000000001E-2</v>
      </c>
      <c r="D35" s="37">
        <v>0</v>
      </c>
      <c r="E35" s="37">
        <v>39.411999999999999</v>
      </c>
      <c r="F35" s="37">
        <v>1.9E-2</v>
      </c>
      <c r="G35" s="37">
        <v>43.521000000000001</v>
      </c>
      <c r="H35" s="37">
        <v>16.335999999999999</v>
      </c>
      <c r="I35" s="37">
        <v>0.3</v>
      </c>
      <c r="J35" s="37">
        <v>0.01</v>
      </c>
      <c r="K35" s="37">
        <v>4.5999999999999999E-2</v>
      </c>
      <c r="L35" s="37">
        <v>99.676000000000002</v>
      </c>
      <c r="M35" s="13" t="s">
        <v>745</v>
      </c>
      <c r="O35" s="13">
        <v>74</v>
      </c>
      <c r="P35" s="37">
        <v>8.9999999999999998E-4</v>
      </c>
      <c r="Q35" s="37">
        <v>0</v>
      </c>
      <c r="R35" s="37">
        <v>0.99939999999999996</v>
      </c>
      <c r="S35" s="37">
        <v>5.9999999999999995E-4</v>
      </c>
      <c r="T35" s="37">
        <v>1.6451</v>
      </c>
      <c r="U35" s="37">
        <v>0.34639999999999999</v>
      </c>
      <c r="V35" s="37">
        <v>6.4000000000000003E-3</v>
      </c>
      <c r="W35" s="37">
        <v>2.0000000000000001E-4</v>
      </c>
      <c r="X35" s="37">
        <v>8.9999999999999998E-4</v>
      </c>
      <c r="Y35" s="37">
        <v>3</v>
      </c>
      <c r="Z35" s="13" t="s">
        <v>745</v>
      </c>
      <c r="AB35" s="13">
        <v>74</v>
      </c>
      <c r="AC35" s="13" t="s">
        <v>746</v>
      </c>
      <c r="AD35" s="27">
        <v>23.23</v>
      </c>
      <c r="AE35" s="27">
        <v>100</v>
      </c>
      <c r="AF35" s="27">
        <v>0.25</v>
      </c>
      <c r="AG35" s="27">
        <v>38.659999999999997</v>
      </c>
      <c r="AH35" s="27">
        <v>0.21</v>
      </c>
      <c r="AI35" s="27">
        <v>0.52</v>
      </c>
      <c r="AJ35" s="27">
        <v>4.7300000000000004</v>
      </c>
      <c r="AK35" s="27">
        <v>60.86</v>
      </c>
      <c r="AL35" s="27">
        <v>15.03</v>
      </c>
      <c r="AN35" s="13">
        <v>89</v>
      </c>
      <c r="AO35" s="13">
        <v>123</v>
      </c>
      <c r="AP35" s="13">
        <v>136</v>
      </c>
      <c r="AQ35" s="13">
        <v>51</v>
      </c>
      <c r="AR35" s="13">
        <v>50</v>
      </c>
      <c r="AS35" s="13">
        <v>102</v>
      </c>
      <c r="AT35" s="13">
        <v>85</v>
      </c>
      <c r="AU35" s="13">
        <v>55</v>
      </c>
      <c r="AV35" s="38">
        <v>63</v>
      </c>
    </row>
    <row r="36" spans="1:48" s="13" customFormat="1" x14ac:dyDescent="0.3">
      <c r="A36" s="36"/>
      <c r="B36" s="13">
        <v>75</v>
      </c>
      <c r="C36" s="37">
        <v>2.5999999999999999E-2</v>
      </c>
      <c r="D36" s="37">
        <v>0</v>
      </c>
      <c r="E36" s="37">
        <v>39.250999999999998</v>
      </c>
      <c r="F36" s="37">
        <v>5.0000000000000001E-3</v>
      </c>
      <c r="G36" s="37">
        <v>43.356999999999999</v>
      </c>
      <c r="H36" s="37">
        <v>16.221</v>
      </c>
      <c r="I36" s="37">
        <v>0.31</v>
      </c>
      <c r="J36" s="37">
        <v>0</v>
      </c>
      <c r="K36" s="37">
        <v>4.1000000000000002E-2</v>
      </c>
      <c r="L36" s="37">
        <v>99.210999999999999</v>
      </c>
      <c r="M36" s="13" t="s">
        <v>747</v>
      </c>
      <c r="O36" s="13">
        <v>75</v>
      </c>
      <c r="P36" s="37">
        <v>6.9999999999999999E-4</v>
      </c>
      <c r="Q36" s="37">
        <v>0</v>
      </c>
      <c r="R36" s="37">
        <v>0.99970000000000003</v>
      </c>
      <c r="S36" s="37">
        <v>2.0000000000000001E-4</v>
      </c>
      <c r="T36" s="37">
        <v>1.6462000000000001</v>
      </c>
      <c r="U36" s="37">
        <v>0.34549999999999997</v>
      </c>
      <c r="V36" s="37">
        <v>6.7000000000000002E-3</v>
      </c>
      <c r="W36" s="37">
        <v>0</v>
      </c>
      <c r="X36" s="37">
        <v>8.0000000000000004E-4</v>
      </c>
      <c r="Y36" s="37">
        <v>2.9998999999999998</v>
      </c>
      <c r="Z36" s="13" t="s">
        <v>747</v>
      </c>
      <c r="AB36" s="13">
        <v>75</v>
      </c>
      <c r="AC36" s="13" t="s">
        <v>748</v>
      </c>
      <c r="AD36" s="27">
        <v>27.82</v>
      </c>
      <c r="AE36" s="27">
        <v>100</v>
      </c>
      <c r="AF36" s="27">
        <v>0.25</v>
      </c>
      <c r="AG36" s="27">
        <v>137.68</v>
      </c>
      <c r="AH36" s="27">
        <v>0.21</v>
      </c>
      <c r="AI36" s="27">
        <v>0.52</v>
      </c>
      <c r="AJ36" s="27">
        <v>4.6900000000000004</v>
      </c>
      <c r="AK36" s="27">
        <v>100</v>
      </c>
      <c r="AL36" s="27">
        <v>16.7</v>
      </c>
      <c r="AN36" s="13">
        <v>91</v>
      </c>
      <c r="AO36" s="13">
        <v>124</v>
      </c>
      <c r="AP36" s="13">
        <v>133</v>
      </c>
      <c r="AQ36" s="13">
        <v>53</v>
      </c>
      <c r="AR36" s="13">
        <v>49</v>
      </c>
      <c r="AS36" s="13">
        <v>92</v>
      </c>
      <c r="AT36" s="13">
        <v>93</v>
      </c>
      <c r="AU36" s="13">
        <v>55</v>
      </c>
      <c r="AV36" s="38">
        <v>60</v>
      </c>
    </row>
    <row r="37" spans="1:48" s="13" customFormat="1" x14ac:dyDescent="0.3">
      <c r="A37" s="36"/>
      <c r="B37" s="13">
        <v>125</v>
      </c>
      <c r="C37" s="37">
        <v>0.125</v>
      </c>
      <c r="D37" s="37">
        <v>0</v>
      </c>
      <c r="E37" s="37">
        <v>40.692</v>
      </c>
      <c r="F37" s="37">
        <v>3.7999999999999999E-2</v>
      </c>
      <c r="G37" s="37">
        <v>49.176000000000002</v>
      </c>
      <c r="H37" s="37">
        <v>9.4039999999999999</v>
      </c>
      <c r="I37" s="37">
        <v>0.11600000000000001</v>
      </c>
      <c r="J37" s="37">
        <v>0.36299999999999999</v>
      </c>
      <c r="K37" s="37">
        <v>1.7000000000000001E-2</v>
      </c>
      <c r="L37" s="37">
        <v>99.930999999999997</v>
      </c>
      <c r="M37" s="13" t="s">
        <v>749</v>
      </c>
      <c r="O37" s="13">
        <v>125</v>
      </c>
      <c r="P37" s="37">
        <v>3.3E-3</v>
      </c>
      <c r="Q37" s="37">
        <v>0</v>
      </c>
      <c r="R37" s="37">
        <v>0.99750000000000005</v>
      </c>
      <c r="S37" s="37">
        <v>1.1000000000000001E-3</v>
      </c>
      <c r="T37" s="37">
        <v>1.7970999999999999</v>
      </c>
      <c r="U37" s="37">
        <v>0.1928</v>
      </c>
      <c r="V37" s="37">
        <v>2.3999999999999998E-3</v>
      </c>
      <c r="W37" s="37">
        <v>7.1999999999999998E-3</v>
      </c>
      <c r="X37" s="37">
        <v>2.9999999999999997E-4</v>
      </c>
      <c r="Y37" s="37">
        <v>3.0017</v>
      </c>
      <c r="Z37" s="13" t="s">
        <v>749</v>
      </c>
      <c r="AB37" s="13">
        <v>125</v>
      </c>
      <c r="AC37" s="13" t="s">
        <v>750</v>
      </c>
      <c r="AD37" s="27">
        <v>6.43</v>
      </c>
      <c r="AE37" s="27">
        <v>100</v>
      </c>
      <c r="AF37" s="27">
        <v>0.24</v>
      </c>
      <c r="AG37" s="27">
        <v>18.64</v>
      </c>
      <c r="AH37" s="27">
        <v>0.19</v>
      </c>
      <c r="AI37" s="27">
        <v>0.69</v>
      </c>
      <c r="AJ37" s="27">
        <v>9.6999999999999993</v>
      </c>
      <c r="AK37" s="27">
        <v>2.4700000000000002</v>
      </c>
      <c r="AL37" s="27">
        <v>39.54</v>
      </c>
      <c r="AN37" s="13">
        <v>94</v>
      </c>
      <c r="AO37" s="13">
        <v>127</v>
      </c>
      <c r="AP37" s="13">
        <v>138</v>
      </c>
      <c r="AQ37" s="13">
        <v>53</v>
      </c>
      <c r="AR37" s="13">
        <v>50</v>
      </c>
      <c r="AS37" s="13">
        <v>97</v>
      </c>
      <c r="AT37" s="13">
        <v>85</v>
      </c>
      <c r="AU37" s="13">
        <v>55</v>
      </c>
      <c r="AV37" s="38">
        <v>65</v>
      </c>
    </row>
    <row r="38" spans="1:48" s="13" customFormat="1" x14ac:dyDescent="0.3">
      <c r="A38" s="36"/>
      <c r="B38" s="13">
        <v>126</v>
      </c>
      <c r="C38" s="37">
        <v>0.11600000000000001</v>
      </c>
      <c r="D38" s="37">
        <v>6.0000000000000001E-3</v>
      </c>
      <c r="E38" s="37">
        <v>40.871000000000002</v>
      </c>
      <c r="F38" s="37">
        <v>3.2000000000000001E-2</v>
      </c>
      <c r="G38" s="37">
        <v>49.543999999999997</v>
      </c>
      <c r="H38" s="37">
        <v>9.5630000000000006</v>
      </c>
      <c r="I38" s="37">
        <v>0.14000000000000001</v>
      </c>
      <c r="J38" s="37">
        <v>0.36699999999999999</v>
      </c>
      <c r="K38" s="37">
        <v>1.7999999999999999E-2</v>
      </c>
      <c r="L38" s="37">
        <v>100.657</v>
      </c>
      <c r="M38" s="13" t="s">
        <v>751</v>
      </c>
      <c r="O38" s="13">
        <v>126</v>
      </c>
      <c r="P38" s="37">
        <v>3.0000000000000001E-3</v>
      </c>
      <c r="Q38" s="37">
        <v>1E-4</v>
      </c>
      <c r="R38" s="37">
        <v>0.99550000000000005</v>
      </c>
      <c r="S38" s="37">
        <v>8.9999999999999998E-4</v>
      </c>
      <c r="T38" s="37">
        <v>1.7989999999999999</v>
      </c>
      <c r="U38" s="37">
        <v>0.1948</v>
      </c>
      <c r="V38" s="37">
        <v>2.8999999999999998E-3</v>
      </c>
      <c r="W38" s="37">
        <v>7.1999999999999998E-3</v>
      </c>
      <c r="X38" s="37">
        <v>2.9999999999999997E-4</v>
      </c>
      <c r="Y38" s="37">
        <v>3.0036999999999998</v>
      </c>
      <c r="Z38" s="13" t="s">
        <v>751</v>
      </c>
      <c r="AB38" s="13">
        <v>126</v>
      </c>
      <c r="AC38" s="13" t="s">
        <v>752</v>
      </c>
      <c r="AD38" s="27">
        <v>6.91</v>
      </c>
      <c r="AE38" s="27">
        <v>178.11</v>
      </c>
      <c r="AF38" s="27">
        <v>0.24</v>
      </c>
      <c r="AG38" s="27">
        <v>23.59</v>
      </c>
      <c r="AH38" s="27">
        <v>0.19</v>
      </c>
      <c r="AI38" s="27">
        <v>0.69</v>
      </c>
      <c r="AJ38" s="27">
        <v>8.5</v>
      </c>
      <c r="AK38" s="27">
        <v>2.4300000000000002</v>
      </c>
      <c r="AL38" s="27">
        <v>35.799999999999997</v>
      </c>
      <c r="AN38" s="13">
        <v>90</v>
      </c>
      <c r="AO38" s="13">
        <v>124</v>
      </c>
      <c r="AP38" s="13">
        <v>133</v>
      </c>
      <c r="AQ38" s="13">
        <v>52</v>
      </c>
      <c r="AR38" s="13">
        <v>52</v>
      </c>
      <c r="AS38" s="13">
        <v>91</v>
      </c>
      <c r="AT38" s="13">
        <v>89</v>
      </c>
      <c r="AU38" s="13">
        <v>54</v>
      </c>
      <c r="AV38" s="38">
        <v>59</v>
      </c>
    </row>
    <row r="39" spans="1:48" s="13" customFormat="1" x14ac:dyDescent="0.3">
      <c r="A39" s="36"/>
      <c r="B39" s="13">
        <v>127</v>
      </c>
      <c r="C39" s="37">
        <v>0.11</v>
      </c>
      <c r="D39" s="37">
        <v>0</v>
      </c>
      <c r="E39" s="37">
        <v>40.685000000000002</v>
      </c>
      <c r="F39" s="37">
        <v>3.2000000000000001E-2</v>
      </c>
      <c r="G39" s="37">
        <v>49.271999999999998</v>
      </c>
      <c r="H39" s="37">
        <v>9.4350000000000005</v>
      </c>
      <c r="I39" s="37">
        <v>0.15</v>
      </c>
      <c r="J39" s="37">
        <v>0.371</v>
      </c>
      <c r="K39" s="37">
        <v>2.7E-2</v>
      </c>
      <c r="L39" s="37">
        <v>100.08199999999999</v>
      </c>
      <c r="M39" s="13" t="s">
        <v>753</v>
      </c>
      <c r="O39" s="13">
        <v>127</v>
      </c>
      <c r="P39" s="37">
        <v>2.8999999999999998E-3</v>
      </c>
      <c r="Q39" s="37">
        <v>0</v>
      </c>
      <c r="R39" s="37">
        <v>0.99629999999999996</v>
      </c>
      <c r="S39" s="37">
        <v>8.9999999999999998E-4</v>
      </c>
      <c r="T39" s="37">
        <v>1.7987</v>
      </c>
      <c r="U39" s="37">
        <v>0.19320000000000001</v>
      </c>
      <c r="V39" s="37">
        <v>3.0999999999999999E-3</v>
      </c>
      <c r="W39" s="37">
        <v>7.3000000000000001E-3</v>
      </c>
      <c r="X39" s="37">
        <v>5.0000000000000001E-4</v>
      </c>
      <c r="Y39" s="37">
        <v>3.0028999999999999</v>
      </c>
      <c r="Z39" s="13" t="s">
        <v>753</v>
      </c>
      <c r="AB39" s="13">
        <v>127</v>
      </c>
      <c r="AC39" s="13" t="s">
        <v>754</v>
      </c>
      <c r="AD39" s="27">
        <v>7.24</v>
      </c>
      <c r="AE39" s="27">
        <v>5505.93</v>
      </c>
      <c r="AF39" s="27">
        <v>0.24</v>
      </c>
      <c r="AG39" s="27">
        <v>23.2</v>
      </c>
      <c r="AH39" s="27">
        <v>0.19</v>
      </c>
      <c r="AI39" s="27">
        <v>0.69</v>
      </c>
      <c r="AJ39" s="27">
        <v>7.82</v>
      </c>
      <c r="AK39" s="27">
        <v>2.41</v>
      </c>
      <c r="AL39" s="27">
        <v>25.08</v>
      </c>
      <c r="AN39" s="13">
        <v>90</v>
      </c>
      <c r="AO39" s="13">
        <v>121</v>
      </c>
      <c r="AP39" s="13">
        <v>137</v>
      </c>
      <c r="AQ39" s="13">
        <v>52</v>
      </c>
      <c r="AR39" s="13">
        <v>52</v>
      </c>
      <c r="AS39" s="13">
        <v>98</v>
      </c>
      <c r="AT39" s="13">
        <v>92</v>
      </c>
      <c r="AU39" s="13">
        <v>54</v>
      </c>
      <c r="AV39" s="38">
        <v>62</v>
      </c>
    </row>
    <row r="40" spans="1:48" s="13" customFormat="1" x14ac:dyDescent="0.3">
      <c r="A40" s="36"/>
      <c r="B40" s="13">
        <v>128</v>
      </c>
      <c r="C40" s="37">
        <v>0.125</v>
      </c>
      <c r="D40" s="37">
        <v>0</v>
      </c>
      <c r="E40" s="37">
        <v>40.78</v>
      </c>
      <c r="F40" s="37">
        <v>3.5999999999999997E-2</v>
      </c>
      <c r="G40" s="37">
        <v>49.697000000000003</v>
      </c>
      <c r="H40" s="37">
        <v>9.49</v>
      </c>
      <c r="I40" s="37">
        <v>0.14499999999999999</v>
      </c>
      <c r="J40" s="37">
        <v>0.35499999999999998</v>
      </c>
      <c r="K40" s="37">
        <v>1.0999999999999999E-2</v>
      </c>
      <c r="L40" s="37">
        <v>100.639</v>
      </c>
      <c r="M40" s="13" t="s">
        <v>755</v>
      </c>
      <c r="O40" s="13">
        <v>128</v>
      </c>
      <c r="P40" s="37">
        <v>3.3E-3</v>
      </c>
      <c r="Q40" s="37">
        <v>0</v>
      </c>
      <c r="R40" s="37">
        <v>0.99339999999999995</v>
      </c>
      <c r="S40" s="37">
        <v>1E-3</v>
      </c>
      <c r="T40" s="37">
        <v>1.8047</v>
      </c>
      <c r="U40" s="37">
        <v>0.1933</v>
      </c>
      <c r="V40" s="37">
        <v>3.0000000000000001E-3</v>
      </c>
      <c r="W40" s="37">
        <v>7.0000000000000001E-3</v>
      </c>
      <c r="X40" s="37">
        <v>2.0000000000000001E-4</v>
      </c>
      <c r="Y40" s="37">
        <v>3.0059999999999998</v>
      </c>
      <c r="Z40" s="13" t="s">
        <v>755</v>
      </c>
      <c r="AB40" s="13">
        <v>128</v>
      </c>
      <c r="AC40" s="13" t="s">
        <v>756</v>
      </c>
      <c r="AD40" s="27">
        <v>6.41</v>
      </c>
      <c r="AE40" s="27">
        <v>100</v>
      </c>
      <c r="AF40" s="27">
        <v>0.24</v>
      </c>
      <c r="AG40" s="27">
        <v>20.170000000000002</v>
      </c>
      <c r="AH40" s="27">
        <v>0.19</v>
      </c>
      <c r="AI40" s="27">
        <v>0.69</v>
      </c>
      <c r="AJ40" s="27">
        <v>8.41</v>
      </c>
      <c r="AK40" s="27">
        <v>2.5099999999999998</v>
      </c>
      <c r="AL40" s="27">
        <v>61.99</v>
      </c>
      <c r="AN40" s="13">
        <v>93</v>
      </c>
      <c r="AO40" s="13">
        <v>123</v>
      </c>
      <c r="AP40" s="13">
        <v>133</v>
      </c>
      <c r="AQ40" s="13">
        <v>52</v>
      </c>
      <c r="AR40" s="13">
        <v>53</v>
      </c>
      <c r="AS40" s="13">
        <v>98</v>
      </c>
      <c r="AT40" s="13">
        <v>89</v>
      </c>
      <c r="AU40" s="13">
        <v>54</v>
      </c>
      <c r="AV40" s="38">
        <v>65</v>
      </c>
    </row>
    <row r="41" spans="1:48" s="13" customFormat="1" x14ac:dyDescent="0.3">
      <c r="A41" s="36"/>
      <c r="B41" s="13">
        <v>129</v>
      </c>
      <c r="C41" s="37">
        <v>0.108</v>
      </c>
      <c r="D41" s="37">
        <v>0</v>
      </c>
      <c r="E41" s="37">
        <v>40.954999999999998</v>
      </c>
      <c r="F41" s="37">
        <v>3.1E-2</v>
      </c>
      <c r="G41" s="37">
        <v>49.67</v>
      </c>
      <c r="H41" s="37">
        <v>9.3339999999999996</v>
      </c>
      <c r="I41" s="37">
        <v>0.13700000000000001</v>
      </c>
      <c r="J41" s="37">
        <v>0.38600000000000001</v>
      </c>
      <c r="K41" s="37">
        <v>1.0999999999999999E-2</v>
      </c>
      <c r="L41" s="37">
        <v>100.63200000000001</v>
      </c>
      <c r="M41" s="13" t="s">
        <v>757</v>
      </c>
      <c r="O41" s="13">
        <v>129</v>
      </c>
      <c r="P41" s="37">
        <v>2.8E-3</v>
      </c>
      <c r="Q41" s="37">
        <v>0</v>
      </c>
      <c r="R41" s="37">
        <v>0.99670000000000003</v>
      </c>
      <c r="S41" s="37">
        <v>8.9999999999999998E-4</v>
      </c>
      <c r="T41" s="37">
        <v>1.8018000000000001</v>
      </c>
      <c r="U41" s="37">
        <v>0.19</v>
      </c>
      <c r="V41" s="37">
        <v>2.8E-3</v>
      </c>
      <c r="W41" s="37">
        <v>7.6E-3</v>
      </c>
      <c r="X41" s="37">
        <v>2.0000000000000001E-4</v>
      </c>
      <c r="Y41" s="37">
        <v>3.0028999999999999</v>
      </c>
      <c r="Z41" s="13" t="s">
        <v>757</v>
      </c>
      <c r="AB41" s="13">
        <v>129</v>
      </c>
      <c r="AC41" s="13" t="s">
        <v>758</v>
      </c>
      <c r="AD41" s="27">
        <v>7.39</v>
      </c>
      <c r="AE41" s="27">
        <v>100</v>
      </c>
      <c r="AF41" s="27">
        <v>0.24</v>
      </c>
      <c r="AG41" s="27">
        <v>24.27</v>
      </c>
      <c r="AH41" s="27">
        <v>0.19</v>
      </c>
      <c r="AI41" s="27">
        <v>0.69</v>
      </c>
      <c r="AJ41" s="27">
        <v>8.68</v>
      </c>
      <c r="AK41" s="27">
        <v>2.35</v>
      </c>
      <c r="AL41" s="27">
        <v>56.6</v>
      </c>
      <c r="AN41" s="13">
        <v>94</v>
      </c>
      <c r="AO41" s="13">
        <v>124</v>
      </c>
      <c r="AP41" s="13">
        <v>137</v>
      </c>
      <c r="AQ41" s="13">
        <v>52</v>
      </c>
      <c r="AR41" s="13">
        <v>49</v>
      </c>
      <c r="AS41" s="13">
        <v>95</v>
      </c>
      <c r="AT41" s="13">
        <v>93</v>
      </c>
      <c r="AU41" s="13">
        <v>55</v>
      </c>
      <c r="AV41" s="38">
        <v>64</v>
      </c>
    </row>
    <row r="42" spans="1:48" s="13" customFormat="1" x14ac:dyDescent="0.3">
      <c r="A42" s="36"/>
      <c r="B42" s="13">
        <v>130</v>
      </c>
      <c r="C42" s="37">
        <v>0.11600000000000001</v>
      </c>
      <c r="D42" s="37">
        <v>0</v>
      </c>
      <c r="E42" s="37">
        <v>41.134999999999998</v>
      </c>
      <c r="F42" s="37">
        <v>2.4E-2</v>
      </c>
      <c r="G42" s="37">
        <v>49.789000000000001</v>
      </c>
      <c r="H42" s="37">
        <v>9.4689999999999994</v>
      </c>
      <c r="I42" s="37">
        <v>0.13200000000000001</v>
      </c>
      <c r="J42" s="37">
        <v>0.36699999999999999</v>
      </c>
      <c r="K42" s="37">
        <v>1.2E-2</v>
      </c>
      <c r="L42" s="37">
        <v>101.044</v>
      </c>
      <c r="M42" s="13" t="s">
        <v>759</v>
      </c>
      <c r="O42" s="13">
        <v>130</v>
      </c>
      <c r="P42" s="37">
        <v>3.0000000000000001E-3</v>
      </c>
      <c r="Q42" s="37">
        <v>0</v>
      </c>
      <c r="R42" s="37">
        <v>0.99719999999999998</v>
      </c>
      <c r="S42" s="37">
        <v>6.9999999999999999E-4</v>
      </c>
      <c r="T42" s="37">
        <v>1.7992999999999999</v>
      </c>
      <c r="U42" s="37">
        <v>0.192</v>
      </c>
      <c r="V42" s="37">
        <v>2.7000000000000001E-3</v>
      </c>
      <c r="W42" s="37">
        <v>7.1999999999999998E-3</v>
      </c>
      <c r="X42" s="37">
        <v>2.0000000000000001E-4</v>
      </c>
      <c r="Y42" s="37">
        <v>3.0024000000000002</v>
      </c>
      <c r="Z42" s="13" t="s">
        <v>759</v>
      </c>
      <c r="AB42" s="13">
        <v>130</v>
      </c>
      <c r="AC42" s="13" t="s">
        <v>760</v>
      </c>
      <c r="AD42" s="27">
        <v>6.83</v>
      </c>
      <c r="AE42" s="27">
        <v>100</v>
      </c>
      <c r="AF42" s="27">
        <v>0.24</v>
      </c>
      <c r="AG42" s="27">
        <v>31.41</v>
      </c>
      <c r="AH42" s="27">
        <v>0.19</v>
      </c>
      <c r="AI42" s="27">
        <v>0.69</v>
      </c>
      <c r="AJ42" s="27">
        <v>8.8000000000000007</v>
      </c>
      <c r="AK42" s="27">
        <v>2.44</v>
      </c>
      <c r="AL42" s="27">
        <v>54.94</v>
      </c>
      <c r="AN42" s="13">
        <v>94</v>
      </c>
      <c r="AO42" s="13">
        <v>126</v>
      </c>
      <c r="AP42" s="13">
        <v>137</v>
      </c>
      <c r="AQ42" s="13">
        <v>53</v>
      </c>
      <c r="AR42" s="13">
        <v>50</v>
      </c>
      <c r="AS42" s="13">
        <v>98</v>
      </c>
      <c r="AT42" s="13">
        <v>89</v>
      </c>
      <c r="AU42" s="13">
        <v>55</v>
      </c>
      <c r="AV42" s="38">
        <v>63</v>
      </c>
    </row>
    <row r="43" spans="1:48" s="13" customFormat="1" x14ac:dyDescent="0.3">
      <c r="A43" s="36"/>
      <c r="B43" s="13">
        <v>131</v>
      </c>
      <c r="C43" s="37">
        <v>0.11899999999999999</v>
      </c>
      <c r="D43" s="37">
        <v>2.1999999999999999E-2</v>
      </c>
      <c r="E43" s="37">
        <v>40.792000000000002</v>
      </c>
      <c r="F43" s="37">
        <v>3.9E-2</v>
      </c>
      <c r="G43" s="37">
        <v>49.682000000000002</v>
      </c>
      <c r="H43" s="37">
        <v>9.5719999999999992</v>
      </c>
      <c r="I43" s="37">
        <v>0.14199999999999999</v>
      </c>
      <c r="J43" s="37">
        <v>0.378</v>
      </c>
      <c r="K43" s="37">
        <v>2.4E-2</v>
      </c>
      <c r="L43" s="37">
        <v>100.77</v>
      </c>
      <c r="M43" s="13" t="s">
        <v>761</v>
      </c>
      <c r="O43" s="13">
        <v>131</v>
      </c>
      <c r="P43" s="37">
        <v>3.0999999999999999E-3</v>
      </c>
      <c r="Q43" s="37">
        <v>4.0000000000000002E-4</v>
      </c>
      <c r="R43" s="37">
        <v>0.9929</v>
      </c>
      <c r="S43" s="37">
        <v>1.1000000000000001E-3</v>
      </c>
      <c r="T43" s="37">
        <v>1.8027</v>
      </c>
      <c r="U43" s="37">
        <v>0.19489999999999999</v>
      </c>
      <c r="V43" s="37">
        <v>2.8999999999999998E-3</v>
      </c>
      <c r="W43" s="37">
        <v>7.4000000000000003E-3</v>
      </c>
      <c r="X43" s="37">
        <v>5.0000000000000001E-4</v>
      </c>
      <c r="Y43" s="37">
        <v>3.0059</v>
      </c>
      <c r="Z43" s="13" t="s">
        <v>761</v>
      </c>
      <c r="AB43" s="13">
        <v>131</v>
      </c>
      <c r="AC43" s="13" t="s">
        <v>762</v>
      </c>
      <c r="AD43" s="27">
        <v>6.66</v>
      </c>
      <c r="AE43" s="27">
        <v>47.44</v>
      </c>
      <c r="AF43" s="27">
        <v>0.24</v>
      </c>
      <c r="AG43" s="27">
        <v>18.690000000000001</v>
      </c>
      <c r="AH43" s="27">
        <v>0.19</v>
      </c>
      <c r="AI43" s="27">
        <v>0.69</v>
      </c>
      <c r="AJ43" s="27">
        <v>8.2899999999999991</v>
      </c>
      <c r="AK43" s="27">
        <v>2.4</v>
      </c>
      <c r="AL43" s="27">
        <v>28.16</v>
      </c>
      <c r="AN43" s="13">
        <v>94</v>
      </c>
      <c r="AO43" s="13">
        <v>124</v>
      </c>
      <c r="AP43" s="13">
        <v>136</v>
      </c>
      <c r="AQ43" s="13">
        <v>52</v>
      </c>
      <c r="AR43" s="13">
        <v>49</v>
      </c>
      <c r="AS43" s="13">
        <v>102</v>
      </c>
      <c r="AT43" s="13">
        <v>93</v>
      </c>
      <c r="AU43" s="13">
        <v>55</v>
      </c>
      <c r="AV43" s="38">
        <v>67</v>
      </c>
    </row>
    <row r="44" spans="1:48" s="13" customFormat="1" x14ac:dyDescent="0.3">
      <c r="A44" s="36"/>
      <c r="B44" s="13">
        <v>132</v>
      </c>
      <c r="C44" s="37">
        <v>0.12</v>
      </c>
      <c r="D44" s="37">
        <v>0</v>
      </c>
      <c r="E44" s="37">
        <v>40.982999999999997</v>
      </c>
      <c r="F44" s="37">
        <v>3.2000000000000001E-2</v>
      </c>
      <c r="G44" s="37">
        <v>49.463999999999999</v>
      </c>
      <c r="H44" s="37">
        <v>9.4320000000000004</v>
      </c>
      <c r="I44" s="37">
        <v>0.123</v>
      </c>
      <c r="J44" s="37">
        <v>0.375</v>
      </c>
      <c r="K44" s="37">
        <v>1.4999999999999999E-2</v>
      </c>
      <c r="L44" s="37">
        <v>100.544</v>
      </c>
      <c r="M44" s="13" t="s">
        <v>763</v>
      </c>
      <c r="O44" s="13">
        <v>132</v>
      </c>
      <c r="P44" s="37">
        <v>3.0999999999999999E-3</v>
      </c>
      <c r="Q44" s="37">
        <v>0</v>
      </c>
      <c r="R44" s="37">
        <v>0.99839999999999995</v>
      </c>
      <c r="S44" s="37">
        <v>8.9999999999999998E-4</v>
      </c>
      <c r="T44" s="37">
        <v>1.7963</v>
      </c>
      <c r="U44" s="37">
        <v>0.19220000000000001</v>
      </c>
      <c r="V44" s="37">
        <v>2.5000000000000001E-3</v>
      </c>
      <c r="W44" s="37">
        <v>7.3000000000000001E-3</v>
      </c>
      <c r="X44" s="37">
        <v>2.9999999999999997E-4</v>
      </c>
      <c r="Y44" s="37">
        <v>3.0009999999999999</v>
      </c>
      <c r="Z44" s="13" t="s">
        <v>763</v>
      </c>
      <c r="AB44" s="13">
        <v>132</v>
      </c>
      <c r="AC44" s="13" t="s">
        <v>764</v>
      </c>
      <c r="AD44" s="27">
        <v>6.66</v>
      </c>
      <c r="AE44" s="27">
        <v>100</v>
      </c>
      <c r="AF44" s="27">
        <v>0.24</v>
      </c>
      <c r="AG44" s="27">
        <v>22.76</v>
      </c>
      <c r="AH44" s="27">
        <v>0.19</v>
      </c>
      <c r="AI44" s="27">
        <v>0.69</v>
      </c>
      <c r="AJ44" s="27">
        <v>9.4</v>
      </c>
      <c r="AK44" s="27">
        <v>2.4</v>
      </c>
      <c r="AL44" s="27">
        <v>45.75</v>
      </c>
      <c r="AN44" s="13">
        <v>94</v>
      </c>
      <c r="AO44" s="13">
        <v>125</v>
      </c>
      <c r="AP44" s="13">
        <v>137</v>
      </c>
      <c r="AQ44" s="13">
        <v>52</v>
      </c>
      <c r="AR44" s="13">
        <v>49</v>
      </c>
      <c r="AS44" s="13">
        <v>98</v>
      </c>
      <c r="AT44" s="13">
        <v>93</v>
      </c>
      <c r="AU44" s="13">
        <v>56</v>
      </c>
      <c r="AV44" s="38">
        <v>64</v>
      </c>
    </row>
    <row r="45" spans="1:48" s="13" customFormat="1" x14ac:dyDescent="0.3">
      <c r="A45" s="36"/>
      <c r="B45" s="13">
        <v>133</v>
      </c>
      <c r="C45" s="37">
        <v>0.112</v>
      </c>
      <c r="D45" s="37">
        <v>0</v>
      </c>
      <c r="E45" s="37">
        <v>40.798000000000002</v>
      </c>
      <c r="F45" s="37">
        <v>3.3000000000000002E-2</v>
      </c>
      <c r="G45" s="37">
        <v>49.564</v>
      </c>
      <c r="H45" s="37">
        <v>9.5250000000000004</v>
      </c>
      <c r="I45" s="37">
        <v>0.14899999999999999</v>
      </c>
      <c r="J45" s="37">
        <v>0.36899999999999999</v>
      </c>
      <c r="K45" s="37">
        <v>2.1999999999999999E-2</v>
      </c>
      <c r="L45" s="37">
        <v>100.572</v>
      </c>
      <c r="M45" s="13" t="s">
        <v>765</v>
      </c>
      <c r="O45" s="13">
        <v>133</v>
      </c>
      <c r="P45" s="37">
        <v>2.8999999999999998E-3</v>
      </c>
      <c r="Q45" s="37">
        <v>0</v>
      </c>
      <c r="R45" s="37">
        <v>0.99460000000000004</v>
      </c>
      <c r="S45" s="37">
        <v>8.9999999999999998E-4</v>
      </c>
      <c r="T45" s="37">
        <v>1.8011999999999999</v>
      </c>
      <c r="U45" s="37">
        <v>0.19420000000000001</v>
      </c>
      <c r="V45" s="37">
        <v>3.0999999999999999E-3</v>
      </c>
      <c r="W45" s="37">
        <v>7.1999999999999998E-3</v>
      </c>
      <c r="X45" s="37">
        <v>4.0000000000000002E-4</v>
      </c>
      <c r="Y45" s="37">
        <v>3.0045999999999999</v>
      </c>
      <c r="Z45" s="13" t="s">
        <v>765</v>
      </c>
      <c r="AB45" s="13">
        <v>133</v>
      </c>
      <c r="AC45" s="13" t="s">
        <v>766</v>
      </c>
      <c r="AD45" s="27">
        <v>7.21</v>
      </c>
      <c r="AE45" s="27">
        <v>100</v>
      </c>
      <c r="AF45" s="27">
        <v>0.24</v>
      </c>
      <c r="AG45" s="27">
        <v>22.45</v>
      </c>
      <c r="AH45" s="27">
        <v>0.19</v>
      </c>
      <c r="AI45" s="27">
        <v>0.69</v>
      </c>
      <c r="AJ45" s="27">
        <v>8.3000000000000007</v>
      </c>
      <c r="AK45" s="27">
        <v>2.4</v>
      </c>
      <c r="AL45" s="27">
        <v>30.14</v>
      </c>
      <c r="AN45" s="13">
        <v>91</v>
      </c>
      <c r="AO45" s="13">
        <v>125</v>
      </c>
      <c r="AP45" s="13">
        <v>138</v>
      </c>
      <c r="AQ45" s="13">
        <v>53</v>
      </c>
      <c r="AR45" s="13">
        <v>48</v>
      </c>
      <c r="AS45" s="13">
        <v>96</v>
      </c>
      <c r="AT45" s="13">
        <v>96</v>
      </c>
      <c r="AU45" s="13">
        <v>55</v>
      </c>
      <c r="AV45" s="38">
        <v>62</v>
      </c>
    </row>
    <row r="46" spans="1:48" s="13" customFormat="1" x14ac:dyDescent="0.3">
      <c r="A46" s="36"/>
      <c r="B46" s="13">
        <v>134</v>
      </c>
      <c r="C46" s="37">
        <v>0.14199999999999999</v>
      </c>
      <c r="D46" s="37">
        <v>0.01</v>
      </c>
      <c r="E46" s="37">
        <v>40.743000000000002</v>
      </c>
      <c r="F46" s="37">
        <v>1.9E-2</v>
      </c>
      <c r="G46" s="37">
        <v>49.506999999999998</v>
      </c>
      <c r="H46" s="37">
        <v>9.4179999999999993</v>
      </c>
      <c r="I46" s="37">
        <v>0.14099999999999999</v>
      </c>
      <c r="J46" s="37">
        <v>0.38600000000000001</v>
      </c>
      <c r="K46" s="37">
        <v>0</v>
      </c>
      <c r="L46" s="37">
        <v>100.366</v>
      </c>
      <c r="M46" s="13" t="s">
        <v>767</v>
      </c>
      <c r="O46" s="13">
        <v>134</v>
      </c>
      <c r="P46" s="37">
        <v>3.7000000000000002E-3</v>
      </c>
      <c r="Q46" s="37">
        <v>2.0000000000000001E-4</v>
      </c>
      <c r="R46" s="37">
        <v>0.995</v>
      </c>
      <c r="S46" s="37">
        <v>5.0000000000000001E-4</v>
      </c>
      <c r="T46" s="37">
        <v>1.8023</v>
      </c>
      <c r="U46" s="37">
        <v>0.19239999999999999</v>
      </c>
      <c r="V46" s="37">
        <v>2.8999999999999998E-3</v>
      </c>
      <c r="W46" s="37">
        <v>7.6E-3</v>
      </c>
      <c r="X46" s="37">
        <v>0</v>
      </c>
      <c r="Y46" s="37">
        <v>3.0047000000000001</v>
      </c>
      <c r="Z46" s="13" t="s">
        <v>767</v>
      </c>
      <c r="AB46" s="13">
        <v>134</v>
      </c>
      <c r="AC46" s="13" t="s">
        <v>768</v>
      </c>
      <c r="AD46" s="27">
        <v>5.7</v>
      </c>
      <c r="AE46" s="27">
        <v>107.48</v>
      </c>
      <c r="AF46" s="27">
        <v>0.24</v>
      </c>
      <c r="AG46" s="27">
        <v>39.590000000000003</v>
      </c>
      <c r="AH46" s="27">
        <v>0.19</v>
      </c>
      <c r="AI46" s="27">
        <v>0.69</v>
      </c>
      <c r="AJ46" s="27">
        <v>8.1999999999999993</v>
      </c>
      <c r="AK46" s="27">
        <v>2.33</v>
      </c>
      <c r="AL46" s="27">
        <v>100</v>
      </c>
      <c r="AN46" s="13">
        <v>92</v>
      </c>
      <c r="AO46" s="13">
        <v>125</v>
      </c>
      <c r="AP46" s="13">
        <v>139</v>
      </c>
      <c r="AQ46" s="13">
        <v>52</v>
      </c>
      <c r="AR46" s="13">
        <v>49</v>
      </c>
      <c r="AS46" s="13">
        <v>98</v>
      </c>
      <c r="AT46" s="13">
        <v>95</v>
      </c>
      <c r="AU46" s="13">
        <v>55</v>
      </c>
      <c r="AV46" s="38">
        <v>63</v>
      </c>
    </row>
    <row r="47" spans="1:48" s="13" customFormat="1" x14ac:dyDescent="0.3">
      <c r="A47" s="36"/>
      <c r="B47" s="13">
        <v>135</v>
      </c>
      <c r="C47" s="37">
        <v>0.115</v>
      </c>
      <c r="D47" s="37">
        <v>8.9999999999999993E-3</v>
      </c>
      <c r="E47" s="37">
        <v>40.747999999999998</v>
      </c>
      <c r="F47" s="37">
        <v>3.6999999999999998E-2</v>
      </c>
      <c r="G47" s="37">
        <v>49.530999999999999</v>
      </c>
      <c r="H47" s="37">
        <v>9.4930000000000003</v>
      </c>
      <c r="I47" s="37">
        <v>0.129</v>
      </c>
      <c r="J47" s="37">
        <v>0.371</v>
      </c>
      <c r="K47" s="37">
        <v>1.2E-2</v>
      </c>
      <c r="L47" s="37">
        <v>100.44499999999999</v>
      </c>
      <c r="M47" s="13" t="s">
        <v>769</v>
      </c>
      <c r="O47" s="13">
        <v>135</v>
      </c>
      <c r="P47" s="37">
        <v>3.0000000000000001E-3</v>
      </c>
      <c r="Q47" s="37">
        <v>2.0000000000000001E-4</v>
      </c>
      <c r="R47" s="37">
        <v>0.99450000000000005</v>
      </c>
      <c r="S47" s="37">
        <v>1.1000000000000001E-3</v>
      </c>
      <c r="T47" s="37">
        <v>1.802</v>
      </c>
      <c r="U47" s="37">
        <v>0.1938</v>
      </c>
      <c r="V47" s="37">
        <v>2.7000000000000001E-3</v>
      </c>
      <c r="W47" s="37">
        <v>7.3000000000000001E-3</v>
      </c>
      <c r="X47" s="37">
        <v>2.0000000000000001E-4</v>
      </c>
      <c r="Y47" s="37">
        <v>3.0049000000000001</v>
      </c>
      <c r="Z47" s="13" t="s">
        <v>769</v>
      </c>
      <c r="AB47" s="13">
        <v>135</v>
      </c>
      <c r="AC47" s="13" t="s">
        <v>770</v>
      </c>
      <c r="AD47" s="27">
        <v>7.04</v>
      </c>
      <c r="AE47" s="27">
        <v>118.32</v>
      </c>
      <c r="AF47" s="27">
        <v>0.24</v>
      </c>
      <c r="AG47" s="27">
        <v>19.600000000000001</v>
      </c>
      <c r="AH47" s="27">
        <v>0.19</v>
      </c>
      <c r="AI47" s="27">
        <v>0.69</v>
      </c>
      <c r="AJ47" s="27">
        <v>8.93</v>
      </c>
      <c r="AK47" s="27">
        <v>2.4300000000000002</v>
      </c>
      <c r="AL47" s="27">
        <v>54.09</v>
      </c>
      <c r="AN47" s="13">
        <v>92</v>
      </c>
      <c r="AO47" s="13">
        <v>127</v>
      </c>
      <c r="AP47" s="13">
        <v>138</v>
      </c>
      <c r="AQ47" s="13">
        <v>54</v>
      </c>
      <c r="AR47" s="13">
        <v>49</v>
      </c>
      <c r="AS47" s="13">
        <v>100</v>
      </c>
      <c r="AT47" s="13">
        <v>93</v>
      </c>
      <c r="AU47" s="13">
        <v>55</v>
      </c>
      <c r="AV47" s="38">
        <v>63</v>
      </c>
    </row>
    <row r="48" spans="1:48" s="13" customFormat="1" x14ac:dyDescent="0.3">
      <c r="A48" s="36"/>
      <c r="B48" s="13">
        <v>136</v>
      </c>
      <c r="C48" s="37">
        <v>9.9000000000000005E-2</v>
      </c>
      <c r="D48" s="37">
        <v>7.0000000000000001E-3</v>
      </c>
      <c r="E48" s="37">
        <v>40.633000000000003</v>
      </c>
      <c r="F48" s="37">
        <v>3.1E-2</v>
      </c>
      <c r="G48" s="37">
        <v>49.402999999999999</v>
      </c>
      <c r="H48" s="37">
        <v>9.4649999999999999</v>
      </c>
      <c r="I48" s="37">
        <v>0.126</v>
      </c>
      <c r="J48" s="37">
        <v>0.35299999999999998</v>
      </c>
      <c r="K48" s="37">
        <v>2.1999999999999999E-2</v>
      </c>
      <c r="L48" s="37">
        <v>100.139</v>
      </c>
      <c r="M48" s="13" t="s">
        <v>771</v>
      </c>
      <c r="O48" s="13">
        <v>136</v>
      </c>
      <c r="P48" s="37">
        <v>2.5999999999999999E-3</v>
      </c>
      <c r="Q48" s="37">
        <v>1E-4</v>
      </c>
      <c r="R48" s="37">
        <v>0.99460000000000004</v>
      </c>
      <c r="S48" s="37">
        <v>8.9999999999999998E-4</v>
      </c>
      <c r="T48" s="37">
        <v>1.8026</v>
      </c>
      <c r="U48" s="37">
        <v>0.1938</v>
      </c>
      <c r="V48" s="37">
        <v>2.5999999999999999E-3</v>
      </c>
      <c r="W48" s="37">
        <v>6.8999999999999999E-3</v>
      </c>
      <c r="X48" s="37">
        <v>4.0000000000000002E-4</v>
      </c>
      <c r="Y48" s="37">
        <v>3.0045000000000002</v>
      </c>
      <c r="Z48" s="13" t="s">
        <v>771</v>
      </c>
      <c r="AB48" s="13">
        <v>136</v>
      </c>
      <c r="AC48" s="13" t="s">
        <v>772</v>
      </c>
      <c r="AD48" s="27">
        <v>8.08</v>
      </c>
      <c r="AE48" s="27">
        <v>140.08000000000001</v>
      </c>
      <c r="AF48" s="27">
        <v>0.24</v>
      </c>
      <c r="AG48" s="27">
        <v>23.25</v>
      </c>
      <c r="AH48" s="27">
        <v>0.19</v>
      </c>
      <c r="AI48" s="27">
        <v>0.69</v>
      </c>
      <c r="AJ48" s="27">
        <v>9.42</v>
      </c>
      <c r="AK48" s="27">
        <v>2.5099999999999998</v>
      </c>
      <c r="AL48" s="27">
        <v>29.77</v>
      </c>
      <c r="AN48" s="13">
        <v>94</v>
      </c>
      <c r="AO48" s="13">
        <v>128</v>
      </c>
      <c r="AP48" s="13">
        <v>138</v>
      </c>
      <c r="AQ48" s="13">
        <v>53</v>
      </c>
      <c r="AR48" s="13">
        <v>50</v>
      </c>
      <c r="AS48" s="13">
        <v>100</v>
      </c>
      <c r="AT48" s="13">
        <v>95</v>
      </c>
      <c r="AU48" s="13">
        <v>54</v>
      </c>
      <c r="AV48" s="38">
        <v>62</v>
      </c>
    </row>
    <row r="49" spans="1:48" s="13" customFormat="1" x14ac:dyDescent="0.3">
      <c r="A49" s="36"/>
      <c r="B49" s="13">
        <v>137</v>
      </c>
      <c r="C49" s="37">
        <v>0.128</v>
      </c>
      <c r="D49" s="37">
        <v>0.02</v>
      </c>
      <c r="E49" s="37">
        <v>40.207999999999998</v>
      </c>
      <c r="F49" s="37">
        <v>0.03</v>
      </c>
      <c r="G49" s="37">
        <v>48.877000000000002</v>
      </c>
      <c r="H49" s="37">
        <v>9.4879999999999995</v>
      </c>
      <c r="I49" s="37">
        <v>0.122</v>
      </c>
      <c r="J49" s="37">
        <v>0.36</v>
      </c>
      <c r="K49" s="37">
        <v>1.2E-2</v>
      </c>
      <c r="L49" s="37">
        <v>99.245000000000005</v>
      </c>
      <c r="M49" s="13" t="s">
        <v>773</v>
      </c>
      <c r="O49" s="13">
        <v>137</v>
      </c>
      <c r="P49" s="37">
        <v>3.3999999999999998E-3</v>
      </c>
      <c r="Q49" s="37">
        <v>4.0000000000000002E-4</v>
      </c>
      <c r="R49" s="37">
        <v>0.99380000000000002</v>
      </c>
      <c r="S49" s="37">
        <v>8.9999999999999998E-4</v>
      </c>
      <c r="T49" s="37">
        <v>1.8008</v>
      </c>
      <c r="U49" s="37">
        <v>0.1961</v>
      </c>
      <c r="V49" s="37">
        <v>2.5999999999999999E-3</v>
      </c>
      <c r="W49" s="37">
        <v>7.1000000000000004E-3</v>
      </c>
      <c r="X49" s="37">
        <v>2.0000000000000001E-4</v>
      </c>
      <c r="Y49" s="37">
        <v>3.0053999999999998</v>
      </c>
      <c r="Z49" s="13" t="s">
        <v>773</v>
      </c>
      <c r="AB49" s="13">
        <v>137</v>
      </c>
      <c r="AC49" s="13" t="s">
        <v>774</v>
      </c>
      <c r="AD49" s="27">
        <v>6.29</v>
      </c>
      <c r="AE49" s="27">
        <v>53.05</v>
      </c>
      <c r="AF49" s="27">
        <v>0.25</v>
      </c>
      <c r="AG49" s="27">
        <v>23.73</v>
      </c>
      <c r="AH49" s="27">
        <v>0.19</v>
      </c>
      <c r="AI49" s="27">
        <v>0.69</v>
      </c>
      <c r="AJ49" s="27">
        <v>9.5</v>
      </c>
      <c r="AK49" s="27">
        <v>2.5</v>
      </c>
      <c r="AL49" s="27">
        <v>52.81</v>
      </c>
      <c r="AN49" s="13">
        <v>92</v>
      </c>
      <c r="AO49" s="13">
        <v>128</v>
      </c>
      <c r="AP49" s="13">
        <v>139</v>
      </c>
      <c r="AQ49" s="13">
        <v>53</v>
      </c>
      <c r="AR49" s="13">
        <v>49</v>
      </c>
      <c r="AS49" s="13">
        <v>98</v>
      </c>
      <c r="AT49" s="13">
        <v>89</v>
      </c>
      <c r="AU49" s="13">
        <v>55</v>
      </c>
      <c r="AV49" s="38">
        <v>63</v>
      </c>
    </row>
    <row r="50" spans="1:48" s="13" customFormat="1" x14ac:dyDescent="0.3">
      <c r="A50" s="36"/>
      <c r="B50" s="13">
        <v>138</v>
      </c>
      <c r="C50" s="37">
        <v>0.115</v>
      </c>
      <c r="D50" s="37">
        <v>0</v>
      </c>
      <c r="E50" s="37">
        <v>40.534999999999997</v>
      </c>
      <c r="F50" s="37">
        <v>3.2000000000000001E-2</v>
      </c>
      <c r="G50" s="37">
        <v>48.798999999999999</v>
      </c>
      <c r="H50" s="37">
        <v>9.4700000000000006</v>
      </c>
      <c r="I50" s="37">
        <v>0.159</v>
      </c>
      <c r="J50" s="37">
        <v>0.35899999999999999</v>
      </c>
      <c r="K50" s="37">
        <v>1.4E-2</v>
      </c>
      <c r="L50" s="37">
        <v>99.483000000000004</v>
      </c>
      <c r="M50" s="13" t="s">
        <v>775</v>
      </c>
      <c r="O50" s="13">
        <v>138</v>
      </c>
      <c r="P50" s="37">
        <v>3.0000000000000001E-3</v>
      </c>
      <c r="Q50" s="37">
        <v>0</v>
      </c>
      <c r="R50" s="37">
        <v>0.99870000000000003</v>
      </c>
      <c r="S50" s="37">
        <v>8.9999999999999998E-4</v>
      </c>
      <c r="T50" s="37">
        <v>1.7922</v>
      </c>
      <c r="U50" s="37">
        <v>0.1951</v>
      </c>
      <c r="V50" s="37">
        <v>3.3E-3</v>
      </c>
      <c r="W50" s="37">
        <v>7.1000000000000004E-3</v>
      </c>
      <c r="X50" s="37">
        <v>2.9999999999999997E-4</v>
      </c>
      <c r="Y50" s="37">
        <v>3.0007000000000001</v>
      </c>
      <c r="Z50" s="13" t="s">
        <v>775</v>
      </c>
      <c r="AB50" s="13">
        <v>138</v>
      </c>
      <c r="AC50" s="13" t="s">
        <v>776</v>
      </c>
      <c r="AD50" s="27">
        <v>7.03</v>
      </c>
      <c r="AE50" s="27">
        <v>5509.43</v>
      </c>
      <c r="AF50" s="27">
        <v>0.24</v>
      </c>
      <c r="AG50" s="27">
        <v>22.27</v>
      </c>
      <c r="AH50" s="27">
        <v>0.19</v>
      </c>
      <c r="AI50" s="27">
        <v>0.69</v>
      </c>
      <c r="AJ50" s="27">
        <v>7.61</v>
      </c>
      <c r="AK50" s="27">
        <v>2.4700000000000002</v>
      </c>
      <c r="AL50" s="27">
        <v>48.4</v>
      </c>
      <c r="AN50" s="13">
        <v>93</v>
      </c>
      <c r="AO50" s="13">
        <v>126</v>
      </c>
      <c r="AP50" s="13">
        <v>140</v>
      </c>
      <c r="AQ50" s="13">
        <v>52</v>
      </c>
      <c r="AR50" s="13">
        <v>52</v>
      </c>
      <c r="AS50" s="13">
        <v>100</v>
      </c>
      <c r="AT50" s="13">
        <v>89</v>
      </c>
      <c r="AU50" s="13">
        <v>56</v>
      </c>
      <c r="AV50" s="38">
        <v>60</v>
      </c>
    </row>
    <row r="51" spans="1:48" s="13" customFormat="1" x14ac:dyDescent="0.3">
      <c r="A51" s="36"/>
      <c r="B51" s="13">
        <v>139</v>
      </c>
      <c r="C51" s="37">
        <v>0.109</v>
      </c>
      <c r="D51" s="37">
        <v>0</v>
      </c>
      <c r="E51" s="37">
        <v>40.436</v>
      </c>
      <c r="F51" s="37">
        <v>2.4E-2</v>
      </c>
      <c r="G51" s="37">
        <v>49.168999999999997</v>
      </c>
      <c r="H51" s="37">
        <v>9.5609999999999999</v>
      </c>
      <c r="I51" s="37">
        <v>0.106</v>
      </c>
      <c r="J51" s="37">
        <v>0.38700000000000001</v>
      </c>
      <c r="K51" s="37">
        <v>1.7000000000000001E-2</v>
      </c>
      <c r="L51" s="37">
        <v>99.808999999999997</v>
      </c>
      <c r="M51" s="13" t="s">
        <v>777</v>
      </c>
      <c r="O51" s="13">
        <v>139</v>
      </c>
      <c r="P51" s="37">
        <v>2.8999999999999998E-3</v>
      </c>
      <c r="Q51" s="37">
        <v>0</v>
      </c>
      <c r="R51" s="37">
        <v>0.99380000000000002</v>
      </c>
      <c r="S51" s="37">
        <v>6.9999999999999999E-4</v>
      </c>
      <c r="T51" s="37">
        <v>1.8015000000000001</v>
      </c>
      <c r="U51" s="37">
        <v>0.19650000000000001</v>
      </c>
      <c r="V51" s="37">
        <v>2.2000000000000001E-3</v>
      </c>
      <c r="W51" s="37">
        <v>7.7000000000000002E-3</v>
      </c>
      <c r="X51" s="37">
        <v>2.9999999999999997E-4</v>
      </c>
      <c r="Y51" s="37">
        <v>3.0055999999999998</v>
      </c>
      <c r="Z51" s="13" t="s">
        <v>777</v>
      </c>
      <c r="AB51" s="13">
        <v>139</v>
      </c>
      <c r="AC51" s="13" t="s">
        <v>778</v>
      </c>
      <c r="AD51" s="27">
        <v>7.38</v>
      </c>
      <c r="AE51" s="27">
        <v>2800.64</v>
      </c>
      <c r="AF51" s="27">
        <v>0.24</v>
      </c>
      <c r="AG51" s="27">
        <v>31.39</v>
      </c>
      <c r="AH51" s="27">
        <v>0.19</v>
      </c>
      <c r="AI51" s="27">
        <v>0.69</v>
      </c>
      <c r="AJ51" s="27">
        <v>11.2</v>
      </c>
      <c r="AK51" s="27">
        <v>2.34</v>
      </c>
      <c r="AL51" s="27">
        <v>37.69</v>
      </c>
      <c r="AN51" s="13">
        <v>93</v>
      </c>
      <c r="AO51" s="13">
        <v>125</v>
      </c>
      <c r="AP51" s="13">
        <v>140</v>
      </c>
      <c r="AQ51" s="13">
        <v>53</v>
      </c>
      <c r="AR51" s="13">
        <v>48</v>
      </c>
      <c r="AS51" s="13">
        <v>100</v>
      </c>
      <c r="AT51" s="13">
        <v>94</v>
      </c>
      <c r="AU51" s="13">
        <v>54</v>
      </c>
      <c r="AV51" s="38">
        <v>64</v>
      </c>
    </row>
    <row r="52" spans="1:48" s="13" customFormat="1" x14ac:dyDescent="0.3">
      <c r="A52" s="36"/>
      <c r="B52" s="13">
        <v>140</v>
      </c>
      <c r="C52" s="37">
        <v>0.122</v>
      </c>
      <c r="D52" s="37">
        <v>3.0000000000000001E-3</v>
      </c>
      <c r="E52" s="37">
        <v>40.436999999999998</v>
      </c>
      <c r="F52" s="37">
        <v>3.4000000000000002E-2</v>
      </c>
      <c r="G52" s="37">
        <v>48.680999999999997</v>
      </c>
      <c r="H52" s="37">
        <v>9.4169999999999998</v>
      </c>
      <c r="I52" s="37">
        <v>0.14499999999999999</v>
      </c>
      <c r="J52" s="37">
        <v>0.38</v>
      </c>
      <c r="K52" s="37">
        <v>1.4E-2</v>
      </c>
      <c r="L52" s="37">
        <v>99.233000000000004</v>
      </c>
      <c r="M52" s="13" t="s">
        <v>779</v>
      </c>
      <c r="O52" s="13">
        <v>140</v>
      </c>
      <c r="P52" s="37">
        <v>3.2000000000000002E-3</v>
      </c>
      <c r="Q52" s="37">
        <v>0</v>
      </c>
      <c r="R52" s="37">
        <v>0.99870000000000003</v>
      </c>
      <c r="S52" s="37">
        <v>1E-3</v>
      </c>
      <c r="T52" s="37">
        <v>1.7923</v>
      </c>
      <c r="U52" s="37">
        <v>0.19450000000000001</v>
      </c>
      <c r="V52" s="37">
        <v>3.0000000000000001E-3</v>
      </c>
      <c r="W52" s="37">
        <v>7.6E-3</v>
      </c>
      <c r="X52" s="37">
        <v>2.9999999999999997E-4</v>
      </c>
      <c r="Y52" s="37">
        <v>3.0007000000000001</v>
      </c>
      <c r="Z52" s="13" t="s">
        <v>779</v>
      </c>
      <c r="AB52" s="13">
        <v>140</v>
      </c>
      <c r="AC52" s="13" t="s">
        <v>780</v>
      </c>
      <c r="AD52" s="27">
        <v>6.64</v>
      </c>
      <c r="AE52" s="27">
        <v>400.65</v>
      </c>
      <c r="AF52" s="27">
        <v>0.24</v>
      </c>
      <c r="AG52" s="27">
        <v>21.66</v>
      </c>
      <c r="AH52" s="27">
        <v>0.19</v>
      </c>
      <c r="AI52" s="27">
        <v>0.69</v>
      </c>
      <c r="AJ52" s="27">
        <v>8.06</v>
      </c>
      <c r="AK52" s="27">
        <v>2.39</v>
      </c>
      <c r="AL52" s="27">
        <v>46.84</v>
      </c>
      <c r="AN52" s="13">
        <v>93</v>
      </c>
      <c r="AO52" s="13">
        <v>125</v>
      </c>
      <c r="AP52" s="13">
        <v>138</v>
      </c>
      <c r="AQ52" s="13">
        <v>52</v>
      </c>
      <c r="AR52" s="13">
        <v>50</v>
      </c>
      <c r="AS52" s="13">
        <v>94</v>
      </c>
      <c r="AT52" s="13">
        <v>88</v>
      </c>
      <c r="AU52" s="13">
        <v>56</v>
      </c>
      <c r="AV52" s="38">
        <v>64</v>
      </c>
    </row>
    <row r="53" spans="1:48" s="13" customFormat="1" x14ac:dyDescent="0.3">
      <c r="A53" s="36"/>
      <c r="B53" s="13">
        <v>141</v>
      </c>
      <c r="C53" s="37">
        <v>0.11799999999999999</v>
      </c>
      <c r="D53" s="37">
        <v>6.0000000000000001E-3</v>
      </c>
      <c r="E53" s="37">
        <v>40.387</v>
      </c>
      <c r="F53" s="37">
        <v>2.5000000000000001E-2</v>
      </c>
      <c r="G53" s="37">
        <v>48.722999999999999</v>
      </c>
      <c r="H53" s="37">
        <v>9.4329999999999998</v>
      </c>
      <c r="I53" s="37">
        <v>0.13100000000000001</v>
      </c>
      <c r="J53" s="37">
        <v>0.36499999999999999</v>
      </c>
      <c r="K53" s="37">
        <v>1.7999999999999999E-2</v>
      </c>
      <c r="L53" s="37">
        <v>99.206000000000003</v>
      </c>
      <c r="M53" s="13" t="s">
        <v>781</v>
      </c>
      <c r="O53" s="13">
        <v>141</v>
      </c>
      <c r="P53" s="37">
        <v>3.0999999999999999E-3</v>
      </c>
      <c r="Q53" s="37">
        <v>1E-4</v>
      </c>
      <c r="R53" s="37">
        <v>0.99780000000000002</v>
      </c>
      <c r="S53" s="37">
        <v>6.9999999999999999E-4</v>
      </c>
      <c r="T53" s="37">
        <v>1.7945</v>
      </c>
      <c r="U53" s="37">
        <v>0.19489999999999999</v>
      </c>
      <c r="V53" s="37">
        <v>2.7000000000000001E-3</v>
      </c>
      <c r="W53" s="37">
        <v>7.3000000000000001E-3</v>
      </c>
      <c r="X53" s="37">
        <v>2.9999999999999997E-4</v>
      </c>
      <c r="Y53" s="37">
        <v>3.0015000000000001</v>
      </c>
      <c r="Z53" s="13" t="s">
        <v>781</v>
      </c>
      <c r="AB53" s="13">
        <v>141</v>
      </c>
      <c r="AC53" s="13" t="s">
        <v>782</v>
      </c>
      <c r="AD53" s="27">
        <v>6.87</v>
      </c>
      <c r="AE53" s="27">
        <v>170.63</v>
      </c>
      <c r="AF53" s="27">
        <v>0.24</v>
      </c>
      <c r="AG53" s="27">
        <v>28.7</v>
      </c>
      <c r="AH53" s="27">
        <v>0.19</v>
      </c>
      <c r="AI53" s="27">
        <v>0.69</v>
      </c>
      <c r="AJ53" s="27">
        <v>9.01</v>
      </c>
      <c r="AK53" s="27">
        <v>2.46</v>
      </c>
      <c r="AL53" s="27">
        <v>37.06</v>
      </c>
      <c r="AN53" s="13">
        <v>91</v>
      </c>
      <c r="AO53" s="13">
        <v>126</v>
      </c>
      <c r="AP53" s="13">
        <v>139</v>
      </c>
      <c r="AQ53" s="13">
        <v>52</v>
      </c>
      <c r="AR53" s="13">
        <v>51</v>
      </c>
      <c r="AS53" s="13">
        <v>101</v>
      </c>
      <c r="AT53" s="13">
        <v>88</v>
      </c>
      <c r="AU53" s="13">
        <v>54</v>
      </c>
      <c r="AV53" s="38">
        <v>62</v>
      </c>
    </row>
    <row r="54" spans="1:48" s="13" customFormat="1" x14ac:dyDescent="0.3">
      <c r="A54" s="36"/>
      <c r="B54" s="13">
        <v>142</v>
      </c>
      <c r="C54" s="37">
        <v>0.124</v>
      </c>
      <c r="D54" s="37">
        <v>0</v>
      </c>
      <c r="E54" s="37">
        <v>40.524000000000001</v>
      </c>
      <c r="F54" s="37">
        <v>4.2000000000000003E-2</v>
      </c>
      <c r="G54" s="37">
        <v>48.601999999999997</v>
      </c>
      <c r="H54" s="37">
        <v>9.4659999999999993</v>
      </c>
      <c r="I54" s="37">
        <v>0.13600000000000001</v>
      </c>
      <c r="J54" s="37">
        <v>0.373</v>
      </c>
      <c r="K54" s="37">
        <v>1.9E-2</v>
      </c>
      <c r="L54" s="37">
        <v>99.286000000000001</v>
      </c>
      <c r="M54" s="13" t="s">
        <v>783</v>
      </c>
      <c r="O54" s="13">
        <v>142</v>
      </c>
      <c r="P54" s="37">
        <v>3.3E-3</v>
      </c>
      <c r="Q54" s="37">
        <v>0</v>
      </c>
      <c r="R54" s="37">
        <v>1.0002</v>
      </c>
      <c r="S54" s="37">
        <v>1.1999999999999999E-3</v>
      </c>
      <c r="T54" s="37">
        <v>1.7883</v>
      </c>
      <c r="U54" s="37">
        <v>0.19539999999999999</v>
      </c>
      <c r="V54" s="37">
        <v>2.8E-3</v>
      </c>
      <c r="W54" s="37">
        <v>7.4000000000000003E-3</v>
      </c>
      <c r="X54" s="37">
        <v>4.0000000000000002E-4</v>
      </c>
      <c r="Y54" s="37">
        <v>2.9990999999999999</v>
      </c>
      <c r="Z54" s="13" t="s">
        <v>783</v>
      </c>
      <c r="AB54" s="13">
        <v>142</v>
      </c>
      <c r="AC54" s="13" t="s">
        <v>784</v>
      </c>
      <c r="AD54" s="27">
        <v>6.48</v>
      </c>
      <c r="AE54" s="27">
        <v>100</v>
      </c>
      <c r="AF54" s="27">
        <v>0.24</v>
      </c>
      <c r="AG54" s="27">
        <v>17.53</v>
      </c>
      <c r="AH54" s="27">
        <v>0.19</v>
      </c>
      <c r="AI54" s="27">
        <v>0.69</v>
      </c>
      <c r="AJ54" s="27">
        <v>8.57</v>
      </c>
      <c r="AK54" s="27">
        <v>2.4</v>
      </c>
      <c r="AL54" s="27">
        <v>35.53</v>
      </c>
      <c r="AN54" s="13">
        <v>94</v>
      </c>
      <c r="AO54" s="13">
        <v>126</v>
      </c>
      <c r="AP54" s="13">
        <v>140</v>
      </c>
      <c r="AQ54" s="13">
        <v>53</v>
      </c>
      <c r="AR54" s="13">
        <v>49</v>
      </c>
      <c r="AS54" s="13">
        <v>102</v>
      </c>
      <c r="AT54" s="13">
        <v>84</v>
      </c>
      <c r="AU54" s="13">
        <v>54</v>
      </c>
      <c r="AV54" s="38">
        <v>61</v>
      </c>
    </row>
    <row r="55" spans="1:48" s="13" customFormat="1" x14ac:dyDescent="0.3">
      <c r="A55" s="36"/>
      <c r="B55" s="13">
        <v>143</v>
      </c>
      <c r="C55" s="37">
        <v>0.124</v>
      </c>
      <c r="D55" s="37">
        <v>0</v>
      </c>
      <c r="E55" s="37">
        <v>40.488</v>
      </c>
      <c r="F55" s="37">
        <v>1.4999999999999999E-2</v>
      </c>
      <c r="G55" s="37">
        <v>48.835000000000001</v>
      </c>
      <c r="H55" s="37">
        <v>9.6059999999999999</v>
      </c>
      <c r="I55" s="37">
        <v>0.13300000000000001</v>
      </c>
      <c r="J55" s="37">
        <v>0.373</v>
      </c>
      <c r="K55" s="37">
        <v>1.2999999999999999E-2</v>
      </c>
      <c r="L55" s="37">
        <v>99.587000000000003</v>
      </c>
      <c r="M55" s="13" t="s">
        <v>785</v>
      </c>
      <c r="O55" s="13">
        <v>143</v>
      </c>
      <c r="P55" s="37">
        <v>3.3E-3</v>
      </c>
      <c r="Q55" s="37">
        <v>0</v>
      </c>
      <c r="R55" s="37">
        <v>0.99729999999999996</v>
      </c>
      <c r="S55" s="37">
        <v>4.0000000000000002E-4</v>
      </c>
      <c r="T55" s="37">
        <v>1.7930999999999999</v>
      </c>
      <c r="U55" s="37">
        <v>0.19789999999999999</v>
      </c>
      <c r="V55" s="37">
        <v>2.8E-3</v>
      </c>
      <c r="W55" s="37">
        <v>7.4000000000000003E-3</v>
      </c>
      <c r="X55" s="37">
        <v>2.9999999999999997E-4</v>
      </c>
      <c r="Y55" s="37">
        <v>3.0024999999999999</v>
      </c>
      <c r="Z55" s="13" t="s">
        <v>785</v>
      </c>
      <c r="AB55" s="13">
        <v>143</v>
      </c>
      <c r="AC55" s="13" t="s">
        <v>786</v>
      </c>
      <c r="AD55" s="27">
        <v>6.47</v>
      </c>
      <c r="AE55" s="27">
        <v>100</v>
      </c>
      <c r="AF55" s="27">
        <v>0.24</v>
      </c>
      <c r="AG55" s="27">
        <v>48.15</v>
      </c>
      <c r="AH55" s="27">
        <v>0.19</v>
      </c>
      <c r="AI55" s="27">
        <v>0.68</v>
      </c>
      <c r="AJ55" s="27">
        <v>9.0399999999999991</v>
      </c>
      <c r="AK55" s="27">
        <v>2.44</v>
      </c>
      <c r="AL55" s="27">
        <v>49.43</v>
      </c>
      <c r="AN55" s="13">
        <v>93</v>
      </c>
      <c r="AO55" s="13">
        <v>125</v>
      </c>
      <c r="AP55" s="13">
        <v>137</v>
      </c>
      <c r="AQ55" s="13">
        <v>53</v>
      </c>
      <c r="AR55" s="13">
        <v>51</v>
      </c>
      <c r="AS55" s="13">
        <v>97</v>
      </c>
      <c r="AT55" s="13">
        <v>94</v>
      </c>
      <c r="AU55" s="13">
        <v>56</v>
      </c>
      <c r="AV55" s="38">
        <v>63</v>
      </c>
    </row>
    <row r="56" spans="1:48" s="13" customFormat="1" x14ac:dyDescent="0.3">
      <c r="A56" s="36"/>
      <c r="B56" s="13">
        <v>144</v>
      </c>
      <c r="C56" s="37">
        <v>0.112</v>
      </c>
      <c r="D56" s="37">
        <v>0</v>
      </c>
      <c r="E56" s="37">
        <v>40.540999999999997</v>
      </c>
      <c r="F56" s="37">
        <v>2.5000000000000001E-2</v>
      </c>
      <c r="G56" s="37">
        <v>48.738</v>
      </c>
      <c r="H56" s="37">
        <v>9.5</v>
      </c>
      <c r="I56" s="37">
        <v>0.127</v>
      </c>
      <c r="J56" s="37">
        <v>0.373</v>
      </c>
      <c r="K56" s="37">
        <v>1.4E-2</v>
      </c>
      <c r="L56" s="37">
        <v>99.43</v>
      </c>
      <c r="M56" s="13" t="s">
        <v>787</v>
      </c>
      <c r="O56" s="13">
        <v>144</v>
      </c>
      <c r="P56" s="37">
        <v>3.0000000000000001E-3</v>
      </c>
      <c r="Q56" s="37">
        <v>0</v>
      </c>
      <c r="R56" s="37">
        <v>0.99929999999999997</v>
      </c>
      <c r="S56" s="37">
        <v>6.9999999999999999E-4</v>
      </c>
      <c r="T56" s="37">
        <v>1.7908999999999999</v>
      </c>
      <c r="U56" s="37">
        <v>0.1958</v>
      </c>
      <c r="V56" s="37">
        <v>2.7000000000000001E-3</v>
      </c>
      <c r="W56" s="37">
        <v>7.4000000000000003E-3</v>
      </c>
      <c r="X56" s="37">
        <v>2.9999999999999997E-4</v>
      </c>
      <c r="Y56" s="37">
        <v>3.0002</v>
      </c>
      <c r="Z56" s="13" t="s">
        <v>787</v>
      </c>
      <c r="AB56" s="13">
        <v>144</v>
      </c>
      <c r="AC56" s="13" t="s">
        <v>788</v>
      </c>
      <c r="AD56" s="27">
        <v>7.17</v>
      </c>
      <c r="AE56" s="27">
        <v>100</v>
      </c>
      <c r="AF56" s="27">
        <v>0.24</v>
      </c>
      <c r="AG56" s="27">
        <v>29.42</v>
      </c>
      <c r="AH56" s="27">
        <v>0.19</v>
      </c>
      <c r="AI56" s="27">
        <v>0.69</v>
      </c>
      <c r="AJ56" s="27">
        <v>9.41</v>
      </c>
      <c r="AK56" s="27">
        <v>2.4300000000000002</v>
      </c>
      <c r="AL56" s="27">
        <v>47.91</v>
      </c>
      <c r="AN56" s="13">
        <v>94</v>
      </c>
      <c r="AO56" s="13">
        <v>125</v>
      </c>
      <c r="AP56" s="13">
        <v>137</v>
      </c>
      <c r="AQ56" s="13">
        <v>52</v>
      </c>
      <c r="AR56" s="13">
        <v>49</v>
      </c>
      <c r="AS56" s="13">
        <v>100</v>
      </c>
      <c r="AT56" s="13">
        <v>93</v>
      </c>
      <c r="AU56" s="13">
        <v>55</v>
      </c>
      <c r="AV56" s="38">
        <v>62</v>
      </c>
    </row>
    <row r="57" spans="1:48" s="13" customFormat="1" x14ac:dyDescent="0.3">
      <c r="A57" s="36"/>
      <c r="B57" s="13">
        <v>145</v>
      </c>
      <c r="C57" s="37">
        <v>0.10299999999999999</v>
      </c>
      <c r="D57" s="37">
        <v>8.0000000000000002E-3</v>
      </c>
      <c r="E57" s="37">
        <v>40.502000000000002</v>
      </c>
      <c r="F57" s="37">
        <v>3.6999999999999998E-2</v>
      </c>
      <c r="G57" s="37">
        <v>48.673000000000002</v>
      </c>
      <c r="H57" s="37">
        <v>9.407</v>
      </c>
      <c r="I57" s="37">
        <v>0.13200000000000001</v>
      </c>
      <c r="J57" s="37">
        <v>0.35699999999999998</v>
      </c>
      <c r="K57" s="37">
        <v>7.0000000000000001E-3</v>
      </c>
      <c r="L57" s="37">
        <v>99.225999999999999</v>
      </c>
      <c r="M57" s="13" t="s">
        <v>789</v>
      </c>
      <c r="O57" s="13">
        <v>145</v>
      </c>
      <c r="P57" s="37">
        <v>2.7000000000000001E-3</v>
      </c>
      <c r="Q57" s="37">
        <v>1E-4</v>
      </c>
      <c r="R57" s="37">
        <v>0.99990000000000001</v>
      </c>
      <c r="S57" s="37">
        <v>1.1000000000000001E-3</v>
      </c>
      <c r="T57" s="37">
        <v>1.7912999999999999</v>
      </c>
      <c r="U57" s="37">
        <v>0.19420000000000001</v>
      </c>
      <c r="V57" s="37">
        <v>2.8E-3</v>
      </c>
      <c r="W57" s="37">
        <v>7.1000000000000004E-3</v>
      </c>
      <c r="X57" s="37">
        <v>1E-4</v>
      </c>
      <c r="Y57" s="37">
        <v>2.9994000000000001</v>
      </c>
      <c r="Z57" s="13" t="s">
        <v>789</v>
      </c>
      <c r="AB57" s="13">
        <v>145</v>
      </c>
      <c r="AC57" s="13" t="s">
        <v>790</v>
      </c>
      <c r="AD57" s="27">
        <v>7.93</v>
      </c>
      <c r="AE57" s="27">
        <v>135.86000000000001</v>
      </c>
      <c r="AF57" s="27">
        <v>0.24</v>
      </c>
      <c r="AG57" s="27">
        <v>19.79</v>
      </c>
      <c r="AH57" s="27">
        <v>0.19</v>
      </c>
      <c r="AI57" s="27">
        <v>0.69</v>
      </c>
      <c r="AJ57" s="27">
        <v>8.81</v>
      </c>
      <c r="AK57" s="27">
        <v>2.5099999999999998</v>
      </c>
      <c r="AL57" s="27">
        <v>90.15</v>
      </c>
      <c r="AN57" s="13">
        <v>93</v>
      </c>
      <c r="AO57" s="13">
        <v>126</v>
      </c>
      <c r="AP57" s="13">
        <v>138</v>
      </c>
      <c r="AQ57" s="13">
        <v>52</v>
      </c>
      <c r="AR57" s="13">
        <v>49</v>
      </c>
      <c r="AS57" s="13">
        <v>102</v>
      </c>
      <c r="AT57" s="13">
        <v>89</v>
      </c>
      <c r="AU57" s="13">
        <v>56</v>
      </c>
      <c r="AV57" s="38">
        <v>63</v>
      </c>
    </row>
    <row r="58" spans="1:48" s="13" customFormat="1" x14ac:dyDescent="0.3">
      <c r="A58" s="36"/>
      <c r="B58" s="13">
        <v>207</v>
      </c>
      <c r="C58" s="37">
        <v>0.113</v>
      </c>
      <c r="D58" s="37">
        <v>5.0000000000000001E-3</v>
      </c>
      <c r="E58" s="37">
        <v>40.414000000000001</v>
      </c>
      <c r="F58" s="37">
        <v>3.5000000000000003E-2</v>
      </c>
      <c r="G58" s="37">
        <v>49.277999999999999</v>
      </c>
      <c r="H58" s="37">
        <v>9.5649999999999995</v>
      </c>
      <c r="I58" s="37">
        <v>0.14899999999999999</v>
      </c>
      <c r="J58" s="37">
        <v>0.38</v>
      </c>
      <c r="K58" s="37">
        <v>0</v>
      </c>
      <c r="L58" s="37">
        <v>99.938999999999993</v>
      </c>
      <c r="M58" s="13" t="s">
        <v>791</v>
      </c>
      <c r="O58" s="13">
        <v>207</v>
      </c>
      <c r="P58" s="37">
        <v>3.0000000000000001E-3</v>
      </c>
      <c r="Q58" s="37">
        <v>1E-4</v>
      </c>
      <c r="R58" s="37">
        <v>0.99229999999999996</v>
      </c>
      <c r="S58" s="37">
        <v>1E-3</v>
      </c>
      <c r="T58" s="37">
        <v>1.8037000000000001</v>
      </c>
      <c r="U58" s="37">
        <v>0.19639999999999999</v>
      </c>
      <c r="V58" s="37">
        <v>3.0999999999999999E-3</v>
      </c>
      <c r="W58" s="37">
        <v>7.4999999999999997E-3</v>
      </c>
      <c r="X58" s="37">
        <v>0</v>
      </c>
      <c r="Y58" s="37">
        <v>3.0070999999999999</v>
      </c>
      <c r="Z58" s="13" t="s">
        <v>791</v>
      </c>
      <c r="AB58" s="13">
        <v>207</v>
      </c>
      <c r="AC58" s="13" t="s">
        <v>792</v>
      </c>
      <c r="AD58" s="27">
        <v>7.12</v>
      </c>
      <c r="AE58" s="27">
        <v>197.3</v>
      </c>
      <c r="AF58" s="27">
        <v>0.24</v>
      </c>
      <c r="AG58" s="27">
        <v>20.97</v>
      </c>
      <c r="AH58" s="27">
        <v>0.19</v>
      </c>
      <c r="AI58" s="27">
        <v>0.69</v>
      </c>
      <c r="AJ58" s="27">
        <v>8.1199999999999992</v>
      </c>
      <c r="AK58" s="27">
        <v>2.37</v>
      </c>
      <c r="AL58" s="27">
        <v>1372.93</v>
      </c>
      <c r="AN58" s="13">
        <v>92</v>
      </c>
      <c r="AO58" s="13">
        <v>125</v>
      </c>
      <c r="AP58" s="13">
        <v>137</v>
      </c>
      <c r="AQ58" s="13">
        <v>52</v>
      </c>
      <c r="AR58" s="13">
        <v>51</v>
      </c>
      <c r="AS58" s="13">
        <v>95</v>
      </c>
      <c r="AT58" s="13">
        <v>93</v>
      </c>
      <c r="AU58" s="13">
        <v>54</v>
      </c>
      <c r="AV58" s="38">
        <v>61</v>
      </c>
    </row>
    <row r="59" spans="1:48" s="13" customFormat="1" x14ac:dyDescent="0.3">
      <c r="A59" s="36"/>
      <c r="B59" s="13">
        <v>208</v>
      </c>
      <c r="C59" s="37">
        <v>0.107</v>
      </c>
      <c r="D59" s="37">
        <v>0.01</v>
      </c>
      <c r="E59" s="37">
        <v>40.264000000000003</v>
      </c>
      <c r="F59" s="37">
        <v>3.4000000000000002E-2</v>
      </c>
      <c r="G59" s="37">
        <v>49.046999999999997</v>
      </c>
      <c r="H59" s="37">
        <v>9.5090000000000003</v>
      </c>
      <c r="I59" s="37">
        <v>0.14499999999999999</v>
      </c>
      <c r="J59" s="37">
        <v>0.378</v>
      </c>
      <c r="K59" s="37">
        <v>5.0000000000000001E-3</v>
      </c>
      <c r="L59" s="37">
        <v>99.498999999999995</v>
      </c>
      <c r="M59" s="13" t="s">
        <v>793</v>
      </c>
      <c r="O59" s="13">
        <v>208</v>
      </c>
      <c r="P59" s="37">
        <v>2.8E-3</v>
      </c>
      <c r="Q59" s="37">
        <v>2.0000000000000001E-4</v>
      </c>
      <c r="R59" s="37">
        <v>0.99280000000000002</v>
      </c>
      <c r="S59" s="37">
        <v>1E-3</v>
      </c>
      <c r="T59" s="37">
        <v>1.8028999999999999</v>
      </c>
      <c r="U59" s="37">
        <v>0.1961</v>
      </c>
      <c r="V59" s="37">
        <v>3.0000000000000001E-3</v>
      </c>
      <c r="W59" s="37">
        <v>7.4999999999999997E-3</v>
      </c>
      <c r="X59" s="37">
        <v>1E-4</v>
      </c>
      <c r="Y59" s="37">
        <v>3.0064000000000002</v>
      </c>
      <c r="Z59" s="13" t="s">
        <v>793</v>
      </c>
      <c r="AB59" s="13">
        <v>208</v>
      </c>
      <c r="AC59" s="13" t="s">
        <v>794</v>
      </c>
      <c r="AD59" s="27">
        <v>7.46</v>
      </c>
      <c r="AE59" s="27">
        <v>110.34</v>
      </c>
      <c r="AF59" s="27">
        <v>0.25</v>
      </c>
      <c r="AG59" s="27">
        <v>21.51</v>
      </c>
      <c r="AH59" s="27">
        <v>0.19</v>
      </c>
      <c r="AI59" s="27">
        <v>0.69</v>
      </c>
      <c r="AJ59" s="27">
        <v>7.88</v>
      </c>
      <c r="AK59" s="27">
        <v>2.38</v>
      </c>
      <c r="AL59" s="27">
        <v>132.91</v>
      </c>
      <c r="AN59" s="13">
        <v>93</v>
      </c>
      <c r="AO59" s="13">
        <v>125</v>
      </c>
      <c r="AP59" s="13">
        <v>138</v>
      </c>
      <c r="AQ59" s="13">
        <v>52</v>
      </c>
      <c r="AR59" s="13">
        <v>51</v>
      </c>
      <c r="AS59" s="13">
        <v>92</v>
      </c>
      <c r="AT59" s="13">
        <v>88</v>
      </c>
      <c r="AU59" s="13">
        <v>55</v>
      </c>
      <c r="AV59" s="38">
        <v>62</v>
      </c>
    </row>
    <row r="60" spans="1:48" s="13" customFormat="1" x14ac:dyDescent="0.3">
      <c r="A60" s="36"/>
      <c r="B60" s="13">
        <v>209</v>
      </c>
      <c r="C60" s="37">
        <v>0.13</v>
      </c>
      <c r="D60" s="37">
        <v>0</v>
      </c>
      <c r="E60" s="37">
        <v>40.418999999999997</v>
      </c>
      <c r="F60" s="37">
        <v>2.4E-2</v>
      </c>
      <c r="G60" s="37">
        <v>49.021000000000001</v>
      </c>
      <c r="H60" s="37">
        <v>9.4819999999999993</v>
      </c>
      <c r="I60" s="37">
        <v>0.109</v>
      </c>
      <c r="J60" s="37">
        <v>0.35699999999999998</v>
      </c>
      <c r="K60" s="37">
        <v>8.0000000000000002E-3</v>
      </c>
      <c r="L60" s="37">
        <v>99.55</v>
      </c>
      <c r="M60" s="13" t="s">
        <v>795</v>
      </c>
      <c r="O60" s="13">
        <v>209</v>
      </c>
      <c r="P60" s="37">
        <v>3.3999999999999998E-3</v>
      </c>
      <c r="Q60" s="37">
        <v>0</v>
      </c>
      <c r="R60" s="37">
        <v>0.99550000000000005</v>
      </c>
      <c r="S60" s="37">
        <v>6.9999999999999999E-4</v>
      </c>
      <c r="T60" s="37">
        <v>1.7997000000000001</v>
      </c>
      <c r="U60" s="37">
        <v>0.1953</v>
      </c>
      <c r="V60" s="37">
        <v>2.3E-3</v>
      </c>
      <c r="W60" s="37">
        <v>7.1000000000000004E-3</v>
      </c>
      <c r="X60" s="37">
        <v>1E-4</v>
      </c>
      <c r="Y60" s="37">
        <v>3.0042</v>
      </c>
      <c r="Z60" s="13" t="s">
        <v>795</v>
      </c>
      <c r="AB60" s="13">
        <v>209</v>
      </c>
      <c r="AC60" s="13" t="s">
        <v>796</v>
      </c>
      <c r="AD60" s="27">
        <v>6.27</v>
      </c>
      <c r="AE60" s="27">
        <v>100</v>
      </c>
      <c r="AF60" s="27">
        <v>0.24</v>
      </c>
      <c r="AG60" s="27">
        <v>31.09</v>
      </c>
      <c r="AH60" s="27">
        <v>0.19</v>
      </c>
      <c r="AI60" s="27">
        <v>0.69</v>
      </c>
      <c r="AJ60" s="27">
        <v>10.64</v>
      </c>
      <c r="AK60" s="27">
        <v>2.54</v>
      </c>
      <c r="AL60" s="27">
        <v>87.16</v>
      </c>
      <c r="AN60" s="13">
        <v>92</v>
      </c>
      <c r="AO60" s="13">
        <v>127</v>
      </c>
      <c r="AP60" s="13">
        <v>137</v>
      </c>
      <c r="AQ60" s="13">
        <v>52</v>
      </c>
      <c r="AR60" s="13">
        <v>49</v>
      </c>
      <c r="AS60" s="13">
        <v>99</v>
      </c>
      <c r="AT60" s="13">
        <v>89</v>
      </c>
      <c r="AU60" s="13">
        <v>55</v>
      </c>
      <c r="AV60" s="38">
        <v>63</v>
      </c>
    </row>
    <row r="61" spans="1:48" s="13" customFormat="1" x14ac:dyDescent="0.3">
      <c r="A61" s="36"/>
      <c r="B61" s="13">
        <v>210</v>
      </c>
      <c r="C61" s="37">
        <v>0.124</v>
      </c>
      <c r="D61" s="37">
        <v>6.0000000000000001E-3</v>
      </c>
      <c r="E61" s="37">
        <v>40.65</v>
      </c>
      <c r="F61" s="37">
        <v>2.8000000000000001E-2</v>
      </c>
      <c r="G61" s="37">
        <v>48.874000000000002</v>
      </c>
      <c r="H61" s="37">
        <v>9.4190000000000005</v>
      </c>
      <c r="I61" s="37">
        <v>0.124</v>
      </c>
      <c r="J61" s="37">
        <v>0.371</v>
      </c>
      <c r="K61" s="37">
        <v>1.6E-2</v>
      </c>
      <c r="L61" s="37">
        <v>99.611999999999995</v>
      </c>
      <c r="M61" s="13" t="s">
        <v>797</v>
      </c>
      <c r="O61" s="13">
        <v>210</v>
      </c>
      <c r="P61" s="37">
        <v>3.3E-3</v>
      </c>
      <c r="Q61" s="37">
        <v>1E-4</v>
      </c>
      <c r="R61" s="37">
        <v>0.99970000000000003</v>
      </c>
      <c r="S61" s="37">
        <v>8.0000000000000004E-4</v>
      </c>
      <c r="T61" s="37">
        <v>1.7918000000000001</v>
      </c>
      <c r="U61" s="37">
        <v>0.19370000000000001</v>
      </c>
      <c r="V61" s="37">
        <v>2.5999999999999999E-3</v>
      </c>
      <c r="W61" s="37">
        <v>7.3000000000000001E-3</v>
      </c>
      <c r="X61" s="37">
        <v>2.9999999999999997E-4</v>
      </c>
      <c r="Y61" s="37">
        <v>2.9996999999999998</v>
      </c>
      <c r="Z61" s="13" t="s">
        <v>797</v>
      </c>
      <c r="AB61" s="13">
        <v>210</v>
      </c>
      <c r="AC61" s="13" t="s">
        <v>798</v>
      </c>
      <c r="AD61" s="27">
        <v>6.6</v>
      </c>
      <c r="AE61" s="27">
        <v>181.13</v>
      </c>
      <c r="AF61" s="27">
        <v>0.24</v>
      </c>
      <c r="AG61" s="27">
        <v>25.57</v>
      </c>
      <c r="AH61" s="27">
        <v>0.19</v>
      </c>
      <c r="AI61" s="27">
        <v>0.69</v>
      </c>
      <c r="AJ61" s="27">
        <v>9.1300000000000008</v>
      </c>
      <c r="AK61" s="27">
        <v>2.44</v>
      </c>
      <c r="AL61" s="27">
        <v>42.59</v>
      </c>
      <c r="AN61" s="13">
        <v>92</v>
      </c>
      <c r="AO61" s="13">
        <v>126</v>
      </c>
      <c r="AP61" s="13">
        <v>141</v>
      </c>
      <c r="AQ61" s="13">
        <v>51</v>
      </c>
      <c r="AR61" s="13">
        <v>52</v>
      </c>
      <c r="AS61" s="13">
        <v>98</v>
      </c>
      <c r="AT61" s="13">
        <v>87</v>
      </c>
      <c r="AU61" s="13">
        <v>56</v>
      </c>
      <c r="AV61" s="38">
        <v>64</v>
      </c>
    </row>
    <row r="62" spans="1:48" s="13" customFormat="1" x14ac:dyDescent="0.3">
      <c r="A62" s="36"/>
      <c r="B62" s="13">
        <v>211</v>
      </c>
      <c r="C62" s="37">
        <v>0.105</v>
      </c>
      <c r="D62" s="37">
        <v>0</v>
      </c>
      <c r="E62" s="37">
        <v>40.631</v>
      </c>
      <c r="F62" s="37">
        <v>4.2000000000000003E-2</v>
      </c>
      <c r="G62" s="37">
        <v>48.972000000000001</v>
      </c>
      <c r="H62" s="37">
        <v>9.4090000000000007</v>
      </c>
      <c r="I62" s="37">
        <v>0.13300000000000001</v>
      </c>
      <c r="J62" s="37">
        <v>0.36899999999999999</v>
      </c>
      <c r="K62" s="37">
        <v>8.9999999999999993E-3</v>
      </c>
      <c r="L62" s="37">
        <v>99.67</v>
      </c>
      <c r="M62" s="13" t="s">
        <v>799</v>
      </c>
      <c r="O62" s="13">
        <v>211</v>
      </c>
      <c r="P62" s="37">
        <v>2.8E-3</v>
      </c>
      <c r="Q62" s="37">
        <v>0</v>
      </c>
      <c r="R62" s="37">
        <v>0.99870000000000003</v>
      </c>
      <c r="S62" s="37">
        <v>1.1999999999999999E-3</v>
      </c>
      <c r="T62" s="37">
        <v>1.7943</v>
      </c>
      <c r="U62" s="37">
        <v>0.19339999999999999</v>
      </c>
      <c r="V62" s="37">
        <v>2.8E-3</v>
      </c>
      <c r="W62" s="37">
        <v>7.3000000000000001E-3</v>
      </c>
      <c r="X62" s="37">
        <v>2.0000000000000001E-4</v>
      </c>
      <c r="Y62" s="37">
        <v>3.0007000000000001</v>
      </c>
      <c r="Z62" s="13" t="s">
        <v>799</v>
      </c>
      <c r="AB62" s="13">
        <v>211</v>
      </c>
      <c r="AC62" s="13" t="s">
        <v>800</v>
      </c>
      <c r="AD62" s="27">
        <v>7.74</v>
      </c>
      <c r="AE62" s="27">
        <v>100</v>
      </c>
      <c r="AF62" s="27">
        <v>0.24</v>
      </c>
      <c r="AG62" s="27">
        <v>17.2</v>
      </c>
      <c r="AH62" s="27">
        <v>0.19</v>
      </c>
      <c r="AI62" s="27">
        <v>0.69</v>
      </c>
      <c r="AJ62" s="27">
        <v>8.6199999999999992</v>
      </c>
      <c r="AK62" s="27">
        <v>2.42</v>
      </c>
      <c r="AL62" s="27">
        <v>76.98</v>
      </c>
      <c r="AN62" s="13">
        <v>91</v>
      </c>
      <c r="AO62" s="13">
        <v>126</v>
      </c>
      <c r="AP62" s="13">
        <v>139</v>
      </c>
      <c r="AQ62" s="13">
        <v>52</v>
      </c>
      <c r="AR62" s="13">
        <v>50</v>
      </c>
      <c r="AS62" s="13">
        <v>102</v>
      </c>
      <c r="AT62" s="13">
        <v>90</v>
      </c>
      <c r="AU62" s="13">
        <v>56</v>
      </c>
      <c r="AV62" s="38">
        <v>61</v>
      </c>
    </row>
    <row r="63" spans="1:48" s="13" customFormat="1" x14ac:dyDescent="0.3">
      <c r="A63" s="36"/>
      <c r="B63" s="13">
        <v>212</v>
      </c>
      <c r="C63" s="37">
        <v>0.127</v>
      </c>
      <c r="D63" s="37">
        <v>0</v>
      </c>
      <c r="E63" s="37">
        <v>40.64</v>
      </c>
      <c r="F63" s="37">
        <v>3.1E-2</v>
      </c>
      <c r="G63" s="37">
        <v>48.847999999999999</v>
      </c>
      <c r="H63" s="37">
        <v>9.4179999999999993</v>
      </c>
      <c r="I63" s="37">
        <v>0.158</v>
      </c>
      <c r="J63" s="37">
        <v>0.36099999999999999</v>
      </c>
      <c r="K63" s="37">
        <v>1.0999999999999999E-2</v>
      </c>
      <c r="L63" s="37">
        <v>99.593999999999994</v>
      </c>
      <c r="M63" s="13" t="s">
        <v>801</v>
      </c>
      <c r="O63" s="13">
        <v>212</v>
      </c>
      <c r="P63" s="37">
        <v>3.3E-3</v>
      </c>
      <c r="Q63" s="37">
        <v>0</v>
      </c>
      <c r="R63" s="37">
        <v>0.99970000000000003</v>
      </c>
      <c r="S63" s="37">
        <v>8.9999999999999998E-4</v>
      </c>
      <c r="T63" s="37">
        <v>1.7912999999999999</v>
      </c>
      <c r="U63" s="37">
        <v>0.1938</v>
      </c>
      <c r="V63" s="37">
        <v>3.3E-3</v>
      </c>
      <c r="W63" s="37">
        <v>7.1000000000000004E-3</v>
      </c>
      <c r="X63" s="37">
        <v>2.0000000000000001E-4</v>
      </c>
      <c r="Y63" s="37">
        <v>2.9996999999999998</v>
      </c>
      <c r="Z63" s="13" t="s">
        <v>801</v>
      </c>
      <c r="AB63" s="13">
        <v>212</v>
      </c>
      <c r="AC63" s="13" t="s">
        <v>802</v>
      </c>
      <c r="AD63" s="27">
        <v>6.33</v>
      </c>
      <c r="AE63" s="27">
        <v>100</v>
      </c>
      <c r="AF63" s="27">
        <v>0.24</v>
      </c>
      <c r="AG63" s="27">
        <v>23.62</v>
      </c>
      <c r="AH63" s="27">
        <v>0.19</v>
      </c>
      <c r="AI63" s="27">
        <v>0.69</v>
      </c>
      <c r="AJ63" s="27">
        <v>7.29</v>
      </c>
      <c r="AK63" s="27">
        <v>2.4700000000000002</v>
      </c>
      <c r="AL63" s="27">
        <v>56.89</v>
      </c>
      <c r="AN63" s="13">
        <v>93</v>
      </c>
      <c r="AO63" s="13">
        <v>123</v>
      </c>
      <c r="AP63" s="13">
        <v>139</v>
      </c>
      <c r="AQ63" s="13">
        <v>53</v>
      </c>
      <c r="AR63" s="13">
        <v>49</v>
      </c>
      <c r="AS63" s="13">
        <v>101</v>
      </c>
      <c r="AT63" s="13">
        <v>91</v>
      </c>
      <c r="AU63" s="13">
        <v>56</v>
      </c>
      <c r="AV63" s="38">
        <v>59</v>
      </c>
    </row>
    <row r="64" spans="1:48" s="13" customFormat="1" x14ac:dyDescent="0.3">
      <c r="A64" s="36"/>
      <c r="B64" s="13">
        <v>213</v>
      </c>
      <c r="C64" s="37">
        <v>0.11600000000000001</v>
      </c>
      <c r="D64" s="37">
        <v>0.01</v>
      </c>
      <c r="E64" s="37">
        <v>40.960999999999999</v>
      </c>
      <c r="F64" s="37">
        <v>3.5000000000000003E-2</v>
      </c>
      <c r="G64" s="37">
        <v>49.228000000000002</v>
      </c>
      <c r="H64" s="37">
        <v>9.5310000000000006</v>
      </c>
      <c r="I64" s="37">
        <v>0.155</v>
      </c>
      <c r="J64" s="37">
        <v>0.34899999999999998</v>
      </c>
      <c r="K64" s="37">
        <v>6.0000000000000001E-3</v>
      </c>
      <c r="L64" s="37">
        <v>100.39100000000001</v>
      </c>
      <c r="M64" s="13" t="s">
        <v>803</v>
      </c>
      <c r="O64" s="13">
        <v>213</v>
      </c>
      <c r="P64" s="37">
        <v>3.0000000000000001E-3</v>
      </c>
      <c r="Q64" s="37">
        <v>2.0000000000000001E-4</v>
      </c>
      <c r="R64" s="37">
        <v>0.99970000000000003</v>
      </c>
      <c r="S64" s="37">
        <v>1E-3</v>
      </c>
      <c r="T64" s="37">
        <v>1.7909999999999999</v>
      </c>
      <c r="U64" s="37">
        <v>0.19450000000000001</v>
      </c>
      <c r="V64" s="37">
        <v>3.2000000000000002E-3</v>
      </c>
      <c r="W64" s="37">
        <v>6.8999999999999999E-3</v>
      </c>
      <c r="X64" s="37">
        <v>1E-4</v>
      </c>
      <c r="Y64" s="37">
        <v>2.9996999999999998</v>
      </c>
      <c r="Z64" s="13" t="s">
        <v>803</v>
      </c>
      <c r="AB64" s="13">
        <v>213</v>
      </c>
      <c r="AC64" s="13" t="s">
        <v>804</v>
      </c>
      <c r="AD64" s="27">
        <v>7.09</v>
      </c>
      <c r="AE64" s="27">
        <v>109.85</v>
      </c>
      <c r="AF64" s="27">
        <v>0.24</v>
      </c>
      <c r="AG64" s="27">
        <v>21.31</v>
      </c>
      <c r="AH64" s="27">
        <v>0.19</v>
      </c>
      <c r="AI64" s="27">
        <v>0.69</v>
      </c>
      <c r="AJ64" s="27">
        <v>7.62</v>
      </c>
      <c r="AK64" s="27">
        <v>2.5299999999999998</v>
      </c>
      <c r="AL64" s="27">
        <v>101.09</v>
      </c>
      <c r="AN64" s="13">
        <v>94</v>
      </c>
      <c r="AO64" s="13">
        <v>126</v>
      </c>
      <c r="AP64" s="13">
        <v>138</v>
      </c>
      <c r="AQ64" s="13">
        <v>54</v>
      </c>
      <c r="AR64" s="13">
        <v>51</v>
      </c>
      <c r="AS64" s="13">
        <v>97</v>
      </c>
      <c r="AT64" s="13">
        <v>87</v>
      </c>
      <c r="AU64" s="13">
        <v>56</v>
      </c>
      <c r="AV64" s="38">
        <v>64</v>
      </c>
    </row>
    <row r="65" spans="1:48" s="13" customFormat="1" x14ac:dyDescent="0.3">
      <c r="A65" s="36"/>
      <c r="B65" s="13">
        <v>214</v>
      </c>
      <c r="C65" s="37">
        <v>0.124</v>
      </c>
      <c r="D65" s="37">
        <v>8.0000000000000002E-3</v>
      </c>
      <c r="E65" s="37">
        <v>40.911999999999999</v>
      </c>
      <c r="F65" s="37">
        <v>2.8000000000000001E-2</v>
      </c>
      <c r="G65" s="37">
        <v>49.457000000000001</v>
      </c>
      <c r="H65" s="37">
        <v>9.4169999999999998</v>
      </c>
      <c r="I65" s="37">
        <v>0.13300000000000001</v>
      </c>
      <c r="J65" s="37">
        <v>0.36899999999999999</v>
      </c>
      <c r="K65" s="37">
        <v>2.7E-2</v>
      </c>
      <c r="L65" s="37">
        <v>100.47499999999999</v>
      </c>
      <c r="M65" s="13" t="s">
        <v>805</v>
      </c>
      <c r="O65" s="13">
        <v>214</v>
      </c>
      <c r="P65" s="37">
        <v>3.2000000000000002E-3</v>
      </c>
      <c r="Q65" s="37">
        <v>1E-4</v>
      </c>
      <c r="R65" s="37">
        <v>0.99750000000000005</v>
      </c>
      <c r="S65" s="37">
        <v>8.0000000000000004E-4</v>
      </c>
      <c r="T65" s="37">
        <v>1.7975000000000001</v>
      </c>
      <c r="U65" s="37">
        <v>0.192</v>
      </c>
      <c r="V65" s="37">
        <v>2.7000000000000001E-3</v>
      </c>
      <c r="W65" s="37">
        <v>7.1999999999999998E-3</v>
      </c>
      <c r="X65" s="37">
        <v>5.0000000000000001E-4</v>
      </c>
      <c r="Y65" s="37">
        <v>3.0015000000000001</v>
      </c>
      <c r="Z65" s="13" t="s">
        <v>805</v>
      </c>
      <c r="AB65" s="13">
        <v>214</v>
      </c>
      <c r="AC65" s="13" t="s">
        <v>806</v>
      </c>
      <c r="AD65" s="27">
        <v>6.57</v>
      </c>
      <c r="AE65" s="27">
        <v>133.91999999999999</v>
      </c>
      <c r="AF65" s="27">
        <v>0.24</v>
      </c>
      <c r="AG65" s="27">
        <v>26.29</v>
      </c>
      <c r="AH65" s="27">
        <v>0.19</v>
      </c>
      <c r="AI65" s="27">
        <v>0.69</v>
      </c>
      <c r="AJ65" s="27">
        <v>9.06</v>
      </c>
      <c r="AK65" s="27">
        <v>2.42</v>
      </c>
      <c r="AL65" s="27">
        <v>24.97</v>
      </c>
      <c r="AN65" s="13">
        <v>93</v>
      </c>
      <c r="AO65" s="13">
        <v>124</v>
      </c>
      <c r="AP65" s="13">
        <v>138</v>
      </c>
      <c r="AQ65" s="13">
        <v>52</v>
      </c>
      <c r="AR65" s="13">
        <v>50</v>
      </c>
      <c r="AS65" s="13">
        <v>96</v>
      </c>
      <c r="AT65" s="13">
        <v>92</v>
      </c>
      <c r="AU65" s="13">
        <v>55</v>
      </c>
      <c r="AV65" s="38">
        <v>61</v>
      </c>
    </row>
    <row r="66" spans="1:48" s="13" customFormat="1" x14ac:dyDescent="0.3">
      <c r="A66" s="36"/>
      <c r="B66" s="13">
        <v>215</v>
      </c>
      <c r="C66" s="37">
        <v>0.125</v>
      </c>
      <c r="D66" s="37">
        <v>1E-3</v>
      </c>
      <c r="E66" s="37">
        <v>40.948999999999998</v>
      </c>
      <c r="F66" s="37">
        <v>3.6999999999999998E-2</v>
      </c>
      <c r="G66" s="37">
        <v>49.387999999999998</v>
      </c>
      <c r="H66" s="37">
        <v>9.3650000000000002</v>
      </c>
      <c r="I66" s="37">
        <v>0.14899999999999999</v>
      </c>
      <c r="J66" s="37">
        <v>0.36</v>
      </c>
      <c r="K66" s="37">
        <v>1.2999999999999999E-2</v>
      </c>
      <c r="L66" s="37">
        <v>100.387</v>
      </c>
      <c r="M66" s="13" t="s">
        <v>807</v>
      </c>
      <c r="O66" s="13">
        <v>215</v>
      </c>
      <c r="P66" s="37">
        <v>3.3E-3</v>
      </c>
      <c r="Q66" s="37">
        <v>0</v>
      </c>
      <c r="R66" s="37">
        <v>0.99880000000000002</v>
      </c>
      <c r="S66" s="37">
        <v>1.1000000000000001E-3</v>
      </c>
      <c r="T66" s="37">
        <v>1.7958000000000001</v>
      </c>
      <c r="U66" s="37">
        <v>0.191</v>
      </c>
      <c r="V66" s="37">
        <v>3.0999999999999999E-3</v>
      </c>
      <c r="W66" s="37">
        <v>7.1000000000000004E-3</v>
      </c>
      <c r="X66" s="37">
        <v>2.9999999999999997E-4</v>
      </c>
      <c r="Y66" s="37">
        <v>3.0005000000000002</v>
      </c>
      <c r="Z66" s="13" t="s">
        <v>807</v>
      </c>
      <c r="AB66" s="13">
        <v>215</v>
      </c>
      <c r="AC66" s="13" t="s">
        <v>808</v>
      </c>
      <c r="AD66" s="27">
        <v>6.44</v>
      </c>
      <c r="AE66" s="27">
        <v>925.57</v>
      </c>
      <c r="AF66" s="27">
        <v>0.24</v>
      </c>
      <c r="AG66" s="27">
        <v>20.61</v>
      </c>
      <c r="AH66" s="27">
        <v>0.19</v>
      </c>
      <c r="AI66" s="27">
        <v>0.69</v>
      </c>
      <c r="AJ66" s="27">
        <v>7.93</v>
      </c>
      <c r="AK66" s="27">
        <v>2.4700000000000002</v>
      </c>
      <c r="AL66" s="27">
        <v>50.06</v>
      </c>
      <c r="AN66" s="13">
        <v>92</v>
      </c>
      <c r="AO66" s="13">
        <v>126</v>
      </c>
      <c r="AP66" s="13">
        <v>139</v>
      </c>
      <c r="AQ66" s="13">
        <v>52</v>
      </c>
      <c r="AR66" s="13">
        <v>51</v>
      </c>
      <c r="AS66" s="13">
        <v>100</v>
      </c>
      <c r="AT66" s="13">
        <v>89</v>
      </c>
      <c r="AU66" s="13">
        <v>55</v>
      </c>
      <c r="AV66" s="38">
        <v>63</v>
      </c>
    </row>
    <row r="67" spans="1:48" s="13" customFormat="1" x14ac:dyDescent="0.3">
      <c r="A67" s="36"/>
      <c r="B67" s="13">
        <v>216</v>
      </c>
      <c r="C67" s="37">
        <v>0.12</v>
      </c>
      <c r="D67" s="37">
        <v>0</v>
      </c>
      <c r="E67" s="37">
        <v>41.023000000000003</v>
      </c>
      <c r="F67" s="37">
        <v>3.5999999999999997E-2</v>
      </c>
      <c r="G67" s="37">
        <v>49.366999999999997</v>
      </c>
      <c r="H67" s="37">
        <v>9.4209999999999994</v>
      </c>
      <c r="I67" s="37">
        <v>0.13</v>
      </c>
      <c r="J67" s="37">
        <v>0.372</v>
      </c>
      <c r="K67" s="37">
        <v>1.0999999999999999E-2</v>
      </c>
      <c r="L67" s="37">
        <v>100.48</v>
      </c>
      <c r="M67" s="13" t="s">
        <v>809</v>
      </c>
      <c r="O67" s="13">
        <v>216</v>
      </c>
      <c r="P67" s="37">
        <v>3.0999999999999999E-3</v>
      </c>
      <c r="Q67" s="37">
        <v>0</v>
      </c>
      <c r="R67" s="37">
        <v>0.99980000000000002</v>
      </c>
      <c r="S67" s="37">
        <v>1E-3</v>
      </c>
      <c r="T67" s="37">
        <v>1.7935000000000001</v>
      </c>
      <c r="U67" s="37">
        <v>0.192</v>
      </c>
      <c r="V67" s="37">
        <v>2.7000000000000001E-3</v>
      </c>
      <c r="W67" s="37">
        <v>7.3000000000000001E-3</v>
      </c>
      <c r="X67" s="37">
        <v>2.0000000000000001E-4</v>
      </c>
      <c r="Y67" s="37">
        <v>2.9996999999999998</v>
      </c>
      <c r="Z67" s="13" t="s">
        <v>809</v>
      </c>
      <c r="AB67" s="13">
        <v>216</v>
      </c>
      <c r="AC67" s="13" t="s">
        <v>810</v>
      </c>
      <c r="AD67" s="27">
        <v>6.68</v>
      </c>
      <c r="AE67" s="27">
        <v>100</v>
      </c>
      <c r="AF67" s="27">
        <v>0.24</v>
      </c>
      <c r="AG67" s="27">
        <v>20.72</v>
      </c>
      <c r="AH67" s="27">
        <v>0.19</v>
      </c>
      <c r="AI67" s="27">
        <v>0.69</v>
      </c>
      <c r="AJ67" s="27">
        <v>8.89</v>
      </c>
      <c r="AK67" s="27">
        <v>2.41</v>
      </c>
      <c r="AL67" s="27">
        <v>57.21</v>
      </c>
      <c r="AN67" s="13">
        <v>93</v>
      </c>
      <c r="AO67" s="13">
        <v>124</v>
      </c>
      <c r="AP67" s="13">
        <v>137</v>
      </c>
      <c r="AQ67" s="13">
        <v>53</v>
      </c>
      <c r="AR67" s="13">
        <v>51</v>
      </c>
      <c r="AS67" s="13">
        <v>103</v>
      </c>
      <c r="AT67" s="13">
        <v>88</v>
      </c>
      <c r="AU67" s="13">
        <v>55</v>
      </c>
      <c r="AV67" s="38">
        <v>60</v>
      </c>
    </row>
    <row r="68" spans="1:48" s="13" customFormat="1" x14ac:dyDescent="0.3">
      <c r="A68" s="36"/>
      <c r="B68" s="13">
        <v>217</v>
      </c>
      <c r="C68" s="37">
        <v>0.129</v>
      </c>
      <c r="D68" s="37">
        <v>1.2E-2</v>
      </c>
      <c r="E68" s="37">
        <v>40.923999999999999</v>
      </c>
      <c r="F68" s="37">
        <v>2.8000000000000001E-2</v>
      </c>
      <c r="G68" s="37">
        <v>49.555</v>
      </c>
      <c r="H68" s="37">
        <v>9.4870000000000001</v>
      </c>
      <c r="I68" s="37">
        <v>0.123</v>
      </c>
      <c r="J68" s="37">
        <v>0.375</v>
      </c>
      <c r="K68" s="37">
        <v>1.4999999999999999E-2</v>
      </c>
      <c r="L68" s="37">
        <v>100.648</v>
      </c>
      <c r="M68" s="13" t="s">
        <v>811</v>
      </c>
      <c r="O68" s="13">
        <v>217</v>
      </c>
      <c r="P68" s="37">
        <v>3.3999999999999998E-3</v>
      </c>
      <c r="Q68" s="37">
        <v>2.0000000000000001E-4</v>
      </c>
      <c r="R68" s="37">
        <v>0.99639999999999995</v>
      </c>
      <c r="S68" s="37">
        <v>8.0000000000000004E-4</v>
      </c>
      <c r="T68" s="37">
        <v>1.7986</v>
      </c>
      <c r="U68" s="37">
        <v>0.19320000000000001</v>
      </c>
      <c r="V68" s="37">
        <v>2.5000000000000001E-3</v>
      </c>
      <c r="W68" s="37">
        <v>7.4000000000000003E-3</v>
      </c>
      <c r="X68" s="37">
        <v>2.9999999999999997E-4</v>
      </c>
      <c r="Y68" s="37">
        <v>3.0028999999999999</v>
      </c>
      <c r="Z68" s="13" t="s">
        <v>811</v>
      </c>
      <c r="AB68" s="13">
        <v>217</v>
      </c>
      <c r="AC68" s="13" t="s">
        <v>812</v>
      </c>
      <c r="AD68" s="27">
        <v>6.21</v>
      </c>
      <c r="AE68" s="27">
        <v>87.1</v>
      </c>
      <c r="AF68" s="27">
        <v>0.24</v>
      </c>
      <c r="AG68" s="27">
        <v>27.63</v>
      </c>
      <c r="AH68" s="27">
        <v>0.19</v>
      </c>
      <c r="AI68" s="27">
        <v>0.69</v>
      </c>
      <c r="AJ68" s="27">
        <v>9.4499999999999993</v>
      </c>
      <c r="AK68" s="27">
        <v>2.4</v>
      </c>
      <c r="AL68" s="27">
        <v>43.21</v>
      </c>
      <c r="AN68" s="13">
        <v>92</v>
      </c>
      <c r="AO68" s="13">
        <v>126</v>
      </c>
      <c r="AP68" s="13">
        <v>141</v>
      </c>
      <c r="AQ68" s="13">
        <v>53</v>
      </c>
      <c r="AR68" s="13">
        <v>48</v>
      </c>
      <c r="AS68" s="13">
        <v>97</v>
      </c>
      <c r="AT68" s="13">
        <v>89</v>
      </c>
      <c r="AU68" s="13">
        <v>55</v>
      </c>
      <c r="AV68" s="38">
        <v>66</v>
      </c>
    </row>
    <row r="69" spans="1:48" s="13" customFormat="1" x14ac:dyDescent="0.3">
      <c r="A69" s="36"/>
      <c r="B69" s="13">
        <v>218</v>
      </c>
      <c r="C69" s="37">
        <v>0.111</v>
      </c>
      <c r="D69" s="37">
        <v>0</v>
      </c>
      <c r="E69" s="37">
        <v>40.898000000000003</v>
      </c>
      <c r="F69" s="37">
        <v>2.7E-2</v>
      </c>
      <c r="G69" s="37">
        <v>49.481999999999999</v>
      </c>
      <c r="H69" s="37">
        <v>9.5009999999999994</v>
      </c>
      <c r="I69" s="37">
        <v>0.127</v>
      </c>
      <c r="J69" s="37">
        <v>0.35199999999999998</v>
      </c>
      <c r="K69" s="37">
        <v>1.7000000000000001E-2</v>
      </c>
      <c r="L69" s="37">
        <v>100.515</v>
      </c>
      <c r="M69" s="13" t="s">
        <v>813</v>
      </c>
      <c r="O69" s="13">
        <v>218</v>
      </c>
      <c r="P69" s="37">
        <v>2.8999999999999998E-3</v>
      </c>
      <c r="Q69" s="37">
        <v>0</v>
      </c>
      <c r="R69" s="37">
        <v>0.997</v>
      </c>
      <c r="S69" s="37">
        <v>8.0000000000000004E-4</v>
      </c>
      <c r="T69" s="37">
        <v>1.7982</v>
      </c>
      <c r="U69" s="37">
        <v>0.19370000000000001</v>
      </c>
      <c r="V69" s="37">
        <v>2.5999999999999999E-3</v>
      </c>
      <c r="W69" s="37">
        <v>6.8999999999999999E-3</v>
      </c>
      <c r="X69" s="37">
        <v>2.9999999999999997E-4</v>
      </c>
      <c r="Y69" s="37">
        <v>3.0024999999999999</v>
      </c>
      <c r="Z69" s="13" t="s">
        <v>813</v>
      </c>
      <c r="AB69" s="13">
        <v>218</v>
      </c>
      <c r="AC69" s="13" t="s">
        <v>814</v>
      </c>
      <c r="AD69" s="27">
        <v>7.26</v>
      </c>
      <c r="AE69" s="27">
        <v>100</v>
      </c>
      <c r="AF69" s="27">
        <v>0.24</v>
      </c>
      <c r="AG69" s="27">
        <v>28.2</v>
      </c>
      <c r="AH69" s="27">
        <v>0.19</v>
      </c>
      <c r="AI69" s="27">
        <v>0.69</v>
      </c>
      <c r="AJ69" s="27">
        <v>9.23</v>
      </c>
      <c r="AK69" s="27">
        <v>2.54</v>
      </c>
      <c r="AL69" s="27">
        <v>36.270000000000003</v>
      </c>
      <c r="AN69" s="13">
        <v>94</v>
      </c>
      <c r="AO69" s="13">
        <v>126</v>
      </c>
      <c r="AP69" s="13">
        <v>139</v>
      </c>
      <c r="AQ69" s="13">
        <v>51</v>
      </c>
      <c r="AR69" s="13">
        <v>50</v>
      </c>
      <c r="AS69" s="13">
        <v>95</v>
      </c>
      <c r="AT69" s="13">
        <v>85</v>
      </c>
      <c r="AU69" s="13">
        <v>54</v>
      </c>
      <c r="AV69" s="38">
        <v>66</v>
      </c>
    </row>
    <row r="70" spans="1:48" s="13" customFormat="1" x14ac:dyDescent="0.3">
      <c r="A70" s="36"/>
      <c r="B70" s="13">
        <v>219</v>
      </c>
      <c r="C70" s="37">
        <v>0.121</v>
      </c>
      <c r="D70" s="37">
        <v>1E-3</v>
      </c>
      <c r="E70" s="37">
        <v>40.72</v>
      </c>
      <c r="F70" s="37">
        <v>4.5999999999999999E-2</v>
      </c>
      <c r="G70" s="37">
        <v>49.325000000000003</v>
      </c>
      <c r="H70" s="37">
        <v>9.48</v>
      </c>
      <c r="I70" s="37">
        <v>0.124</v>
      </c>
      <c r="J70" s="37">
        <v>0.376</v>
      </c>
      <c r="K70" s="37">
        <v>2.1000000000000001E-2</v>
      </c>
      <c r="L70" s="37">
        <v>100.214</v>
      </c>
      <c r="M70" s="13" t="s">
        <v>815</v>
      </c>
      <c r="O70" s="13">
        <v>219</v>
      </c>
      <c r="P70" s="37">
        <v>3.2000000000000002E-3</v>
      </c>
      <c r="Q70" s="37">
        <v>0</v>
      </c>
      <c r="R70" s="37">
        <v>0.996</v>
      </c>
      <c r="S70" s="37">
        <v>1.2999999999999999E-3</v>
      </c>
      <c r="T70" s="37">
        <v>1.7984</v>
      </c>
      <c r="U70" s="37">
        <v>0.19389999999999999</v>
      </c>
      <c r="V70" s="37">
        <v>2.5999999999999999E-3</v>
      </c>
      <c r="W70" s="37">
        <v>7.4000000000000003E-3</v>
      </c>
      <c r="X70" s="37">
        <v>4.0000000000000002E-4</v>
      </c>
      <c r="Y70" s="37">
        <v>3.0032999999999999</v>
      </c>
      <c r="Z70" s="13" t="s">
        <v>815</v>
      </c>
      <c r="AB70" s="13">
        <v>219</v>
      </c>
      <c r="AC70" s="13" t="s">
        <v>816</v>
      </c>
      <c r="AD70" s="27">
        <v>6.69</v>
      </c>
      <c r="AE70" s="27">
        <v>697.81</v>
      </c>
      <c r="AF70" s="27">
        <v>0.24</v>
      </c>
      <c r="AG70" s="27">
        <v>15.91</v>
      </c>
      <c r="AH70" s="27">
        <v>0.19</v>
      </c>
      <c r="AI70" s="27">
        <v>0.69</v>
      </c>
      <c r="AJ70" s="27">
        <v>9.3800000000000008</v>
      </c>
      <c r="AK70" s="27">
        <v>2.42</v>
      </c>
      <c r="AL70" s="27">
        <v>32.81</v>
      </c>
      <c r="AN70" s="13">
        <v>94</v>
      </c>
      <c r="AO70" s="13">
        <v>123</v>
      </c>
      <c r="AP70" s="13">
        <v>137</v>
      </c>
      <c r="AQ70" s="13">
        <v>53</v>
      </c>
      <c r="AR70" s="13">
        <v>51</v>
      </c>
      <c r="AS70" s="13">
        <v>99</v>
      </c>
      <c r="AT70" s="13">
        <v>86</v>
      </c>
      <c r="AU70" s="13">
        <v>55</v>
      </c>
      <c r="AV70" s="38">
        <v>64</v>
      </c>
    </row>
    <row r="71" spans="1:48" s="13" customFormat="1" x14ac:dyDescent="0.3">
      <c r="A71" s="36"/>
      <c r="B71" s="13">
        <v>220</v>
      </c>
      <c r="C71" s="37">
        <v>0.11700000000000001</v>
      </c>
      <c r="D71" s="37">
        <v>0</v>
      </c>
      <c r="E71" s="37">
        <v>40.563000000000002</v>
      </c>
      <c r="F71" s="37">
        <v>4.2000000000000003E-2</v>
      </c>
      <c r="G71" s="37">
        <v>49.286999999999999</v>
      </c>
      <c r="H71" s="37">
        <v>9.4920000000000009</v>
      </c>
      <c r="I71" s="37">
        <v>0.14099999999999999</v>
      </c>
      <c r="J71" s="37">
        <v>0.36499999999999999</v>
      </c>
      <c r="K71" s="37">
        <v>2.1000000000000001E-2</v>
      </c>
      <c r="L71" s="37">
        <v>100.02800000000001</v>
      </c>
      <c r="M71" s="13" t="s">
        <v>817</v>
      </c>
      <c r="O71" s="13">
        <v>220</v>
      </c>
      <c r="P71" s="37">
        <v>3.0999999999999999E-3</v>
      </c>
      <c r="Q71" s="37">
        <v>0</v>
      </c>
      <c r="R71" s="37">
        <v>0.99429999999999996</v>
      </c>
      <c r="S71" s="37">
        <v>1.1999999999999999E-3</v>
      </c>
      <c r="T71" s="37">
        <v>1.8010999999999999</v>
      </c>
      <c r="U71" s="37">
        <v>0.1946</v>
      </c>
      <c r="V71" s="37">
        <v>2.8999999999999998E-3</v>
      </c>
      <c r="W71" s="37">
        <v>7.1999999999999998E-3</v>
      </c>
      <c r="X71" s="37">
        <v>4.0000000000000002E-4</v>
      </c>
      <c r="Y71" s="37">
        <v>3.0049000000000001</v>
      </c>
      <c r="Z71" s="13" t="s">
        <v>817</v>
      </c>
      <c r="AB71" s="13">
        <v>220</v>
      </c>
      <c r="AC71" s="13" t="s">
        <v>818</v>
      </c>
      <c r="AD71" s="27">
        <v>6.83</v>
      </c>
      <c r="AE71" s="27">
        <v>100</v>
      </c>
      <c r="AF71" s="27">
        <v>0.24</v>
      </c>
      <c r="AG71" s="27">
        <v>17.48</v>
      </c>
      <c r="AH71" s="27">
        <v>0.19</v>
      </c>
      <c r="AI71" s="27">
        <v>0.69</v>
      </c>
      <c r="AJ71" s="27">
        <v>8.58</v>
      </c>
      <c r="AK71" s="27">
        <v>2.4700000000000002</v>
      </c>
      <c r="AL71" s="27">
        <v>31.19</v>
      </c>
      <c r="AN71" s="13">
        <v>92</v>
      </c>
      <c r="AO71" s="13">
        <v>128</v>
      </c>
      <c r="AP71" s="13">
        <v>140</v>
      </c>
      <c r="AQ71" s="13">
        <v>52</v>
      </c>
      <c r="AR71" s="13">
        <v>51</v>
      </c>
      <c r="AS71" s="13">
        <v>100</v>
      </c>
      <c r="AT71" s="13">
        <v>88</v>
      </c>
      <c r="AU71" s="13">
        <v>56</v>
      </c>
      <c r="AV71" s="38">
        <v>65</v>
      </c>
    </row>
    <row r="72" spans="1:48" s="13" customFormat="1" x14ac:dyDescent="0.3">
      <c r="A72" s="36"/>
      <c r="B72" s="13">
        <v>221</v>
      </c>
      <c r="C72" s="37">
        <v>0.11799999999999999</v>
      </c>
      <c r="D72" s="37">
        <v>3.0000000000000001E-3</v>
      </c>
      <c r="E72" s="37">
        <v>40.728000000000002</v>
      </c>
      <c r="F72" s="37">
        <v>3.5999999999999997E-2</v>
      </c>
      <c r="G72" s="37">
        <v>49.344999999999999</v>
      </c>
      <c r="H72" s="37">
        <v>9.5609999999999999</v>
      </c>
      <c r="I72" s="37">
        <v>0.114</v>
      </c>
      <c r="J72" s="37">
        <v>0.36499999999999999</v>
      </c>
      <c r="K72" s="37">
        <v>1.9E-2</v>
      </c>
      <c r="L72" s="37">
        <v>100.289</v>
      </c>
      <c r="M72" s="13" t="s">
        <v>819</v>
      </c>
      <c r="O72" s="13">
        <v>221</v>
      </c>
      <c r="P72" s="37">
        <v>3.0999999999999999E-3</v>
      </c>
      <c r="Q72" s="37">
        <v>1E-4</v>
      </c>
      <c r="R72" s="37">
        <v>0.99570000000000003</v>
      </c>
      <c r="S72" s="37">
        <v>1E-3</v>
      </c>
      <c r="T72" s="37">
        <v>1.7983</v>
      </c>
      <c r="U72" s="37">
        <v>0.19550000000000001</v>
      </c>
      <c r="V72" s="37">
        <v>2.3999999999999998E-3</v>
      </c>
      <c r="W72" s="37">
        <v>7.1999999999999998E-3</v>
      </c>
      <c r="X72" s="37">
        <v>4.0000000000000002E-4</v>
      </c>
      <c r="Y72" s="37">
        <v>3.0038</v>
      </c>
      <c r="Z72" s="13" t="s">
        <v>819</v>
      </c>
      <c r="AB72" s="13">
        <v>221</v>
      </c>
      <c r="AC72" s="13" t="s">
        <v>820</v>
      </c>
      <c r="AD72" s="27">
        <v>6.92</v>
      </c>
      <c r="AE72" s="27">
        <v>310.41000000000003</v>
      </c>
      <c r="AF72" s="27">
        <v>0.24</v>
      </c>
      <c r="AG72" s="27">
        <v>20.399999999999999</v>
      </c>
      <c r="AH72" s="27">
        <v>0.19</v>
      </c>
      <c r="AI72" s="27">
        <v>0.69</v>
      </c>
      <c r="AJ72" s="27">
        <v>10.029999999999999</v>
      </c>
      <c r="AK72" s="27">
        <v>2.4500000000000002</v>
      </c>
      <c r="AL72" s="27">
        <v>35.020000000000003</v>
      </c>
      <c r="AN72" s="13">
        <v>92</v>
      </c>
      <c r="AO72" s="13">
        <v>126</v>
      </c>
      <c r="AP72" s="13">
        <v>139</v>
      </c>
      <c r="AQ72" s="13">
        <v>51</v>
      </c>
      <c r="AR72" s="13">
        <v>50</v>
      </c>
      <c r="AS72" s="13">
        <v>98</v>
      </c>
      <c r="AT72" s="13">
        <v>85</v>
      </c>
      <c r="AU72" s="13">
        <v>56</v>
      </c>
      <c r="AV72" s="38">
        <v>62</v>
      </c>
    </row>
    <row r="73" spans="1:48" s="13" customFormat="1" x14ac:dyDescent="0.3">
      <c r="A73" s="36"/>
      <c r="B73" s="13">
        <v>222</v>
      </c>
      <c r="C73" s="37">
        <v>0.11899999999999999</v>
      </c>
      <c r="D73" s="37">
        <v>1.7000000000000001E-2</v>
      </c>
      <c r="E73" s="37">
        <v>40.762999999999998</v>
      </c>
      <c r="F73" s="37">
        <v>4.2000000000000003E-2</v>
      </c>
      <c r="G73" s="37">
        <v>49.731000000000002</v>
      </c>
      <c r="H73" s="37">
        <v>9.532</v>
      </c>
      <c r="I73" s="37">
        <v>0.121</v>
      </c>
      <c r="J73" s="37">
        <v>0.35799999999999998</v>
      </c>
      <c r="K73" s="37">
        <v>1.2E-2</v>
      </c>
      <c r="L73" s="37">
        <v>100.69499999999999</v>
      </c>
      <c r="M73" s="13" t="s">
        <v>821</v>
      </c>
      <c r="O73" s="13">
        <v>222</v>
      </c>
      <c r="P73" s="37">
        <v>3.0999999999999999E-3</v>
      </c>
      <c r="Q73" s="37">
        <v>2.9999999999999997E-4</v>
      </c>
      <c r="R73" s="37">
        <v>0.99260000000000004</v>
      </c>
      <c r="S73" s="37">
        <v>1.1999999999999999E-3</v>
      </c>
      <c r="T73" s="37">
        <v>1.8052999999999999</v>
      </c>
      <c r="U73" s="37">
        <v>0.19409999999999999</v>
      </c>
      <c r="V73" s="37">
        <v>2.5000000000000001E-3</v>
      </c>
      <c r="W73" s="37">
        <v>7.0000000000000001E-3</v>
      </c>
      <c r="X73" s="37">
        <v>2.0000000000000001E-4</v>
      </c>
      <c r="Y73" s="37">
        <v>3.0064000000000002</v>
      </c>
      <c r="Z73" s="13" t="s">
        <v>821</v>
      </c>
      <c r="AB73" s="13">
        <v>222</v>
      </c>
      <c r="AC73" s="13" t="s">
        <v>822</v>
      </c>
      <c r="AD73" s="27">
        <v>6.84</v>
      </c>
      <c r="AE73" s="27">
        <v>62.63</v>
      </c>
      <c r="AF73" s="27">
        <v>0.24</v>
      </c>
      <c r="AG73" s="27">
        <v>17.670000000000002</v>
      </c>
      <c r="AH73" s="27">
        <v>0.19</v>
      </c>
      <c r="AI73" s="27">
        <v>0.69</v>
      </c>
      <c r="AJ73" s="27">
        <v>9.75</v>
      </c>
      <c r="AK73" s="27">
        <v>2.48</v>
      </c>
      <c r="AL73" s="27">
        <v>54.26</v>
      </c>
      <c r="AN73" s="13">
        <v>89</v>
      </c>
      <c r="AO73" s="13">
        <v>120</v>
      </c>
      <c r="AP73" s="13">
        <v>135</v>
      </c>
      <c r="AQ73" s="13">
        <v>50</v>
      </c>
      <c r="AR73" s="13">
        <v>49</v>
      </c>
      <c r="AS73" s="13">
        <v>99</v>
      </c>
      <c r="AT73" s="13">
        <v>91</v>
      </c>
      <c r="AU73" s="13">
        <v>53</v>
      </c>
      <c r="AV73" s="38">
        <v>60</v>
      </c>
    </row>
    <row r="74" spans="1:48" s="13" customFormat="1" x14ac:dyDescent="0.3">
      <c r="A74" s="36"/>
      <c r="B74" s="13">
        <v>223</v>
      </c>
      <c r="C74" s="37">
        <v>0.112</v>
      </c>
      <c r="D74" s="37">
        <v>1.4E-2</v>
      </c>
      <c r="E74" s="37">
        <v>40.83</v>
      </c>
      <c r="F74" s="37">
        <v>2.5000000000000001E-2</v>
      </c>
      <c r="G74" s="37">
        <v>49.427999999999997</v>
      </c>
      <c r="H74" s="37">
        <v>9.4640000000000004</v>
      </c>
      <c r="I74" s="37">
        <v>0.15</v>
      </c>
      <c r="J74" s="37">
        <v>0.35</v>
      </c>
      <c r="K74" s="37">
        <v>1.4999999999999999E-2</v>
      </c>
      <c r="L74" s="37">
        <v>100.38800000000001</v>
      </c>
      <c r="M74" s="13" t="s">
        <v>823</v>
      </c>
      <c r="O74" s="13">
        <v>223</v>
      </c>
      <c r="P74" s="37">
        <v>2.8999999999999998E-3</v>
      </c>
      <c r="Q74" s="37">
        <v>2.9999999999999997E-4</v>
      </c>
      <c r="R74" s="37">
        <v>0.99670000000000003</v>
      </c>
      <c r="S74" s="37">
        <v>6.9999999999999999E-4</v>
      </c>
      <c r="T74" s="37">
        <v>1.7986</v>
      </c>
      <c r="U74" s="37">
        <v>0.19320000000000001</v>
      </c>
      <c r="V74" s="37">
        <v>3.0999999999999999E-3</v>
      </c>
      <c r="W74" s="37">
        <v>6.8999999999999999E-3</v>
      </c>
      <c r="X74" s="37">
        <v>2.9999999999999997E-4</v>
      </c>
      <c r="Y74" s="37">
        <v>3.0028000000000001</v>
      </c>
      <c r="Z74" s="13" t="s">
        <v>823</v>
      </c>
      <c r="AB74" s="13">
        <v>223</v>
      </c>
      <c r="AC74" s="13" t="s">
        <v>824</v>
      </c>
      <c r="AD74" s="27">
        <v>7.13</v>
      </c>
      <c r="AE74" s="27">
        <v>75.67</v>
      </c>
      <c r="AF74" s="27">
        <v>0.24</v>
      </c>
      <c r="AG74" s="27">
        <v>29.67</v>
      </c>
      <c r="AH74" s="27">
        <v>0.19</v>
      </c>
      <c r="AI74" s="27">
        <v>0.69</v>
      </c>
      <c r="AJ74" s="27">
        <v>7.87</v>
      </c>
      <c r="AK74" s="27">
        <v>2.56</v>
      </c>
      <c r="AL74" s="27">
        <v>44.92</v>
      </c>
      <c r="AN74" s="13">
        <v>87</v>
      </c>
      <c r="AO74" s="13">
        <v>118</v>
      </c>
      <c r="AP74" s="13">
        <v>132</v>
      </c>
      <c r="AQ74" s="13">
        <v>50</v>
      </c>
      <c r="AR74" s="13">
        <v>52</v>
      </c>
      <c r="AS74" s="13">
        <v>101</v>
      </c>
      <c r="AT74" s="13">
        <v>90</v>
      </c>
      <c r="AU74" s="13">
        <v>53</v>
      </c>
      <c r="AV74" s="38">
        <v>57</v>
      </c>
    </row>
    <row r="75" spans="1:48" s="13" customFormat="1" x14ac:dyDescent="0.3">
      <c r="A75" s="36"/>
      <c r="B75" s="13">
        <v>224</v>
      </c>
      <c r="C75" s="37">
        <v>0.127</v>
      </c>
      <c r="D75" s="37">
        <v>0</v>
      </c>
      <c r="E75" s="37">
        <v>40.582999999999998</v>
      </c>
      <c r="F75" s="37">
        <v>2.8000000000000001E-2</v>
      </c>
      <c r="G75" s="37">
        <v>48.856999999999999</v>
      </c>
      <c r="H75" s="37">
        <v>9.266</v>
      </c>
      <c r="I75" s="37">
        <v>0.15</v>
      </c>
      <c r="J75" s="37">
        <v>0.35899999999999999</v>
      </c>
      <c r="K75" s="37">
        <v>1.7999999999999999E-2</v>
      </c>
      <c r="L75" s="37">
        <v>99.388000000000005</v>
      </c>
      <c r="M75" s="13" t="s">
        <v>825</v>
      </c>
      <c r="O75" s="13">
        <v>224</v>
      </c>
      <c r="P75" s="37">
        <v>3.3999999999999998E-3</v>
      </c>
      <c r="Q75" s="37">
        <v>0</v>
      </c>
      <c r="R75" s="37">
        <v>0.99980000000000002</v>
      </c>
      <c r="S75" s="37">
        <v>8.0000000000000004E-4</v>
      </c>
      <c r="T75" s="37">
        <v>1.7942</v>
      </c>
      <c r="U75" s="37">
        <v>0.19089999999999999</v>
      </c>
      <c r="V75" s="37">
        <v>3.0999999999999999E-3</v>
      </c>
      <c r="W75" s="37">
        <v>7.1000000000000004E-3</v>
      </c>
      <c r="X75" s="37">
        <v>2.9999999999999997E-4</v>
      </c>
      <c r="Y75" s="37">
        <v>2.9996999999999998</v>
      </c>
      <c r="Z75" s="13" t="s">
        <v>825</v>
      </c>
      <c r="AB75" s="13">
        <v>224</v>
      </c>
      <c r="AC75" s="13" t="s">
        <v>826</v>
      </c>
      <c r="AD75" s="27">
        <v>6.55</v>
      </c>
      <c r="AE75" s="27">
        <v>100</v>
      </c>
      <c r="AF75" s="27">
        <v>0.24</v>
      </c>
      <c r="AG75" s="27">
        <v>26.93</v>
      </c>
      <c r="AH75" s="27">
        <v>0.19</v>
      </c>
      <c r="AI75" s="27">
        <v>0.7</v>
      </c>
      <c r="AJ75" s="27">
        <v>7.98</v>
      </c>
      <c r="AK75" s="27">
        <v>2.46</v>
      </c>
      <c r="AL75" s="27">
        <v>36.54</v>
      </c>
      <c r="AN75" s="13">
        <v>87</v>
      </c>
      <c r="AO75" s="13">
        <v>120</v>
      </c>
      <c r="AP75" s="13">
        <v>133</v>
      </c>
      <c r="AQ75" s="13">
        <v>51</v>
      </c>
      <c r="AR75" s="13">
        <v>53</v>
      </c>
      <c r="AS75" s="13">
        <v>88</v>
      </c>
      <c r="AT75" s="13">
        <v>87</v>
      </c>
      <c r="AU75" s="13">
        <v>54</v>
      </c>
      <c r="AV75" s="38">
        <v>62</v>
      </c>
    </row>
    <row r="76" spans="1:48" s="13" customFormat="1" x14ac:dyDescent="0.3">
      <c r="A76" s="36"/>
      <c r="B76" s="13">
        <v>225</v>
      </c>
      <c r="C76" s="37">
        <v>9.9000000000000005E-2</v>
      </c>
      <c r="D76" s="37">
        <v>0</v>
      </c>
      <c r="E76" s="37">
        <v>40.817999999999998</v>
      </c>
      <c r="F76" s="37">
        <v>2.7E-2</v>
      </c>
      <c r="G76" s="37">
        <v>49.411000000000001</v>
      </c>
      <c r="H76" s="37">
        <v>9.4489999999999998</v>
      </c>
      <c r="I76" s="37">
        <v>0.13400000000000001</v>
      </c>
      <c r="J76" s="37">
        <v>0.36599999999999999</v>
      </c>
      <c r="K76" s="37">
        <v>8.0000000000000002E-3</v>
      </c>
      <c r="L76" s="37">
        <v>100.312</v>
      </c>
      <c r="M76" s="13" t="s">
        <v>827</v>
      </c>
      <c r="O76" s="13">
        <v>225</v>
      </c>
      <c r="P76" s="37">
        <v>2.5999999999999999E-3</v>
      </c>
      <c r="Q76" s="37">
        <v>0</v>
      </c>
      <c r="R76" s="37">
        <v>0.997</v>
      </c>
      <c r="S76" s="37">
        <v>8.0000000000000004E-4</v>
      </c>
      <c r="T76" s="37">
        <v>1.7990999999999999</v>
      </c>
      <c r="U76" s="37">
        <v>0.193</v>
      </c>
      <c r="V76" s="37">
        <v>2.8E-3</v>
      </c>
      <c r="W76" s="37">
        <v>7.1999999999999998E-3</v>
      </c>
      <c r="X76" s="37">
        <v>1E-4</v>
      </c>
      <c r="Y76" s="37">
        <v>3.0026999999999999</v>
      </c>
      <c r="Z76" s="13" t="s">
        <v>827</v>
      </c>
      <c r="AB76" s="13">
        <v>225</v>
      </c>
      <c r="AC76" s="13" t="s">
        <v>828</v>
      </c>
      <c r="AD76" s="27">
        <v>7.99</v>
      </c>
      <c r="AE76" s="27">
        <v>100</v>
      </c>
      <c r="AF76" s="27">
        <v>0.24</v>
      </c>
      <c r="AG76" s="27">
        <v>27.53</v>
      </c>
      <c r="AH76" s="27">
        <v>0.19</v>
      </c>
      <c r="AI76" s="27">
        <v>0.69</v>
      </c>
      <c r="AJ76" s="27">
        <v>8.7100000000000009</v>
      </c>
      <c r="AK76" s="27">
        <v>2.4300000000000002</v>
      </c>
      <c r="AL76" s="27">
        <v>84.78</v>
      </c>
      <c r="AN76" s="13">
        <v>90</v>
      </c>
      <c r="AO76" s="13">
        <v>124</v>
      </c>
      <c r="AP76" s="13">
        <v>134</v>
      </c>
      <c r="AQ76" s="13">
        <v>51</v>
      </c>
      <c r="AR76" s="13">
        <v>50</v>
      </c>
      <c r="AS76" s="13">
        <v>92</v>
      </c>
      <c r="AT76" s="13">
        <v>90</v>
      </c>
      <c r="AU76" s="13">
        <v>53</v>
      </c>
      <c r="AV76" s="38">
        <v>63</v>
      </c>
    </row>
    <row r="77" spans="1:48" s="13" customFormat="1" x14ac:dyDescent="0.3">
      <c r="A77" s="36"/>
      <c r="B77" s="13">
        <v>226</v>
      </c>
      <c r="C77" s="37">
        <v>0.113</v>
      </c>
      <c r="D77" s="37">
        <v>0</v>
      </c>
      <c r="E77" s="37">
        <v>40.585999999999999</v>
      </c>
      <c r="F77" s="37">
        <v>4.2999999999999997E-2</v>
      </c>
      <c r="G77" s="37">
        <v>49.164999999999999</v>
      </c>
      <c r="H77" s="37">
        <v>9.4580000000000002</v>
      </c>
      <c r="I77" s="37">
        <v>0.129</v>
      </c>
      <c r="J77" s="37">
        <v>0.36599999999999999</v>
      </c>
      <c r="K77" s="37">
        <v>1.2E-2</v>
      </c>
      <c r="L77" s="37">
        <v>99.872</v>
      </c>
      <c r="M77" s="13" t="s">
        <v>829</v>
      </c>
      <c r="O77" s="13">
        <v>226</v>
      </c>
      <c r="P77" s="37">
        <v>3.0000000000000001E-3</v>
      </c>
      <c r="Q77" s="37">
        <v>0</v>
      </c>
      <c r="R77" s="37">
        <v>0.996</v>
      </c>
      <c r="S77" s="37">
        <v>1.1999999999999999E-3</v>
      </c>
      <c r="T77" s="37">
        <v>1.7987</v>
      </c>
      <c r="U77" s="37">
        <v>0.19409999999999999</v>
      </c>
      <c r="V77" s="37">
        <v>2.7000000000000001E-3</v>
      </c>
      <c r="W77" s="37">
        <v>7.1999999999999998E-3</v>
      </c>
      <c r="X77" s="37">
        <v>2.0000000000000001E-4</v>
      </c>
      <c r="Y77" s="37">
        <v>3.0032000000000001</v>
      </c>
      <c r="Z77" s="13" t="s">
        <v>829</v>
      </c>
      <c r="AB77" s="13">
        <v>226</v>
      </c>
      <c r="AC77" s="13" t="s">
        <v>830</v>
      </c>
      <c r="AD77" s="27">
        <v>7.02</v>
      </c>
      <c r="AE77" s="27">
        <v>100</v>
      </c>
      <c r="AF77" s="27">
        <v>0.24</v>
      </c>
      <c r="AG77" s="27">
        <v>17.18</v>
      </c>
      <c r="AH77" s="27">
        <v>0.19</v>
      </c>
      <c r="AI77" s="27">
        <v>0.69</v>
      </c>
      <c r="AJ77" s="27">
        <v>8.9</v>
      </c>
      <c r="AK77" s="27">
        <v>2.46</v>
      </c>
      <c r="AL77" s="27">
        <v>53.78</v>
      </c>
      <c r="AN77" s="13">
        <v>91</v>
      </c>
      <c r="AO77" s="13">
        <v>123</v>
      </c>
      <c r="AP77" s="13">
        <v>137</v>
      </c>
      <c r="AQ77" s="13">
        <v>51</v>
      </c>
      <c r="AR77" s="13">
        <v>52</v>
      </c>
      <c r="AS77" s="13">
        <v>97</v>
      </c>
      <c r="AT77" s="13">
        <v>90</v>
      </c>
      <c r="AU77" s="13">
        <v>54</v>
      </c>
      <c r="AV77" s="38">
        <v>63</v>
      </c>
    </row>
    <row r="78" spans="1:48" s="13" customFormat="1" x14ac:dyDescent="0.3">
      <c r="A78" s="36"/>
      <c r="B78" s="13">
        <v>227</v>
      </c>
      <c r="C78" s="37">
        <v>0.126</v>
      </c>
      <c r="D78" s="37">
        <v>0</v>
      </c>
      <c r="E78" s="37">
        <v>40.549999999999997</v>
      </c>
      <c r="F78" s="37">
        <v>3.6999999999999998E-2</v>
      </c>
      <c r="G78" s="37">
        <v>49.206000000000003</v>
      </c>
      <c r="H78" s="37">
        <v>9.3849999999999998</v>
      </c>
      <c r="I78" s="37">
        <v>0.14099999999999999</v>
      </c>
      <c r="J78" s="37">
        <v>0.371</v>
      </c>
      <c r="K78" s="37">
        <v>2.3E-2</v>
      </c>
      <c r="L78" s="37">
        <v>99.838999999999999</v>
      </c>
      <c r="M78" s="13" t="s">
        <v>831</v>
      </c>
      <c r="O78" s="13">
        <v>227</v>
      </c>
      <c r="P78" s="37">
        <v>3.3E-3</v>
      </c>
      <c r="Q78" s="37">
        <v>0</v>
      </c>
      <c r="R78" s="37">
        <v>0.99539999999999995</v>
      </c>
      <c r="S78" s="37">
        <v>1.1000000000000001E-3</v>
      </c>
      <c r="T78" s="37">
        <v>1.8006</v>
      </c>
      <c r="U78" s="37">
        <v>0.19270000000000001</v>
      </c>
      <c r="V78" s="37">
        <v>2.8999999999999998E-3</v>
      </c>
      <c r="W78" s="37">
        <v>7.3000000000000001E-3</v>
      </c>
      <c r="X78" s="37">
        <v>4.0000000000000002E-4</v>
      </c>
      <c r="Y78" s="37">
        <v>3.0036999999999998</v>
      </c>
      <c r="Z78" s="13" t="s">
        <v>831</v>
      </c>
      <c r="AB78" s="13">
        <v>227</v>
      </c>
      <c r="AC78" s="13" t="s">
        <v>832</v>
      </c>
      <c r="AD78" s="27">
        <v>6.37</v>
      </c>
      <c r="AE78" s="27">
        <v>100</v>
      </c>
      <c r="AF78" s="27">
        <v>0.24</v>
      </c>
      <c r="AG78" s="27">
        <v>19.809999999999999</v>
      </c>
      <c r="AH78" s="27">
        <v>0.19</v>
      </c>
      <c r="AI78" s="27">
        <v>0.69</v>
      </c>
      <c r="AJ78" s="27">
        <v>8.2100000000000009</v>
      </c>
      <c r="AK78" s="27">
        <v>2.44</v>
      </c>
      <c r="AL78" s="27">
        <v>28.96</v>
      </c>
      <c r="AN78" s="13">
        <v>90</v>
      </c>
      <c r="AO78" s="13">
        <v>122</v>
      </c>
      <c r="AP78" s="13">
        <v>135</v>
      </c>
      <c r="AQ78" s="13">
        <v>52</v>
      </c>
      <c r="AR78" s="13">
        <v>51</v>
      </c>
      <c r="AS78" s="13">
        <v>95</v>
      </c>
      <c r="AT78" s="13">
        <v>86</v>
      </c>
      <c r="AU78" s="13">
        <v>54</v>
      </c>
      <c r="AV78" s="38">
        <v>61</v>
      </c>
    </row>
    <row r="79" spans="1:48" s="13" customFormat="1" x14ac:dyDescent="0.3">
      <c r="A79" s="36"/>
      <c r="B79" s="13">
        <v>228</v>
      </c>
      <c r="C79" s="37">
        <v>0.12</v>
      </c>
      <c r="D79" s="37">
        <v>0</v>
      </c>
      <c r="E79" s="37">
        <v>40.393000000000001</v>
      </c>
      <c r="F79" s="37">
        <v>4.3999999999999997E-2</v>
      </c>
      <c r="G79" s="37">
        <v>49.338000000000001</v>
      </c>
      <c r="H79" s="37">
        <v>9.4280000000000008</v>
      </c>
      <c r="I79" s="37">
        <v>0.153</v>
      </c>
      <c r="J79" s="37">
        <v>0.36699999999999999</v>
      </c>
      <c r="K79" s="37">
        <v>5.0000000000000001E-3</v>
      </c>
      <c r="L79" s="37">
        <v>99.847999999999999</v>
      </c>
      <c r="M79" s="13" t="s">
        <v>833</v>
      </c>
      <c r="O79" s="13">
        <v>228</v>
      </c>
      <c r="P79" s="37">
        <v>3.0999999999999999E-3</v>
      </c>
      <c r="Q79" s="37">
        <v>0</v>
      </c>
      <c r="R79" s="37">
        <v>0.99209999999999998</v>
      </c>
      <c r="S79" s="37">
        <v>1.2999999999999999E-3</v>
      </c>
      <c r="T79" s="37">
        <v>1.8065</v>
      </c>
      <c r="U79" s="37">
        <v>0.19370000000000001</v>
      </c>
      <c r="V79" s="37">
        <v>3.2000000000000002E-3</v>
      </c>
      <c r="W79" s="37">
        <v>7.3000000000000001E-3</v>
      </c>
      <c r="X79" s="37">
        <v>1E-4</v>
      </c>
      <c r="Y79" s="37">
        <v>3.0072999999999999</v>
      </c>
      <c r="Z79" s="13" t="s">
        <v>833</v>
      </c>
      <c r="AB79" s="13">
        <v>228</v>
      </c>
      <c r="AC79" s="13" t="s">
        <v>834</v>
      </c>
      <c r="AD79" s="27">
        <v>6.69</v>
      </c>
      <c r="AE79" s="27">
        <v>100</v>
      </c>
      <c r="AF79" s="27">
        <v>0.24</v>
      </c>
      <c r="AG79" s="27">
        <v>16.43</v>
      </c>
      <c r="AH79" s="27">
        <v>0.19</v>
      </c>
      <c r="AI79" s="27">
        <v>0.69</v>
      </c>
      <c r="AJ79" s="27">
        <v>7.68</v>
      </c>
      <c r="AK79" s="27">
        <v>2.4500000000000002</v>
      </c>
      <c r="AL79" s="27">
        <v>139.94</v>
      </c>
      <c r="AN79" s="13">
        <v>89</v>
      </c>
      <c r="AO79" s="13">
        <v>123</v>
      </c>
      <c r="AP79" s="13">
        <v>136</v>
      </c>
      <c r="AQ79" s="13">
        <v>52</v>
      </c>
      <c r="AR79" s="13">
        <v>50</v>
      </c>
      <c r="AS79" s="13">
        <v>97</v>
      </c>
      <c r="AT79" s="13">
        <v>91</v>
      </c>
      <c r="AU79" s="13">
        <v>55</v>
      </c>
      <c r="AV79" s="38">
        <v>58</v>
      </c>
    </row>
    <row r="80" spans="1:48" s="13" customFormat="1" x14ac:dyDescent="0.3">
      <c r="A80" s="36"/>
      <c r="B80" s="13">
        <v>229</v>
      </c>
      <c r="C80" s="37">
        <v>0.11600000000000001</v>
      </c>
      <c r="D80" s="37">
        <v>0</v>
      </c>
      <c r="E80" s="37">
        <v>39.973999999999997</v>
      </c>
      <c r="F80" s="37">
        <v>3.1E-2</v>
      </c>
      <c r="G80" s="37">
        <v>49.023000000000003</v>
      </c>
      <c r="H80" s="37">
        <v>9.4909999999999997</v>
      </c>
      <c r="I80" s="37">
        <v>0.12</v>
      </c>
      <c r="J80" s="37">
        <v>0.36799999999999999</v>
      </c>
      <c r="K80" s="37">
        <v>0.02</v>
      </c>
      <c r="L80" s="37">
        <v>99.143000000000001</v>
      </c>
      <c r="M80" s="13" t="s">
        <v>835</v>
      </c>
      <c r="O80" s="13">
        <v>229</v>
      </c>
      <c r="P80" s="37">
        <v>3.0999999999999999E-3</v>
      </c>
      <c r="Q80" s="37">
        <v>0</v>
      </c>
      <c r="R80" s="37">
        <v>0.98970000000000002</v>
      </c>
      <c r="S80" s="37">
        <v>8.9999999999999998E-4</v>
      </c>
      <c r="T80" s="37">
        <v>1.8092999999999999</v>
      </c>
      <c r="U80" s="37">
        <v>0.19650000000000001</v>
      </c>
      <c r="V80" s="37">
        <v>2.5000000000000001E-3</v>
      </c>
      <c r="W80" s="37">
        <v>7.3000000000000001E-3</v>
      </c>
      <c r="X80" s="37">
        <v>4.0000000000000002E-4</v>
      </c>
      <c r="Y80" s="37">
        <v>3.0097999999999998</v>
      </c>
      <c r="Z80" s="13" t="s">
        <v>835</v>
      </c>
      <c r="AB80" s="13">
        <v>229</v>
      </c>
      <c r="AC80" s="13" t="s">
        <v>836</v>
      </c>
      <c r="AD80" s="27">
        <v>6.94</v>
      </c>
      <c r="AE80" s="27">
        <v>100</v>
      </c>
      <c r="AF80" s="27">
        <v>0.25</v>
      </c>
      <c r="AG80" s="27">
        <v>23.41</v>
      </c>
      <c r="AH80" s="27">
        <v>0.19</v>
      </c>
      <c r="AI80" s="27">
        <v>0.69</v>
      </c>
      <c r="AJ80" s="27">
        <v>9.69</v>
      </c>
      <c r="AK80" s="27">
        <v>2.4500000000000002</v>
      </c>
      <c r="AL80" s="27">
        <v>34.01</v>
      </c>
      <c r="AN80" s="13">
        <v>89</v>
      </c>
      <c r="AO80" s="13">
        <v>122</v>
      </c>
      <c r="AP80" s="13">
        <v>134</v>
      </c>
      <c r="AQ80" s="13">
        <v>51</v>
      </c>
      <c r="AR80" s="13">
        <v>54</v>
      </c>
      <c r="AS80" s="13">
        <v>97</v>
      </c>
      <c r="AT80" s="13">
        <v>88</v>
      </c>
      <c r="AU80" s="13">
        <v>55</v>
      </c>
      <c r="AV80" s="38">
        <v>62</v>
      </c>
    </row>
    <row r="81" spans="1:48" s="13" customFormat="1" x14ac:dyDescent="0.3">
      <c r="A81" s="36"/>
      <c r="B81" s="13">
        <v>230</v>
      </c>
      <c r="C81" s="37">
        <v>0.113</v>
      </c>
      <c r="D81" s="37">
        <v>3.0000000000000001E-3</v>
      </c>
      <c r="E81" s="37">
        <v>40.167999999999999</v>
      </c>
      <c r="F81" s="37">
        <v>2.7E-2</v>
      </c>
      <c r="G81" s="37">
        <v>49.216000000000001</v>
      </c>
      <c r="H81" s="37">
        <v>9.4659999999999993</v>
      </c>
      <c r="I81" s="37">
        <v>0.13200000000000001</v>
      </c>
      <c r="J81" s="37">
        <v>0.36599999999999999</v>
      </c>
      <c r="K81" s="37">
        <v>2.1999999999999999E-2</v>
      </c>
      <c r="L81" s="37">
        <v>99.513000000000005</v>
      </c>
      <c r="M81" s="13" t="s">
        <v>837</v>
      </c>
      <c r="O81" s="13">
        <v>230</v>
      </c>
      <c r="P81" s="37">
        <v>3.0000000000000001E-3</v>
      </c>
      <c r="Q81" s="37">
        <v>1E-4</v>
      </c>
      <c r="R81" s="37">
        <v>0.99039999999999995</v>
      </c>
      <c r="S81" s="37">
        <v>8.0000000000000004E-4</v>
      </c>
      <c r="T81" s="37">
        <v>1.8089999999999999</v>
      </c>
      <c r="U81" s="37">
        <v>0.19520000000000001</v>
      </c>
      <c r="V81" s="37">
        <v>2.7000000000000001E-3</v>
      </c>
      <c r="W81" s="37">
        <v>7.3000000000000001E-3</v>
      </c>
      <c r="X81" s="37">
        <v>4.0000000000000002E-4</v>
      </c>
      <c r="Y81" s="37">
        <v>3.0089000000000001</v>
      </c>
      <c r="Z81" s="13" t="s">
        <v>837</v>
      </c>
      <c r="AB81" s="13">
        <v>230</v>
      </c>
      <c r="AC81" s="13" t="s">
        <v>838</v>
      </c>
      <c r="AD81" s="27">
        <v>7.06</v>
      </c>
      <c r="AE81" s="27">
        <v>370.4</v>
      </c>
      <c r="AF81" s="27">
        <v>0.25</v>
      </c>
      <c r="AG81" s="27">
        <v>26.51</v>
      </c>
      <c r="AH81" s="27">
        <v>0.19</v>
      </c>
      <c r="AI81" s="27">
        <v>0.69</v>
      </c>
      <c r="AJ81" s="27">
        <v>8.75</v>
      </c>
      <c r="AK81" s="27">
        <v>2.42</v>
      </c>
      <c r="AL81" s="27">
        <v>30.79</v>
      </c>
      <c r="AN81" s="13">
        <v>88</v>
      </c>
      <c r="AO81" s="13">
        <v>121</v>
      </c>
      <c r="AP81" s="13">
        <v>134</v>
      </c>
      <c r="AQ81" s="13">
        <v>52</v>
      </c>
      <c r="AR81" s="13">
        <v>52</v>
      </c>
      <c r="AS81" s="13">
        <v>96</v>
      </c>
      <c r="AT81" s="13">
        <v>85</v>
      </c>
      <c r="AU81" s="13">
        <v>53</v>
      </c>
      <c r="AV81" s="38">
        <v>59</v>
      </c>
    </row>
    <row r="82" spans="1:48" s="13" customFormat="1" x14ac:dyDescent="0.3">
      <c r="A82" s="36"/>
      <c r="B82" s="13">
        <v>231</v>
      </c>
      <c r="C82" s="37">
        <v>0.124</v>
      </c>
      <c r="D82" s="37">
        <v>0</v>
      </c>
      <c r="E82" s="37">
        <v>40.527999999999999</v>
      </c>
      <c r="F82" s="37">
        <v>0.04</v>
      </c>
      <c r="G82" s="37">
        <v>49.277999999999999</v>
      </c>
      <c r="H82" s="37">
        <v>9.6039999999999992</v>
      </c>
      <c r="I82" s="37">
        <v>0.14399999999999999</v>
      </c>
      <c r="J82" s="37">
        <v>0.36099999999999999</v>
      </c>
      <c r="K82" s="37">
        <v>0.02</v>
      </c>
      <c r="L82" s="37">
        <v>100.099</v>
      </c>
      <c r="M82" s="13" t="s">
        <v>839</v>
      </c>
      <c r="O82" s="13">
        <v>231</v>
      </c>
      <c r="P82" s="37">
        <v>3.3E-3</v>
      </c>
      <c r="Q82" s="37">
        <v>0</v>
      </c>
      <c r="R82" s="37">
        <v>0.99339999999999995</v>
      </c>
      <c r="S82" s="37">
        <v>1.1999999999999999E-3</v>
      </c>
      <c r="T82" s="37">
        <v>1.8006</v>
      </c>
      <c r="U82" s="37">
        <v>0.19689999999999999</v>
      </c>
      <c r="V82" s="37">
        <v>3.0000000000000001E-3</v>
      </c>
      <c r="W82" s="37">
        <v>7.1000000000000004E-3</v>
      </c>
      <c r="X82" s="37">
        <v>4.0000000000000002E-4</v>
      </c>
      <c r="Y82" s="37">
        <v>3.0059999999999998</v>
      </c>
      <c r="Z82" s="13" t="s">
        <v>839</v>
      </c>
      <c r="AB82" s="13">
        <v>231</v>
      </c>
      <c r="AC82" s="13" t="s">
        <v>840</v>
      </c>
      <c r="AD82" s="27">
        <v>6.59</v>
      </c>
      <c r="AE82" s="27">
        <v>100</v>
      </c>
      <c r="AF82" s="27">
        <v>0.24</v>
      </c>
      <c r="AG82" s="27">
        <v>18.100000000000001</v>
      </c>
      <c r="AH82" s="27">
        <v>0.19</v>
      </c>
      <c r="AI82" s="27">
        <v>0.69</v>
      </c>
      <c r="AJ82" s="27">
        <v>8.16</v>
      </c>
      <c r="AK82" s="27">
        <v>2.4900000000000002</v>
      </c>
      <c r="AL82" s="27">
        <v>33.450000000000003</v>
      </c>
      <c r="AN82" s="13">
        <v>88</v>
      </c>
      <c r="AO82" s="13">
        <v>122</v>
      </c>
      <c r="AP82" s="13">
        <v>134</v>
      </c>
      <c r="AQ82" s="13">
        <v>51</v>
      </c>
      <c r="AR82" s="13">
        <v>50</v>
      </c>
      <c r="AS82" s="13">
        <v>97</v>
      </c>
      <c r="AT82" s="13">
        <v>84</v>
      </c>
      <c r="AU82" s="13">
        <v>54</v>
      </c>
      <c r="AV82" s="38">
        <v>61</v>
      </c>
    </row>
    <row r="83" spans="1:48" s="13" customFormat="1" x14ac:dyDescent="0.3">
      <c r="A83" s="36"/>
      <c r="B83" s="13">
        <v>232</v>
      </c>
      <c r="C83" s="37">
        <v>0.127</v>
      </c>
      <c r="D83" s="37">
        <v>0</v>
      </c>
      <c r="E83" s="37">
        <v>40.716999999999999</v>
      </c>
      <c r="F83" s="37">
        <v>3.6999999999999998E-2</v>
      </c>
      <c r="G83" s="37">
        <v>49.292999999999999</v>
      </c>
      <c r="H83" s="37">
        <v>9.48</v>
      </c>
      <c r="I83" s="37">
        <v>0.13500000000000001</v>
      </c>
      <c r="J83" s="37">
        <v>0.374</v>
      </c>
      <c r="K83" s="37">
        <v>2E-3</v>
      </c>
      <c r="L83" s="37">
        <v>100.16500000000001</v>
      </c>
      <c r="M83" s="13" t="s">
        <v>841</v>
      </c>
      <c r="O83" s="13">
        <v>232</v>
      </c>
      <c r="P83" s="37">
        <v>3.3E-3</v>
      </c>
      <c r="Q83" s="37">
        <v>0</v>
      </c>
      <c r="R83" s="37">
        <v>0.99639999999999995</v>
      </c>
      <c r="S83" s="37">
        <v>1.1000000000000001E-3</v>
      </c>
      <c r="T83" s="37">
        <v>1.7981</v>
      </c>
      <c r="U83" s="37">
        <v>0.19400000000000001</v>
      </c>
      <c r="V83" s="37">
        <v>2.8E-3</v>
      </c>
      <c r="W83" s="37">
        <v>7.4000000000000003E-3</v>
      </c>
      <c r="X83" s="37">
        <v>0</v>
      </c>
      <c r="Y83" s="37">
        <v>3.0032000000000001</v>
      </c>
      <c r="Z83" s="13" t="s">
        <v>841</v>
      </c>
      <c r="AB83" s="13">
        <v>232</v>
      </c>
      <c r="AC83" s="13" t="s">
        <v>842</v>
      </c>
      <c r="AD83" s="27">
        <v>6.37</v>
      </c>
      <c r="AE83" s="27">
        <v>100</v>
      </c>
      <c r="AF83" s="27">
        <v>0.24</v>
      </c>
      <c r="AG83" s="27">
        <v>19.89</v>
      </c>
      <c r="AH83" s="27">
        <v>0.19</v>
      </c>
      <c r="AI83" s="27">
        <v>0.69</v>
      </c>
      <c r="AJ83" s="27">
        <v>8.68</v>
      </c>
      <c r="AK83" s="27">
        <v>2.41</v>
      </c>
      <c r="AL83" s="27">
        <v>301.23</v>
      </c>
      <c r="AN83" s="13">
        <v>89</v>
      </c>
      <c r="AO83" s="13">
        <v>124</v>
      </c>
      <c r="AP83" s="13">
        <v>136</v>
      </c>
      <c r="AQ83" s="13">
        <v>50</v>
      </c>
      <c r="AR83" s="13">
        <v>52</v>
      </c>
      <c r="AS83" s="13">
        <v>94</v>
      </c>
      <c r="AT83" s="13">
        <v>87</v>
      </c>
      <c r="AU83" s="13">
        <v>54</v>
      </c>
      <c r="AV83" s="38">
        <v>61</v>
      </c>
    </row>
    <row r="84" spans="1:48" s="13" customFormat="1" x14ac:dyDescent="0.3">
      <c r="A84" s="36"/>
      <c r="B84" s="13">
        <v>233</v>
      </c>
      <c r="C84" s="37">
        <v>0.122</v>
      </c>
      <c r="D84" s="37">
        <v>0</v>
      </c>
      <c r="E84" s="37">
        <v>40.694000000000003</v>
      </c>
      <c r="F84" s="37">
        <v>3.9E-2</v>
      </c>
      <c r="G84" s="37">
        <v>49.298000000000002</v>
      </c>
      <c r="H84" s="37">
        <v>9.4559999999999995</v>
      </c>
      <c r="I84" s="37">
        <v>0.11799999999999999</v>
      </c>
      <c r="J84" s="37">
        <v>0.36399999999999999</v>
      </c>
      <c r="K84" s="37">
        <v>2.1999999999999999E-2</v>
      </c>
      <c r="L84" s="37">
        <v>100.113</v>
      </c>
      <c r="M84" s="13" t="s">
        <v>843</v>
      </c>
      <c r="O84" s="13">
        <v>233</v>
      </c>
      <c r="P84" s="37">
        <v>3.2000000000000002E-3</v>
      </c>
      <c r="Q84" s="37">
        <v>0</v>
      </c>
      <c r="R84" s="37">
        <v>0.99619999999999997</v>
      </c>
      <c r="S84" s="37">
        <v>1.1000000000000001E-3</v>
      </c>
      <c r="T84" s="37">
        <v>1.7989999999999999</v>
      </c>
      <c r="U84" s="37">
        <v>0.19359999999999999</v>
      </c>
      <c r="V84" s="37">
        <v>2.5000000000000001E-3</v>
      </c>
      <c r="W84" s="37">
        <v>7.1999999999999998E-3</v>
      </c>
      <c r="X84" s="37">
        <v>4.0000000000000002E-4</v>
      </c>
      <c r="Y84" s="37">
        <v>3.0032999999999999</v>
      </c>
      <c r="Z84" s="13" t="s">
        <v>843</v>
      </c>
      <c r="AB84" s="13">
        <v>233</v>
      </c>
      <c r="AC84" s="13" t="s">
        <v>844</v>
      </c>
      <c r="AD84" s="27">
        <v>6.62</v>
      </c>
      <c r="AE84" s="27">
        <v>100</v>
      </c>
      <c r="AF84" s="27">
        <v>0.24</v>
      </c>
      <c r="AG84" s="27">
        <v>18.899999999999999</v>
      </c>
      <c r="AH84" s="27">
        <v>0.19</v>
      </c>
      <c r="AI84" s="27">
        <v>0.69</v>
      </c>
      <c r="AJ84" s="27">
        <v>10.029999999999999</v>
      </c>
      <c r="AK84" s="27">
        <v>2.4700000000000002</v>
      </c>
      <c r="AL84" s="27">
        <v>29.09</v>
      </c>
      <c r="AN84" s="13">
        <v>90</v>
      </c>
      <c r="AO84" s="13">
        <v>122</v>
      </c>
      <c r="AP84" s="13">
        <v>136</v>
      </c>
      <c r="AQ84" s="13">
        <v>50</v>
      </c>
      <c r="AR84" s="13">
        <v>51</v>
      </c>
      <c r="AS84" s="13">
        <v>93</v>
      </c>
      <c r="AT84" s="13">
        <v>87</v>
      </c>
      <c r="AU84" s="13">
        <v>54</v>
      </c>
      <c r="AV84" s="38">
        <v>62</v>
      </c>
    </row>
    <row r="85" spans="1:48" s="13" customFormat="1" x14ac:dyDescent="0.3">
      <c r="A85" s="36"/>
      <c r="B85" s="13">
        <v>234</v>
      </c>
      <c r="C85" s="37">
        <v>2.5000000000000001E-2</v>
      </c>
      <c r="D85" s="37">
        <v>0</v>
      </c>
      <c r="E85" s="37">
        <v>39.058</v>
      </c>
      <c r="F85" s="37">
        <v>2.3E-2</v>
      </c>
      <c r="G85" s="37">
        <v>43.067999999999998</v>
      </c>
      <c r="H85" s="37">
        <v>16.388000000000002</v>
      </c>
      <c r="I85" s="37">
        <v>0.30299999999999999</v>
      </c>
      <c r="J85" s="37">
        <v>5.0000000000000001E-3</v>
      </c>
      <c r="K85" s="37">
        <v>3.9E-2</v>
      </c>
      <c r="L85" s="37">
        <v>98.909000000000006</v>
      </c>
      <c r="M85" s="13" t="s">
        <v>845</v>
      </c>
      <c r="O85" s="13">
        <v>234</v>
      </c>
      <c r="P85" s="37">
        <v>6.9999999999999999E-4</v>
      </c>
      <c r="Q85" s="37">
        <v>0</v>
      </c>
      <c r="R85" s="37">
        <v>0.99890000000000001</v>
      </c>
      <c r="S85" s="37">
        <v>6.9999999999999999E-4</v>
      </c>
      <c r="T85" s="37">
        <v>1.6419999999999999</v>
      </c>
      <c r="U85" s="37">
        <v>0.35049999999999998</v>
      </c>
      <c r="V85" s="37">
        <v>6.6E-3</v>
      </c>
      <c r="W85" s="37">
        <v>1E-4</v>
      </c>
      <c r="X85" s="37">
        <v>8.0000000000000004E-4</v>
      </c>
      <c r="Y85" s="37">
        <v>3.0003000000000002</v>
      </c>
      <c r="Z85" s="13" t="s">
        <v>845</v>
      </c>
      <c r="AB85" s="13">
        <v>234</v>
      </c>
      <c r="AC85" s="13" t="s">
        <v>846</v>
      </c>
      <c r="AD85" s="27">
        <v>29.83</v>
      </c>
      <c r="AE85" s="27">
        <v>100</v>
      </c>
      <c r="AF85" s="27">
        <v>0.25</v>
      </c>
      <c r="AG85" s="27">
        <v>31.07</v>
      </c>
      <c r="AH85" s="27">
        <v>0.21</v>
      </c>
      <c r="AI85" s="27">
        <v>0.52</v>
      </c>
      <c r="AJ85" s="27">
        <v>4.8600000000000003</v>
      </c>
      <c r="AK85" s="27">
        <v>133.25</v>
      </c>
      <c r="AL85" s="27">
        <v>17.52</v>
      </c>
      <c r="AN85" s="13">
        <v>89</v>
      </c>
      <c r="AO85" s="13">
        <v>119</v>
      </c>
      <c r="AP85" s="13">
        <v>134</v>
      </c>
      <c r="AQ85" s="13">
        <v>50</v>
      </c>
      <c r="AR85" s="13">
        <v>49</v>
      </c>
      <c r="AS85" s="13">
        <v>93</v>
      </c>
      <c r="AT85" s="13">
        <v>86</v>
      </c>
      <c r="AU85" s="13">
        <v>54</v>
      </c>
      <c r="AV85" s="38">
        <v>60</v>
      </c>
    </row>
    <row r="86" spans="1:48" s="13" customFormat="1" x14ac:dyDescent="0.3">
      <c r="A86" s="36"/>
      <c r="B86" s="13">
        <v>235</v>
      </c>
      <c r="C86" s="37">
        <v>2.1999999999999999E-2</v>
      </c>
      <c r="D86" s="37">
        <v>2E-3</v>
      </c>
      <c r="E86" s="37">
        <v>39.097000000000001</v>
      </c>
      <c r="F86" s="37">
        <v>2E-3</v>
      </c>
      <c r="G86" s="37">
        <v>43.116</v>
      </c>
      <c r="H86" s="37">
        <v>16.347000000000001</v>
      </c>
      <c r="I86" s="37">
        <v>0.32200000000000001</v>
      </c>
      <c r="J86" s="37">
        <v>1.7000000000000001E-2</v>
      </c>
      <c r="K86" s="37">
        <v>2.1999999999999999E-2</v>
      </c>
      <c r="L86" s="37">
        <v>98.947000000000003</v>
      </c>
      <c r="M86" s="13" t="s">
        <v>847</v>
      </c>
      <c r="O86" s="13">
        <v>235</v>
      </c>
      <c r="P86" s="37">
        <v>5.9999999999999995E-4</v>
      </c>
      <c r="Q86" s="37">
        <v>0</v>
      </c>
      <c r="R86" s="37">
        <v>0.99939999999999996</v>
      </c>
      <c r="S86" s="37">
        <v>1E-4</v>
      </c>
      <c r="T86" s="37">
        <v>1.6429</v>
      </c>
      <c r="U86" s="37">
        <v>0.34949999999999998</v>
      </c>
      <c r="V86" s="37">
        <v>7.0000000000000001E-3</v>
      </c>
      <c r="W86" s="37">
        <v>2.9999999999999997E-4</v>
      </c>
      <c r="X86" s="37">
        <v>4.0000000000000002E-4</v>
      </c>
      <c r="Y86" s="37">
        <v>3.0003000000000002</v>
      </c>
      <c r="Z86" s="13" t="s">
        <v>847</v>
      </c>
      <c r="AB86" s="13">
        <v>235</v>
      </c>
      <c r="AC86" s="13" t="s">
        <v>848</v>
      </c>
      <c r="AD86" s="27">
        <v>33.99</v>
      </c>
      <c r="AE86" s="27">
        <v>519.02</v>
      </c>
      <c r="AF86" s="27">
        <v>0.25</v>
      </c>
      <c r="AG86" s="27">
        <v>421.14</v>
      </c>
      <c r="AH86" s="27">
        <v>0.21</v>
      </c>
      <c r="AI86" s="27">
        <v>0.52</v>
      </c>
      <c r="AJ86" s="27">
        <v>4.55</v>
      </c>
      <c r="AK86" s="27">
        <v>36.93</v>
      </c>
      <c r="AL86" s="27">
        <v>32.06</v>
      </c>
      <c r="AN86" s="13">
        <v>90</v>
      </c>
      <c r="AO86" s="13">
        <v>121</v>
      </c>
      <c r="AP86" s="13">
        <v>133</v>
      </c>
      <c r="AQ86" s="13">
        <v>51</v>
      </c>
      <c r="AR86" s="13">
        <v>51</v>
      </c>
      <c r="AS86" s="13">
        <v>102</v>
      </c>
      <c r="AT86" s="13">
        <v>89</v>
      </c>
      <c r="AU86" s="13">
        <v>53</v>
      </c>
      <c r="AV86" s="38">
        <v>63</v>
      </c>
    </row>
    <row r="87" spans="1:48" s="13" customFormat="1" x14ac:dyDescent="0.3">
      <c r="A87" s="36"/>
      <c r="B87" s="13">
        <v>236</v>
      </c>
      <c r="C87" s="37">
        <v>0.03</v>
      </c>
      <c r="D87" s="37">
        <v>5.0000000000000001E-3</v>
      </c>
      <c r="E87" s="37">
        <v>39.347000000000001</v>
      </c>
      <c r="F87" s="37">
        <v>0</v>
      </c>
      <c r="G87" s="37">
        <v>43.329000000000001</v>
      </c>
      <c r="H87" s="37">
        <v>16.582000000000001</v>
      </c>
      <c r="I87" s="37">
        <v>0.311</v>
      </c>
      <c r="J87" s="37">
        <v>0</v>
      </c>
      <c r="K87" s="37">
        <v>1.4E-2</v>
      </c>
      <c r="L87" s="37">
        <v>99.617999999999995</v>
      </c>
      <c r="M87" s="13" t="s">
        <v>849</v>
      </c>
      <c r="O87" s="13">
        <v>236</v>
      </c>
      <c r="P87" s="37">
        <v>8.0000000000000004E-4</v>
      </c>
      <c r="Q87" s="37">
        <v>1E-4</v>
      </c>
      <c r="R87" s="37">
        <v>0.99950000000000006</v>
      </c>
      <c r="S87" s="37">
        <v>0</v>
      </c>
      <c r="T87" s="37">
        <v>1.6407</v>
      </c>
      <c r="U87" s="37">
        <v>0.3523</v>
      </c>
      <c r="V87" s="37">
        <v>6.7000000000000002E-3</v>
      </c>
      <c r="W87" s="37">
        <v>0</v>
      </c>
      <c r="X87" s="37">
        <v>2.9999999999999997E-4</v>
      </c>
      <c r="Y87" s="37">
        <v>3.0004</v>
      </c>
      <c r="Z87" s="13" t="s">
        <v>849</v>
      </c>
      <c r="AB87" s="13">
        <v>236</v>
      </c>
      <c r="AC87" s="13" t="s">
        <v>850</v>
      </c>
      <c r="AD87" s="27">
        <v>24.83</v>
      </c>
      <c r="AE87" s="27">
        <v>208.67</v>
      </c>
      <c r="AF87" s="27">
        <v>0.25</v>
      </c>
      <c r="AG87" s="27">
        <v>100</v>
      </c>
      <c r="AH87" s="27">
        <v>0.21</v>
      </c>
      <c r="AI87" s="27">
        <v>0.52</v>
      </c>
      <c r="AJ87" s="27">
        <v>4.67</v>
      </c>
      <c r="AK87" s="27">
        <v>100</v>
      </c>
      <c r="AL87" s="27">
        <v>51.67</v>
      </c>
      <c r="AN87" s="13">
        <v>90</v>
      </c>
      <c r="AO87" s="13">
        <v>120</v>
      </c>
      <c r="AP87" s="13">
        <v>134</v>
      </c>
      <c r="AQ87" s="13">
        <v>52</v>
      </c>
      <c r="AR87" s="13">
        <v>50</v>
      </c>
      <c r="AS87" s="13">
        <v>92</v>
      </c>
      <c r="AT87" s="13">
        <v>86</v>
      </c>
      <c r="AU87" s="13">
        <v>55</v>
      </c>
      <c r="AV87" s="38">
        <v>58</v>
      </c>
    </row>
    <row r="88" spans="1:48" s="13" customFormat="1" x14ac:dyDescent="0.3">
      <c r="A88" s="36"/>
      <c r="B88" s="13">
        <v>237</v>
      </c>
      <c r="C88" s="37">
        <v>3.3000000000000002E-2</v>
      </c>
      <c r="D88" s="37">
        <v>0</v>
      </c>
      <c r="E88" s="37">
        <v>39.320999999999998</v>
      </c>
      <c r="F88" s="37">
        <v>1.4999999999999999E-2</v>
      </c>
      <c r="G88" s="37">
        <v>43.405000000000001</v>
      </c>
      <c r="H88" s="37">
        <v>16.422000000000001</v>
      </c>
      <c r="I88" s="37">
        <v>0.29499999999999998</v>
      </c>
      <c r="J88" s="37">
        <v>0</v>
      </c>
      <c r="K88" s="37">
        <v>2.5999999999999999E-2</v>
      </c>
      <c r="L88" s="37">
        <v>99.516999999999996</v>
      </c>
      <c r="M88" s="13" t="s">
        <v>851</v>
      </c>
      <c r="O88" s="13">
        <v>237</v>
      </c>
      <c r="P88" s="37">
        <v>8.9999999999999998E-4</v>
      </c>
      <c r="Q88" s="37">
        <v>0</v>
      </c>
      <c r="R88" s="37">
        <v>0.99909999999999999</v>
      </c>
      <c r="S88" s="37">
        <v>4.0000000000000002E-4</v>
      </c>
      <c r="T88" s="37">
        <v>1.6440999999999999</v>
      </c>
      <c r="U88" s="37">
        <v>0.34899999999999998</v>
      </c>
      <c r="V88" s="37">
        <v>6.3E-3</v>
      </c>
      <c r="W88" s="37">
        <v>0</v>
      </c>
      <c r="X88" s="37">
        <v>5.0000000000000001E-4</v>
      </c>
      <c r="Y88" s="37">
        <v>3.0003000000000002</v>
      </c>
      <c r="Z88" s="13" t="s">
        <v>851</v>
      </c>
      <c r="AB88" s="13">
        <v>237</v>
      </c>
      <c r="AC88" s="13" t="s">
        <v>852</v>
      </c>
      <c r="AD88" s="27">
        <v>22.99</v>
      </c>
      <c r="AE88" s="27">
        <v>100</v>
      </c>
      <c r="AF88" s="27">
        <v>0.25</v>
      </c>
      <c r="AG88" s="27">
        <v>48.68</v>
      </c>
      <c r="AH88" s="27">
        <v>0.21</v>
      </c>
      <c r="AI88" s="27">
        <v>0.52</v>
      </c>
      <c r="AJ88" s="27">
        <v>4.92</v>
      </c>
      <c r="AK88" s="27">
        <v>100</v>
      </c>
      <c r="AL88" s="27">
        <v>27.32</v>
      </c>
      <c r="AN88" s="13">
        <v>88</v>
      </c>
      <c r="AO88" s="13">
        <v>120</v>
      </c>
      <c r="AP88" s="13">
        <v>130</v>
      </c>
      <c r="AQ88" s="13">
        <v>49</v>
      </c>
      <c r="AR88" s="13">
        <v>51</v>
      </c>
      <c r="AS88" s="13">
        <v>97</v>
      </c>
      <c r="AT88" s="13">
        <v>92</v>
      </c>
      <c r="AU88" s="13">
        <v>56</v>
      </c>
      <c r="AV88" s="38">
        <v>63</v>
      </c>
    </row>
    <row r="89" spans="1:48" s="13" customFormat="1" x14ac:dyDescent="0.3">
      <c r="A89" s="36"/>
      <c r="B89" s="13">
        <v>238</v>
      </c>
      <c r="C89" s="37">
        <v>3.7999999999999999E-2</v>
      </c>
      <c r="D89" s="37">
        <v>8.0000000000000002E-3</v>
      </c>
      <c r="E89" s="37">
        <v>39.387999999999998</v>
      </c>
      <c r="F89" s="37">
        <v>0</v>
      </c>
      <c r="G89" s="37">
        <v>43.344999999999999</v>
      </c>
      <c r="H89" s="37">
        <v>16.404</v>
      </c>
      <c r="I89" s="37">
        <v>0.33500000000000002</v>
      </c>
      <c r="J89" s="37">
        <v>1.0999999999999999E-2</v>
      </c>
      <c r="K89" s="37">
        <v>2.1999999999999999E-2</v>
      </c>
      <c r="L89" s="37">
        <v>99.551000000000002</v>
      </c>
      <c r="M89" s="13" t="s">
        <v>853</v>
      </c>
      <c r="O89" s="13">
        <v>238</v>
      </c>
      <c r="P89" s="37">
        <v>1E-3</v>
      </c>
      <c r="Q89" s="37">
        <v>2.0000000000000001E-4</v>
      </c>
      <c r="R89" s="37">
        <v>1.0004</v>
      </c>
      <c r="S89" s="37">
        <v>0</v>
      </c>
      <c r="T89" s="37">
        <v>1.6412</v>
      </c>
      <c r="U89" s="37">
        <v>0.34849999999999998</v>
      </c>
      <c r="V89" s="37">
        <v>7.1999999999999998E-3</v>
      </c>
      <c r="W89" s="37">
        <v>2.0000000000000001E-4</v>
      </c>
      <c r="X89" s="37">
        <v>4.0000000000000002E-4</v>
      </c>
      <c r="Y89" s="37">
        <v>2.9992000000000001</v>
      </c>
      <c r="Z89" s="13" t="s">
        <v>853</v>
      </c>
      <c r="AB89" s="13">
        <v>238</v>
      </c>
      <c r="AC89" s="13" t="s">
        <v>854</v>
      </c>
      <c r="AD89" s="27">
        <v>19.48</v>
      </c>
      <c r="AE89" s="27">
        <v>135.5</v>
      </c>
      <c r="AF89" s="27">
        <v>0.25</v>
      </c>
      <c r="AG89" s="27">
        <v>100</v>
      </c>
      <c r="AH89" s="27">
        <v>0.21</v>
      </c>
      <c r="AI89" s="27">
        <v>0.52</v>
      </c>
      <c r="AJ89" s="27">
        <v>4.34</v>
      </c>
      <c r="AK89" s="27">
        <v>54.37</v>
      </c>
      <c r="AL89" s="27">
        <v>31.49</v>
      </c>
      <c r="AN89" s="13">
        <v>87</v>
      </c>
      <c r="AO89" s="13">
        <v>121</v>
      </c>
      <c r="AP89" s="13">
        <v>132</v>
      </c>
      <c r="AQ89" s="13">
        <v>49</v>
      </c>
      <c r="AR89" s="13">
        <v>49</v>
      </c>
      <c r="AS89" s="13">
        <v>96</v>
      </c>
      <c r="AT89" s="13">
        <v>85</v>
      </c>
      <c r="AU89" s="13">
        <v>53</v>
      </c>
      <c r="AV89" s="38">
        <v>62</v>
      </c>
    </row>
    <row r="90" spans="1:48" s="13" customFormat="1" x14ac:dyDescent="0.3">
      <c r="A90" s="36"/>
      <c r="B90" s="13">
        <v>239</v>
      </c>
      <c r="C90" s="37">
        <v>0.04</v>
      </c>
      <c r="D90" s="37">
        <v>0</v>
      </c>
      <c r="E90" s="37">
        <v>39.256</v>
      </c>
      <c r="F90" s="37">
        <v>6.0000000000000001E-3</v>
      </c>
      <c r="G90" s="37">
        <v>43.433999999999997</v>
      </c>
      <c r="H90" s="37">
        <v>16.481999999999999</v>
      </c>
      <c r="I90" s="37">
        <v>0.32500000000000001</v>
      </c>
      <c r="J90" s="37">
        <v>6.0000000000000001E-3</v>
      </c>
      <c r="K90" s="37">
        <v>3.3000000000000002E-2</v>
      </c>
      <c r="L90" s="37">
        <v>99.581999999999994</v>
      </c>
      <c r="M90" s="13" t="s">
        <v>855</v>
      </c>
      <c r="O90" s="13">
        <v>239</v>
      </c>
      <c r="P90" s="37">
        <v>1.1000000000000001E-3</v>
      </c>
      <c r="Q90" s="37">
        <v>0</v>
      </c>
      <c r="R90" s="37">
        <v>0.99750000000000005</v>
      </c>
      <c r="S90" s="37">
        <v>2.0000000000000001E-4</v>
      </c>
      <c r="T90" s="37">
        <v>1.6452</v>
      </c>
      <c r="U90" s="37">
        <v>0.3503</v>
      </c>
      <c r="V90" s="37">
        <v>7.0000000000000001E-3</v>
      </c>
      <c r="W90" s="37">
        <v>1E-4</v>
      </c>
      <c r="X90" s="37">
        <v>6.9999999999999999E-4</v>
      </c>
      <c r="Y90" s="37">
        <v>3.0022000000000002</v>
      </c>
      <c r="Z90" s="13" t="s">
        <v>855</v>
      </c>
      <c r="AB90" s="13">
        <v>239</v>
      </c>
      <c r="AC90" s="13" t="s">
        <v>856</v>
      </c>
      <c r="AD90" s="27">
        <v>19.010000000000002</v>
      </c>
      <c r="AE90" s="27">
        <v>100</v>
      </c>
      <c r="AF90" s="27">
        <v>0.25</v>
      </c>
      <c r="AG90" s="27">
        <v>123.2</v>
      </c>
      <c r="AH90" s="27">
        <v>0.21</v>
      </c>
      <c r="AI90" s="27">
        <v>0.52</v>
      </c>
      <c r="AJ90" s="27">
        <v>4.54</v>
      </c>
      <c r="AK90" s="27">
        <v>98.88</v>
      </c>
      <c r="AL90" s="27">
        <v>20.94</v>
      </c>
      <c r="AN90" s="13">
        <v>90</v>
      </c>
      <c r="AO90" s="13">
        <v>121</v>
      </c>
      <c r="AP90" s="13">
        <v>132</v>
      </c>
      <c r="AQ90" s="13">
        <v>51</v>
      </c>
      <c r="AR90" s="13">
        <v>50</v>
      </c>
      <c r="AS90" s="13">
        <v>94</v>
      </c>
      <c r="AT90" s="13">
        <v>82</v>
      </c>
      <c r="AU90" s="13">
        <v>54</v>
      </c>
      <c r="AV90" s="38">
        <v>61</v>
      </c>
    </row>
    <row r="91" spans="1:48" s="13" customFormat="1" x14ac:dyDescent="0.3">
      <c r="A91" s="36"/>
      <c r="B91" s="13">
        <v>240</v>
      </c>
      <c r="C91" s="37">
        <v>4.1000000000000002E-2</v>
      </c>
      <c r="D91" s="37">
        <v>0</v>
      </c>
      <c r="E91" s="37">
        <v>40.066000000000003</v>
      </c>
      <c r="F91" s="37">
        <v>4.0000000000000001E-3</v>
      </c>
      <c r="G91" s="37">
        <v>44.343000000000004</v>
      </c>
      <c r="H91" s="37">
        <v>16.492999999999999</v>
      </c>
      <c r="I91" s="37">
        <v>0.30099999999999999</v>
      </c>
      <c r="J91" s="37">
        <v>0</v>
      </c>
      <c r="K91" s="37">
        <v>2.3E-2</v>
      </c>
      <c r="L91" s="37">
        <v>101.271</v>
      </c>
      <c r="M91" s="13" t="s">
        <v>857</v>
      </c>
      <c r="O91" s="13">
        <v>240</v>
      </c>
      <c r="P91" s="37">
        <v>1.1000000000000001E-3</v>
      </c>
      <c r="Q91" s="37">
        <v>0</v>
      </c>
      <c r="R91" s="37">
        <v>0.99939999999999996</v>
      </c>
      <c r="S91" s="37">
        <v>1E-4</v>
      </c>
      <c r="T91" s="37">
        <v>1.6488</v>
      </c>
      <c r="U91" s="37">
        <v>0.34410000000000002</v>
      </c>
      <c r="V91" s="37">
        <v>6.3E-3</v>
      </c>
      <c r="W91" s="37">
        <v>0</v>
      </c>
      <c r="X91" s="37">
        <v>5.0000000000000001E-4</v>
      </c>
      <c r="Y91" s="37">
        <v>3.0003000000000002</v>
      </c>
      <c r="Z91" s="13" t="s">
        <v>857</v>
      </c>
      <c r="AB91" s="13">
        <v>240</v>
      </c>
      <c r="AC91" s="13" t="s">
        <v>858</v>
      </c>
      <c r="AD91" s="27">
        <v>18.07</v>
      </c>
      <c r="AE91" s="27">
        <v>100</v>
      </c>
      <c r="AF91" s="27">
        <v>0.25</v>
      </c>
      <c r="AG91" s="27">
        <v>169.23</v>
      </c>
      <c r="AH91" s="27">
        <v>0.21</v>
      </c>
      <c r="AI91" s="27">
        <v>0.52</v>
      </c>
      <c r="AJ91" s="27">
        <v>4.7</v>
      </c>
      <c r="AK91" s="27">
        <v>100</v>
      </c>
      <c r="AL91" s="27">
        <v>29.74</v>
      </c>
      <c r="AN91" s="13">
        <v>88</v>
      </c>
      <c r="AO91" s="13">
        <v>119</v>
      </c>
      <c r="AP91" s="13">
        <v>129</v>
      </c>
      <c r="AQ91" s="13">
        <v>53</v>
      </c>
      <c r="AR91" s="13">
        <v>52</v>
      </c>
      <c r="AS91" s="13">
        <v>94</v>
      </c>
      <c r="AT91" s="13">
        <v>91</v>
      </c>
      <c r="AU91" s="13">
        <v>53</v>
      </c>
      <c r="AV91" s="38">
        <v>63</v>
      </c>
    </row>
    <row r="92" spans="1:48" s="13" customFormat="1" x14ac:dyDescent="0.3">
      <c r="A92" s="36"/>
      <c r="B92" s="13">
        <v>241</v>
      </c>
      <c r="C92" s="37">
        <v>2.3E-2</v>
      </c>
      <c r="D92" s="37">
        <v>0</v>
      </c>
      <c r="E92" s="37">
        <v>40.036999999999999</v>
      </c>
      <c r="F92" s="37">
        <v>1.7999999999999999E-2</v>
      </c>
      <c r="G92" s="37">
        <v>44.18</v>
      </c>
      <c r="H92" s="37">
        <v>16.46</v>
      </c>
      <c r="I92" s="37">
        <v>0.32600000000000001</v>
      </c>
      <c r="J92" s="37">
        <v>0</v>
      </c>
      <c r="K92" s="37">
        <v>8.0000000000000002E-3</v>
      </c>
      <c r="L92" s="37">
        <v>101.05200000000001</v>
      </c>
      <c r="M92" s="13" t="s">
        <v>859</v>
      </c>
      <c r="O92" s="13">
        <v>241</v>
      </c>
      <c r="P92" s="37">
        <v>5.9999999999999995E-4</v>
      </c>
      <c r="Q92" s="37">
        <v>0</v>
      </c>
      <c r="R92" s="37">
        <v>1.0006999999999999</v>
      </c>
      <c r="S92" s="37">
        <v>5.0000000000000001E-4</v>
      </c>
      <c r="T92" s="37">
        <v>1.6459999999999999</v>
      </c>
      <c r="U92" s="37">
        <v>0.34410000000000002</v>
      </c>
      <c r="V92" s="37">
        <v>6.8999999999999999E-3</v>
      </c>
      <c r="W92" s="37">
        <v>0</v>
      </c>
      <c r="X92" s="37">
        <v>2.0000000000000001E-4</v>
      </c>
      <c r="Y92" s="37">
        <v>2.9990999999999999</v>
      </c>
      <c r="Z92" s="13" t="s">
        <v>859</v>
      </c>
      <c r="AB92" s="13">
        <v>241</v>
      </c>
      <c r="AC92" s="13" t="s">
        <v>860</v>
      </c>
      <c r="AD92" s="27">
        <v>32.65</v>
      </c>
      <c r="AE92" s="27">
        <v>100</v>
      </c>
      <c r="AF92" s="27">
        <v>0.25</v>
      </c>
      <c r="AG92" s="27">
        <v>40.76</v>
      </c>
      <c r="AH92" s="27">
        <v>0.21</v>
      </c>
      <c r="AI92" s="27">
        <v>0.52</v>
      </c>
      <c r="AJ92" s="27">
        <v>4.57</v>
      </c>
      <c r="AK92" s="27">
        <v>100</v>
      </c>
      <c r="AL92" s="27">
        <v>80.599999999999994</v>
      </c>
      <c r="AN92" s="13">
        <v>88</v>
      </c>
      <c r="AO92" s="13">
        <v>121</v>
      </c>
      <c r="AP92" s="13">
        <v>130</v>
      </c>
      <c r="AQ92" s="13">
        <v>51</v>
      </c>
      <c r="AR92" s="13">
        <v>51</v>
      </c>
      <c r="AS92" s="13">
        <v>102</v>
      </c>
      <c r="AT92" s="13">
        <v>87</v>
      </c>
      <c r="AU92" s="13">
        <v>54</v>
      </c>
      <c r="AV92" s="38">
        <v>62</v>
      </c>
    </row>
    <row r="93" spans="1:48" s="13" customFormat="1" x14ac:dyDescent="0.3">
      <c r="A93" s="36"/>
      <c r="B93" s="13">
        <v>242</v>
      </c>
      <c r="C93" s="37">
        <v>0.03</v>
      </c>
      <c r="D93" s="37">
        <v>0</v>
      </c>
      <c r="E93" s="37">
        <v>39.826999999999998</v>
      </c>
      <c r="F93" s="37">
        <v>8.9999999999999993E-3</v>
      </c>
      <c r="G93" s="37">
        <v>44.076000000000001</v>
      </c>
      <c r="H93" s="37">
        <v>16.629000000000001</v>
      </c>
      <c r="I93" s="37">
        <v>0.28199999999999997</v>
      </c>
      <c r="J93" s="37">
        <v>0</v>
      </c>
      <c r="K93" s="37">
        <v>2.1000000000000001E-2</v>
      </c>
      <c r="L93" s="37">
        <v>100.874</v>
      </c>
      <c r="M93" s="13" t="s">
        <v>861</v>
      </c>
      <c r="O93" s="13">
        <v>242</v>
      </c>
      <c r="P93" s="37">
        <v>8.0000000000000004E-4</v>
      </c>
      <c r="Q93" s="37">
        <v>0</v>
      </c>
      <c r="R93" s="37">
        <v>0.99829999999999997</v>
      </c>
      <c r="S93" s="37">
        <v>2.9999999999999997E-4</v>
      </c>
      <c r="T93" s="37">
        <v>1.6469</v>
      </c>
      <c r="U93" s="37">
        <v>0.34860000000000002</v>
      </c>
      <c r="V93" s="37">
        <v>6.0000000000000001E-3</v>
      </c>
      <c r="W93" s="37">
        <v>0</v>
      </c>
      <c r="X93" s="37">
        <v>4.0000000000000002E-4</v>
      </c>
      <c r="Y93" s="37">
        <v>3.0013999999999998</v>
      </c>
      <c r="Z93" s="13" t="s">
        <v>861</v>
      </c>
      <c r="AB93" s="13">
        <v>242</v>
      </c>
      <c r="AC93" s="13" t="s">
        <v>862</v>
      </c>
      <c r="AD93" s="27">
        <v>24.49</v>
      </c>
      <c r="AE93" s="27">
        <v>100</v>
      </c>
      <c r="AF93" s="27">
        <v>0.25</v>
      </c>
      <c r="AG93" s="27">
        <v>87.16</v>
      </c>
      <c r="AH93" s="27">
        <v>0.21</v>
      </c>
      <c r="AI93" s="27">
        <v>0.52</v>
      </c>
      <c r="AJ93" s="27">
        <v>5.23</v>
      </c>
      <c r="AK93" s="27">
        <v>2535.63</v>
      </c>
      <c r="AL93" s="27">
        <v>31.72</v>
      </c>
      <c r="AN93" s="13">
        <v>90</v>
      </c>
      <c r="AO93" s="13">
        <v>120</v>
      </c>
      <c r="AP93" s="13">
        <v>134</v>
      </c>
      <c r="AQ93" s="13">
        <v>51</v>
      </c>
      <c r="AR93" s="13">
        <v>53</v>
      </c>
      <c r="AS93" s="13">
        <v>99</v>
      </c>
      <c r="AT93" s="13">
        <v>88</v>
      </c>
      <c r="AU93" s="13">
        <v>55</v>
      </c>
      <c r="AV93" s="38">
        <v>62</v>
      </c>
    </row>
    <row r="94" spans="1:48" s="13" customFormat="1" x14ac:dyDescent="0.3">
      <c r="A94" s="36"/>
      <c r="B94" s="13">
        <v>243</v>
      </c>
      <c r="C94" s="37">
        <v>2.4E-2</v>
      </c>
      <c r="D94" s="37">
        <v>0.01</v>
      </c>
      <c r="E94" s="37">
        <v>39.683</v>
      </c>
      <c r="F94" s="37">
        <v>8.0000000000000002E-3</v>
      </c>
      <c r="G94" s="37">
        <v>44.008000000000003</v>
      </c>
      <c r="H94" s="37">
        <v>16.478999999999999</v>
      </c>
      <c r="I94" s="37">
        <v>0.313</v>
      </c>
      <c r="J94" s="37">
        <v>2E-3</v>
      </c>
      <c r="K94" s="37">
        <v>1.7000000000000001E-2</v>
      </c>
      <c r="L94" s="37">
        <v>100.544</v>
      </c>
      <c r="M94" s="13" t="s">
        <v>863</v>
      </c>
      <c r="O94" s="13">
        <v>243</v>
      </c>
      <c r="P94" s="37">
        <v>5.9999999999999995E-4</v>
      </c>
      <c r="Q94" s="37">
        <v>2.0000000000000001E-4</v>
      </c>
      <c r="R94" s="37">
        <v>0.99770000000000003</v>
      </c>
      <c r="S94" s="37">
        <v>2.0000000000000001E-4</v>
      </c>
      <c r="T94" s="37">
        <v>1.6494</v>
      </c>
      <c r="U94" s="37">
        <v>0.34649999999999997</v>
      </c>
      <c r="V94" s="37">
        <v>6.7000000000000002E-3</v>
      </c>
      <c r="W94" s="37">
        <v>0</v>
      </c>
      <c r="X94" s="37">
        <v>2.9999999999999997E-4</v>
      </c>
      <c r="Y94" s="37">
        <v>3.0015999999999998</v>
      </c>
      <c r="Z94" s="13" t="s">
        <v>863</v>
      </c>
      <c r="AB94" s="13">
        <v>243</v>
      </c>
      <c r="AC94" s="13" t="s">
        <v>864</v>
      </c>
      <c r="AD94" s="27">
        <v>31.13</v>
      </c>
      <c r="AE94" s="27">
        <v>109.9</v>
      </c>
      <c r="AF94" s="27">
        <v>0.25</v>
      </c>
      <c r="AG94" s="27">
        <v>91.55</v>
      </c>
      <c r="AH94" s="27">
        <v>0.21</v>
      </c>
      <c r="AI94" s="27">
        <v>0.52</v>
      </c>
      <c r="AJ94" s="27">
        <v>4.6500000000000004</v>
      </c>
      <c r="AK94" s="27">
        <v>259.99</v>
      </c>
      <c r="AL94" s="27">
        <v>39.58</v>
      </c>
      <c r="AN94" s="13">
        <v>90</v>
      </c>
      <c r="AO94" s="13">
        <v>123</v>
      </c>
      <c r="AP94" s="13">
        <v>135</v>
      </c>
      <c r="AQ94" s="13">
        <v>51</v>
      </c>
      <c r="AR94" s="13">
        <v>51</v>
      </c>
      <c r="AS94" s="13">
        <v>94</v>
      </c>
      <c r="AT94" s="13">
        <v>90</v>
      </c>
      <c r="AU94" s="13">
        <v>53</v>
      </c>
      <c r="AV94" s="38">
        <v>62</v>
      </c>
    </row>
    <row r="95" spans="1:48" s="13" customFormat="1" x14ac:dyDescent="0.3">
      <c r="A95" s="36"/>
      <c r="B95" s="13">
        <v>244</v>
      </c>
      <c r="C95" s="37">
        <v>3.2000000000000001E-2</v>
      </c>
      <c r="D95" s="37">
        <v>1E-3</v>
      </c>
      <c r="E95" s="37">
        <v>39.621000000000002</v>
      </c>
      <c r="F95" s="37">
        <v>1.7999999999999999E-2</v>
      </c>
      <c r="G95" s="37">
        <v>43.953000000000003</v>
      </c>
      <c r="H95" s="37">
        <v>16.442</v>
      </c>
      <c r="I95" s="37">
        <v>0.29099999999999998</v>
      </c>
      <c r="J95" s="37">
        <v>0</v>
      </c>
      <c r="K95" s="37">
        <v>3.2000000000000001E-2</v>
      </c>
      <c r="L95" s="37">
        <v>100.39</v>
      </c>
      <c r="M95" s="13" t="s">
        <v>865</v>
      </c>
      <c r="O95" s="13">
        <v>244</v>
      </c>
      <c r="P95" s="37">
        <v>8.9999999999999998E-4</v>
      </c>
      <c r="Q95" s="37">
        <v>0</v>
      </c>
      <c r="R95" s="37">
        <v>0.99760000000000004</v>
      </c>
      <c r="S95" s="37">
        <v>5.0000000000000001E-4</v>
      </c>
      <c r="T95" s="37">
        <v>1.6496999999999999</v>
      </c>
      <c r="U95" s="37">
        <v>0.34620000000000001</v>
      </c>
      <c r="V95" s="37">
        <v>6.1999999999999998E-3</v>
      </c>
      <c r="W95" s="37">
        <v>0</v>
      </c>
      <c r="X95" s="37">
        <v>5.9999999999999995E-4</v>
      </c>
      <c r="Y95" s="37">
        <v>3.0017999999999998</v>
      </c>
      <c r="Z95" s="13" t="s">
        <v>865</v>
      </c>
      <c r="AB95" s="13">
        <v>244</v>
      </c>
      <c r="AC95" s="13" t="s">
        <v>866</v>
      </c>
      <c r="AD95" s="27">
        <v>22.87</v>
      </c>
      <c r="AE95" s="27">
        <v>1450.89</v>
      </c>
      <c r="AF95" s="27">
        <v>0.25</v>
      </c>
      <c r="AG95" s="27">
        <v>41.51</v>
      </c>
      <c r="AH95" s="27">
        <v>0.21</v>
      </c>
      <c r="AI95" s="27">
        <v>0.52</v>
      </c>
      <c r="AJ95" s="27">
        <v>4.84</v>
      </c>
      <c r="AK95" s="27">
        <v>100</v>
      </c>
      <c r="AL95" s="27">
        <v>20.89</v>
      </c>
      <c r="AN95" s="13">
        <v>89</v>
      </c>
      <c r="AO95" s="13">
        <v>125</v>
      </c>
      <c r="AP95" s="13">
        <v>136</v>
      </c>
      <c r="AQ95" s="13">
        <v>50</v>
      </c>
      <c r="AR95" s="13">
        <v>51</v>
      </c>
      <c r="AS95" s="13">
        <v>94</v>
      </c>
      <c r="AT95" s="13">
        <v>83</v>
      </c>
      <c r="AU95" s="13">
        <v>54</v>
      </c>
      <c r="AV95" s="38">
        <v>61</v>
      </c>
    </row>
    <row r="96" spans="1:48" s="13" customFormat="1" x14ac:dyDescent="0.3">
      <c r="A96" s="36"/>
      <c r="B96" s="13">
        <v>245</v>
      </c>
      <c r="C96" s="37">
        <v>1.4999999999999999E-2</v>
      </c>
      <c r="D96" s="37">
        <v>0</v>
      </c>
      <c r="E96" s="37">
        <v>39.417000000000002</v>
      </c>
      <c r="F96" s="37">
        <v>1.0999999999999999E-2</v>
      </c>
      <c r="G96" s="37">
        <v>44.030999999999999</v>
      </c>
      <c r="H96" s="37">
        <v>16.547999999999998</v>
      </c>
      <c r="I96" s="37">
        <v>0.318</v>
      </c>
      <c r="J96" s="37">
        <v>2E-3</v>
      </c>
      <c r="K96" s="37">
        <v>2.3E-2</v>
      </c>
      <c r="L96" s="37">
        <v>100.36499999999999</v>
      </c>
      <c r="M96" s="13" t="s">
        <v>867</v>
      </c>
      <c r="O96" s="13">
        <v>245</v>
      </c>
      <c r="P96" s="37">
        <v>4.0000000000000002E-4</v>
      </c>
      <c r="Q96" s="37">
        <v>0</v>
      </c>
      <c r="R96" s="37">
        <v>0.99390000000000001</v>
      </c>
      <c r="S96" s="37">
        <v>2.9999999999999997E-4</v>
      </c>
      <c r="T96" s="37">
        <v>1.6549</v>
      </c>
      <c r="U96" s="37">
        <v>0.34889999999999999</v>
      </c>
      <c r="V96" s="37">
        <v>6.7999999999999996E-3</v>
      </c>
      <c r="W96" s="37">
        <v>0</v>
      </c>
      <c r="X96" s="37">
        <v>5.0000000000000001E-4</v>
      </c>
      <c r="Y96" s="37">
        <v>3.0057</v>
      </c>
      <c r="Z96" s="13" t="s">
        <v>867</v>
      </c>
      <c r="AB96" s="13">
        <v>245</v>
      </c>
      <c r="AC96" s="13" t="s">
        <v>868</v>
      </c>
      <c r="AD96" s="27">
        <v>49.92</v>
      </c>
      <c r="AE96" s="27">
        <v>100</v>
      </c>
      <c r="AF96" s="27">
        <v>0.25</v>
      </c>
      <c r="AG96" s="27">
        <v>64.88</v>
      </c>
      <c r="AH96" s="27">
        <v>0.21</v>
      </c>
      <c r="AI96" s="27">
        <v>0.52</v>
      </c>
      <c r="AJ96" s="27">
        <v>4.47</v>
      </c>
      <c r="AK96" s="27">
        <v>393.64</v>
      </c>
      <c r="AL96" s="27">
        <v>29.29</v>
      </c>
      <c r="AN96" s="13">
        <v>89</v>
      </c>
      <c r="AO96" s="13">
        <v>124</v>
      </c>
      <c r="AP96" s="13">
        <v>133</v>
      </c>
      <c r="AQ96" s="13">
        <v>50</v>
      </c>
      <c r="AR96" s="13">
        <v>50</v>
      </c>
      <c r="AS96" s="13">
        <v>98</v>
      </c>
      <c r="AT96" s="13">
        <v>87</v>
      </c>
      <c r="AU96" s="13">
        <v>53</v>
      </c>
      <c r="AV96" s="38">
        <v>61</v>
      </c>
    </row>
    <row r="97" spans="1:48" s="13" customFormat="1" x14ac:dyDescent="0.3">
      <c r="A97" s="36"/>
      <c r="B97" s="13">
        <v>246</v>
      </c>
      <c r="C97" s="37">
        <v>3.7999999999999999E-2</v>
      </c>
      <c r="D97" s="37">
        <v>1.9E-2</v>
      </c>
      <c r="E97" s="37">
        <v>39.465000000000003</v>
      </c>
      <c r="F97" s="37">
        <v>1.2E-2</v>
      </c>
      <c r="G97" s="37">
        <v>43.482999999999997</v>
      </c>
      <c r="H97" s="37">
        <v>16.329000000000001</v>
      </c>
      <c r="I97" s="37">
        <v>0.31900000000000001</v>
      </c>
      <c r="J97" s="37">
        <v>4.0000000000000001E-3</v>
      </c>
      <c r="K97" s="37">
        <v>3.4000000000000002E-2</v>
      </c>
      <c r="L97" s="37">
        <v>99.703000000000003</v>
      </c>
      <c r="M97" s="13" t="s">
        <v>869</v>
      </c>
      <c r="O97" s="13">
        <v>246</v>
      </c>
      <c r="P97" s="37">
        <v>1E-3</v>
      </c>
      <c r="Q97" s="37">
        <v>4.0000000000000002E-4</v>
      </c>
      <c r="R97" s="37">
        <v>1.0003</v>
      </c>
      <c r="S97" s="37">
        <v>4.0000000000000002E-4</v>
      </c>
      <c r="T97" s="37">
        <v>1.643</v>
      </c>
      <c r="U97" s="37">
        <v>0.34610000000000002</v>
      </c>
      <c r="V97" s="37">
        <v>6.7999999999999996E-3</v>
      </c>
      <c r="W97" s="37">
        <v>1E-4</v>
      </c>
      <c r="X97" s="37">
        <v>6.9999999999999999E-4</v>
      </c>
      <c r="Y97" s="37">
        <v>2.9988999999999999</v>
      </c>
      <c r="Z97" s="13" t="s">
        <v>869</v>
      </c>
      <c r="AB97" s="13">
        <v>246</v>
      </c>
      <c r="AC97" s="13" t="s">
        <v>870</v>
      </c>
      <c r="AD97" s="27">
        <v>19.61</v>
      </c>
      <c r="AE97" s="27">
        <v>55.08</v>
      </c>
      <c r="AF97" s="27">
        <v>0.25</v>
      </c>
      <c r="AG97" s="27">
        <v>59.74</v>
      </c>
      <c r="AH97" s="27">
        <v>0.21</v>
      </c>
      <c r="AI97" s="27">
        <v>0.52</v>
      </c>
      <c r="AJ97" s="27">
        <v>4.51</v>
      </c>
      <c r="AK97" s="27">
        <v>148.97999999999999</v>
      </c>
      <c r="AL97" s="27">
        <v>21.42</v>
      </c>
      <c r="AN97" s="13">
        <v>87</v>
      </c>
      <c r="AO97" s="13">
        <v>120</v>
      </c>
      <c r="AP97" s="13">
        <v>134</v>
      </c>
      <c r="AQ97" s="13">
        <v>49</v>
      </c>
      <c r="AR97" s="13">
        <v>50</v>
      </c>
      <c r="AS97" s="13">
        <v>94</v>
      </c>
      <c r="AT97" s="13">
        <v>90</v>
      </c>
      <c r="AU97" s="13">
        <v>54</v>
      </c>
      <c r="AV97" s="38">
        <v>59</v>
      </c>
    </row>
    <row r="98" spans="1:48" s="13" customFormat="1" x14ac:dyDescent="0.3">
      <c r="A98" s="36"/>
      <c r="B98" s="13">
        <v>247</v>
      </c>
      <c r="C98" s="37">
        <v>4.1000000000000002E-2</v>
      </c>
      <c r="D98" s="37">
        <v>1.2E-2</v>
      </c>
      <c r="E98" s="37">
        <v>39.494999999999997</v>
      </c>
      <c r="F98" s="37">
        <v>6.0000000000000001E-3</v>
      </c>
      <c r="G98" s="37">
        <v>43.527000000000001</v>
      </c>
      <c r="H98" s="37">
        <v>16.373999999999999</v>
      </c>
      <c r="I98" s="37">
        <v>0.33300000000000002</v>
      </c>
      <c r="J98" s="37">
        <v>8.9999999999999993E-3</v>
      </c>
      <c r="K98" s="37">
        <v>3.2000000000000001E-2</v>
      </c>
      <c r="L98" s="37">
        <v>99.828999999999994</v>
      </c>
      <c r="M98" s="13" t="s">
        <v>871</v>
      </c>
      <c r="O98" s="13">
        <v>247</v>
      </c>
      <c r="P98" s="37">
        <v>1.1000000000000001E-3</v>
      </c>
      <c r="Q98" s="37">
        <v>2.0000000000000001E-4</v>
      </c>
      <c r="R98" s="37">
        <v>1.0001</v>
      </c>
      <c r="S98" s="37">
        <v>2.0000000000000001E-4</v>
      </c>
      <c r="T98" s="37">
        <v>1.643</v>
      </c>
      <c r="U98" s="37">
        <v>0.34670000000000001</v>
      </c>
      <c r="V98" s="37">
        <v>7.1000000000000004E-3</v>
      </c>
      <c r="W98" s="37">
        <v>2.0000000000000001E-4</v>
      </c>
      <c r="X98" s="37">
        <v>5.9999999999999995E-4</v>
      </c>
      <c r="Y98" s="37">
        <v>2.9992999999999999</v>
      </c>
      <c r="Z98" s="13" t="s">
        <v>871</v>
      </c>
      <c r="AB98" s="13">
        <v>247</v>
      </c>
      <c r="AC98" s="13" t="s">
        <v>872</v>
      </c>
      <c r="AD98" s="27">
        <v>18.45</v>
      </c>
      <c r="AE98" s="27">
        <v>87.69</v>
      </c>
      <c r="AF98" s="27">
        <v>0.25</v>
      </c>
      <c r="AG98" s="27">
        <v>122.17</v>
      </c>
      <c r="AH98" s="27">
        <v>0.21</v>
      </c>
      <c r="AI98" s="27">
        <v>0.52</v>
      </c>
      <c r="AJ98" s="27">
        <v>4.3899999999999997</v>
      </c>
      <c r="AK98" s="27">
        <v>69.22</v>
      </c>
      <c r="AL98" s="27">
        <v>21.35</v>
      </c>
      <c r="AN98" s="13">
        <v>88</v>
      </c>
      <c r="AO98" s="13">
        <v>121</v>
      </c>
      <c r="AP98" s="13">
        <v>132</v>
      </c>
      <c r="AQ98" s="13">
        <v>51</v>
      </c>
      <c r="AR98" s="13">
        <v>48</v>
      </c>
      <c r="AS98" s="13">
        <v>95</v>
      </c>
      <c r="AT98" s="13">
        <v>88</v>
      </c>
      <c r="AU98" s="13">
        <v>54</v>
      </c>
      <c r="AV98" s="38">
        <v>62</v>
      </c>
    </row>
    <row r="99" spans="1:48" s="13" customFormat="1" x14ac:dyDescent="0.3">
      <c r="A99" s="36"/>
      <c r="B99" s="13">
        <v>248</v>
      </c>
      <c r="C99" s="37">
        <v>2.5000000000000001E-2</v>
      </c>
      <c r="D99" s="37">
        <v>0</v>
      </c>
      <c r="E99" s="37">
        <v>39.159999999999997</v>
      </c>
      <c r="F99" s="37">
        <v>1.0999999999999999E-2</v>
      </c>
      <c r="G99" s="37">
        <v>43.462000000000003</v>
      </c>
      <c r="H99" s="37">
        <v>16.59</v>
      </c>
      <c r="I99" s="37">
        <v>0.33</v>
      </c>
      <c r="J99" s="37">
        <v>0</v>
      </c>
      <c r="K99" s="37">
        <v>3.3000000000000002E-2</v>
      </c>
      <c r="L99" s="37">
        <v>99.611000000000004</v>
      </c>
      <c r="M99" s="13" t="s">
        <v>873</v>
      </c>
      <c r="O99" s="13">
        <v>248</v>
      </c>
      <c r="P99" s="37">
        <v>6.9999999999999999E-4</v>
      </c>
      <c r="Q99" s="37">
        <v>0</v>
      </c>
      <c r="R99" s="37">
        <v>0.99550000000000005</v>
      </c>
      <c r="S99" s="37">
        <v>2.9999999999999997E-4</v>
      </c>
      <c r="T99" s="37">
        <v>1.647</v>
      </c>
      <c r="U99" s="37">
        <v>0.35270000000000001</v>
      </c>
      <c r="V99" s="37">
        <v>7.1000000000000004E-3</v>
      </c>
      <c r="W99" s="37">
        <v>0</v>
      </c>
      <c r="X99" s="37">
        <v>6.9999999999999999E-4</v>
      </c>
      <c r="Y99" s="37">
        <v>3.0041000000000002</v>
      </c>
      <c r="Z99" s="13" t="s">
        <v>873</v>
      </c>
      <c r="AB99" s="13">
        <v>248</v>
      </c>
      <c r="AC99" s="13" t="s">
        <v>874</v>
      </c>
      <c r="AD99" s="27">
        <v>29.87</v>
      </c>
      <c r="AE99" s="27">
        <v>100</v>
      </c>
      <c r="AF99" s="27">
        <v>0.25</v>
      </c>
      <c r="AG99" s="27">
        <v>67.650000000000006</v>
      </c>
      <c r="AH99" s="27">
        <v>0.21</v>
      </c>
      <c r="AI99" s="27">
        <v>0.52</v>
      </c>
      <c r="AJ99" s="27">
        <v>4.4000000000000004</v>
      </c>
      <c r="AK99" s="27">
        <v>100</v>
      </c>
      <c r="AL99" s="27">
        <v>21.45</v>
      </c>
      <c r="AN99" s="13">
        <v>88</v>
      </c>
      <c r="AO99" s="13">
        <v>122</v>
      </c>
      <c r="AP99" s="13">
        <v>132</v>
      </c>
      <c r="AQ99" s="13">
        <v>51</v>
      </c>
      <c r="AR99" s="13">
        <v>51</v>
      </c>
      <c r="AS99" s="13">
        <v>95</v>
      </c>
      <c r="AT99" s="13">
        <v>82</v>
      </c>
      <c r="AU99" s="13">
        <v>54</v>
      </c>
      <c r="AV99" s="38">
        <v>64</v>
      </c>
    </row>
    <row r="100" spans="1:48" s="13" customFormat="1" x14ac:dyDescent="0.3">
      <c r="A100" s="36"/>
      <c r="B100" s="13">
        <v>249</v>
      </c>
      <c r="C100" s="37">
        <v>3.1E-2</v>
      </c>
      <c r="D100" s="37">
        <v>3.0000000000000001E-3</v>
      </c>
      <c r="E100" s="37">
        <v>39.360999999999997</v>
      </c>
      <c r="F100" s="37">
        <v>3.0000000000000001E-3</v>
      </c>
      <c r="G100" s="37">
        <v>43.295000000000002</v>
      </c>
      <c r="H100" s="37">
        <v>16.350000000000001</v>
      </c>
      <c r="I100" s="37">
        <v>0.314</v>
      </c>
      <c r="J100" s="37">
        <v>1.6E-2</v>
      </c>
      <c r="K100" s="37">
        <v>4.4999999999999998E-2</v>
      </c>
      <c r="L100" s="37">
        <v>99.418000000000006</v>
      </c>
      <c r="M100" s="13" t="s">
        <v>875</v>
      </c>
      <c r="O100" s="13">
        <v>249</v>
      </c>
      <c r="P100" s="37">
        <v>8.0000000000000004E-4</v>
      </c>
      <c r="Q100" s="37">
        <v>1E-4</v>
      </c>
      <c r="R100" s="37">
        <v>1.0007999999999999</v>
      </c>
      <c r="S100" s="37">
        <v>1E-4</v>
      </c>
      <c r="T100" s="37">
        <v>1.6411</v>
      </c>
      <c r="U100" s="37">
        <v>0.34770000000000001</v>
      </c>
      <c r="V100" s="37">
        <v>6.7999999999999996E-3</v>
      </c>
      <c r="W100" s="37">
        <v>2.9999999999999997E-4</v>
      </c>
      <c r="X100" s="37">
        <v>8.9999999999999998E-4</v>
      </c>
      <c r="Y100" s="37">
        <v>2.9986999999999999</v>
      </c>
      <c r="Z100" s="13" t="s">
        <v>875</v>
      </c>
      <c r="AB100" s="13">
        <v>249</v>
      </c>
      <c r="AC100" s="13" t="s">
        <v>876</v>
      </c>
      <c r="AD100" s="27">
        <v>23.96</v>
      </c>
      <c r="AE100" s="27">
        <v>338.78</v>
      </c>
      <c r="AF100" s="27">
        <v>0.25</v>
      </c>
      <c r="AG100" s="27">
        <v>219.33</v>
      </c>
      <c r="AH100" s="27">
        <v>0.21</v>
      </c>
      <c r="AI100" s="27">
        <v>0.52</v>
      </c>
      <c r="AJ100" s="27">
        <v>4.66</v>
      </c>
      <c r="AK100" s="27">
        <v>39.61</v>
      </c>
      <c r="AL100" s="27">
        <v>15.52</v>
      </c>
      <c r="AN100" s="13">
        <v>89</v>
      </c>
      <c r="AO100" s="13">
        <v>124</v>
      </c>
      <c r="AP100" s="13">
        <v>134</v>
      </c>
      <c r="AQ100" s="13">
        <v>49</v>
      </c>
      <c r="AR100" s="13">
        <v>50</v>
      </c>
      <c r="AS100" s="13">
        <v>96</v>
      </c>
      <c r="AT100" s="13">
        <v>95</v>
      </c>
      <c r="AU100" s="13">
        <v>54</v>
      </c>
      <c r="AV100" s="38">
        <v>64</v>
      </c>
    </row>
    <row r="101" spans="1:48" s="13" customFormat="1" x14ac:dyDescent="0.3">
      <c r="A101" s="36"/>
      <c r="B101" s="13">
        <v>250</v>
      </c>
      <c r="C101" s="37">
        <v>3.6999999999999998E-2</v>
      </c>
      <c r="D101" s="37">
        <v>2E-3</v>
      </c>
      <c r="E101" s="37">
        <v>39.433999999999997</v>
      </c>
      <c r="F101" s="37">
        <v>4.0000000000000001E-3</v>
      </c>
      <c r="G101" s="37">
        <v>43.582000000000001</v>
      </c>
      <c r="H101" s="37">
        <v>16.440000000000001</v>
      </c>
      <c r="I101" s="37">
        <v>0.31900000000000001</v>
      </c>
      <c r="J101" s="37">
        <v>1.2999999999999999E-2</v>
      </c>
      <c r="K101" s="37">
        <v>3.3000000000000002E-2</v>
      </c>
      <c r="L101" s="37">
        <v>99.864000000000004</v>
      </c>
      <c r="M101" s="13" t="s">
        <v>877</v>
      </c>
      <c r="O101" s="13">
        <v>250</v>
      </c>
      <c r="P101" s="37">
        <v>1E-3</v>
      </c>
      <c r="Q101" s="37">
        <v>0</v>
      </c>
      <c r="R101" s="37">
        <v>0.99860000000000004</v>
      </c>
      <c r="S101" s="37">
        <v>1E-4</v>
      </c>
      <c r="T101" s="37">
        <v>1.6452</v>
      </c>
      <c r="U101" s="37">
        <v>0.34820000000000001</v>
      </c>
      <c r="V101" s="37">
        <v>6.7999999999999996E-3</v>
      </c>
      <c r="W101" s="37">
        <v>2.9999999999999997E-4</v>
      </c>
      <c r="X101" s="37">
        <v>6.9999999999999999E-4</v>
      </c>
      <c r="Y101" s="37">
        <v>3.0009999999999999</v>
      </c>
      <c r="Z101" s="13" t="s">
        <v>877</v>
      </c>
      <c r="AB101" s="13">
        <v>250</v>
      </c>
      <c r="AC101" s="13" t="s">
        <v>878</v>
      </c>
      <c r="AD101" s="27">
        <v>20.12</v>
      </c>
      <c r="AE101" s="27">
        <v>439.11</v>
      </c>
      <c r="AF101" s="27">
        <v>0.25</v>
      </c>
      <c r="AG101" s="27">
        <v>185.71</v>
      </c>
      <c r="AH101" s="27">
        <v>0.21</v>
      </c>
      <c r="AI101" s="27">
        <v>0.52</v>
      </c>
      <c r="AJ101" s="27">
        <v>4.5999999999999996</v>
      </c>
      <c r="AK101" s="27">
        <v>46.24</v>
      </c>
      <c r="AL101" s="27">
        <v>21.24</v>
      </c>
      <c r="AN101" s="13">
        <v>91</v>
      </c>
      <c r="AO101" s="13">
        <v>121</v>
      </c>
      <c r="AP101" s="13">
        <v>133</v>
      </c>
      <c r="AQ101" s="13">
        <v>51</v>
      </c>
      <c r="AR101" s="13">
        <v>53</v>
      </c>
      <c r="AS101" s="13">
        <v>93</v>
      </c>
      <c r="AT101" s="13">
        <v>86</v>
      </c>
      <c r="AU101" s="13">
        <v>53</v>
      </c>
      <c r="AV101" s="38">
        <v>61</v>
      </c>
    </row>
    <row r="102" spans="1:48" s="13" customFormat="1" x14ac:dyDescent="0.3">
      <c r="A102" s="36"/>
      <c r="B102" s="13">
        <v>251</v>
      </c>
      <c r="C102" s="37">
        <v>3.7999999999999999E-2</v>
      </c>
      <c r="D102" s="37">
        <v>0</v>
      </c>
      <c r="E102" s="37">
        <v>39.302999999999997</v>
      </c>
      <c r="F102" s="37">
        <v>1.9E-2</v>
      </c>
      <c r="G102" s="37">
        <v>43.372999999999998</v>
      </c>
      <c r="H102" s="37">
        <v>16.555</v>
      </c>
      <c r="I102" s="37">
        <v>0.32200000000000001</v>
      </c>
      <c r="J102" s="37">
        <v>1E-3</v>
      </c>
      <c r="K102" s="37">
        <v>2.9000000000000001E-2</v>
      </c>
      <c r="L102" s="37">
        <v>99.64</v>
      </c>
      <c r="M102" s="13" t="s">
        <v>879</v>
      </c>
      <c r="O102" s="13">
        <v>251</v>
      </c>
      <c r="P102" s="37">
        <v>1E-3</v>
      </c>
      <c r="Q102" s="37">
        <v>0</v>
      </c>
      <c r="R102" s="37">
        <v>0.99819999999999998</v>
      </c>
      <c r="S102" s="37">
        <v>5.9999999999999995E-4</v>
      </c>
      <c r="T102" s="37">
        <v>1.6422000000000001</v>
      </c>
      <c r="U102" s="37">
        <v>0.35160000000000002</v>
      </c>
      <c r="V102" s="37">
        <v>6.8999999999999999E-3</v>
      </c>
      <c r="W102" s="37">
        <v>0</v>
      </c>
      <c r="X102" s="37">
        <v>5.9999999999999995E-4</v>
      </c>
      <c r="Y102" s="37">
        <v>3.0011999999999999</v>
      </c>
      <c r="Z102" s="13" t="s">
        <v>879</v>
      </c>
      <c r="AB102" s="13">
        <v>251</v>
      </c>
      <c r="AC102" s="13" t="s">
        <v>880</v>
      </c>
      <c r="AD102" s="27">
        <v>19.96</v>
      </c>
      <c r="AE102" s="27">
        <v>100</v>
      </c>
      <c r="AF102" s="27">
        <v>0.25</v>
      </c>
      <c r="AG102" s="27">
        <v>36.4</v>
      </c>
      <c r="AH102" s="27">
        <v>0.21</v>
      </c>
      <c r="AI102" s="27">
        <v>0.52</v>
      </c>
      <c r="AJ102" s="27">
        <v>4.54</v>
      </c>
      <c r="AK102" s="27">
        <v>470.69</v>
      </c>
      <c r="AL102" s="27">
        <v>22.86</v>
      </c>
      <c r="AN102" s="13">
        <v>90</v>
      </c>
      <c r="AO102" s="13">
        <v>122</v>
      </c>
      <c r="AP102" s="13">
        <v>134</v>
      </c>
      <c r="AQ102" s="13">
        <v>51</v>
      </c>
      <c r="AR102" s="13">
        <v>51</v>
      </c>
      <c r="AS102" s="13">
        <v>94</v>
      </c>
      <c r="AT102" s="13">
        <v>83</v>
      </c>
      <c r="AU102" s="13">
        <v>54</v>
      </c>
      <c r="AV102" s="38">
        <v>61</v>
      </c>
    </row>
    <row r="103" spans="1:48" s="13" customFormat="1" x14ac:dyDescent="0.3">
      <c r="A103" s="36"/>
      <c r="B103" s="13">
        <v>252</v>
      </c>
      <c r="C103" s="37">
        <v>1.7000000000000001E-2</v>
      </c>
      <c r="D103" s="37">
        <v>3.0000000000000001E-3</v>
      </c>
      <c r="E103" s="37">
        <v>39.786000000000001</v>
      </c>
      <c r="F103" s="37">
        <v>4.0000000000000001E-3</v>
      </c>
      <c r="G103" s="37">
        <v>43.871000000000002</v>
      </c>
      <c r="H103" s="37">
        <v>16.54</v>
      </c>
      <c r="I103" s="37">
        <v>0.308</v>
      </c>
      <c r="J103" s="37">
        <v>2E-3</v>
      </c>
      <c r="K103" s="37">
        <v>0.03</v>
      </c>
      <c r="L103" s="37">
        <v>100.56100000000001</v>
      </c>
      <c r="M103" s="13" t="s">
        <v>881</v>
      </c>
      <c r="O103" s="13">
        <v>252</v>
      </c>
      <c r="P103" s="37">
        <v>5.0000000000000001E-4</v>
      </c>
      <c r="Q103" s="37">
        <v>1E-4</v>
      </c>
      <c r="R103" s="37">
        <v>1.0001</v>
      </c>
      <c r="S103" s="37">
        <v>1E-4</v>
      </c>
      <c r="T103" s="37">
        <v>1.6438999999999999</v>
      </c>
      <c r="U103" s="37">
        <v>0.34770000000000001</v>
      </c>
      <c r="V103" s="37">
        <v>6.6E-3</v>
      </c>
      <c r="W103" s="37">
        <v>0</v>
      </c>
      <c r="X103" s="37">
        <v>5.9999999999999995E-4</v>
      </c>
      <c r="Y103" s="37">
        <v>2.9996999999999998</v>
      </c>
      <c r="Z103" s="13" t="s">
        <v>881</v>
      </c>
      <c r="AB103" s="13">
        <v>252</v>
      </c>
      <c r="AC103" s="13" t="s">
        <v>882</v>
      </c>
      <c r="AD103" s="27">
        <v>43.22</v>
      </c>
      <c r="AE103" s="27">
        <v>317.48</v>
      </c>
      <c r="AF103" s="27">
        <v>0.25</v>
      </c>
      <c r="AG103" s="27">
        <v>171.46</v>
      </c>
      <c r="AH103" s="27">
        <v>0.21</v>
      </c>
      <c r="AI103" s="27">
        <v>0.52</v>
      </c>
      <c r="AJ103" s="27">
        <v>4.7</v>
      </c>
      <c r="AK103" s="27">
        <v>342.85</v>
      </c>
      <c r="AL103" s="27">
        <v>22.48</v>
      </c>
      <c r="AN103" s="13">
        <v>88</v>
      </c>
      <c r="AO103" s="13">
        <v>122</v>
      </c>
      <c r="AP103" s="13">
        <v>132</v>
      </c>
      <c r="AQ103" s="13">
        <v>50</v>
      </c>
      <c r="AR103" s="13">
        <v>52</v>
      </c>
      <c r="AS103" s="13">
        <v>95</v>
      </c>
      <c r="AT103" s="13">
        <v>88</v>
      </c>
      <c r="AU103" s="13">
        <v>53</v>
      </c>
      <c r="AV103" s="38">
        <v>63</v>
      </c>
    </row>
    <row r="104" spans="1:48" s="13" customFormat="1" x14ac:dyDescent="0.3">
      <c r="A104" s="36"/>
      <c r="B104" s="13">
        <v>253</v>
      </c>
      <c r="C104" s="37">
        <v>1.4999999999999999E-2</v>
      </c>
      <c r="D104" s="37">
        <v>1.9E-2</v>
      </c>
      <c r="E104" s="37">
        <v>39.622</v>
      </c>
      <c r="F104" s="37">
        <v>1.4E-2</v>
      </c>
      <c r="G104" s="37">
        <v>43.679000000000002</v>
      </c>
      <c r="H104" s="37">
        <v>16.507000000000001</v>
      </c>
      <c r="I104" s="37">
        <v>0.33300000000000002</v>
      </c>
      <c r="J104" s="37">
        <v>0</v>
      </c>
      <c r="K104" s="37">
        <v>1.7999999999999999E-2</v>
      </c>
      <c r="L104" s="37">
        <v>100.20699999999999</v>
      </c>
      <c r="M104" s="13" t="s">
        <v>883</v>
      </c>
      <c r="O104" s="13">
        <v>253</v>
      </c>
      <c r="P104" s="37">
        <v>4.0000000000000002E-4</v>
      </c>
      <c r="Q104" s="37">
        <v>4.0000000000000002E-4</v>
      </c>
      <c r="R104" s="37">
        <v>0.99970000000000003</v>
      </c>
      <c r="S104" s="37">
        <v>4.0000000000000002E-4</v>
      </c>
      <c r="T104" s="37">
        <v>1.6428</v>
      </c>
      <c r="U104" s="37">
        <v>0.3483</v>
      </c>
      <c r="V104" s="37">
        <v>7.1000000000000004E-3</v>
      </c>
      <c r="W104" s="37">
        <v>0</v>
      </c>
      <c r="X104" s="37">
        <v>4.0000000000000002E-4</v>
      </c>
      <c r="Y104" s="37">
        <v>2.9996</v>
      </c>
      <c r="Z104" s="13" t="s">
        <v>883</v>
      </c>
      <c r="AB104" s="13">
        <v>253</v>
      </c>
      <c r="AC104" s="13" t="s">
        <v>884</v>
      </c>
      <c r="AD104" s="27">
        <v>49.82</v>
      </c>
      <c r="AE104" s="27">
        <v>55.75</v>
      </c>
      <c r="AF104" s="27">
        <v>0.25</v>
      </c>
      <c r="AG104" s="27">
        <v>51.21</v>
      </c>
      <c r="AH104" s="27">
        <v>0.21</v>
      </c>
      <c r="AI104" s="27">
        <v>0.52</v>
      </c>
      <c r="AJ104" s="27">
        <v>4.3499999999999996</v>
      </c>
      <c r="AK104" s="27">
        <v>100</v>
      </c>
      <c r="AL104" s="27">
        <v>37.4</v>
      </c>
      <c r="AN104" s="13">
        <v>89</v>
      </c>
      <c r="AO104" s="13">
        <v>119</v>
      </c>
      <c r="AP104" s="13">
        <v>134</v>
      </c>
      <c r="AQ104" s="13">
        <v>50</v>
      </c>
      <c r="AR104" s="13">
        <v>50</v>
      </c>
      <c r="AS104" s="13">
        <v>98</v>
      </c>
      <c r="AT104" s="13">
        <v>88</v>
      </c>
      <c r="AU104" s="13">
        <v>53</v>
      </c>
      <c r="AV104" s="38">
        <v>62</v>
      </c>
    </row>
    <row r="105" spans="1:48" s="13" customFormat="1" x14ac:dyDescent="0.3">
      <c r="A105" s="36"/>
      <c r="B105" s="13">
        <v>254</v>
      </c>
      <c r="C105" s="37">
        <v>4.2999999999999997E-2</v>
      </c>
      <c r="D105" s="37">
        <v>0</v>
      </c>
      <c r="E105" s="37">
        <v>39.722000000000001</v>
      </c>
      <c r="F105" s="37">
        <v>2.5999999999999999E-2</v>
      </c>
      <c r="G105" s="37">
        <v>43.798999999999999</v>
      </c>
      <c r="H105" s="37">
        <v>16.462</v>
      </c>
      <c r="I105" s="37">
        <v>0.30299999999999999</v>
      </c>
      <c r="J105" s="37">
        <v>0</v>
      </c>
      <c r="K105" s="37">
        <v>2.4E-2</v>
      </c>
      <c r="L105" s="37">
        <v>100.379</v>
      </c>
      <c r="M105" s="13" t="s">
        <v>885</v>
      </c>
      <c r="O105" s="13">
        <v>254</v>
      </c>
      <c r="P105" s="37">
        <v>1.1000000000000001E-3</v>
      </c>
      <c r="Q105" s="37">
        <v>0</v>
      </c>
      <c r="R105" s="37">
        <v>1.0001</v>
      </c>
      <c r="S105" s="37">
        <v>8.0000000000000004E-4</v>
      </c>
      <c r="T105" s="37">
        <v>1.6437999999999999</v>
      </c>
      <c r="U105" s="37">
        <v>0.34660000000000002</v>
      </c>
      <c r="V105" s="37">
        <v>6.4999999999999997E-3</v>
      </c>
      <c r="W105" s="37">
        <v>0</v>
      </c>
      <c r="X105" s="37">
        <v>5.0000000000000001E-4</v>
      </c>
      <c r="Y105" s="37">
        <v>2.9994999999999998</v>
      </c>
      <c r="Z105" s="13" t="s">
        <v>885</v>
      </c>
      <c r="AB105" s="13">
        <v>254</v>
      </c>
      <c r="AC105" s="13" t="s">
        <v>886</v>
      </c>
      <c r="AD105" s="27">
        <v>18.25</v>
      </c>
      <c r="AE105" s="27">
        <v>100</v>
      </c>
      <c r="AF105" s="27">
        <v>0.25</v>
      </c>
      <c r="AG105" s="27">
        <v>28.43</v>
      </c>
      <c r="AH105" s="27">
        <v>0.21</v>
      </c>
      <c r="AI105" s="27">
        <v>0.52</v>
      </c>
      <c r="AJ105" s="27">
        <v>4.82</v>
      </c>
      <c r="AK105" s="27">
        <v>100</v>
      </c>
      <c r="AL105" s="27">
        <v>28.32</v>
      </c>
      <c r="AN105" s="13">
        <v>89</v>
      </c>
      <c r="AO105" s="13">
        <v>121</v>
      </c>
      <c r="AP105" s="13">
        <v>132</v>
      </c>
      <c r="AQ105" s="13">
        <v>50</v>
      </c>
      <c r="AR105" s="13">
        <v>51</v>
      </c>
      <c r="AS105" s="13">
        <v>102</v>
      </c>
      <c r="AT105" s="13">
        <v>91</v>
      </c>
      <c r="AU105" s="13">
        <v>54</v>
      </c>
      <c r="AV105" s="38">
        <v>62</v>
      </c>
    </row>
    <row r="106" spans="1:48" s="13" customFormat="1" x14ac:dyDescent="0.3">
      <c r="A106" s="36"/>
      <c r="B106" s="13">
        <v>255</v>
      </c>
      <c r="C106" s="37">
        <v>3.4000000000000002E-2</v>
      </c>
      <c r="D106" s="37">
        <v>3.0000000000000001E-3</v>
      </c>
      <c r="E106" s="37">
        <v>39.646000000000001</v>
      </c>
      <c r="F106" s="37">
        <v>1.4E-2</v>
      </c>
      <c r="G106" s="37">
        <v>43.567999999999998</v>
      </c>
      <c r="H106" s="37">
        <v>16.571000000000002</v>
      </c>
      <c r="I106" s="37">
        <v>0.28899999999999998</v>
      </c>
      <c r="J106" s="37">
        <v>7.0000000000000001E-3</v>
      </c>
      <c r="K106" s="37">
        <v>1.9E-2</v>
      </c>
      <c r="L106" s="37">
        <v>100.151</v>
      </c>
      <c r="M106" s="13" t="s">
        <v>887</v>
      </c>
      <c r="O106" s="13">
        <v>255</v>
      </c>
      <c r="P106" s="37">
        <v>8.9999999999999998E-4</v>
      </c>
      <c r="Q106" s="37">
        <v>1E-4</v>
      </c>
      <c r="R106" s="37">
        <v>1.0008999999999999</v>
      </c>
      <c r="S106" s="37">
        <v>4.0000000000000002E-4</v>
      </c>
      <c r="T106" s="37">
        <v>1.6396999999999999</v>
      </c>
      <c r="U106" s="37">
        <v>0.34989999999999999</v>
      </c>
      <c r="V106" s="37">
        <v>6.1999999999999998E-3</v>
      </c>
      <c r="W106" s="37">
        <v>1E-4</v>
      </c>
      <c r="X106" s="37">
        <v>4.0000000000000002E-4</v>
      </c>
      <c r="Y106" s="37">
        <v>2.9986999999999999</v>
      </c>
      <c r="Z106" s="13" t="s">
        <v>887</v>
      </c>
      <c r="AB106" s="13">
        <v>255</v>
      </c>
      <c r="AC106" s="13" t="s">
        <v>888</v>
      </c>
      <c r="AD106" s="27">
        <v>21.96</v>
      </c>
      <c r="AE106" s="27">
        <v>387.3</v>
      </c>
      <c r="AF106" s="27">
        <v>0.25</v>
      </c>
      <c r="AG106" s="27">
        <v>53.54</v>
      </c>
      <c r="AH106" s="27">
        <v>0.21</v>
      </c>
      <c r="AI106" s="27">
        <v>0.52</v>
      </c>
      <c r="AJ106" s="27">
        <v>5.07</v>
      </c>
      <c r="AK106" s="27">
        <v>84.89</v>
      </c>
      <c r="AL106" s="27">
        <v>36.56</v>
      </c>
      <c r="AN106" s="13">
        <v>93</v>
      </c>
      <c r="AO106" s="13">
        <v>124</v>
      </c>
      <c r="AP106" s="13">
        <v>139</v>
      </c>
      <c r="AQ106" s="13">
        <v>52</v>
      </c>
      <c r="AR106" s="13">
        <v>50</v>
      </c>
      <c r="AS106" s="13">
        <v>101</v>
      </c>
      <c r="AT106" s="13">
        <v>87</v>
      </c>
      <c r="AU106" s="13">
        <v>55</v>
      </c>
      <c r="AV106" s="38">
        <v>63</v>
      </c>
    </row>
    <row r="107" spans="1:48" s="13" customFormat="1" x14ac:dyDescent="0.3">
      <c r="A107" s="36"/>
      <c r="B107" s="13">
        <v>256</v>
      </c>
      <c r="C107" s="37">
        <v>0.03</v>
      </c>
      <c r="D107" s="37">
        <v>1.4999999999999999E-2</v>
      </c>
      <c r="E107" s="37">
        <v>39.512</v>
      </c>
      <c r="F107" s="37">
        <v>8.9999999999999993E-3</v>
      </c>
      <c r="G107" s="37">
        <v>43.719000000000001</v>
      </c>
      <c r="H107" s="37">
        <v>16.544</v>
      </c>
      <c r="I107" s="37">
        <v>0.28799999999999998</v>
      </c>
      <c r="J107" s="37">
        <v>6.0000000000000001E-3</v>
      </c>
      <c r="K107" s="37">
        <v>2.1000000000000001E-2</v>
      </c>
      <c r="L107" s="37">
        <v>100.14400000000001</v>
      </c>
      <c r="M107" s="13" t="s">
        <v>889</v>
      </c>
      <c r="O107" s="13">
        <v>256</v>
      </c>
      <c r="P107" s="37">
        <v>8.0000000000000004E-4</v>
      </c>
      <c r="Q107" s="37">
        <v>2.9999999999999997E-4</v>
      </c>
      <c r="R107" s="37">
        <v>0.99790000000000001</v>
      </c>
      <c r="S107" s="37">
        <v>2.9999999999999997E-4</v>
      </c>
      <c r="T107" s="37">
        <v>1.6459999999999999</v>
      </c>
      <c r="U107" s="37">
        <v>0.34949999999999998</v>
      </c>
      <c r="V107" s="37">
        <v>6.1999999999999998E-3</v>
      </c>
      <c r="W107" s="37">
        <v>1E-4</v>
      </c>
      <c r="X107" s="37">
        <v>4.0000000000000002E-4</v>
      </c>
      <c r="Y107" s="37">
        <v>3.0015000000000001</v>
      </c>
      <c r="Z107" s="13" t="s">
        <v>889</v>
      </c>
      <c r="AB107" s="13">
        <v>256</v>
      </c>
      <c r="AC107" s="13" t="s">
        <v>890</v>
      </c>
      <c r="AD107" s="27">
        <v>24.74</v>
      </c>
      <c r="AE107" s="27">
        <v>70.45</v>
      </c>
      <c r="AF107" s="27">
        <v>0.25</v>
      </c>
      <c r="AG107" s="27">
        <v>83.85</v>
      </c>
      <c r="AH107" s="27">
        <v>0.21</v>
      </c>
      <c r="AI107" s="27">
        <v>0.52</v>
      </c>
      <c r="AJ107" s="27">
        <v>4.9800000000000004</v>
      </c>
      <c r="AK107" s="27">
        <v>103.43</v>
      </c>
      <c r="AL107" s="27">
        <v>33.25</v>
      </c>
      <c r="AN107" s="13">
        <v>92</v>
      </c>
      <c r="AO107" s="13">
        <v>125</v>
      </c>
      <c r="AP107" s="13">
        <v>137</v>
      </c>
      <c r="AQ107" s="13">
        <v>52</v>
      </c>
      <c r="AR107" s="13">
        <v>48</v>
      </c>
      <c r="AS107" s="13">
        <v>102</v>
      </c>
      <c r="AT107" s="13">
        <v>92</v>
      </c>
      <c r="AU107" s="13">
        <v>54</v>
      </c>
      <c r="AV107" s="38">
        <v>63</v>
      </c>
    </row>
    <row r="108" spans="1:48" s="13" customFormat="1" x14ac:dyDescent="0.3">
      <c r="A108" s="36"/>
      <c r="B108" s="13">
        <v>257</v>
      </c>
      <c r="C108" s="37">
        <v>5.3999999999999999E-2</v>
      </c>
      <c r="D108" s="37">
        <v>0</v>
      </c>
      <c r="E108" s="37">
        <v>39.518000000000001</v>
      </c>
      <c r="F108" s="37">
        <v>2.7E-2</v>
      </c>
      <c r="G108" s="37">
        <v>43.57</v>
      </c>
      <c r="H108" s="37">
        <v>16.506</v>
      </c>
      <c r="I108" s="37">
        <v>0.30299999999999999</v>
      </c>
      <c r="J108" s="37">
        <v>5.0000000000000001E-3</v>
      </c>
      <c r="K108" s="37">
        <v>3.1E-2</v>
      </c>
      <c r="L108" s="37">
        <v>100.014</v>
      </c>
      <c r="M108" s="13" t="s">
        <v>891</v>
      </c>
      <c r="O108" s="13">
        <v>257</v>
      </c>
      <c r="P108" s="37">
        <v>1.5E-3</v>
      </c>
      <c r="Q108" s="37">
        <v>0</v>
      </c>
      <c r="R108" s="37">
        <v>0.99919999999999998</v>
      </c>
      <c r="S108" s="37">
        <v>8.0000000000000004E-4</v>
      </c>
      <c r="T108" s="37">
        <v>1.6423000000000001</v>
      </c>
      <c r="U108" s="37">
        <v>0.34910000000000002</v>
      </c>
      <c r="V108" s="37">
        <v>6.4999999999999997E-3</v>
      </c>
      <c r="W108" s="37">
        <v>1E-4</v>
      </c>
      <c r="X108" s="37">
        <v>5.9999999999999995E-4</v>
      </c>
      <c r="Y108" s="37">
        <v>3.0001000000000002</v>
      </c>
      <c r="Z108" s="13" t="s">
        <v>891</v>
      </c>
      <c r="AB108" s="13">
        <v>257</v>
      </c>
      <c r="AC108" s="13" t="s">
        <v>892</v>
      </c>
      <c r="AD108" s="27">
        <v>14.04</v>
      </c>
      <c r="AE108" s="27">
        <v>100</v>
      </c>
      <c r="AF108" s="27">
        <v>0.25</v>
      </c>
      <c r="AG108" s="27">
        <v>27.02</v>
      </c>
      <c r="AH108" s="27">
        <v>0.21</v>
      </c>
      <c r="AI108" s="27">
        <v>0.52</v>
      </c>
      <c r="AJ108" s="27">
        <v>4.87</v>
      </c>
      <c r="AK108" s="27">
        <v>115.69</v>
      </c>
      <c r="AL108" s="27">
        <v>22.71</v>
      </c>
      <c r="AN108" s="13">
        <v>93</v>
      </c>
      <c r="AO108" s="13">
        <v>128</v>
      </c>
      <c r="AP108" s="13">
        <v>138</v>
      </c>
      <c r="AQ108" s="13">
        <v>52</v>
      </c>
      <c r="AR108" s="13">
        <v>50</v>
      </c>
      <c r="AS108" s="13">
        <v>98</v>
      </c>
      <c r="AT108" s="13">
        <v>90</v>
      </c>
      <c r="AU108" s="13">
        <v>53</v>
      </c>
      <c r="AV108" s="38">
        <v>64</v>
      </c>
    </row>
    <row r="109" spans="1:48" s="13" customFormat="1" x14ac:dyDescent="0.3">
      <c r="A109" s="36"/>
      <c r="B109" s="13">
        <v>258</v>
      </c>
      <c r="C109" s="37">
        <v>4.3999999999999997E-2</v>
      </c>
      <c r="D109" s="37">
        <v>0</v>
      </c>
      <c r="E109" s="37">
        <v>39.494</v>
      </c>
      <c r="F109" s="37">
        <v>1.2E-2</v>
      </c>
      <c r="G109" s="37">
        <v>43.746000000000002</v>
      </c>
      <c r="H109" s="37">
        <v>16.637</v>
      </c>
      <c r="I109" s="37">
        <v>0.312</v>
      </c>
      <c r="J109" s="37">
        <v>0</v>
      </c>
      <c r="K109" s="37">
        <v>2.8000000000000001E-2</v>
      </c>
      <c r="L109" s="37">
        <v>100.273</v>
      </c>
      <c r="M109" s="13" t="s">
        <v>893</v>
      </c>
      <c r="O109" s="13">
        <v>258</v>
      </c>
      <c r="P109" s="37">
        <v>1.1999999999999999E-3</v>
      </c>
      <c r="Q109" s="37">
        <v>0</v>
      </c>
      <c r="R109" s="37">
        <v>0.99680000000000002</v>
      </c>
      <c r="S109" s="37">
        <v>2.9999999999999997E-4</v>
      </c>
      <c r="T109" s="37">
        <v>1.6459999999999999</v>
      </c>
      <c r="U109" s="37">
        <v>0.35120000000000001</v>
      </c>
      <c r="V109" s="37">
        <v>6.7000000000000002E-3</v>
      </c>
      <c r="W109" s="37">
        <v>0</v>
      </c>
      <c r="X109" s="37">
        <v>5.9999999999999995E-4</v>
      </c>
      <c r="Y109" s="37">
        <v>3.0028999999999999</v>
      </c>
      <c r="Z109" s="13" t="s">
        <v>893</v>
      </c>
      <c r="AB109" s="13">
        <v>258</v>
      </c>
      <c r="AC109" s="13" t="s">
        <v>894</v>
      </c>
      <c r="AD109" s="27">
        <v>17.32</v>
      </c>
      <c r="AE109" s="27">
        <v>100</v>
      </c>
      <c r="AF109" s="27">
        <v>0.25</v>
      </c>
      <c r="AG109" s="27">
        <v>64.510000000000005</v>
      </c>
      <c r="AH109" s="27">
        <v>0.21</v>
      </c>
      <c r="AI109" s="27">
        <v>0.52</v>
      </c>
      <c r="AJ109" s="27">
        <v>4.72</v>
      </c>
      <c r="AK109" s="27">
        <v>100</v>
      </c>
      <c r="AL109" s="27">
        <v>24.27</v>
      </c>
      <c r="AN109" s="13">
        <v>92</v>
      </c>
      <c r="AO109" s="13">
        <v>127</v>
      </c>
      <c r="AP109" s="13">
        <v>141</v>
      </c>
      <c r="AQ109" s="13">
        <v>52</v>
      </c>
      <c r="AR109" s="13">
        <v>50</v>
      </c>
      <c r="AS109" s="13">
        <v>97</v>
      </c>
      <c r="AT109" s="13">
        <v>92</v>
      </c>
      <c r="AU109" s="13">
        <v>54</v>
      </c>
      <c r="AV109" s="38">
        <v>60</v>
      </c>
    </row>
    <row r="110" spans="1:48" s="13" customFormat="1" x14ac:dyDescent="0.3">
      <c r="A110" s="36"/>
      <c r="B110" s="13">
        <v>259</v>
      </c>
      <c r="C110" s="37">
        <v>2.1999999999999999E-2</v>
      </c>
      <c r="D110" s="37">
        <v>0</v>
      </c>
      <c r="E110" s="37">
        <v>39.655999999999999</v>
      </c>
      <c r="F110" s="37">
        <v>8.9999999999999993E-3</v>
      </c>
      <c r="G110" s="37">
        <v>43.713999999999999</v>
      </c>
      <c r="H110" s="37">
        <v>16.274999999999999</v>
      </c>
      <c r="I110" s="37">
        <v>0.26900000000000002</v>
      </c>
      <c r="J110" s="37">
        <v>0</v>
      </c>
      <c r="K110" s="37">
        <v>3.5000000000000003E-2</v>
      </c>
      <c r="L110" s="37">
        <v>99.98</v>
      </c>
      <c r="M110" s="13" t="s">
        <v>895</v>
      </c>
      <c r="O110" s="13">
        <v>259</v>
      </c>
      <c r="P110" s="37">
        <v>5.9999999999999995E-4</v>
      </c>
      <c r="Q110" s="37">
        <v>0</v>
      </c>
      <c r="R110" s="37">
        <v>1.0014000000000001</v>
      </c>
      <c r="S110" s="37">
        <v>2.9999999999999997E-4</v>
      </c>
      <c r="T110" s="37">
        <v>1.6456</v>
      </c>
      <c r="U110" s="37">
        <v>0.34370000000000001</v>
      </c>
      <c r="V110" s="37">
        <v>5.7999999999999996E-3</v>
      </c>
      <c r="W110" s="37">
        <v>0</v>
      </c>
      <c r="X110" s="37">
        <v>6.9999999999999999E-4</v>
      </c>
      <c r="Y110" s="37">
        <v>2.9982000000000002</v>
      </c>
      <c r="Z110" s="13" t="s">
        <v>895</v>
      </c>
      <c r="AB110" s="13">
        <v>259</v>
      </c>
      <c r="AC110" s="13" t="s">
        <v>896</v>
      </c>
      <c r="AD110" s="27">
        <v>34.28</v>
      </c>
      <c r="AE110" s="27">
        <v>5750.95</v>
      </c>
      <c r="AF110" s="27">
        <v>0.25</v>
      </c>
      <c r="AG110" s="27">
        <v>83.76</v>
      </c>
      <c r="AH110" s="27">
        <v>0.21</v>
      </c>
      <c r="AI110" s="27">
        <v>0.52</v>
      </c>
      <c r="AJ110" s="27">
        <v>5.35</v>
      </c>
      <c r="AK110" s="27">
        <v>100</v>
      </c>
      <c r="AL110" s="27">
        <v>19.77</v>
      </c>
      <c r="AN110" s="13">
        <v>92</v>
      </c>
      <c r="AO110" s="13">
        <v>127</v>
      </c>
      <c r="AP110" s="13">
        <v>137</v>
      </c>
      <c r="AQ110" s="13">
        <v>52</v>
      </c>
      <c r="AR110" s="13">
        <v>52</v>
      </c>
      <c r="AS110" s="13">
        <v>96</v>
      </c>
      <c r="AT110" s="13">
        <v>87</v>
      </c>
      <c r="AU110" s="13">
        <v>55</v>
      </c>
      <c r="AV110" s="38">
        <v>61</v>
      </c>
    </row>
    <row r="111" spans="1:48" s="13" customFormat="1" x14ac:dyDescent="0.3">
      <c r="A111" s="36"/>
      <c r="B111" s="13">
        <v>260</v>
      </c>
      <c r="C111" s="37">
        <v>3.5999999999999997E-2</v>
      </c>
      <c r="D111" s="37">
        <v>0</v>
      </c>
      <c r="E111" s="37">
        <v>39.375999999999998</v>
      </c>
      <c r="F111" s="37">
        <v>1.2E-2</v>
      </c>
      <c r="G111" s="37">
        <v>43.789000000000001</v>
      </c>
      <c r="H111" s="37">
        <v>16.416</v>
      </c>
      <c r="I111" s="37">
        <v>0.315</v>
      </c>
      <c r="J111" s="37">
        <v>0</v>
      </c>
      <c r="K111" s="37">
        <v>2.5000000000000001E-2</v>
      </c>
      <c r="L111" s="37">
        <v>99.968999999999994</v>
      </c>
      <c r="M111" s="13" t="s">
        <v>897</v>
      </c>
      <c r="O111" s="13">
        <v>260</v>
      </c>
      <c r="P111" s="37">
        <v>1E-3</v>
      </c>
      <c r="Q111" s="37">
        <v>0</v>
      </c>
      <c r="R111" s="37">
        <v>0.99619999999999997</v>
      </c>
      <c r="S111" s="37">
        <v>4.0000000000000002E-4</v>
      </c>
      <c r="T111" s="37">
        <v>1.6514</v>
      </c>
      <c r="U111" s="37">
        <v>0.3473</v>
      </c>
      <c r="V111" s="37">
        <v>6.7000000000000002E-3</v>
      </c>
      <c r="W111" s="37">
        <v>0</v>
      </c>
      <c r="X111" s="37">
        <v>5.0000000000000001E-4</v>
      </c>
      <c r="Y111" s="37">
        <v>3.0036</v>
      </c>
      <c r="Z111" s="13" t="s">
        <v>897</v>
      </c>
      <c r="AB111" s="13">
        <v>260</v>
      </c>
      <c r="AC111" s="13" t="s">
        <v>898</v>
      </c>
      <c r="AD111" s="27">
        <v>21.04</v>
      </c>
      <c r="AE111" s="27">
        <v>100</v>
      </c>
      <c r="AF111" s="27">
        <v>0.25</v>
      </c>
      <c r="AG111" s="27">
        <v>61.92</v>
      </c>
      <c r="AH111" s="27">
        <v>0.21</v>
      </c>
      <c r="AI111" s="27">
        <v>0.52</v>
      </c>
      <c r="AJ111" s="27">
        <v>4.62</v>
      </c>
      <c r="AK111" s="27">
        <v>100</v>
      </c>
      <c r="AL111" s="27">
        <v>27.01</v>
      </c>
      <c r="AN111" s="13">
        <v>92</v>
      </c>
      <c r="AO111" s="13">
        <v>126</v>
      </c>
      <c r="AP111" s="13">
        <v>140</v>
      </c>
      <c r="AQ111" s="13">
        <v>52</v>
      </c>
      <c r="AR111" s="13">
        <v>51</v>
      </c>
      <c r="AS111" s="13">
        <v>96</v>
      </c>
      <c r="AT111" s="13">
        <v>95</v>
      </c>
      <c r="AU111" s="13">
        <v>54</v>
      </c>
      <c r="AV111" s="38">
        <v>63</v>
      </c>
    </row>
    <row r="112" spans="1:48" s="13" customFormat="1" x14ac:dyDescent="0.3">
      <c r="A112" s="36"/>
      <c r="B112" s="13">
        <v>261</v>
      </c>
      <c r="C112" s="37">
        <v>2.5000000000000001E-2</v>
      </c>
      <c r="D112" s="37">
        <v>0</v>
      </c>
      <c r="E112" s="37">
        <v>39.192</v>
      </c>
      <c r="F112" s="37">
        <v>1.4999999999999999E-2</v>
      </c>
      <c r="G112" s="37">
        <v>43.064</v>
      </c>
      <c r="H112" s="37">
        <v>16.564</v>
      </c>
      <c r="I112" s="37">
        <v>0.27300000000000002</v>
      </c>
      <c r="J112" s="37">
        <v>0</v>
      </c>
      <c r="K112" s="37">
        <v>2.1000000000000001E-2</v>
      </c>
      <c r="L112" s="37">
        <v>99.153999999999996</v>
      </c>
      <c r="M112" s="13" t="s">
        <v>899</v>
      </c>
      <c r="O112" s="13">
        <v>261</v>
      </c>
      <c r="P112" s="37">
        <v>6.9999999999999999E-4</v>
      </c>
      <c r="Q112" s="37">
        <v>0</v>
      </c>
      <c r="R112" s="37">
        <v>1.0002</v>
      </c>
      <c r="S112" s="37">
        <v>4.0000000000000002E-4</v>
      </c>
      <c r="T112" s="37">
        <v>1.6382000000000001</v>
      </c>
      <c r="U112" s="37">
        <v>0.35349999999999998</v>
      </c>
      <c r="V112" s="37">
        <v>5.8999999999999999E-3</v>
      </c>
      <c r="W112" s="37">
        <v>0</v>
      </c>
      <c r="X112" s="37">
        <v>4.0000000000000002E-4</v>
      </c>
      <c r="Y112" s="37">
        <v>2.9994000000000001</v>
      </c>
      <c r="Z112" s="13" t="s">
        <v>899</v>
      </c>
      <c r="AB112" s="13">
        <v>261</v>
      </c>
      <c r="AC112" s="13" t="s">
        <v>900</v>
      </c>
      <c r="AD112" s="27">
        <v>30.2</v>
      </c>
      <c r="AE112" s="27">
        <v>100</v>
      </c>
      <c r="AF112" s="27">
        <v>0.25</v>
      </c>
      <c r="AG112" s="27">
        <v>47.72</v>
      </c>
      <c r="AH112" s="27">
        <v>0.21</v>
      </c>
      <c r="AI112" s="27">
        <v>0.52</v>
      </c>
      <c r="AJ112" s="27">
        <v>5.2</v>
      </c>
      <c r="AK112" s="27">
        <v>100</v>
      </c>
      <c r="AL112" s="27">
        <v>32.159999999999997</v>
      </c>
      <c r="AN112" s="13">
        <v>92</v>
      </c>
      <c r="AO112" s="13">
        <v>125</v>
      </c>
      <c r="AP112" s="13">
        <v>138</v>
      </c>
      <c r="AQ112" s="13">
        <v>51</v>
      </c>
      <c r="AR112" s="13">
        <v>52</v>
      </c>
      <c r="AS112" s="13">
        <v>97</v>
      </c>
      <c r="AT112" s="13">
        <v>88</v>
      </c>
      <c r="AU112" s="13">
        <v>54</v>
      </c>
      <c r="AV112" s="38">
        <v>65</v>
      </c>
    </row>
    <row r="113" spans="1:48" s="13" customFormat="1" x14ac:dyDescent="0.3">
      <c r="A113" s="36"/>
      <c r="B113" s="13">
        <v>262</v>
      </c>
      <c r="C113" s="37">
        <v>2.5999999999999999E-2</v>
      </c>
      <c r="D113" s="37">
        <v>0</v>
      </c>
      <c r="E113" s="37">
        <v>39.295000000000002</v>
      </c>
      <c r="F113" s="37">
        <v>6.0000000000000001E-3</v>
      </c>
      <c r="G113" s="37">
        <v>43.22</v>
      </c>
      <c r="H113" s="37">
        <v>16.462</v>
      </c>
      <c r="I113" s="37">
        <v>0.29499999999999998</v>
      </c>
      <c r="J113" s="37">
        <v>1.2E-2</v>
      </c>
      <c r="K113" s="37">
        <v>2.1000000000000001E-2</v>
      </c>
      <c r="L113" s="37">
        <v>99.337000000000003</v>
      </c>
      <c r="M113" s="13" t="s">
        <v>901</v>
      </c>
      <c r="O113" s="13">
        <v>262</v>
      </c>
      <c r="P113" s="37">
        <v>6.9999999999999999E-4</v>
      </c>
      <c r="Q113" s="37">
        <v>0</v>
      </c>
      <c r="R113" s="37">
        <v>1.0004999999999999</v>
      </c>
      <c r="S113" s="37">
        <v>2.0000000000000001E-4</v>
      </c>
      <c r="T113" s="37">
        <v>1.6403000000000001</v>
      </c>
      <c r="U113" s="37">
        <v>0.35049999999999998</v>
      </c>
      <c r="V113" s="37">
        <v>6.4000000000000003E-3</v>
      </c>
      <c r="W113" s="37">
        <v>2.9999999999999997E-4</v>
      </c>
      <c r="X113" s="37">
        <v>4.0000000000000002E-4</v>
      </c>
      <c r="Y113" s="37">
        <v>2.9994000000000001</v>
      </c>
      <c r="Z113" s="13" t="s">
        <v>901</v>
      </c>
      <c r="AB113" s="13">
        <v>262</v>
      </c>
      <c r="AC113" s="13" t="s">
        <v>902</v>
      </c>
      <c r="AD113" s="27">
        <v>28.94</v>
      </c>
      <c r="AE113" s="27">
        <v>100</v>
      </c>
      <c r="AF113" s="27">
        <v>0.25</v>
      </c>
      <c r="AG113" s="27">
        <v>114.45</v>
      </c>
      <c r="AH113" s="27">
        <v>0.21</v>
      </c>
      <c r="AI113" s="27">
        <v>0.52</v>
      </c>
      <c r="AJ113" s="27">
        <v>4.88</v>
      </c>
      <c r="AK113" s="27">
        <v>51.36</v>
      </c>
      <c r="AL113" s="27">
        <v>32.64</v>
      </c>
      <c r="AN113" s="13">
        <v>92</v>
      </c>
      <c r="AO113" s="13">
        <v>127</v>
      </c>
      <c r="AP113" s="13">
        <v>139</v>
      </c>
      <c r="AQ113" s="13">
        <v>52</v>
      </c>
      <c r="AR113" s="13">
        <v>52</v>
      </c>
      <c r="AS113" s="13">
        <v>97</v>
      </c>
      <c r="AT113" s="13">
        <v>90</v>
      </c>
      <c r="AU113" s="13">
        <v>55</v>
      </c>
      <c r="AV113" s="38">
        <v>64</v>
      </c>
    </row>
    <row r="114" spans="1:48" s="13" customFormat="1" x14ac:dyDescent="0.3">
      <c r="A114" s="36"/>
      <c r="B114" s="13">
        <v>263</v>
      </c>
      <c r="C114" s="37">
        <v>4.3999999999999997E-2</v>
      </c>
      <c r="D114" s="37">
        <v>0</v>
      </c>
      <c r="E114" s="37">
        <v>39.417000000000002</v>
      </c>
      <c r="F114" s="37">
        <v>1.6E-2</v>
      </c>
      <c r="G114" s="37">
        <v>43.085999999999999</v>
      </c>
      <c r="H114" s="37">
        <v>16.376000000000001</v>
      </c>
      <c r="I114" s="37">
        <v>0.316</v>
      </c>
      <c r="J114" s="37">
        <v>1E-3</v>
      </c>
      <c r="K114" s="37">
        <v>0.03</v>
      </c>
      <c r="L114" s="37">
        <v>99.286000000000001</v>
      </c>
      <c r="M114" s="13" t="s">
        <v>903</v>
      </c>
      <c r="O114" s="13">
        <v>263</v>
      </c>
      <c r="P114" s="37">
        <v>1.1999999999999999E-3</v>
      </c>
      <c r="Q114" s="37">
        <v>0</v>
      </c>
      <c r="R114" s="37">
        <v>1.0034000000000001</v>
      </c>
      <c r="S114" s="37">
        <v>5.0000000000000001E-4</v>
      </c>
      <c r="T114" s="37">
        <v>1.6349</v>
      </c>
      <c r="U114" s="37">
        <v>0.34860000000000002</v>
      </c>
      <c r="V114" s="37">
        <v>6.7999999999999996E-3</v>
      </c>
      <c r="W114" s="37">
        <v>0</v>
      </c>
      <c r="X114" s="37">
        <v>5.9999999999999995E-4</v>
      </c>
      <c r="Y114" s="37">
        <v>2.996</v>
      </c>
      <c r="Z114" s="13" t="s">
        <v>903</v>
      </c>
      <c r="AB114" s="13">
        <v>263</v>
      </c>
      <c r="AC114" s="13" t="s">
        <v>904</v>
      </c>
      <c r="AD114" s="27">
        <v>17.05</v>
      </c>
      <c r="AE114" s="27">
        <v>100</v>
      </c>
      <c r="AF114" s="27">
        <v>0.25</v>
      </c>
      <c r="AG114" s="27">
        <v>45.26</v>
      </c>
      <c r="AH114" s="27">
        <v>0.21</v>
      </c>
      <c r="AI114" s="27">
        <v>0.52</v>
      </c>
      <c r="AJ114" s="27">
        <v>4.62</v>
      </c>
      <c r="AK114" s="27">
        <v>867.29</v>
      </c>
      <c r="AL114" s="27">
        <v>22.24</v>
      </c>
      <c r="AN114" s="13">
        <v>92</v>
      </c>
      <c r="AO114" s="13">
        <v>127</v>
      </c>
      <c r="AP114" s="13">
        <v>137</v>
      </c>
      <c r="AQ114" s="13">
        <v>52</v>
      </c>
      <c r="AR114" s="13">
        <v>52</v>
      </c>
      <c r="AS114" s="13">
        <v>101</v>
      </c>
      <c r="AT114" s="13">
        <v>91</v>
      </c>
      <c r="AU114" s="13">
        <v>54</v>
      </c>
      <c r="AV114" s="38">
        <v>62</v>
      </c>
    </row>
    <row r="115" spans="1:48" s="13" customFormat="1" x14ac:dyDescent="0.3">
      <c r="A115" s="36"/>
      <c r="B115" s="13">
        <v>264</v>
      </c>
      <c r="C115" s="37">
        <v>2.8000000000000001E-2</v>
      </c>
      <c r="D115" s="37">
        <v>3.0000000000000001E-3</v>
      </c>
      <c r="E115" s="37">
        <v>39.417000000000002</v>
      </c>
      <c r="F115" s="37">
        <v>1.2999999999999999E-2</v>
      </c>
      <c r="G115" s="37">
        <v>43.183</v>
      </c>
      <c r="H115" s="37">
        <v>16.547999999999998</v>
      </c>
      <c r="I115" s="37">
        <v>0.29299999999999998</v>
      </c>
      <c r="J115" s="37">
        <v>0</v>
      </c>
      <c r="K115" s="37">
        <v>1.9E-2</v>
      </c>
      <c r="L115" s="37">
        <v>99.504000000000005</v>
      </c>
      <c r="M115" s="13" t="s">
        <v>905</v>
      </c>
      <c r="O115" s="13">
        <v>264</v>
      </c>
      <c r="P115" s="37">
        <v>8.0000000000000004E-4</v>
      </c>
      <c r="Q115" s="37">
        <v>0</v>
      </c>
      <c r="R115" s="37">
        <v>1.0019</v>
      </c>
      <c r="S115" s="37">
        <v>4.0000000000000002E-4</v>
      </c>
      <c r="T115" s="37">
        <v>1.6362000000000001</v>
      </c>
      <c r="U115" s="37">
        <v>0.3518</v>
      </c>
      <c r="V115" s="37">
        <v>6.3E-3</v>
      </c>
      <c r="W115" s="37">
        <v>0</v>
      </c>
      <c r="X115" s="37">
        <v>4.0000000000000002E-4</v>
      </c>
      <c r="Y115" s="37">
        <v>2.9977999999999998</v>
      </c>
      <c r="Z115" s="13" t="s">
        <v>905</v>
      </c>
      <c r="AB115" s="13">
        <v>264</v>
      </c>
      <c r="AC115" s="13" t="s">
        <v>906</v>
      </c>
      <c r="AD115" s="27">
        <v>26.62</v>
      </c>
      <c r="AE115" s="27">
        <v>409.57</v>
      </c>
      <c r="AF115" s="27">
        <v>0.25</v>
      </c>
      <c r="AG115" s="27">
        <v>56.77</v>
      </c>
      <c r="AH115" s="27">
        <v>0.21</v>
      </c>
      <c r="AI115" s="27">
        <v>0.52</v>
      </c>
      <c r="AJ115" s="27">
        <v>4.8600000000000003</v>
      </c>
      <c r="AK115" s="27">
        <v>100</v>
      </c>
      <c r="AL115" s="27">
        <v>35.51</v>
      </c>
      <c r="AN115" s="13">
        <v>93</v>
      </c>
      <c r="AO115" s="13">
        <v>125</v>
      </c>
      <c r="AP115" s="13">
        <v>137</v>
      </c>
      <c r="AQ115" s="13">
        <v>52</v>
      </c>
      <c r="AR115" s="13">
        <v>51</v>
      </c>
      <c r="AS115" s="13">
        <v>95</v>
      </c>
      <c r="AT115" s="13">
        <v>92</v>
      </c>
      <c r="AU115" s="13">
        <v>54</v>
      </c>
      <c r="AV115" s="38">
        <v>64</v>
      </c>
    </row>
    <row r="116" spans="1:48" s="13" customFormat="1" x14ac:dyDescent="0.3">
      <c r="A116" s="36"/>
      <c r="B116" s="13">
        <v>265</v>
      </c>
      <c r="C116" s="37">
        <v>3.4000000000000002E-2</v>
      </c>
      <c r="D116" s="37">
        <v>6.0000000000000001E-3</v>
      </c>
      <c r="E116" s="37">
        <v>39.218000000000004</v>
      </c>
      <c r="F116" s="37">
        <v>8.0000000000000002E-3</v>
      </c>
      <c r="G116" s="37">
        <v>43.084000000000003</v>
      </c>
      <c r="H116" s="37">
        <v>16.477</v>
      </c>
      <c r="I116" s="37">
        <v>0.30499999999999999</v>
      </c>
      <c r="J116" s="37">
        <v>8.9999999999999993E-3</v>
      </c>
      <c r="K116" s="37">
        <v>2.4E-2</v>
      </c>
      <c r="L116" s="37">
        <v>99.165000000000006</v>
      </c>
      <c r="M116" s="13" t="s">
        <v>907</v>
      </c>
      <c r="O116" s="13">
        <v>265</v>
      </c>
      <c r="P116" s="37">
        <v>8.9999999999999998E-4</v>
      </c>
      <c r="Q116" s="37">
        <v>1E-4</v>
      </c>
      <c r="R116" s="37">
        <v>1.0004999999999999</v>
      </c>
      <c r="S116" s="37">
        <v>2.0000000000000001E-4</v>
      </c>
      <c r="T116" s="37">
        <v>1.6384000000000001</v>
      </c>
      <c r="U116" s="37">
        <v>0.35160000000000002</v>
      </c>
      <c r="V116" s="37">
        <v>6.6E-3</v>
      </c>
      <c r="W116" s="37">
        <v>2.0000000000000001E-4</v>
      </c>
      <c r="X116" s="37">
        <v>5.0000000000000001E-4</v>
      </c>
      <c r="Y116" s="37">
        <v>2.9990000000000001</v>
      </c>
      <c r="Z116" s="13" t="s">
        <v>907</v>
      </c>
      <c r="AB116" s="13">
        <v>265</v>
      </c>
      <c r="AC116" s="13" t="s">
        <v>908</v>
      </c>
      <c r="AD116" s="27">
        <v>21.73</v>
      </c>
      <c r="AE116" s="27">
        <v>190.1</v>
      </c>
      <c r="AF116" s="27">
        <v>0.25</v>
      </c>
      <c r="AG116" s="27">
        <v>88.64</v>
      </c>
      <c r="AH116" s="27">
        <v>0.21</v>
      </c>
      <c r="AI116" s="27">
        <v>0.52</v>
      </c>
      <c r="AJ116" s="27">
        <v>4.84</v>
      </c>
      <c r="AK116" s="27">
        <v>65.72</v>
      </c>
      <c r="AL116" s="27">
        <v>28.49</v>
      </c>
      <c r="AN116" s="13">
        <v>94</v>
      </c>
      <c r="AO116" s="13">
        <v>127</v>
      </c>
      <c r="AP116" s="13">
        <v>140</v>
      </c>
      <c r="AQ116" s="13">
        <v>54</v>
      </c>
      <c r="AR116" s="13">
        <v>51</v>
      </c>
      <c r="AS116" s="13">
        <v>101</v>
      </c>
      <c r="AT116" s="13">
        <v>87</v>
      </c>
      <c r="AU116" s="13">
        <v>55</v>
      </c>
      <c r="AV116" s="38">
        <v>61</v>
      </c>
    </row>
    <row r="117" spans="1:48" s="13" customFormat="1" x14ac:dyDescent="0.3">
      <c r="A117" s="36"/>
      <c r="B117" s="13">
        <v>266</v>
      </c>
      <c r="C117" s="37">
        <v>2.8000000000000001E-2</v>
      </c>
      <c r="D117" s="37">
        <v>0</v>
      </c>
      <c r="E117" s="37">
        <v>39.155999999999999</v>
      </c>
      <c r="F117" s="37">
        <v>1.2E-2</v>
      </c>
      <c r="G117" s="37">
        <v>43.088000000000001</v>
      </c>
      <c r="H117" s="37">
        <v>16.631</v>
      </c>
      <c r="I117" s="37">
        <v>0.27600000000000002</v>
      </c>
      <c r="J117" s="37">
        <v>0</v>
      </c>
      <c r="K117" s="37">
        <v>2.7E-2</v>
      </c>
      <c r="L117" s="37">
        <v>99.218000000000004</v>
      </c>
      <c r="M117" s="13" t="s">
        <v>909</v>
      </c>
      <c r="O117" s="13">
        <v>266</v>
      </c>
      <c r="P117" s="37">
        <v>8.0000000000000004E-4</v>
      </c>
      <c r="Q117" s="37">
        <v>0</v>
      </c>
      <c r="R117" s="37">
        <v>0.99909999999999999</v>
      </c>
      <c r="S117" s="37">
        <v>4.0000000000000002E-4</v>
      </c>
      <c r="T117" s="37">
        <v>1.6388</v>
      </c>
      <c r="U117" s="37">
        <v>0.35489999999999999</v>
      </c>
      <c r="V117" s="37">
        <v>6.0000000000000001E-3</v>
      </c>
      <c r="W117" s="37">
        <v>0</v>
      </c>
      <c r="X117" s="37">
        <v>5.0000000000000001E-4</v>
      </c>
      <c r="Y117" s="37">
        <v>3.0005999999999999</v>
      </c>
      <c r="Z117" s="13" t="s">
        <v>909</v>
      </c>
      <c r="AB117" s="13">
        <v>266</v>
      </c>
      <c r="AC117" s="13" t="s">
        <v>910</v>
      </c>
      <c r="AD117" s="27">
        <v>26.65</v>
      </c>
      <c r="AE117" s="27">
        <v>100</v>
      </c>
      <c r="AF117" s="27">
        <v>0.25</v>
      </c>
      <c r="AG117" s="27">
        <v>56.79</v>
      </c>
      <c r="AH117" s="27">
        <v>0.21</v>
      </c>
      <c r="AI117" s="27">
        <v>0.52</v>
      </c>
      <c r="AJ117" s="27">
        <v>5.18</v>
      </c>
      <c r="AK117" s="27">
        <v>2576.1799999999998</v>
      </c>
      <c r="AL117" s="27">
        <v>24.72</v>
      </c>
      <c r="AN117" s="13">
        <v>94</v>
      </c>
      <c r="AO117" s="13">
        <v>129</v>
      </c>
      <c r="AP117" s="13">
        <v>140</v>
      </c>
      <c r="AQ117" s="13">
        <v>53</v>
      </c>
      <c r="AR117" s="13">
        <v>49</v>
      </c>
      <c r="AS117" s="13">
        <v>100</v>
      </c>
      <c r="AT117" s="13">
        <v>89</v>
      </c>
      <c r="AU117" s="13">
        <v>55</v>
      </c>
      <c r="AV117" s="38">
        <v>61</v>
      </c>
    </row>
    <row r="118" spans="1:48" s="13" customFormat="1" x14ac:dyDescent="0.3">
      <c r="A118" s="36"/>
      <c r="B118" s="13">
        <v>267</v>
      </c>
      <c r="C118" s="37">
        <v>1.6E-2</v>
      </c>
      <c r="D118" s="37">
        <v>0</v>
      </c>
      <c r="E118" s="37">
        <v>39.246000000000002</v>
      </c>
      <c r="F118" s="37">
        <v>1.6E-2</v>
      </c>
      <c r="G118" s="37">
        <v>43.152000000000001</v>
      </c>
      <c r="H118" s="37">
        <v>16.385999999999999</v>
      </c>
      <c r="I118" s="37">
        <v>0.3</v>
      </c>
      <c r="J118" s="37">
        <v>4.0000000000000001E-3</v>
      </c>
      <c r="K118" s="37">
        <v>2.1999999999999999E-2</v>
      </c>
      <c r="L118" s="37">
        <v>99.141999999999996</v>
      </c>
      <c r="M118" s="13" t="s">
        <v>911</v>
      </c>
      <c r="O118" s="13">
        <v>267</v>
      </c>
      <c r="P118" s="37">
        <v>4.0000000000000002E-4</v>
      </c>
      <c r="Q118" s="37">
        <v>0</v>
      </c>
      <c r="R118" s="37">
        <v>1.0008999999999999</v>
      </c>
      <c r="S118" s="37">
        <v>5.0000000000000001E-4</v>
      </c>
      <c r="T118" s="37">
        <v>1.6405000000000001</v>
      </c>
      <c r="U118" s="37">
        <v>0.34949999999999998</v>
      </c>
      <c r="V118" s="37">
        <v>6.4999999999999997E-3</v>
      </c>
      <c r="W118" s="37">
        <v>1E-4</v>
      </c>
      <c r="X118" s="37">
        <v>4.0000000000000002E-4</v>
      </c>
      <c r="Y118" s="37">
        <v>2.9988000000000001</v>
      </c>
      <c r="Z118" s="13" t="s">
        <v>911</v>
      </c>
      <c r="AB118" s="13">
        <v>267</v>
      </c>
      <c r="AC118" s="13" t="s">
        <v>912</v>
      </c>
      <c r="AD118" s="27">
        <v>46.43</v>
      </c>
      <c r="AE118" s="27">
        <v>100</v>
      </c>
      <c r="AF118" s="27">
        <v>0.25</v>
      </c>
      <c r="AG118" s="27">
        <v>46.12</v>
      </c>
      <c r="AH118" s="27">
        <v>0.21</v>
      </c>
      <c r="AI118" s="27">
        <v>0.52</v>
      </c>
      <c r="AJ118" s="27">
        <v>4.7</v>
      </c>
      <c r="AK118" s="27">
        <v>146.99</v>
      </c>
      <c r="AL118" s="27">
        <v>31.07</v>
      </c>
      <c r="AN118" s="13">
        <v>95</v>
      </c>
      <c r="AO118" s="13">
        <v>129</v>
      </c>
      <c r="AP118" s="13">
        <v>142</v>
      </c>
      <c r="AQ118" s="13">
        <v>51</v>
      </c>
      <c r="AR118" s="13">
        <v>50</v>
      </c>
      <c r="AS118" s="13">
        <v>100</v>
      </c>
      <c r="AT118" s="13">
        <v>88</v>
      </c>
      <c r="AU118" s="13">
        <v>54</v>
      </c>
      <c r="AV118" s="38">
        <v>66</v>
      </c>
    </row>
    <row r="119" spans="1:48" s="13" customFormat="1" x14ac:dyDescent="0.3">
      <c r="A119" s="36"/>
      <c r="B119" s="13">
        <v>268</v>
      </c>
      <c r="C119" s="37">
        <v>4.1000000000000002E-2</v>
      </c>
      <c r="D119" s="37">
        <v>1.0999999999999999E-2</v>
      </c>
      <c r="E119" s="37">
        <v>39.128</v>
      </c>
      <c r="F119" s="37">
        <v>0</v>
      </c>
      <c r="G119" s="37">
        <v>43.289000000000001</v>
      </c>
      <c r="H119" s="37">
        <v>16.533999999999999</v>
      </c>
      <c r="I119" s="37">
        <v>0.33600000000000002</v>
      </c>
      <c r="J119" s="37">
        <v>0</v>
      </c>
      <c r="K119" s="37">
        <v>2.9000000000000001E-2</v>
      </c>
      <c r="L119" s="37">
        <v>99.367999999999995</v>
      </c>
      <c r="M119" s="13" t="s">
        <v>913</v>
      </c>
      <c r="O119" s="13">
        <v>268</v>
      </c>
      <c r="P119" s="37">
        <v>1.1000000000000001E-3</v>
      </c>
      <c r="Q119" s="37">
        <v>2.0000000000000001E-4</v>
      </c>
      <c r="R119" s="37">
        <v>0.99690000000000001</v>
      </c>
      <c r="S119" s="37">
        <v>0</v>
      </c>
      <c r="T119" s="37">
        <v>1.6442000000000001</v>
      </c>
      <c r="U119" s="37">
        <v>0.3523</v>
      </c>
      <c r="V119" s="37">
        <v>7.3000000000000001E-3</v>
      </c>
      <c r="W119" s="37">
        <v>0</v>
      </c>
      <c r="X119" s="37">
        <v>5.9999999999999995E-4</v>
      </c>
      <c r="Y119" s="37">
        <v>3.0026999999999999</v>
      </c>
      <c r="Z119" s="13" t="s">
        <v>913</v>
      </c>
      <c r="AB119" s="13">
        <v>268</v>
      </c>
      <c r="AC119" s="13" t="s">
        <v>914</v>
      </c>
      <c r="AD119" s="27">
        <v>18.45</v>
      </c>
      <c r="AE119" s="27">
        <v>99.94</v>
      </c>
      <c r="AF119" s="27">
        <v>0.25</v>
      </c>
      <c r="AG119" s="27">
        <v>100</v>
      </c>
      <c r="AH119" s="27">
        <v>0.21</v>
      </c>
      <c r="AI119" s="27">
        <v>0.52</v>
      </c>
      <c r="AJ119" s="27">
        <v>4.47</v>
      </c>
      <c r="AK119" s="27">
        <v>100</v>
      </c>
      <c r="AL119" s="27">
        <v>23.72</v>
      </c>
      <c r="AN119" s="13">
        <v>94</v>
      </c>
      <c r="AO119" s="13">
        <v>126</v>
      </c>
      <c r="AP119" s="13">
        <v>139</v>
      </c>
      <c r="AQ119" s="13">
        <v>53</v>
      </c>
      <c r="AR119" s="13">
        <v>50</v>
      </c>
      <c r="AS119" s="13">
        <v>100</v>
      </c>
      <c r="AT119" s="13">
        <v>93</v>
      </c>
      <c r="AU119" s="13">
        <v>55</v>
      </c>
      <c r="AV119" s="38">
        <v>64</v>
      </c>
    </row>
    <row r="120" spans="1:48" s="13" customFormat="1" x14ac:dyDescent="0.3">
      <c r="A120" s="36"/>
      <c r="B120" s="13">
        <v>269</v>
      </c>
      <c r="C120" s="37">
        <v>1.9E-2</v>
      </c>
      <c r="D120" s="37">
        <v>2E-3</v>
      </c>
      <c r="E120" s="37">
        <v>39.420999999999999</v>
      </c>
      <c r="F120" s="37">
        <v>8.0000000000000002E-3</v>
      </c>
      <c r="G120" s="37">
        <v>43.462000000000003</v>
      </c>
      <c r="H120" s="37">
        <v>16.478999999999999</v>
      </c>
      <c r="I120" s="37">
        <v>0.32200000000000001</v>
      </c>
      <c r="J120" s="37">
        <v>6.0000000000000001E-3</v>
      </c>
      <c r="K120" s="37">
        <v>2.1000000000000001E-2</v>
      </c>
      <c r="L120" s="37">
        <v>99.74</v>
      </c>
      <c r="M120" s="13" t="s">
        <v>915</v>
      </c>
      <c r="O120" s="13">
        <v>269</v>
      </c>
      <c r="P120" s="37">
        <v>5.0000000000000001E-4</v>
      </c>
      <c r="Q120" s="37">
        <v>0</v>
      </c>
      <c r="R120" s="37">
        <v>0.99960000000000004</v>
      </c>
      <c r="S120" s="37">
        <v>2.0000000000000001E-4</v>
      </c>
      <c r="T120" s="37">
        <v>1.6428</v>
      </c>
      <c r="U120" s="37">
        <v>0.34939999999999999</v>
      </c>
      <c r="V120" s="37">
        <v>6.8999999999999999E-3</v>
      </c>
      <c r="W120" s="37">
        <v>1E-4</v>
      </c>
      <c r="X120" s="37">
        <v>4.0000000000000002E-4</v>
      </c>
      <c r="Y120" s="37">
        <v>3</v>
      </c>
      <c r="Z120" s="13" t="s">
        <v>915</v>
      </c>
      <c r="AB120" s="13">
        <v>269</v>
      </c>
      <c r="AC120" s="13" t="s">
        <v>916</v>
      </c>
      <c r="AD120" s="27">
        <v>39.46</v>
      </c>
      <c r="AE120" s="27">
        <v>525.13</v>
      </c>
      <c r="AF120" s="27">
        <v>0.25</v>
      </c>
      <c r="AG120" s="27">
        <v>90.41</v>
      </c>
      <c r="AH120" s="27">
        <v>0.21</v>
      </c>
      <c r="AI120" s="27">
        <v>0.52</v>
      </c>
      <c r="AJ120" s="27">
        <v>4.51</v>
      </c>
      <c r="AK120" s="27">
        <v>105.65</v>
      </c>
      <c r="AL120" s="27">
        <v>32.74</v>
      </c>
      <c r="AN120" s="13">
        <v>90</v>
      </c>
      <c r="AO120" s="13">
        <v>127</v>
      </c>
      <c r="AP120" s="13">
        <v>139</v>
      </c>
      <c r="AQ120" s="13">
        <v>52</v>
      </c>
      <c r="AR120" s="13">
        <v>52</v>
      </c>
      <c r="AS120" s="13">
        <v>96</v>
      </c>
      <c r="AT120" s="13">
        <v>91</v>
      </c>
      <c r="AU120" s="13">
        <v>55</v>
      </c>
      <c r="AV120" s="38">
        <v>64</v>
      </c>
    </row>
    <row r="121" spans="1:48" s="13" customFormat="1" x14ac:dyDescent="0.3">
      <c r="A121" s="36"/>
      <c r="B121" s="13">
        <v>270</v>
      </c>
      <c r="C121" s="37">
        <v>0.125</v>
      </c>
      <c r="D121" s="37">
        <v>3.3000000000000002E-2</v>
      </c>
      <c r="E121" s="37">
        <v>40.625</v>
      </c>
      <c r="F121" s="37">
        <v>2.1999999999999999E-2</v>
      </c>
      <c r="G121" s="37">
        <v>49.155000000000001</v>
      </c>
      <c r="H121" s="37">
        <v>9.4640000000000004</v>
      </c>
      <c r="I121" s="37">
        <v>0.114</v>
      </c>
      <c r="J121" s="37">
        <v>0.38400000000000001</v>
      </c>
      <c r="K121" s="37">
        <v>2.8000000000000001E-2</v>
      </c>
      <c r="L121" s="37">
        <v>99.95</v>
      </c>
      <c r="M121" s="13" t="s">
        <v>695</v>
      </c>
      <c r="O121" s="13">
        <v>270</v>
      </c>
      <c r="P121" s="37">
        <v>3.3E-3</v>
      </c>
      <c r="Q121" s="37">
        <v>5.9999999999999995E-4</v>
      </c>
      <c r="R121" s="37">
        <v>0.99629999999999996</v>
      </c>
      <c r="S121" s="37">
        <v>5.9999999999999995E-4</v>
      </c>
      <c r="T121" s="37">
        <v>1.7970999999999999</v>
      </c>
      <c r="U121" s="37">
        <v>0.19409999999999999</v>
      </c>
      <c r="V121" s="37">
        <v>2.3999999999999998E-3</v>
      </c>
      <c r="W121" s="37">
        <v>7.6E-3</v>
      </c>
      <c r="X121" s="37">
        <v>5.0000000000000001E-4</v>
      </c>
      <c r="Y121" s="37">
        <v>3.0024999999999999</v>
      </c>
      <c r="Z121" s="13" t="s">
        <v>695</v>
      </c>
      <c r="AB121" s="13">
        <v>270</v>
      </c>
      <c r="AC121" s="13" t="s">
        <v>696</v>
      </c>
      <c r="AD121" s="27">
        <v>8.09</v>
      </c>
      <c r="AE121" s="27">
        <v>40.18</v>
      </c>
      <c r="AF121" s="27">
        <v>0.25</v>
      </c>
      <c r="AG121" s="27">
        <v>40.11</v>
      </c>
      <c r="AH121" s="27">
        <v>0.19</v>
      </c>
      <c r="AI121" s="27">
        <v>0.7</v>
      </c>
      <c r="AJ121" s="27">
        <v>10.35</v>
      </c>
      <c r="AK121" s="27">
        <v>2.36</v>
      </c>
      <c r="AL121" s="27">
        <v>24.29</v>
      </c>
      <c r="AN121" s="13">
        <v>93</v>
      </c>
      <c r="AO121" s="13">
        <v>128</v>
      </c>
      <c r="AP121" s="13">
        <v>140</v>
      </c>
      <c r="AQ121" s="13">
        <v>52</v>
      </c>
      <c r="AR121" s="13">
        <v>50</v>
      </c>
      <c r="AS121" s="13">
        <v>100</v>
      </c>
      <c r="AT121" s="13">
        <v>89</v>
      </c>
      <c r="AU121" s="13">
        <v>55</v>
      </c>
      <c r="AV121" s="38">
        <v>60</v>
      </c>
    </row>
    <row r="122" spans="1:48" s="13" customFormat="1" x14ac:dyDescent="0.3">
      <c r="A122" s="36"/>
      <c r="B122" s="13">
        <v>271</v>
      </c>
      <c r="C122" s="37">
        <v>0.112</v>
      </c>
      <c r="D122" s="37">
        <v>0</v>
      </c>
      <c r="E122" s="37">
        <v>40.76</v>
      </c>
      <c r="F122" s="37">
        <v>5.1999999999999998E-2</v>
      </c>
      <c r="G122" s="37">
        <v>49.392000000000003</v>
      </c>
      <c r="H122" s="37">
        <v>9.4870000000000001</v>
      </c>
      <c r="I122" s="37">
        <v>0.13200000000000001</v>
      </c>
      <c r="J122" s="37">
        <v>0.371</v>
      </c>
      <c r="K122" s="37">
        <v>1.0999999999999999E-2</v>
      </c>
      <c r="L122" s="37">
        <v>100.31699999999999</v>
      </c>
      <c r="M122" s="13" t="s">
        <v>697</v>
      </c>
      <c r="O122" s="13">
        <v>271</v>
      </c>
      <c r="P122" s="37">
        <v>2.8999999999999998E-3</v>
      </c>
      <c r="Q122" s="37">
        <v>0</v>
      </c>
      <c r="R122" s="37">
        <v>0.99590000000000001</v>
      </c>
      <c r="S122" s="37">
        <v>1.5E-3</v>
      </c>
      <c r="T122" s="37">
        <v>1.7988999999999999</v>
      </c>
      <c r="U122" s="37">
        <v>0.1938</v>
      </c>
      <c r="V122" s="37">
        <v>2.7000000000000001E-3</v>
      </c>
      <c r="W122" s="37">
        <v>7.3000000000000001E-3</v>
      </c>
      <c r="X122" s="37">
        <v>2.0000000000000001E-4</v>
      </c>
      <c r="Y122" s="37">
        <v>3.0032999999999999</v>
      </c>
      <c r="Z122" s="13" t="s">
        <v>697</v>
      </c>
      <c r="AB122" s="13">
        <v>271</v>
      </c>
      <c r="AC122" s="13" t="s">
        <v>698</v>
      </c>
      <c r="AD122" s="27">
        <v>8.94</v>
      </c>
      <c r="AE122" s="27">
        <v>100</v>
      </c>
      <c r="AF122" s="27">
        <v>0.25</v>
      </c>
      <c r="AG122" s="27">
        <v>16.87</v>
      </c>
      <c r="AH122" s="27">
        <v>0.19</v>
      </c>
      <c r="AI122" s="27">
        <v>0.7</v>
      </c>
      <c r="AJ122" s="27">
        <v>9.1300000000000008</v>
      </c>
      <c r="AK122" s="27">
        <v>2.44</v>
      </c>
      <c r="AL122" s="27">
        <v>62.02</v>
      </c>
      <c r="AN122" s="13">
        <v>93</v>
      </c>
      <c r="AO122" s="13">
        <v>127</v>
      </c>
      <c r="AP122" s="13">
        <v>139</v>
      </c>
      <c r="AQ122" s="13">
        <v>53</v>
      </c>
      <c r="AR122" s="13">
        <v>50</v>
      </c>
      <c r="AS122" s="13">
        <v>98</v>
      </c>
      <c r="AT122" s="13">
        <v>92</v>
      </c>
      <c r="AU122" s="13">
        <v>55</v>
      </c>
      <c r="AV122" s="38">
        <v>63</v>
      </c>
    </row>
    <row r="123" spans="1:48" s="13" customFormat="1" x14ac:dyDescent="0.3">
      <c r="A123" s="36"/>
      <c r="B123" s="13">
        <v>272</v>
      </c>
      <c r="C123" s="37">
        <v>0.113</v>
      </c>
      <c r="D123" s="37">
        <v>1.6E-2</v>
      </c>
      <c r="E123" s="37">
        <v>40.945</v>
      </c>
      <c r="F123" s="37">
        <v>3.2000000000000001E-2</v>
      </c>
      <c r="G123" s="37">
        <v>49.703000000000003</v>
      </c>
      <c r="H123" s="37">
        <v>9.4499999999999993</v>
      </c>
      <c r="I123" s="37">
        <v>0.13200000000000001</v>
      </c>
      <c r="J123" s="37">
        <v>0.36699999999999999</v>
      </c>
      <c r="K123" s="37">
        <v>7.0000000000000001E-3</v>
      </c>
      <c r="L123" s="37">
        <v>100.765</v>
      </c>
      <c r="M123" s="13" t="s">
        <v>699</v>
      </c>
      <c r="O123" s="13">
        <v>272</v>
      </c>
      <c r="P123" s="37">
        <v>2.8999999999999998E-3</v>
      </c>
      <c r="Q123" s="37">
        <v>2.9999999999999997E-4</v>
      </c>
      <c r="R123" s="37">
        <v>0.99560000000000004</v>
      </c>
      <c r="S123" s="37">
        <v>8.9999999999999998E-4</v>
      </c>
      <c r="T123" s="37">
        <v>1.8016000000000001</v>
      </c>
      <c r="U123" s="37">
        <v>0.19220000000000001</v>
      </c>
      <c r="V123" s="37">
        <v>2.7000000000000001E-3</v>
      </c>
      <c r="W123" s="37">
        <v>7.1999999999999998E-3</v>
      </c>
      <c r="X123" s="37">
        <v>1E-4</v>
      </c>
      <c r="Y123" s="37">
        <v>3.0036</v>
      </c>
      <c r="Z123" s="13" t="s">
        <v>699</v>
      </c>
      <c r="AB123" s="13">
        <v>272</v>
      </c>
      <c r="AC123" s="13" t="s">
        <v>700</v>
      </c>
      <c r="AD123" s="27">
        <v>8.85</v>
      </c>
      <c r="AE123" s="27">
        <v>81.239999999999995</v>
      </c>
      <c r="AF123" s="27">
        <v>0.25</v>
      </c>
      <c r="AG123" s="27">
        <v>27.33</v>
      </c>
      <c r="AH123" s="27">
        <v>0.19</v>
      </c>
      <c r="AI123" s="27">
        <v>0.7</v>
      </c>
      <c r="AJ123" s="27">
        <v>9.01</v>
      </c>
      <c r="AK123" s="27">
        <v>2.4700000000000002</v>
      </c>
      <c r="AL123" s="27">
        <v>94.98</v>
      </c>
      <c r="AN123" s="13">
        <v>94</v>
      </c>
      <c r="AO123" s="13">
        <v>125</v>
      </c>
      <c r="AP123" s="13">
        <v>137</v>
      </c>
      <c r="AQ123" s="13">
        <v>52</v>
      </c>
      <c r="AR123" s="13">
        <v>51</v>
      </c>
      <c r="AS123" s="13">
        <v>101</v>
      </c>
      <c r="AT123" s="13">
        <v>94</v>
      </c>
      <c r="AU123" s="13">
        <v>55</v>
      </c>
      <c r="AV123" s="38">
        <v>61</v>
      </c>
    </row>
    <row r="124" spans="1:48" s="13" customFormat="1" x14ac:dyDescent="0.3">
      <c r="A124" s="36"/>
      <c r="B124" s="13">
        <v>273</v>
      </c>
      <c r="C124" s="37">
        <v>0.114</v>
      </c>
      <c r="D124" s="37">
        <v>0</v>
      </c>
      <c r="E124" s="37">
        <v>41.289000000000001</v>
      </c>
      <c r="F124" s="37">
        <v>3.3000000000000002E-2</v>
      </c>
      <c r="G124" s="37">
        <v>49.841000000000001</v>
      </c>
      <c r="H124" s="37">
        <v>9.4589999999999996</v>
      </c>
      <c r="I124" s="37">
        <v>0.129</v>
      </c>
      <c r="J124" s="37">
        <v>0.35099999999999998</v>
      </c>
      <c r="K124" s="37">
        <v>1.9E-2</v>
      </c>
      <c r="L124" s="37">
        <v>101.235</v>
      </c>
      <c r="M124" s="13" t="s">
        <v>701</v>
      </c>
      <c r="O124" s="13">
        <v>273</v>
      </c>
      <c r="P124" s="37">
        <v>2.8999999999999998E-3</v>
      </c>
      <c r="Q124" s="37">
        <v>0</v>
      </c>
      <c r="R124" s="37">
        <v>0.99860000000000004</v>
      </c>
      <c r="S124" s="37">
        <v>8.9999999999999998E-4</v>
      </c>
      <c r="T124" s="37">
        <v>1.7969999999999999</v>
      </c>
      <c r="U124" s="37">
        <v>0.1913</v>
      </c>
      <c r="V124" s="37">
        <v>2.5999999999999999E-3</v>
      </c>
      <c r="W124" s="37">
        <v>6.7999999999999996E-3</v>
      </c>
      <c r="X124" s="37">
        <v>4.0000000000000002E-4</v>
      </c>
      <c r="Y124" s="37">
        <v>3.0005999999999999</v>
      </c>
      <c r="Z124" s="13" t="s">
        <v>701</v>
      </c>
      <c r="AB124" s="13">
        <v>273</v>
      </c>
      <c r="AC124" s="13" t="s">
        <v>702</v>
      </c>
      <c r="AD124" s="27">
        <v>8.9600000000000009</v>
      </c>
      <c r="AE124" s="27">
        <v>100</v>
      </c>
      <c r="AF124" s="27">
        <v>0.24</v>
      </c>
      <c r="AG124" s="27">
        <v>26.93</v>
      </c>
      <c r="AH124" s="27">
        <v>0.19</v>
      </c>
      <c r="AI124" s="27">
        <v>0.7</v>
      </c>
      <c r="AJ124" s="27">
        <v>9.07</v>
      </c>
      <c r="AK124" s="27">
        <v>2.54</v>
      </c>
      <c r="AL124" s="27">
        <v>36.799999999999997</v>
      </c>
      <c r="AN124" s="13">
        <v>92</v>
      </c>
      <c r="AO124" s="13">
        <v>125</v>
      </c>
      <c r="AP124" s="13">
        <v>136</v>
      </c>
      <c r="AQ124" s="13">
        <v>52</v>
      </c>
      <c r="AR124" s="13">
        <v>52</v>
      </c>
      <c r="AS124" s="13">
        <v>97</v>
      </c>
      <c r="AT124" s="13">
        <v>88</v>
      </c>
      <c r="AU124" s="13">
        <v>55</v>
      </c>
      <c r="AV124" s="38">
        <v>64</v>
      </c>
    </row>
    <row r="125" spans="1:48" s="13" customFormat="1" x14ac:dyDescent="0.3">
      <c r="A125" s="36"/>
      <c r="B125" s="13">
        <v>274</v>
      </c>
      <c r="C125" s="37">
        <v>0.115</v>
      </c>
      <c r="D125" s="37">
        <v>2E-3</v>
      </c>
      <c r="E125" s="37">
        <v>41.13</v>
      </c>
      <c r="F125" s="37">
        <v>2.9000000000000001E-2</v>
      </c>
      <c r="G125" s="37">
        <v>49.744</v>
      </c>
      <c r="H125" s="37">
        <v>9.4280000000000008</v>
      </c>
      <c r="I125" s="37">
        <v>0.153</v>
      </c>
      <c r="J125" s="37">
        <v>0.35299999999999998</v>
      </c>
      <c r="K125" s="37">
        <v>0.02</v>
      </c>
      <c r="L125" s="37">
        <v>100.974</v>
      </c>
      <c r="M125" s="13" t="s">
        <v>703</v>
      </c>
      <c r="O125" s="13">
        <v>274</v>
      </c>
      <c r="P125" s="37">
        <v>3.0000000000000001E-3</v>
      </c>
      <c r="Q125" s="37">
        <v>0</v>
      </c>
      <c r="R125" s="37">
        <v>0.99760000000000004</v>
      </c>
      <c r="S125" s="37">
        <v>8.0000000000000004E-4</v>
      </c>
      <c r="T125" s="37">
        <v>1.7986</v>
      </c>
      <c r="U125" s="37">
        <v>0.19120000000000001</v>
      </c>
      <c r="V125" s="37">
        <v>3.0999999999999999E-3</v>
      </c>
      <c r="W125" s="37">
        <v>6.8999999999999999E-3</v>
      </c>
      <c r="X125" s="37">
        <v>4.0000000000000002E-4</v>
      </c>
      <c r="Y125" s="37">
        <v>3.0017</v>
      </c>
      <c r="Z125" s="13" t="s">
        <v>703</v>
      </c>
      <c r="AB125" s="13">
        <v>274</v>
      </c>
      <c r="AC125" s="13" t="s">
        <v>704</v>
      </c>
      <c r="AD125" s="27">
        <v>8.84</v>
      </c>
      <c r="AE125" s="27">
        <v>880.89</v>
      </c>
      <c r="AF125" s="27">
        <v>0.24</v>
      </c>
      <c r="AG125" s="27">
        <v>30.92</v>
      </c>
      <c r="AH125" s="27">
        <v>0.19</v>
      </c>
      <c r="AI125" s="27">
        <v>0.7</v>
      </c>
      <c r="AJ125" s="27">
        <v>7.91</v>
      </c>
      <c r="AK125" s="27">
        <v>2.54</v>
      </c>
      <c r="AL125" s="27">
        <v>33.08</v>
      </c>
      <c r="AN125" s="13">
        <v>92</v>
      </c>
      <c r="AO125" s="13">
        <v>126</v>
      </c>
      <c r="AP125" s="13">
        <v>142</v>
      </c>
      <c r="AQ125" s="13">
        <v>53</v>
      </c>
      <c r="AR125" s="13">
        <v>49</v>
      </c>
      <c r="AS125" s="13">
        <v>98</v>
      </c>
      <c r="AT125" s="13">
        <v>87</v>
      </c>
      <c r="AU125" s="13">
        <v>54</v>
      </c>
      <c r="AV125" s="38">
        <v>62</v>
      </c>
    </row>
    <row r="126" spans="1:48" s="13" customFormat="1" x14ac:dyDescent="0.3">
      <c r="A126" s="36"/>
      <c r="B126" s="13">
        <v>275</v>
      </c>
      <c r="C126" s="37">
        <v>0.11700000000000001</v>
      </c>
      <c r="D126" s="37">
        <v>2.1999999999999999E-2</v>
      </c>
      <c r="E126" s="37">
        <v>41.040999999999997</v>
      </c>
      <c r="F126" s="37">
        <v>3.9E-2</v>
      </c>
      <c r="G126" s="37">
        <v>49.6</v>
      </c>
      <c r="H126" s="37">
        <v>9.4610000000000003</v>
      </c>
      <c r="I126" s="37">
        <v>0.11600000000000001</v>
      </c>
      <c r="J126" s="37">
        <v>0.36199999999999999</v>
      </c>
      <c r="K126" s="37">
        <v>2.3E-2</v>
      </c>
      <c r="L126" s="37">
        <v>100.78100000000001</v>
      </c>
      <c r="M126" s="13" t="s">
        <v>705</v>
      </c>
      <c r="O126" s="13">
        <v>275</v>
      </c>
      <c r="P126" s="37">
        <v>3.0999999999999999E-3</v>
      </c>
      <c r="Q126" s="37">
        <v>4.0000000000000002E-4</v>
      </c>
      <c r="R126" s="37">
        <v>0.99750000000000005</v>
      </c>
      <c r="S126" s="37">
        <v>1.1000000000000001E-3</v>
      </c>
      <c r="T126" s="37">
        <v>1.7970999999999999</v>
      </c>
      <c r="U126" s="37">
        <v>0.1923</v>
      </c>
      <c r="V126" s="37">
        <v>2.3999999999999998E-3</v>
      </c>
      <c r="W126" s="37">
        <v>7.1000000000000004E-3</v>
      </c>
      <c r="X126" s="37">
        <v>4.0000000000000002E-4</v>
      </c>
      <c r="Y126" s="37">
        <v>3.0015000000000001</v>
      </c>
      <c r="Z126" s="13" t="s">
        <v>705</v>
      </c>
      <c r="AB126" s="13">
        <v>275</v>
      </c>
      <c r="AC126" s="13" t="s">
        <v>706</v>
      </c>
      <c r="AD126" s="27">
        <v>8.6300000000000008</v>
      </c>
      <c r="AE126" s="27">
        <v>60.4</v>
      </c>
      <c r="AF126" s="27">
        <v>0.24</v>
      </c>
      <c r="AG126" s="27">
        <v>22.26</v>
      </c>
      <c r="AH126" s="27">
        <v>0.19</v>
      </c>
      <c r="AI126" s="27">
        <v>0.7</v>
      </c>
      <c r="AJ126" s="27">
        <v>10.25</v>
      </c>
      <c r="AK126" s="27">
        <v>2.5</v>
      </c>
      <c r="AL126" s="27">
        <v>28.23</v>
      </c>
      <c r="AN126" s="13">
        <v>92</v>
      </c>
      <c r="AO126" s="13">
        <v>127</v>
      </c>
      <c r="AP126" s="13">
        <v>140</v>
      </c>
      <c r="AQ126" s="13">
        <v>51</v>
      </c>
      <c r="AR126" s="13">
        <v>50</v>
      </c>
      <c r="AS126" s="13">
        <v>101</v>
      </c>
      <c r="AT126" s="13">
        <v>89</v>
      </c>
      <c r="AU126" s="13">
        <v>56</v>
      </c>
      <c r="AV126" s="38">
        <v>64</v>
      </c>
    </row>
    <row r="127" spans="1:48" s="13" customFormat="1" x14ac:dyDescent="0.3">
      <c r="A127" s="36"/>
      <c r="B127" s="13">
        <v>276</v>
      </c>
      <c r="C127" s="37">
        <v>0.12</v>
      </c>
      <c r="D127" s="37">
        <v>0</v>
      </c>
      <c r="E127" s="37">
        <v>41.332999999999998</v>
      </c>
      <c r="F127" s="37">
        <v>4.5999999999999999E-2</v>
      </c>
      <c r="G127" s="37">
        <v>49.826000000000001</v>
      </c>
      <c r="H127" s="37">
        <v>9.3849999999999998</v>
      </c>
      <c r="I127" s="37">
        <v>0.123</v>
      </c>
      <c r="J127" s="37">
        <v>0.39100000000000001</v>
      </c>
      <c r="K127" s="37">
        <v>8.9999999999999993E-3</v>
      </c>
      <c r="L127" s="37">
        <v>101.233</v>
      </c>
      <c r="M127" s="13" t="s">
        <v>707</v>
      </c>
      <c r="O127" s="13">
        <v>276</v>
      </c>
      <c r="P127" s="37">
        <v>3.0999999999999999E-3</v>
      </c>
      <c r="Q127" s="37">
        <v>0</v>
      </c>
      <c r="R127" s="37">
        <v>0.99939999999999996</v>
      </c>
      <c r="S127" s="37">
        <v>1.2999999999999999E-3</v>
      </c>
      <c r="T127" s="37">
        <v>1.796</v>
      </c>
      <c r="U127" s="37">
        <v>0.1898</v>
      </c>
      <c r="V127" s="37">
        <v>2.5000000000000001E-3</v>
      </c>
      <c r="W127" s="37">
        <v>7.6E-3</v>
      </c>
      <c r="X127" s="37">
        <v>2.0000000000000001E-4</v>
      </c>
      <c r="Y127" s="37">
        <v>3</v>
      </c>
      <c r="Z127" s="13" t="s">
        <v>707</v>
      </c>
      <c r="AB127" s="13">
        <v>276</v>
      </c>
      <c r="AC127" s="13" t="s">
        <v>708</v>
      </c>
      <c r="AD127" s="27">
        <v>8.4</v>
      </c>
      <c r="AE127" s="27">
        <v>100</v>
      </c>
      <c r="AF127" s="27">
        <v>0.24</v>
      </c>
      <c r="AG127" s="27">
        <v>19.27</v>
      </c>
      <c r="AH127" s="27">
        <v>0.19</v>
      </c>
      <c r="AI127" s="27">
        <v>0.7</v>
      </c>
      <c r="AJ127" s="27">
        <v>9.84</v>
      </c>
      <c r="AK127" s="27">
        <v>2.33</v>
      </c>
      <c r="AL127" s="27">
        <v>79.83</v>
      </c>
      <c r="AN127" s="13">
        <v>92</v>
      </c>
      <c r="AO127" s="13">
        <v>126</v>
      </c>
      <c r="AP127" s="13">
        <v>140</v>
      </c>
      <c r="AQ127" s="13">
        <v>52</v>
      </c>
      <c r="AR127" s="13">
        <v>49</v>
      </c>
      <c r="AS127" s="13">
        <v>99</v>
      </c>
      <c r="AT127" s="13">
        <v>93</v>
      </c>
      <c r="AU127" s="13">
        <v>54</v>
      </c>
      <c r="AV127" s="38">
        <v>64</v>
      </c>
    </row>
    <row r="128" spans="1:48" s="13" customFormat="1" x14ac:dyDescent="0.3">
      <c r="A128" s="36"/>
      <c r="B128" s="13">
        <v>277</v>
      </c>
      <c r="C128" s="37">
        <v>0.12</v>
      </c>
      <c r="D128" s="37">
        <v>0</v>
      </c>
      <c r="E128" s="37">
        <v>41.264000000000003</v>
      </c>
      <c r="F128" s="37">
        <v>4.1000000000000002E-2</v>
      </c>
      <c r="G128" s="37">
        <v>49.768999999999998</v>
      </c>
      <c r="H128" s="37">
        <v>9.4939999999999998</v>
      </c>
      <c r="I128" s="37">
        <v>0.154</v>
      </c>
      <c r="J128" s="37">
        <v>0.373</v>
      </c>
      <c r="K128" s="37">
        <v>1.0999999999999999E-2</v>
      </c>
      <c r="L128" s="37">
        <v>101.226</v>
      </c>
      <c r="M128" s="13" t="s">
        <v>709</v>
      </c>
      <c r="O128" s="13">
        <v>277</v>
      </c>
      <c r="P128" s="37">
        <v>3.0999999999999999E-3</v>
      </c>
      <c r="Q128" s="37">
        <v>0</v>
      </c>
      <c r="R128" s="37">
        <v>0.99850000000000005</v>
      </c>
      <c r="S128" s="37">
        <v>1.1999999999999999E-3</v>
      </c>
      <c r="T128" s="37">
        <v>1.7952999999999999</v>
      </c>
      <c r="U128" s="37">
        <v>0.19209999999999999</v>
      </c>
      <c r="V128" s="37">
        <v>3.2000000000000002E-3</v>
      </c>
      <c r="W128" s="37">
        <v>7.3000000000000001E-3</v>
      </c>
      <c r="X128" s="37">
        <v>2.0000000000000001E-4</v>
      </c>
      <c r="Y128" s="37">
        <v>3.0009999999999999</v>
      </c>
      <c r="Z128" s="13" t="s">
        <v>709</v>
      </c>
      <c r="AB128" s="13">
        <v>277</v>
      </c>
      <c r="AC128" s="13" t="s">
        <v>710</v>
      </c>
      <c r="AD128" s="27">
        <v>8.33</v>
      </c>
      <c r="AE128" s="27">
        <v>100</v>
      </c>
      <c r="AF128" s="27">
        <v>0.24</v>
      </c>
      <c r="AG128" s="27">
        <v>21.78</v>
      </c>
      <c r="AH128" s="27">
        <v>0.19</v>
      </c>
      <c r="AI128" s="27">
        <v>0.7</v>
      </c>
      <c r="AJ128" s="27">
        <v>7.97</v>
      </c>
      <c r="AK128" s="27">
        <v>2.4300000000000002</v>
      </c>
      <c r="AL128" s="27">
        <v>63.28</v>
      </c>
      <c r="AN128" s="13">
        <v>91</v>
      </c>
      <c r="AO128" s="13">
        <v>127</v>
      </c>
      <c r="AP128" s="13">
        <v>139</v>
      </c>
      <c r="AQ128" s="13">
        <v>54</v>
      </c>
      <c r="AR128" s="13">
        <v>51</v>
      </c>
      <c r="AS128" s="13">
        <v>96</v>
      </c>
      <c r="AT128" s="13">
        <v>90</v>
      </c>
      <c r="AU128" s="13">
        <v>55</v>
      </c>
      <c r="AV128" s="38">
        <v>62</v>
      </c>
    </row>
    <row r="129" spans="1:48" s="13" customFormat="1" x14ac:dyDescent="0.3">
      <c r="A129" s="36"/>
      <c r="B129" s="13">
        <v>278</v>
      </c>
      <c r="C129" s="37">
        <v>0.106</v>
      </c>
      <c r="D129" s="37">
        <v>5.0000000000000001E-3</v>
      </c>
      <c r="E129" s="37">
        <v>41.353000000000002</v>
      </c>
      <c r="F129" s="37">
        <v>3.5000000000000003E-2</v>
      </c>
      <c r="G129" s="37">
        <v>49.890999999999998</v>
      </c>
      <c r="H129" s="37">
        <v>9.4710000000000001</v>
      </c>
      <c r="I129" s="37">
        <v>0.14599999999999999</v>
      </c>
      <c r="J129" s="37">
        <v>0.35699999999999998</v>
      </c>
      <c r="K129" s="37">
        <v>1.7000000000000001E-2</v>
      </c>
      <c r="L129" s="37">
        <v>101.381</v>
      </c>
      <c r="M129" s="13" t="s">
        <v>711</v>
      </c>
      <c r="O129" s="13">
        <v>278</v>
      </c>
      <c r="P129" s="37">
        <v>2.7000000000000001E-3</v>
      </c>
      <c r="Q129" s="37">
        <v>1E-4</v>
      </c>
      <c r="R129" s="37">
        <v>0.99880000000000002</v>
      </c>
      <c r="S129" s="37">
        <v>1E-3</v>
      </c>
      <c r="T129" s="37">
        <v>1.7963</v>
      </c>
      <c r="U129" s="37">
        <v>0.1913</v>
      </c>
      <c r="V129" s="37">
        <v>3.0000000000000001E-3</v>
      </c>
      <c r="W129" s="37">
        <v>6.8999999999999999E-3</v>
      </c>
      <c r="X129" s="37">
        <v>2.9999999999999997E-4</v>
      </c>
      <c r="Y129" s="37">
        <v>3.0005000000000002</v>
      </c>
      <c r="Z129" s="13" t="s">
        <v>711</v>
      </c>
      <c r="AB129" s="13">
        <v>278</v>
      </c>
      <c r="AC129" s="13" t="s">
        <v>712</v>
      </c>
      <c r="AD129" s="27">
        <v>9.4600000000000009</v>
      </c>
      <c r="AE129" s="27">
        <v>260.3</v>
      </c>
      <c r="AF129" s="27">
        <v>0.24</v>
      </c>
      <c r="AG129" s="27">
        <v>25.2</v>
      </c>
      <c r="AH129" s="27">
        <v>0.19</v>
      </c>
      <c r="AI129" s="27">
        <v>0.7</v>
      </c>
      <c r="AJ129" s="27">
        <v>8.07</v>
      </c>
      <c r="AK129" s="27">
        <v>2.5099999999999998</v>
      </c>
      <c r="AL129" s="27">
        <v>38.79</v>
      </c>
      <c r="AN129" s="13">
        <v>93</v>
      </c>
      <c r="AO129" s="13">
        <v>125</v>
      </c>
      <c r="AP129" s="13">
        <v>138</v>
      </c>
      <c r="AQ129" s="13">
        <v>52</v>
      </c>
      <c r="AR129" s="13">
        <v>51</v>
      </c>
      <c r="AS129" s="13">
        <v>100</v>
      </c>
      <c r="AT129" s="13">
        <v>88</v>
      </c>
      <c r="AU129" s="13">
        <v>54</v>
      </c>
      <c r="AV129" s="38">
        <v>63</v>
      </c>
    </row>
    <row r="130" spans="1:48" s="13" customFormat="1" x14ac:dyDescent="0.3">
      <c r="A130" s="36"/>
      <c r="B130" s="13">
        <v>279</v>
      </c>
      <c r="C130" s="37">
        <v>0.124</v>
      </c>
      <c r="D130" s="37">
        <v>0</v>
      </c>
      <c r="E130" s="37">
        <v>40.350999999999999</v>
      </c>
      <c r="F130" s="37">
        <v>5.1999999999999998E-2</v>
      </c>
      <c r="G130" s="37">
        <v>49.317</v>
      </c>
      <c r="H130" s="37">
        <v>9.4770000000000003</v>
      </c>
      <c r="I130" s="37">
        <v>0.13700000000000001</v>
      </c>
      <c r="J130" s="37">
        <v>0.372</v>
      </c>
      <c r="K130" s="37">
        <v>2.8000000000000001E-2</v>
      </c>
      <c r="L130" s="37">
        <v>99.858000000000004</v>
      </c>
      <c r="M130" s="13" t="s">
        <v>713</v>
      </c>
      <c r="O130" s="13">
        <v>279</v>
      </c>
      <c r="P130" s="37">
        <v>3.3E-3</v>
      </c>
      <c r="Q130" s="37">
        <v>0</v>
      </c>
      <c r="R130" s="37">
        <v>0.99129999999999996</v>
      </c>
      <c r="S130" s="37">
        <v>1.5E-3</v>
      </c>
      <c r="T130" s="37">
        <v>1.8061</v>
      </c>
      <c r="U130" s="37">
        <v>0.19470000000000001</v>
      </c>
      <c r="V130" s="37">
        <v>2.8E-3</v>
      </c>
      <c r="W130" s="37">
        <v>7.3000000000000001E-3</v>
      </c>
      <c r="X130" s="37">
        <v>5.0000000000000001E-4</v>
      </c>
      <c r="Y130" s="37">
        <v>3.0076000000000001</v>
      </c>
      <c r="Z130" s="13" t="s">
        <v>713</v>
      </c>
      <c r="AB130" s="13">
        <v>279</v>
      </c>
      <c r="AC130" s="13" t="s">
        <v>714</v>
      </c>
      <c r="AD130" s="27">
        <v>8.0399999999999991</v>
      </c>
      <c r="AE130" s="27">
        <v>100</v>
      </c>
      <c r="AF130" s="27">
        <v>0.25</v>
      </c>
      <c r="AG130" s="27">
        <v>16.57</v>
      </c>
      <c r="AH130" s="27">
        <v>0.19</v>
      </c>
      <c r="AI130" s="27">
        <v>0.7</v>
      </c>
      <c r="AJ130" s="27">
        <v>8.81</v>
      </c>
      <c r="AK130" s="27">
        <v>2.4500000000000002</v>
      </c>
      <c r="AL130" s="27">
        <v>24.84</v>
      </c>
      <c r="AN130" s="13">
        <v>92</v>
      </c>
      <c r="AO130" s="13">
        <v>127</v>
      </c>
      <c r="AP130" s="13">
        <v>139</v>
      </c>
      <c r="AQ130" s="13">
        <v>53</v>
      </c>
      <c r="AR130" s="13">
        <v>51</v>
      </c>
      <c r="AS130" s="13">
        <v>101</v>
      </c>
      <c r="AT130" s="13">
        <v>95</v>
      </c>
      <c r="AU130" s="13">
        <v>55</v>
      </c>
      <c r="AV130" s="38">
        <v>63</v>
      </c>
    </row>
    <row r="131" spans="1:48" s="13" customFormat="1" x14ac:dyDescent="0.3">
      <c r="A131" s="36"/>
      <c r="B131" s="13">
        <v>280</v>
      </c>
      <c r="C131" s="37">
        <v>0.126</v>
      </c>
      <c r="D131" s="37">
        <v>1.0999999999999999E-2</v>
      </c>
      <c r="E131" s="37">
        <v>40.509</v>
      </c>
      <c r="F131" s="37">
        <v>0.03</v>
      </c>
      <c r="G131" s="37">
        <v>49.36</v>
      </c>
      <c r="H131" s="37">
        <v>9.4049999999999994</v>
      </c>
      <c r="I131" s="37">
        <v>0.16900000000000001</v>
      </c>
      <c r="J131" s="37">
        <v>0.372</v>
      </c>
      <c r="K131" s="37">
        <v>7.0000000000000001E-3</v>
      </c>
      <c r="L131" s="37">
        <v>99.989000000000004</v>
      </c>
      <c r="M131" s="13" t="s">
        <v>715</v>
      </c>
      <c r="O131" s="13">
        <v>280</v>
      </c>
      <c r="P131" s="37">
        <v>3.3E-3</v>
      </c>
      <c r="Q131" s="37">
        <v>2.0000000000000001E-4</v>
      </c>
      <c r="R131" s="37">
        <v>0.99339999999999995</v>
      </c>
      <c r="S131" s="37">
        <v>8.9999999999999998E-4</v>
      </c>
      <c r="T131" s="37">
        <v>1.8044</v>
      </c>
      <c r="U131" s="37">
        <v>0.19289999999999999</v>
      </c>
      <c r="V131" s="37">
        <v>3.5000000000000001E-3</v>
      </c>
      <c r="W131" s="37">
        <v>7.3000000000000001E-3</v>
      </c>
      <c r="X131" s="37">
        <v>1E-4</v>
      </c>
      <c r="Y131" s="37">
        <v>3.0059999999999998</v>
      </c>
      <c r="Z131" s="13" t="s">
        <v>715</v>
      </c>
      <c r="AB131" s="13">
        <v>280</v>
      </c>
      <c r="AC131" s="13" t="s">
        <v>716</v>
      </c>
      <c r="AD131" s="27">
        <v>8.02</v>
      </c>
      <c r="AE131" s="27">
        <v>125.27</v>
      </c>
      <c r="AF131" s="27">
        <v>0.25</v>
      </c>
      <c r="AG131" s="27">
        <v>29.49</v>
      </c>
      <c r="AH131" s="27">
        <v>0.19</v>
      </c>
      <c r="AI131" s="27">
        <v>0.7</v>
      </c>
      <c r="AJ131" s="27">
        <v>7.06</v>
      </c>
      <c r="AK131" s="27">
        <v>2.46</v>
      </c>
      <c r="AL131" s="27">
        <v>97.41</v>
      </c>
      <c r="AN131" s="13">
        <v>92</v>
      </c>
      <c r="AO131" s="13">
        <v>127</v>
      </c>
      <c r="AP131" s="13">
        <v>139</v>
      </c>
      <c r="AQ131" s="13">
        <v>53</v>
      </c>
      <c r="AR131" s="13">
        <v>53</v>
      </c>
      <c r="AS131" s="13">
        <v>104</v>
      </c>
      <c r="AT131" s="13">
        <v>94</v>
      </c>
      <c r="AU131" s="13">
        <v>56</v>
      </c>
      <c r="AV131" s="38">
        <v>61</v>
      </c>
    </row>
    <row r="132" spans="1:48" s="13" customFormat="1" x14ac:dyDescent="0.3">
      <c r="A132" s="36"/>
      <c r="B132" s="13">
        <v>281</v>
      </c>
      <c r="C132" s="37">
        <v>0.11</v>
      </c>
      <c r="D132" s="37">
        <v>8.9999999999999993E-3</v>
      </c>
      <c r="E132" s="37">
        <v>40.734999999999999</v>
      </c>
      <c r="F132" s="37">
        <v>4.1000000000000002E-2</v>
      </c>
      <c r="G132" s="37">
        <v>49.493000000000002</v>
      </c>
      <c r="H132" s="37">
        <v>9.5570000000000004</v>
      </c>
      <c r="I132" s="37">
        <v>0.14499999999999999</v>
      </c>
      <c r="J132" s="37">
        <v>0.35599999999999998</v>
      </c>
      <c r="K132" s="37">
        <v>2.1000000000000001E-2</v>
      </c>
      <c r="L132" s="37">
        <v>100.467</v>
      </c>
      <c r="M132" s="13" t="s">
        <v>717</v>
      </c>
      <c r="O132" s="13">
        <v>281</v>
      </c>
      <c r="P132" s="37">
        <v>2.8999999999999998E-3</v>
      </c>
      <c r="Q132" s="37">
        <v>2.0000000000000001E-4</v>
      </c>
      <c r="R132" s="37">
        <v>0.99429999999999996</v>
      </c>
      <c r="S132" s="37">
        <v>1.1999999999999999E-3</v>
      </c>
      <c r="T132" s="37">
        <v>1.8008</v>
      </c>
      <c r="U132" s="37">
        <v>0.1951</v>
      </c>
      <c r="V132" s="37">
        <v>3.0000000000000001E-3</v>
      </c>
      <c r="W132" s="37">
        <v>7.0000000000000001E-3</v>
      </c>
      <c r="X132" s="37">
        <v>4.0000000000000002E-4</v>
      </c>
      <c r="Y132" s="37">
        <v>3.0049999999999999</v>
      </c>
      <c r="Z132" s="13" t="s">
        <v>717</v>
      </c>
      <c r="AB132" s="13">
        <v>281</v>
      </c>
      <c r="AC132" s="13" t="s">
        <v>718</v>
      </c>
      <c r="AD132" s="27">
        <v>9.08</v>
      </c>
      <c r="AE132" s="27">
        <v>141.47</v>
      </c>
      <c r="AF132" s="27">
        <v>0.25</v>
      </c>
      <c r="AG132" s="27">
        <v>21.55</v>
      </c>
      <c r="AH132" s="27">
        <v>0.19</v>
      </c>
      <c r="AI132" s="27">
        <v>0.69</v>
      </c>
      <c r="AJ132" s="27">
        <v>8.32</v>
      </c>
      <c r="AK132" s="27">
        <v>2.5299999999999998</v>
      </c>
      <c r="AL132" s="27">
        <v>31.84</v>
      </c>
      <c r="AN132" s="13">
        <v>91</v>
      </c>
      <c r="AO132" s="13">
        <v>127</v>
      </c>
      <c r="AP132" s="13">
        <v>137</v>
      </c>
      <c r="AQ132" s="13">
        <v>52</v>
      </c>
      <c r="AR132" s="13">
        <v>49</v>
      </c>
      <c r="AS132" s="13">
        <v>100</v>
      </c>
      <c r="AT132" s="13">
        <v>90</v>
      </c>
      <c r="AU132" s="13">
        <v>56</v>
      </c>
      <c r="AV132" s="38">
        <v>62</v>
      </c>
    </row>
    <row r="133" spans="1:48" s="13" customFormat="1" x14ac:dyDescent="0.3">
      <c r="A133" s="36"/>
      <c r="B133" s="13">
        <v>282</v>
      </c>
      <c r="C133" s="37">
        <v>4.2999999999999997E-2</v>
      </c>
      <c r="D133" s="37">
        <v>5.0000000000000001E-3</v>
      </c>
      <c r="E133" s="37">
        <v>39.414999999999999</v>
      </c>
      <c r="F133" s="37">
        <v>5.0000000000000001E-3</v>
      </c>
      <c r="G133" s="37">
        <v>43.75</v>
      </c>
      <c r="H133" s="37">
        <v>16.652999999999999</v>
      </c>
      <c r="I133" s="37">
        <v>0.32300000000000001</v>
      </c>
      <c r="J133" s="37">
        <v>6.0000000000000001E-3</v>
      </c>
      <c r="K133" s="37">
        <v>2.1999999999999999E-2</v>
      </c>
      <c r="L133" s="37">
        <v>100.22199999999999</v>
      </c>
      <c r="M133" s="13" t="s">
        <v>731</v>
      </c>
      <c r="O133" s="13">
        <v>282</v>
      </c>
      <c r="P133" s="37">
        <v>1.1999999999999999E-3</v>
      </c>
      <c r="Q133" s="37">
        <v>1E-4</v>
      </c>
      <c r="R133" s="37">
        <v>0.99570000000000003</v>
      </c>
      <c r="S133" s="37">
        <v>1E-4</v>
      </c>
      <c r="T133" s="37">
        <v>1.6475</v>
      </c>
      <c r="U133" s="37">
        <v>0.3518</v>
      </c>
      <c r="V133" s="37">
        <v>6.8999999999999999E-3</v>
      </c>
      <c r="W133" s="37">
        <v>1E-4</v>
      </c>
      <c r="X133" s="37">
        <v>4.0000000000000002E-4</v>
      </c>
      <c r="Y133" s="37">
        <v>3.0038</v>
      </c>
      <c r="Z133" s="13" t="s">
        <v>731</v>
      </c>
      <c r="AB133" s="13">
        <v>282</v>
      </c>
      <c r="AC133" s="13" t="s">
        <v>732</v>
      </c>
      <c r="AD133" s="27">
        <v>22.47</v>
      </c>
      <c r="AE133" s="27">
        <v>251.53</v>
      </c>
      <c r="AF133" s="27">
        <v>0.25</v>
      </c>
      <c r="AG133" s="27">
        <v>191.07</v>
      </c>
      <c r="AH133" s="27">
        <v>0.21</v>
      </c>
      <c r="AI133" s="27">
        <v>0.52</v>
      </c>
      <c r="AJ133" s="27">
        <v>4.55</v>
      </c>
      <c r="AK133" s="27">
        <v>108.09</v>
      </c>
      <c r="AL133" s="27">
        <v>32.58</v>
      </c>
      <c r="AN133" s="13">
        <v>92</v>
      </c>
      <c r="AO133" s="13">
        <v>126</v>
      </c>
      <c r="AP133" s="13">
        <v>140</v>
      </c>
      <c r="AQ133" s="13">
        <v>53</v>
      </c>
      <c r="AR133" s="13">
        <v>50</v>
      </c>
      <c r="AS133" s="13">
        <v>100</v>
      </c>
      <c r="AT133" s="13">
        <v>89</v>
      </c>
      <c r="AU133" s="13">
        <v>54</v>
      </c>
      <c r="AV133" s="38">
        <v>63</v>
      </c>
    </row>
    <row r="134" spans="1:48" s="13" customFormat="1" x14ac:dyDescent="0.3">
      <c r="A134" s="36"/>
      <c r="B134" s="13">
        <v>283</v>
      </c>
      <c r="C134" s="37">
        <v>2.5999999999999999E-2</v>
      </c>
      <c r="D134" s="37">
        <v>0</v>
      </c>
      <c r="E134" s="37">
        <v>39.515000000000001</v>
      </c>
      <c r="F134" s="37">
        <v>2E-3</v>
      </c>
      <c r="G134" s="37">
        <v>43.898000000000003</v>
      </c>
      <c r="H134" s="37">
        <v>16.513000000000002</v>
      </c>
      <c r="I134" s="37">
        <v>0.317</v>
      </c>
      <c r="J134" s="37">
        <v>0</v>
      </c>
      <c r="K134" s="37">
        <v>2.7E-2</v>
      </c>
      <c r="L134" s="37">
        <v>100.298</v>
      </c>
      <c r="M134" s="13" t="s">
        <v>733</v>
      </c>
      <c r="O134" s="13">
        <v>283</v>
      </c>
      <c r="P134" s="37">
        <v>6.9999999999999999E-4</v>
      </c>
      <c r="Q134" s="37">
        <v>0</v>
      </c>
      <c r="R134" s="37">
        <v>0.99650000000000005</v>
      </c>
      <c r="S134" s="37">
        <v>1E-4</v>
      </c>
      <c r="T134" s="37">
        <v>1.6503000000000001</v>
      </c>
      <c r="U134" s="37">
        <v>0.3483</v>
      </c>
      <c r="V134" s="37">
        <v>6.7999999999999996E-3</v>
      </c>
      <c r="W134" s="37">
        <v>0</v>
      </c>
      <c r="X134" s="37">
        <v>5.0000000000000001E-4</v>
      </c>
      <c r="Y134" s="37">
        <v>3.0032999999999999</v>
      </c>
      <c r="Z134" s="13" t="s">
        <v>733</v>
      </c>
      <c r="AB134" s="13">
        <v>283</v>
      </c>
      <c r="AC134" s="13" t="s">
        <v>734</v>
      </c>
      <c r="AD134" s="27">
        <v>38.130000000000003</v>
      </c>
      <c r="AE134" s="27">
        <v>100</v>
      </c>
      <c r="AF134" s="27">
        <v>0.25</v>
      </c>
      <c r="AG134" s="27">
        <v>417.08</v>
      </c>
      <c r="AH134" s="27">
        <v>0.21</v>
      </c>
      <c r="AI134" s="27">
        <v>0.52</v>
      </c>
      <c r="AJ134" s="27">
        <v>4.58</v>
      </c>
      <c r="AK134" s="27">
        <v>2576.81</v>
      </c>
      <c r="AL134" s="27">
        <v>26.06</v>
      </c>
      <c r="AN134" s="13">
        <v>92</v>
      </c>
      <c r="AO134" s="13">
        <v>124</v>
      </c>
      <c r="AP134" s="13">
        <v>139</v>
      </c>
      <c r="AQ134" s="13">
        <v>53</v>
      </c>
      <c r="AR134" s="13">
        <v>51</v>
      </c>
      <c r="AS134" s="13">
        <v>98</v>
      </c>
      <c r="AT134" s="13">
        <v>98</v>
      </c>
      <c r="AU134" s="13">
        <v>54</v>
      </c>
      <c r="AV134" s="38">
        <v>63</v>
      </c>
    </row>
    <row r="135" spans="1:48" s="13" customFormat="1" x14ac:dyDescent="0.3">
      <c r="A135" s="36"/>
      <c r="B135" s="13">
        <v>284</v>
      </c>
      <c r="C135" s="37">
        <v>3.6999999999999998E-2</v>
      </c>
      <c r="D135" s="37">
        <v>1.4999999999999999E-2</v>
      </c>
      <c r="E135" s="37">
        <v>39.441000000000003</v>
      </c>
      <c r="F135" s="37">
        <v>0</v>
      </c>
      <c r="G135" s="37">
        <v>43.319000000000003</v>
      </c>
      <c r="H135" s="37">
        <v>16.335999999999999</v>
      </c>
      <c r="I135" s="37">
        <v>0.32500000000000001</v>
      </c>
      <c r="J135" s="37">
        <v>6.0000000000000001E-3</v>
      </c>
      <c r="K135" s="37">
        <v>3.5999999999999997E-2</v>
      </c>
      <c r="L135" s="37">
        <v>99.515000000000001</v>
      </c>
      <c r="M135" s="13" t="s">
        <v>735</v>
      </c>
      <c r="O135" s="13">
        <v>284</v>
      </c>
      <c r="P135" s="37">
        <v>1E-3</v>
      </c>
      <c r="Q135" s="37">
        <v>2.9999999999999997E-4</v>
      </c>
      <c r="R135" s="37">
        <v>1.0016</v>
      </c>
      <c r="S135" s="37">
        <v>0</v>
      </c>
      <c r="T135" s="37">
        <v>1.64</v>
      </c>
      <c r="U135" s="37">
        <v>0.34699999999999998</v>
      </c>
      <c r="V135" s="37">
        <v>7.0000000000000001E-3</v>
      </c>
      <c r="W135" s="37">
        <v>1E-4</v>
      </c>
      <c r="X135" s="37">
        <v>6.9999999999999999E-4</v>
      </c>
      <c r="Y135" s="37">
        <v>2.9977999999999998</v>
      </c>
      <c r="Z135" s="13" t="s">
        <v>735</v>
      </c>
      <c r="AB135" s="13">
        <v>284</v>
      </c>
      <c r="AC135" s="13" t="s">
        <v>736</v>
      </c>
      <c r="AD135" s="27">
        <v>26.88</v>
      </c>
      <c r="AE135" s="27">
        <v>89.89</v>
      </c>
      <c r="AF135" s="27">
        <v>0.25</v>
      </c>
      <c r="AG135" s="27">
        <v>100</v>
      </c>
      <c r="AH135" s="27">
        <v>0.21</v>
      </c>
      <c r="AI135" s="27">
        <v>0.53</v>
      </c>
      <c r="AJ135" s="27">
        <v>4.43</v>
      </c>
      <c r="AK135" s="27">
        <v>110.53</v>
      </c>
      <c r="AL135" s="27">
        <v>19.46</v>
      </c>
      <c r="AN135" s="13">
        <v>92</v>
      </c>
      <c r="AO135" s="13">
        <v>126</v>
      </c>
      <c r="AP135" s="13">
        <v>139</v>
      </c>
      <c r="AQ135" s="13">
        <v>53</v>
      </c>
      <c r="AR135" s="13">
        <v>50</v>
      </c>
      <c r="AS135" s="13">
        <v>100</v>
      </c>
      <c r="AT135" s="13">
        <v>92</v>
      </c>
      <c r="AU135" s="13">
        <v>53</v>
      </c>
      <c r="AV135" s="38">
        <v>66</v>
      </c>
    </row>
    <row r="136" spans="1:48" s="13" customFormat="1" x14ac:dyDescent="0.3">
      <c r="A136" s="36"/>
      <c r="B136" s="13">
        <v>285</v>
      </c>
      <c r="C136" s="37">
        <v>2.4E-2</v>
      </c>
      <c r="D136" s="37">
        <v>4.0000000000000001E-3</v>
      </c>
      <c r="E136" s="37">
        <v>39.960999999999999</v>
      </c>
      <c r="F136" s="37">
        <v>0</v>
      </c>
      <c r="G136" s="37">
        <v>44.323999999999998</v>
      </c>
      <c r="H136" s="37">
        <v>16.484999999999999</v>
      </c>
      <c r="I136" s="37">
        <v>0.29299999999999998</v>
      </c>
      <c r="J136" s="37">
        <v>0</v>
      </c>
      <c r="K136" s="37">
        <v>2.7E-2</v>
      </c>
      <c r="L136" s="37">
        <v>101.11799999999999</v>
      </c>
      <c r="M136" s="13" t="s">
        <v>737</v>
      </c>
      <c r="O136" s="13">
        <v>285</v>
      </c>
      <c r="P136" s="37">
        <v>5.9999999999999995E-4</v>
      </c>
      <c r="Q136" s="37">
        <v>1E-4</v>
      </c>
      <c r="R136" s="37">
        <v>0.99839999999999995</v>
      </c>
      <c r="S136" s="37">
        <v>0</v>
      </c>
      <c r="T136" s="37">
        <v>1.6509</v>
      </c>
      <c r="U136" s="37">
        <v>0.34449999999999997</v>
      </c>
      <c r="V136" s="37">
        <v>6.1999999999999998E-3</v>
      </c>
      <c r="W136" s="37">
        <v>0</v>
      </c>
      <c r="X136" s="37">
        <v>5.0000000000000001E-4</v>
      </c>
      <c r="Y136" s="37">
        <v>3.0013000000000001</v>
      </c>
      <c r="Z136" s="13" t="s">
        <v>737</v>
      </c>
      <c r="AB136" s="13">
        <v>285</v>
      </c>
      <c r="AC136" s="13" t="s">
        <v>738</v>
      </c>
      <c r="AD136" s="27">
        <v>40.6</v>
      </c>
      <c r="AE136" s="27">
        <v>329.72</v>
      </c>
      <c r="AF136" s="27">
        <v>0.25</v>
      </c>
      <c r="AG136" s="27">
        <v>100</v>
      </c>
      <c r="AH136" s="27">
        <v>0.21</v>
      </c>
      <c r="AI136" s="27">
        <v>0.52</v>
      </c>
      <c r="AJ136" s="27">
        <v>4.95</v>
      </c>
      <c r="AK136" s="27">
        <v>100</v>
      </c>
      <c r="AL136" s="27">
        <v>24.61</v>
      </c>
      <c r="AN136" s="13">
        <v>93</v>
      </c>
      <c r="AO136" s="13">
        <v>129</v>
      </c>
      <c r="AP136" s="13">
        <v>140</v>
      </c>
      <c r="AQ136" s="13">
        <v>52</v>
      </c>
      <c r="AR136" s="13">
        <v>48</v>
      </c>
      <c r="AS136" s="13">
        <v>97</v>
      </c>
      <c r="AT136" s="13">
        <v>88</v>
      </c>
      <c r="AU136" s="13">
        <v>56</v>
      </c>
      <c r="AV136" s="38">
        <v>63</v>
      </c>
    </row>
    <row r="137" spans="1:48" s="13" customFormat="1" x14ac:dyDescent="0.3">
      <c r="A137" s="36"/>
      <c r="B137" s="13">
        <v>286</v>
      </c>
      <c r="C137" s="37">
        <v>4.8000000000000001E-2</v>
      </c>
      <c r="D137" s="37">
        <v>1.2999999999999999E-2</v>
      </c>
      <c r="E137" s="37">
        <v>39.695999999999998</v>
      </c>
      <c r="F137" s="37">
        <v>1.6E-2</v>
      </c>
      <c r="G137" s="37">
        <v>44.493000000000002</v>
      </c>
      <c r="H137" s="37">
        <v>16.541</v>
      </c>
      <c r="I137" s="37">
        <v>0.32500000000000001</v>
      </c>
      <c r="J137" s="37">
        <v>0</v>
      </c>
      <c r="K137" s="37">
        <v>2.5999999999999999E-2</v>
      </c>
      <c r="L137" s="37">
        <v>101.158</v>
      </c>
      <c r="M137" s="13" t="s">
        <v>739</v>
      </c>
      <c r="O137" s="13">
        <v>286</v>
      </c>
      <c r="P137" s="37">
        <v>1.2999999999999999E-3</v>
      </c>
      <c r="Q137" s="37">
        <v>2.0000000000000001E-4</v>
      </c>
      <c r="R137" s="37">
        <v>0.99270000000000003</v>
      </c>
      <c r="S137" s="37">
        <v>5.0000000000000001E-4</v>
      </c>
      <c r="T137" s="37">
        <v>1.6586000000000001</v>
      </c>
      <c r="U137" s="37">
        <v>0.34589999999999999</v>
      </c>
      <c r="V137" s="37">
        <v>6.8999999999999999E-3</v>
      </c>
      <c r="W137" s="37">
        <v>0</v>
      </c>
      <c r="X137" s="37">
        <v>5.0000000000000001E-4</v>
      </c>
      <c r="Y137" s="37">
        <v>3.0066999999999999</v>
      </c>
      <c r="Z137" s="13" t="s">
        <v>739</v>
      </c>
      <c r="AB137" s="13">
        <v>286</v>
      </c>
      <c r="AC137" s="13" t="s">
        <v>740</v>
      </c>
      <c r="AD137" s="27">
        <v>20.149999999999999</v>
      </c>
      <c r="AE137" s="27">
        <v>103.52</v>
      </c>
      <c r="AF137" s="27">
        <v>0.25</v>
      </c>
      <c r="AG137" s="27">
        <v>54.19</v>
      </c>
      <c r="AH137" s="27">
        <v>0.21</v>
      </c>
      <c r="AI137" s="27">
        <v>0.52</v>
      </c>
      <c r="AJ137" s="27">
        <v>4.59</v>
      </c>
      <c r="AK137" s="27">
        <v>100</v>
      </c>
      <c r="AL137" s="27">
        <v>26.83</v>
      </c>
      <c r="AN137" s="13">
        <v>94</v>
      </c>
      <c r="AO137" s="13">
        <v>126</v>
      </c>
      <c r="AP137" s="13">
        <v>136</v>
      </c>
      <c r="AQ137" s="13">
        <v>53</v>
      </c>
      <c r="AR137" s="13">
        <v>50</v>
      </c>
      <c r="AS137" s="13">
        <v>98</v>
      </c>
      <c r="AT137" s="13">
        <v>88</v>
      </c>
      <c r="AU137" s="13">
        <v>54</v>
      </c>
      <c r="AV137" s="38">
        <v>63</v>
      </c>
    </row>
    <row r="138" spans="1:48" s="13" customFormat="1" x14ac:dyDescent="0.3">
      <c r="A138" s="36"/>
      <c r="B138" s="13">
        <v>287</v>
      </c>
      <c r="C138" s="37">
        <v>2.1999999999999999E-2</v>
      </c>
      <c r="D138" s="37">
        <v>0</v>
      </c>
      <c r="E138" s="37">
        <v>39.642000000000003</v>
      </c>
      <c r="F138" s="37">
        <v>0</v>
      </c>
      <c r="G138" s="37">
        <v>44.384</v>
      </c>
      <c r="H138" s="37">
        <v>16.446999999999999</v>
      </c>
      <c r="I138" s="37">
        <v>0.26</v>
      </c>
      <c r="J138" s="37">
        <v>0</v>
      </c>
      <c r="K138" s="37">
        <v>1.2999999999999999E-2</v>
      </c>
      <c r="L138" s="37">
        <v>100.768</v>
      </c>
      <c r="M138" s="13" t="s">
        <v>741</v>
      </c>
      <c r="O138" s="13">
        <v>287</v>
      </c>
      <c r="P138" s="37">
        <v>5.9999999999999995E-4</v>
      </c>
      <c r="Q138" s="37">
        <v>0</v>
      </c>
      <c r="R138" s="37">
        <v>0.99439999999999995</v>
      </c>
      <c r="S138" s="37">
        <v>0</v>
      </c>
      <c r="T138" s="37">
        <v>1.6597</v>
      </c>
      <c r="U138" s="37">
        <v>0.34499999999999997</v>
      </c>
      <c r="V138" s="37">
        <v>5.4999999999999997E-3</v>
      </c>
      <c r="W138" s="37">
        <v>0</v>
      </c>
      <c r="X138" s="37">
        <v>2.9999999999999997E-4</v>
      </c>
      <c r="Y138" s="37">
        <v>3.0055999999999998</v>
      </c>
      <c r="Z138" s="13" t="s">
        <v>741</v>
      </c>
      <c r="AB138" s="13">
        <v>287</v>
      </c>
      <c r="AC138" s="13" t="s">
        <v>742</v>
      </c>
      <c r="AD138" s="27">
        <v>43.67</v>
      </c>
      <c r="AE138" s="27">
        <v>100</v>
      </c>
      <c r="AF138" s="27">
        <v>0.25</v>
      </c>
      <c r="AG138" s="27">
        <v>100</v>
      </c>
      <c r="AH138" s="27">
        <v>0.21</v>
      </c>
      <c r="AI138" s="27">
        <v>0.52</v>
      </c>
      <c r="AJ138" s="27">
        <v>5.44</v>
      </c>
      <c r="AK138" s="27">
        <v>100</v>
      </c>
      <c r="AL138" s="27">
        <v>52.12</v>
      </c>
      <c r="AN138" s="13">
        <v>94</v>
      </c>
      <c r="AO138" s="13">
        <v>130</v>
      </c>
      <c r="AP138" s="13">
        <v>137</v>
      </c>
      <c r="AQ138" s="13">
        <v>51</v>
      </c>
      <c r="AR138" s="13">
        <v>49</v>
      </c>
      <c r="AS138" s="13">
        <v>98</v>
      </c>
      <c r="AT138" s="13">
        <v>89</v>
      </c>
      <c r="AU138" s="13">
        <v>55</v>
      </c>
      <c r="AV138" s="38">
        <v>62</v>
      </c>
    </row>
    <row r="139" spans="1:48" s="13" customFormat="1" x14ac:dyDescent="0.3">
      <c r="A139" s="36"/>
      <c r="B139" s="13">
        <v>288</v>
      </c>
      <c r="C139" s="37">
        <v>3.2000000000000001E-2</v>
      </c>
      <c r="D139" s="37">
        <v>0</v>
      </c>
      <c r="E139" s="37">
        <v>39.716000000000001</v>
      </c>
      <c r="F139" s="37">
        <v>4.0000000000000001E-3</v>
      </c>
      <c r="G139" s="37">
        <v>43.930999999999997</v>
      </c>
      <c r="H139" s="37">
        <v>16.414999999999999</v>
      </c>
      <c r="I139" s="37">
        <v>0.32100000000000001</v>
      </c>
      <c r="J139" s="37">
        <v>1.2999999999999999E-2</v>
      </c>
      <c r="K139" s="37">
        <v>4.5999999999999999E-2</v>
      </c>
      <c r="L139" s="37">
        <v>100.47799999999999</v>
      </c>
      <c r="M139" s="13" t="s">
        <v>743</v>
      </c>
      <c r="O139" s="13">
        <v>288</v>
      </c>
      <c r="P139" s="37">
        <v>8.9999999999999998E-4</v>
      </c>
      <c r="Q139" s="37">
        <v>0</v>
      </c>
      <c r="R139" s="37">
        <v>0.999</v>
      </c>
      <c r="S139" s="37">
        <v>1E-4</v>
      </c>
      <c r="T139" s="37">
        <v>1.6472</v>
      </c>
      <c r="U139" s="37">
        <v>0.3453</v>
      </c>
      <c r="V139" s="37">
        <v>6.7999999999999996E-3</v>
      </c>
      <c r="W139" s="37">
        <v>2.9999999999999997E-4</v>
      </c>
      <c r="X139" s="37">
        <v>8.9999999999999998E-4</v>
      </c>
      <c r="Y139" s="37">
        <v>3.0005999999999999</v>
      </c>
      <c r="Z139" s="13" t="s">
        <v>743</v>
      </c>
      <c r="AB139" s="13">
        <v>288</v>
      </c>
      <c r="AC139" s="13" t="s">
        <v>744</v>
      </c>
      <c r="AD139" s="27">
        <v>30.32</v>
      </c>
      <c r="AE139" s="27">
        <v>100</v>
      </c>
      <c r="AF139" s="27">
        <v>0.25</v>
      </c>
      <c r="AG139" s="27">
        <v>222.26</v>
      </c>
      <c r="AH139" s="27">
        <v>0.21</v>
      </c>
      <c r="AI139" s="27">
        <v>0.53</v>
      </c>
      <c r="AJ139" s="27">
        <v>4.63</v>
      </c>
      <c r="AK139" s="27">
        <v>47.77</v>
      </c>
      <c r="AL139" s="27">
        <v>15.56</v>
      </c>
      <c r="AN139" s="13">
        <v>93</v>
      </c>
      <c r="AO139" s="13">
        <v>126</v>
      </c>
      <c r="AP139" s="13">
        <v>141</v>
      </c>
      <c r="AQ139" s="13">
        <v>53</v>
      </c>
      <c r="AR139" s="13">
        <v>50</v>
      </c>
      <c r="AS139" s="13">
        <v>101</v>
      </c>
      <c r="AT139" s="13">
        <v>91</v>
      </c>
      <c r="AU139" s="13">
        <v>55</v>
      </c>
      <c r="AV139" s="38">
        <v>62</v>
      </c>
    </row>
    <row r="140" spans="1:48" s="13" customFormat="1" x14ac:dyDescent="0.3">
      <c r="A140" s="36"/>
      <c r="B140" s="13">
        <v>289</v>
      </c>
      <c r="C140" s="37">
        <v>3.1E-2</v>
      </c>
      <c r="D140" s="37">
        <v>0</v>
      </c>
      <c r="E140" s="37">
        <v>39.79</v>
      </c>
      <c r="F140" s="37">
        <v>2.4E-2</v>
      </c>
      <c r="G140" s="37">
        <v>43.93</v>
      </c>
      <c r="H140" s="37">
        <v>16.556000000000001</v>
      </c>
      <c r="I140" s="37">
        <v>0.29699999999999999</v>
      </c>
      <c r="J140" s="37">
        <v>8.0000000000000002E-3</v>
      </c>
      <c r="K140" s="37">
        <v>3.5000000000000003E-2</v>
      </c>
      <c r="L140" s="37">
        <v>100.67100000000001</v>
      </c>
      <c r="M140" s="13" t="s">
        <v>745</v>
      </c>
      <c r="O140" s="13">
        <v>289</v>
      </c>
      <c r="P140" s="37">
        <v>8.0000000000000004E-4</v>
      </c>
      <c r="Q140" s="37">
        <v>0</v>
      </c>
      <c r="R140" s="37">
        <v>0.99919999999999998</v>
      </c>
      <c r="S140" s="37">
        <v>6.9999999999999999E-4</v>
      </c>
      <c r="T140" s="37">
        <v>1.6445000000000001</v>
      </c>
      <c r="U140" s="37">
        <v>0.34770000000000001</v>
      </c>
      <c r="V140" s="37">
        <v>6.3E-3</v>
      </c>
      <c r="W140" s="37">
        <v>2.0000000000000001E-4</v>
      </c>
      <c r="X140" s="37">
        <v>6.9999999999999999E-4</v>
      </c>
      <c r="Y140" s="37">
        <v>3.0001000000000002</v>
      </c>
      <c r="Z140" s="13" t="s">
        <v>745</v>
      </c>
      <c r="AB140" s="13">
        <v>289</v>
      </c>
      <c r="AC140" s="13" t="s">
        <v>746</v>
      </c>
      <c r="AD140" s="27">
        <v>31.52</v>
      </c>
      <c r="AE140" s="27">
        <v>100</v>
      </c>
      <c r="AF140" s="27">
        <v>0.25</v>
      </c>
      <c r="AG140" s="27">
        <v>36.380000000000003</v>
      </c>
      <c r="AH140" s="27">
        <v>0.21</v>
      </c>
      <c r="AI140" s="27">
        <v>0.52</v>
      </c>
      <c r="AJ140" s="27">
        <v>4.95</v>
      </c>
      <c r="AK140" s="27">
        <v>82.43</v>
      </c>
      <c r="AL140" s="27">
        <v>20.02</v>
      </c>
      <c r="AN140" s="13">
        <v>93</v>
      </c>
      <c r="AO140" s="13">
        <v>127</v>
      </c>
      <c r="AP140" s="13">
        <v>136</v>
      </c>
      <c r="AQ140" s="13">
        <v>54</v>
      </c>
      <c r="AR140" s="13">
        <v>49</v>
      </c>
      <c r="AS140" s="13">
        <v>96</v>
      </c>
      <c r="AT140" s="13">
        <v>91</v>
      </c>
      <c r="AU140" s="13">
        <v>56</v>
      </c>
      <c r="AV140" s="38">
        <v>64</v>
      </c>
    </row>
    <row r="141" spans="1:48" s="13" customFormat="1" x14ac:dyDescent="0.3">
      <c r="A141" s="36"/>
      <c r="B141" s="13">
        <v>290</v>
      </c>
      <c r="C141" s="37">
        <v>3.4000000000000002E-2</v>
      </c>
      <c r="D141" s="37">
        <v>8.0000000000000002E-3</v>
      </c>
      <c r="E141" s="37">
        <v>39.686999999999998</v>
      </c>
      <c r="F141" s="37">
        <v>0</v>
      </c>
      <c r="G141" s="37">
        <v>43.637</v>
      </c>
      <c r="H141" s="37">
        <v>16.402999999999999</v>
      </c>
      <c r="I141" s="37">
        <v>0.30499999999999999</v>
      </c>
      <c r="J141" s="37">
        <v>3.0000000000000001E-3</v>
      </c>
      <c r="K141" s="37">
        <v>2.9000000000000001E-2</v>
      </c>
      <c r="L141" s="37">
        <v>100.10599999999999</v>
      </c>
      <c r="M141" s="13" t="s">
        <v>747</v>
      </c>
      <c r="O141" s="13">
        <v>290</v>
      </c>
      <c r="P141" s="37">
        <v>8.9999999999999998E-4</v>
      </c>
      <c r="Q141" s="37">
        <v>2.0000000000000001E-4</v>
      </c>
      <c r="R141" s="37">
        <v>1.0016</v>
      </c>
      <c r="S141" s="37">
        <v>0</v>
      </c>
      <c r="T141" s="37">
        <v>1.6417999999999999</v>
      </c>
      <c r="U141" s="37">
        <v>0.34620000000000001</v>
      </c>
      <c r="V141" s="37">
        <v>6.4999999999999997E-3</v>
      </c>
      <c r="W141" s="37">
        <v>1E-4</v>
      </c>
      <c r="X141" s="37">
        <v>5.9999999999999995E-4</v>
      </c>
      <c r="Y141" s="37">
        <v>2.9980000000000002</v>
      </c>
      <c r="Z141" s="13" t="s">
        <v>747</v>
      </c>
      <c r="AB141" s="13">
        <v>290</v>
      </c>
      <c r="AC141" s="13" t="s">
        <v>748</v>
      </c>
      <c r="AD141" s="27">
        <v>28.33</v>
      </c>
      <c r="AE141" s="27">
        <v>163.94</v>
      </c>
      <c r="AF141" s="27">
        <v>0.25</v>
      </c>
      <c r="AG141" s="27">
        <v>100</v>
      </c>
      <c r="AH141" s="27">
        <v>0.21</v>
      </c>
      <c r="AI141" s="27">
        <v>0.53</v>
      </c>
      <c r="AJ141" s="27">
        <v>4.78</v>
      </c>
      <c r="AK141" s="27">
        <v>222.24</v>
      </c>
      <c r="AL141" s="27">
        <v>24.06</v>
      </c>
      <c r="AN141" s="13">
        <v>89</v>
      </c>
      <c r="AO141" s="13">
        <v>123</v>
      </c>
      <c r="AP141" s="13">
        <v>147</v>
      </c>
      <c r="AQ141" s="13">
        <v>54</v>
      </c>
      <c r="AR141" s="13">
        <v>53</v>
      </c>
      <c r="AS141" s="13">
        <v>99</v>
      </c>
      <c r="AT141" s="13">
        <v>90</v>
      </c>
      <c r="AU141" s="13">
        <v>55</v>
      </c>
      <c r="AV141" s="38">
        <v>63</v>
      </c>
    </row>
    <row r="142" spans="1:48" s="13" customFormat="1" x14ac:dyDescent="0.3">
      <c r="A142" s="36"/>
      <c r="B142" s="13">
        <v>291</v>
      </c>
      <c r="C142" s="37">
        <v>0.05</v>
      </c>
      <c r="D142" s="37">
        <v>0</v>
      </c>
      <c r="E142" s="37">
        <v>39.465000000000003</v>
      </c>
      <c r="F142" s="37">
        <v>1.2999999999999999E-2</v>
      </c>
      <c r="G142" s="37">
        <v>43.357999999999997</v>
      </c>
      <c r="H142" s="37">
        <v>16.422000000000001</v>
      </c>
      <c r="I142" s="37">
        <v>0.314</v>
      </c>
      <c r="J142" s="37">
        <v>1.7000000000000001E-2</v>
      </c>
      <c r="K142" s="37">
        <v>0.02</v>
      </c>
      <c r="L142" s="37">
        <v>99.659000000000006</v>
      </c>
      <c r="M142" s="13" t="s">
        <v>881</v>
      </c>
      <c r="O142" s="13">
        <v>291</v>
      </c>
      <c r="P142" s="37">
        <v>1.4E-3</v>
      </c>
      <c r="Q142" s="37">
        <v>0</v>
      </c>
      <c r="R142" s="37">
        <v>1.0012000000000001</v>
      </c>
      <c r="S142" s="37">
        <v>4.0000000000000002E-4</v>
      </c>
      <c r="T142" s="37">
        <v>1.6395999999999999</v>
      </c>
      <c r="U142" s="37">
        <v>0.34839999999999999</v>
      </c>
      <c r="V142" s="37">
        <v>6.7999999999999996E-3</v>
      </c>
      <c r="W142" s="37">
        <v>2.9999999999999997E-4</v>
      </c>
      <c r="X142" s="37">
        <v>4.0000000000000002E-4</v>
      </c>
      <c r="Y142" s="37">
        <v>2.9986000000000002</v>
      </c>
      <c r="Z142" s="13" t="s">
        <v>881</v>
      </c>
      <c r="AB142" s="13">
        <v>291</v>
      </c>
      <c r="AC142" s="13" t="s">
        <v>882</v>
      </c>
      <c r="AD142" s="27">
        <v>19.760000000000002</v>
      </c>
      <c r="AE142" s="27">
        <v>100</v>
      </c>
      <c r="AF142" s="27">
        <v>0.25</v>
      </c>
      <c r="AG142" s="27">
        <v>65.39</v>
      </c>
      <c r="AH142" s="27">
        <v>0.21</v>
      </c>
      <c r="AI142" s="27">
        <v>0.53</v>
      </c>
      <c r="AJ142" s="27">
        <v>4.72</v>
      </c>
      <c r="AK142" s="27">
        <v>36.630000000000003</v>
      </c>
      <c r="AL142" s="27">
        <v>35.39</v>
      </c>
      <c r="AN142" s="13">
        <v>89</v>
      </c>
      <c r="AO142" s="13">
        <v>125</v>
      </c>
      <c r="AP142" s="13">
        <v>143</v>
      </c>
      <c r="AQ142" s="13">
        <v>54</v>
      </c>
      <c r="AR142" s="13">
        <v>52</v>
      </c>
      <c r="AS142" s="13">
        <v>96</v>
      </c>
      <c r="AT142" s="13">
        <v>89</v>
      </c>
      <c r="AU142" s="13">
        <v>53</v>
      </c>
      <c r="AV142" s="38">
        <v>62</v>
      </c>
    </row>
    <row r="143" spans="1:48" s="13" customFormat="1" x14ac:dyDescent="0.3">
      <c r="A143" s="36"/>
      <c r="B143" s="13">
        <v>292</v>
      </c>
      <c r="C143" s="37">
        <v>4.3999999999999997E-2</v>
      </c>
      <c r="D143" s="37">
        <v>0</v>
      </c>
      <c r="E143" s="37">
        <v>39.659999999999997</v>
      </c>
      <c r="F143" s="37">
        <v>0.01</v>
      </c>
      <c r="G143" s="37">
        <v>43.609000000000002</v>
      </c>
      <c r="H143" s="37">
        <v>16.373999999999999</v>
      </c>
      <c r="I143" s="37">
        <v>0.31</v>
      </c>
      <c r="J143" s="37">
        <v>0</v>
      </c>
      <c r="K143" s="37">
        <v>2.7E-2</v>
      </c>
      <c r="L143" s="37">
        <v>100.03400000000001</v>
      </c>
      <c r="M143" s="13" t="s">
        <v>883</v>
      </c>
      <c r="O143" s="13">
        <v>292</v>
      </c>
      <c r="P143" s="37">
        <v>1.1999999999999999E-3</v>
      </c>
      <c r="Q143" s="37">
        <v>0</v>
      </c>
      <c r="R143" s="37">
        <v>1.0016</v>
      </c>
      <c r="S143" s="37">
        <v>2.9999999999999997E-4</v>
      </c>
      <c r="T143" s="37">
        <v>1.6417999999999999</v>
      </c>
      <c r="U143" s="37">
        <v>0.34589999999999999</v>
      </c>
      <c r="V143" s="37">
        <v>6.6E-3</v>
      </c>
      <c r="W143" s="37">
        <v>0</v>
      </c>
      <c r="X143" s="37">
        <v>5.0000000000000001E-4</v>
      </c>
      <c r="Y143" s="37">
        <v>2.9980000000000002</v>
      </c>
      <c r="Z143" s="13" t="s">
        <v>883</v>
      </c>
      <c r="AB143" s="13">
        <v>292</v>
      </c>
      <c r="AC143" s="13" t="s">
        <v>884</v>
      </c>
      <c r="AD143" s="27">
        <v>22.43</v>
      </c>
      <c r="AE143" s="27">
        <v>100</v>
      </c>
      <c r="AF143" s="27">
        <v>0.25</v>
      </c>
      <c r="AG143" s="27">
        <v>87.78</v>
      </c>
      <c r="AH143" s="27">
        <v>0.21</v>
      </c>
      <c r="AI143" s="27">
        <v>0.53</v>
      </c>
      <c r="AJ143" s="27">
        <v>4.75</v>
      </c>
      <c r="AK143" s="27">
        <v>100</v>
      </c>
      <c r="AL143" s="27">
        <v>26.27</v>
      </c>
      <c r="AN143" s="13">
        <v>91</v>
      </c>
      <c r="AO143" s="13">
        <v>122</v>
      </c>
      <c r="AP143" s="13">
        <v>141</v>
      </c>
      <c r="AQ143" s="13">
        <v>54</v>
      </c>
      <c r="AR143" s="13">
        <v>52</v>
      </c>
      <c r="AS143" s="13">
        <v>98</v>
      </c>
      <c r="AT143" s="13">
        <v>91</v>
      </c>
      <c r="AU143" s="13">
        <v>56</v>
      </c>
      <c r="AV143" s="38">
        <v>64</v>
      </c>
    </row>
    <row r="144" spans="1:48" s="13" customFormat="1" x14ac:dyDescent="0.3">
      <c r="A144" s="36"/>
      <c r="B144" s="13">
        <v>293</v>
      </c>
      <c r="C144" s="37">
        <v>4.4999999999999998E-2</v>
      </c>
      <c r="D144" s="37">
        <v>0</v>
      </c>
      <c r="E144" s="37">
        <v>39.552</v>
      </c>
      <c r="F144" s="37">
        <v>3.0000000000000001E-3</v>
      </c>
      <c r="G144" s="37">
        <v>43.427999999999997</v>
      </c>
      <c r="H144" s="37">
        <v>16.41</v>
      </c>
      <c r="I144" s="37">
        <v>0.316</v>
      </c>
      <c r="J144" s="37">
        <v>6.0000000000000001E-3</v>
      </c>
      <c r="K144" s="37">
        <v>1.4E-2</v>
      </c>
      <c r="L144" s="37">
        <v>99.774000000000001</v>
      </c>
      <c r="M144" s="13" t="s">
        <v>885</v>
      </c>
      <c r="O144" s="13">
        <v>293</v>
      </c>
      <c r="P144" s="37">
        <v>1.1999999999999999E-3</v>
      </c>
      <c r="Q144" s="37">
        <v>0</v>
      </c>
      <c r="R144" s="37">
        <v>1.0019</v>
      </c>
      <c r="S144" s="37">
        <v>1E-4</v>
      </c>
      <c r="T144" s="37">
        <v>1.6398999999999999</v>
      </c>
      <c r="U144" s="37">
        <v>0.34770000000000001</v>
      </c>
      <c r="V144" s="37">
        <v>6.7999999999999996E-3</v>
      </c>
      <c r="W144" s="37">
        <v>1E-4</v>
      </c>
      <c r="X144" s="37">
        <v>2.9999999999999997E-4</v>
      </c>
      <c r="Y144" s="37">
        <v>2.9980000000000002</v>
      </c>
      <c r="Z144" s="13" t="s">
        <v>885</v>
      </c>
      <c r="AB144" s="13">
        <v>293</v>
      </c>
      <c r="AC144" s="13" t="s">
        <v>886</v>
      </c>
      <c r="AD144" s="27">
        <v>21.73</v>
      </c>
      <c r="AE144" s="27">
        <v>100</v>
      </c>
      <c r="AF144" s="27">
        <v>0.25</v>
      </c>
      <c r="AG144" s="27">
        <v>271.97000000000003</v>
      </c>
      <c r="AH144" s="27">
        <v>0.21</v>
      </c>
      <c r="AI144" s="27">
        <v>0.52</v>
      </c>
      <c r="AJ144" s="27">
        <v>4.8099999999999996</v>
      </c>
      <c r="AK144" s="27">
        <v>102.25</v>
      </c>
      <c r="AL144" s="27">
        <v>51.16</v>
      </c>
      <c r="AN144" s="13">
        <v>94</v>
      </c>
      <c r="AO144" s="13">
        <v>128</v>
      </c>
      <c r="AP144" s="13">
        <v>142</v>
      </c>
      <c r="AQ144" s="13">
        <v>54</v>
      </c>
      <c r="AR144" s="13">
        <v>50</v>
      </c>
      <c r="AS144" s="13">
        <v>102</v>
      </c>
      <c r="AT144" s="13">
        <v>89</v>
      </c>
      <c r="AU144" s="13">
        <v>54</v>
      </c>
      <c r="AV144" s="38">
        <v>64</v>
      </c>
    </row>
    <row r="145" spans="1:48" s="13" customFormat="1" x14ac:dyDescent="0.3">
      <c r="A145" s="36"/>
      <c r="B145" s="13">
        <v>294</v>
      </c>
      <c r="C145" s="37">
        <v>0.04</v>
      </c>
      <c r="D145" s="37">
        <v>0</v>
      </c>
      <c r="E145" s="37">
        <v>38.86</v>
      </c>
      <c r="F145" s="37">
        <v>0</v>
      </c>
      <c r="G145" s="37">
        <v>43.161000000000001</v>
      </c>
      <c r="H145" s="37">
        <v>16.492000000000001</v>
      </c>
      <c r="I145" s="37">
        <v>0.29199999999999998</v>
      </c>
      <c r="J145" s="37">
        <v>0</v>
      </c>
      <c r="K145" s="37">
        <v>2.4E-2</v>
      </c>
      <c r="L145" s="37">
        <v>98.869</v>
      </c>
      <c r="M145" s="13" t="s">
        <v>899</v>
      </c>
      <c r="O145" s="13">
        <v>294</v>
      </c>
      <c r="P145" s="37">
        <v>1.1000000000000001E-3</v>
      </c>
      <c r="Q145" s="37">
        <v>0</v>
      </c>
      <c r="R145" s="37">
        <v>0.99529999999999996</v>
      </c>
      <c r="S145" s="37">
        <v>0</v>
      </c>
      <c r="T145" s="37">
        <v>1.6478999999999999</v>
      </c>
      <c r="U145" s="37">
        <v>0.3533</v>
      </c>
      <c r="V145" s="37">
        <v>6.3E-3</v>
      </c>
      <c r="W145" s="37">
        <v>0</v>
      </c>
      <c r="X145" s="37">
        <v>5.0000000000000001E-4</v>
      </c>
      <c r="Y145" s="37">
        <v>3.0045000000000002</v>
      </c>
      <c r="Z145" s="13" t="s">
        <v>899</v>
      </c>
      <c r="AB145" s="13">
        <v>294</v>
      </c>
      <c r="AC145" s="13" t="s">
        <v>900</v>
      </c>
      <c r="AD145" s="27">
        <v>24.25</v>
      </c>
      <c r="AE145" s="27">
        <v>100</v>
      </c>
      <c r="AF145" s="27">
        <v>0.25</v>
      </c>
      <c r="AG145" s="27">
        <v>100</v>
      </c>
      <c r="AH145" s="27">
        <v>0.21</v>
      </c>
      <c r="AI145" s="27">
        <v>0.52</v>
      </c>
      <c r="AJ145" s="27">
        <v>4.96</v>
      </c>
      <c r="AK145" s="27">
        <v>100</v>
      </c>
      <c r="AL145" s="27">
        <v>30.01</v>
      </c>
      <c r="AN145" s="13">
        <v>92</v>
      </c>
      <c r="AO145" s="13">
        <v>128</v>
      </c>
      <c r="AP145" s="13">
        <v>140</v>
      </c>
      <c r="AQ145" s="13">
        <v>54</v>
      </c>
      <c r="AR145" s="13">
        <v>51</v>
      </c>
      <c r="AS145" s="13">
        <v>92</v>
      </c>
      <c r="AT145" s="13">
        <v>93</v>
      </c>
      <c r="AU145" s="13">
        <v>55</v>
      </c>
      <c r="AV145" s="38">
        <v>64</v>
      </c>
    </row>
    <row r="146" spans="1:48" s="13" customFormat="1" x14ac:dyDescent="0.3">
      <c r="A146" s="36"/>
      <c r="B146" s="13">
        <v>295</v>
      </c>
      <c r="C146" s="37">
        <v>1.2E-2</v>
      </c>
      <c r="D146" s="37">
        <v>0</v>
      </c>
      <c r="E146" s="37">
        <v>39.084000000000003</v>
      </c>
      <c r="F146" s="37">
        <v>0</v>
      </c>
      <c r="G146" s="37">
        <v>43.133000000000003</v>
      </c>
      <c r="H146" s="37">
        <v>16.47</v>
      </c>
      <c r="I146" s="37">
        <v>0.29499999999999998</v>
      </c>
      <c r="J146" s="37">
        <v>3.0000000000000001E-3</v>
      </c>
      <c r="K146" s="37">
        <v>3.1E-2</v>
      </c>
      <c r="L146" s="37">
        <v>99.028000000000006</v>
      </c>
      <c r="M146" s="13" t="s">
        <v>901</v>
      </c>
      <c r="O146" s="13">
        <v>295</v>
      </c>
      <c r="P146" s="37">
        <v>2.9999999999999997E-4</v>
      </c>
      <c r="Q146" s="37">
        <v>0</v>
      </c>
      <c r="R146" s="37">
        <v>0.99870000000000003</v>
      </c>
      <c r="S146" s="37">
        <v>0</v>
      </c>
      <c r="T146" s="37">
        <v>1.643</v>
      </c>
      <c r="U146" s="37">
        <v>0.35199999999999998</v>
      </c>
      <c r="V146" s="37">
        <v>6.4000000000000003E-3</v>
      </c>
      <c r="W146" s="37">
        <v>1E-4</v>
      </c>
      <c r="X146" s="37">
        <v>5.9999999999999995E-4</v>
      </c>
      <c r="Y146" s="37">
        <v>3.0011999999999999</v>
      </c>
      <c r="Z146" s="13" t="s">
        <v>901</v>
      </c>
      <c r="AB146" s="13">
        <v>295</v>
      </c>
      <c r="AC146" s="13" t="s">
        <v>902</v>
      </c>
      <c r="AD146" s="27">
        <v>82.66</v>
      </c>
      <c r="AE146" s="27">
        <v>100</v>
      </c>
      <c r="AF146" s="27">
        <v>0.25</v>
      </c>
      <c r="AG146" s="27">
        <v>100</v>
      </c>
      <c r="AH146" s="27">
        <v>0.21</v>
      </c>
      <c r="AI146" s="27">
        <v>0.52</v>
      </c>
      <c r="AJ146" s="27">
        <v>4.8499999999999996</v>
      </c>
      <c r="AK146" s="27">
        <v>203.36</v>
      </c>
      <c r="AL146" s="27">
        <v>22.55</v>
      </c>
      <c r="AN146" s="13">
        <v>92</v>
      </c>
      <c r="AO146" s="13">
        <v>128</v>
      </c>
      <c r="AP146" s="13">
        <v>139</v>
      </c>
      <c r="AQ146" s="13">
        <v>53</v>
      </c>
      <c r="AR146" s="13">
        <v>50</v>
      </c>
      <c r="AS146" s="13">
        <v>98</v>
      </c>
      <c r="AT146" s="13">
        <v>86</v>
      </c>
      <c r="AU146" s="13">
        <v>57</v>
      </c>
      <c r="AV146" s="38">
        <v>64</v>
      </c>
    </row>
    <row r="147" spans="1:48" s="13" customFormat="1" x14ac:dyDescent="0.3">
      <c r="A147" s="36"/>
      <c r="B147" s="13">
        <v>296</v>
      </c>
      <c r="C147" s="37">
        <v>0.03</v>
      </c>
      <c r="D147" s="37">
        <v>1.4999999999999999E-2</v>
      </c>
      <c r="E147" s="37">
        <v>39.158000000000001</v>
      </c>
      <c r="F147" s="37">
        <v>2.1000000000000001E-2</v>
      </c>
      <c r="G147" s="37">
        <v>42.988</v>
      </c>
      <c r="H147" s="37">
        <v>16.445</v>
      </c>
      <c r="I147" s="37">
        <v>0.26500000000000001</v>
      </c>
      <c r="J147" s="37">
        <v>0</v>
      </c>
      <c r="K147" s="37">
        <v>2.9000000000000001E-2</v>
      </c>
      <c r="L147" s="37">
        <v>98.950999999999993</v>
      </c>
      <c r="M147" s="13" t="s">
        <v>903</v>
      </c>
      <c r="O147" s="13">
        <v>296</v>
      </c>
      <c r="P147" s="37">
        <v>8.0000000000000004E-4</v>
      </c>
      <c r="Q147" s="37">
        <v>2.9999999999999997E-4</v>
      </c>
      <c r="R147" s="37">
        <v>1.0007999999999999</v>
      </c>
      <c r="S147" s="37">
        <v>5.9999999999999995E-4</v>
      </c>
      <c r="T147" s="37">
        <v>1.6378999999999999</v>
      </c>
      <c r="U147" s="37">
        <v>0.35149999999999998</v>
      </c>
      <c r="V147" s="37">
        <v>5.7000000000000002E-3</v>
      </c>
      <c r="W147" s="37">
        <v>0</v>
      </c>
      <c r="X147" s="37">
        <v>5.9999999999999995E-4</v>
      </c>
      <c r="Y147" s="37">
        <v>2.9983</v>
      </c>
      <c r="Z147" s="13" t="s">
        <v>903</v>
      </c>
      <c r="AB147" s="13">
        <v>296</v>
      </c>
      <c r="AC147" s="13" t="s">
        <v>904</v>
      </c>
      <c r="AD147" s="27">
        <v>32.64</v>
      </c>
      <c r="AE147" s="27">
        <v>91.87</v>
      </c>
      <c r="AF147" s="27">
        <v>0.25</v>
      </c>
      <c r="AG147" s="27">
        <v>41.37</v>
      </c>
      <c r="AH147" s="27">
        <v>0.21</v>
      </c>
      <c r="AI147" s="27">
        <v>0.52</v>
      </c>
      <c r="AJ147" s="27">
        <v>5.39</v>
      </c>
      <c r="AK147" s="27">
        <v>100</v>
      </c>
      <c r="AL147" s="27">
        <v>24.18</v>
      </c>
      <c r="AN147" s="13">
        <v>94</v>
      </c>
      <c r="AO147" s="13">
        <v>128</v>
      </c>
      <c r="AP147" s="13">
        <v>138</v>
      </c>
      <c r="AQ147" s="13">
        <v>52</v>
      </c>
      <c r="AR147" s="13">
        <v>52</v>
      </c>
      <c r="AS147" s="13">
        <v>102</v>
      </c>
      <c r="AT147" s="13">
        <v>90</v>
      </c>
      <c r="AU147" s="13">
        <v>56</v>
      </c>
      <c r="AV147" s="38">
        <v>62</v>
      </c>
    </row>
    <row r="148" spans="1:48" s="13" customFormat="1" x14ac:dyDescent="0.3">
      <c r="A148" s="36"/>
      <c r="B148" s="13">
        <v>350</v>
      </c>
      <c r="C148" s="37">
        <v>0.1</v>
      </c>
      <c r="D148" s="37">
        <v>0</v>
      </c>
      <c r="E148" s="37">
        <v>40.875</v>
      </c>
      <c r="F148" s="37">
        <v>3.5999999999999997E-2</v>
      </c>
      <c r="G148" s="37">
        <v>50.43</v>
      </c>
      <c r="H148" s="37">
        <v>9.4550000000000001</v>
      </c>
      <c r="I148" s="37">
        <v>0.13400000000000001</v>
      </c>
      <c r="J148" s="37">
        <v>0.37</v>
      </c>
      <c r="K148" s="37">
        <v>1.4E-2</v>
      </c>
      <c r="L148" s="37">
        <v>101.414</v>
      </c>
      <c r="M148" s="13" t="s">
        <v>719</v>
      </c>
      <c r="O148" s="13">
        <v>350</v>
      </c>
      <c r="P148" s="37">
        <v>2.5999999999999999E-3</v>
      </c>
      <c r="Q148" s="37">
        <v>0</v>
      </c>
      <c r="R148" s="37">
        <v>0.98829999999999996</v>
      </c>
      <c r="S148" s="37">
        <v>1E-3</v>
      </c>
      <c r="T148" s="37">
        <v>1.8177000000000001</v>
      </c>
      <c r="U148" s="37">
        <v>0.19120000000000001</v>
      </c>
      <c r="V148" s="37">
        <v>2.7000000000000001E-3</v>
      </c>
      <c r="W148" s="37">
        <v>7.1999999999999998E-3</v>
      </c>
      <c r="X148" s="37">
        <v>2.9999999999999997E-4</v>
      </c>
      <c r="Y148" s="37">
        <v>3.0110999999999999</v>
      </c>
      <c r="Z148" s="13" t="s">
        <v>719</v>
      </c>
      <c r="AB148" s="13">
        <v>350</v>
      </c>
      <c r="AC148" s="13" t="s">
        <v>720</v>
      </c>
      <c r="AD148" s="27">
        <v>9.86</v>
      </c>
      <c r="AE148" s="27">
        <v>100</v>
      </c>
      <c r="AF148" s="27">
        <v>0.24</v>
      </c>
      <c r="AG148" s="27">
        <v>24.49</v>
      </c>
      <c r="AH148" s="27">
        <v>0.19</v>
      </c>
      <c r="AI148" s="27">
        <v>0.7</v>
      </c>
      <c r="AJ148" s="27">
        <v>9.1</v>
      </c>
      <c r="AK148" s="27">
        <v>2.42</v>
      </c>
      <c r="AL148" s="27">
        <v>47.72</v>
      </c>
      <c r="AN148" s="13">
        <v>93</v>
      </c>
      <c r="AO148" s="13">
        <v>124</v>
      </c>
      <c r="AP148" s="13">
        <v>145</v>
      </c>
      <c r="AQ148" s="13">
        <v>55</v>
      </c>
      <c r="AR148" s="13">
        <v>52</v>
      </c>
      <c r="AS148" s="13">
        <v>99</v>
      </c>
      <c r="AT148" s="13">
        <v>92</v>
      </c>
      <c r="AU148" s="13">
        <v>56</v>
      </c>
      <c r="AV148" s="38">
        <v>61</v>
      </c>
    </row>
    <row r="149" spans="1:48" s="13" customFormat="1" x14ac:dyDescent="0.3">
      <c r="A149" s="36"/>
      <c r="B149" s="13">
        <v>351</v>
      </c>
      <c r="C149" s="37">
        <v>0.13600000000000001</v>
      </c>
      <c r="D149" s="37">
        <v>1.7999999999999999E-2</v>
      </c>
      <c r="E149" s="37">
        <v>40.509</v>
      </c>
      <c r="F149" s="37">
        <v>3.7999999999999999E-2</v>
      </c>
      <c r="G149" s="37">
        <v>50.173999999999999</v>
      </c>
      <c r="H149" s="37">
        <v>9.4329999999999998</v>
      </c>
      <c r="I149" s="37">
        <v>0.13800000000000001</v>
      </c>
      <c r="J149" s="37">
        <v>0.372</v>
      </c>
      <c r="K149" s="37">
        <v>2.9000000000000001E-2</v>
      </c>
      <c r="L149" s="37">
        <v>100.84699999999999</v>
      </c>
      <c r="M149" s="13" t="s">
        <v>721</v>
      </c>
      <c r="O149" s="13">
        <v>351</v>
      </c>
      <c r="P149" s="37">
        <v>3.5999999999999999E-3</v>
      </c>
      <c r="Q149" s="37">
        <v>2.9999999999999997E-4</v>
      </c>
      <c r="R149" s="37">
        <v>0.98570000000000002</v>
      </c>
      <c r="S149" s="37">
        <v>1.1000000000000001E-3</v>
      </c>
      <c r="T149" s="37">
        <v>1.8199000000000001</v>
      </c>
      <c r="U149" s="37">
        <v>0.19189999999999999</v>
      </c>
      <c r="V149" s="37">
        <v>2.8E-3</v>
      </c>
      <c r="W149" s="37">
        <v>7.3000000000000001E-3</v>
      </c>
      <c r="X149" s="37">
        <v>5.9999999999999995E-4</v>
      </c>
      <c r="Y149" s="37">
        <v>3.0133000000000001</v>
      </c>
      <c r="Z149" s="13" t="s">
        <v>721</v>
      </c>
      <c r="AB149" s="13">
        <v>351</v>
      </c>
      <c r="AC149" s="13" t="s">
        <v>722</v>
      </c>
      <c r="AD149" s="27">
        <v>7.24</v>
      </c>
      <c r="AE149" s="27">
        <v>73.39</v>
      </c>
      <c r="AF149" s="27">
        <v>0.25</v>
      </c>
      <c r="AG149" s="27">
        <v>22.59</v>
      </c>
      <c r="AH149" s="27">
        <v>0.19</v>
      </c>
      <c r="AI149" s="27">
        <v>0.7</v>
      </c>
      <c r="AJ149" s="27">
        <v>8.77</v>
      </c>
      <c r="AK149" s="27">
        <v>2.4300000000000002</v>
      </c>
      <c r="AL149" s="27">
        <v>22.45</v>
      </c>
      <c r="AN149" s="13">
        <v>91</v>
      </c>
      <c r="AO149" s="13">
        <v>127</v>
      </c>
      <c r="AP149" s="13">
        <v>142</v>
      </c>
      <c r="AQ149" s="13">
        <v>54</v>
      </c>
      <c r="AR149" s="13">
        <v>53</v>
      </c>
      <c r="AS149" s="13">
        <v>99</v>
      </c>
      <c r="AT149" s="13">
        <v>89</v>
      </c>
      <c r="AU149" s="13">
        <v>54</v>
      </c>
      <c r="AV149" s="38">
        <v>62</v>
      </c>
    </row>
    <row r="150" spans="1:48" s="13" customFormat="1" x14ac:dyDescent="0.3">
      <c r="A150" s="36"/>
      <c r="B150" s="13">
        <v>352</v>
      </c>
      <c r="C150" s="37">
        <v>0.129</v>
      </c>
      <c r="D150" s="37">
        <v>0</v>
      </c>
      <c r="E150" s="37">
        <v>40.572000000000003</v>
      </c>
      <c r="F150" s="37">
        <v>2.7E-2</v>
      </c>
      <c r="G150" s="37">
        <v>49.988</v>
      </c>
      <c r="H150" s="37">
        <v>9.5510000000000002</v>
      </c>
      <c r="I150" s="37">
        <v>0.15</v>
      </c>
      <c r="J150" s="37">
        <v>0.38300000000000001</v>
      </c>
      <c r="K150" s="37">
        <v>8.0000000000000002E-3</v>
      </c>
      <c r="L150" s="37">
        <v>100.80800000000001</v>
      </c>
      <c r="M150" s="13" t="s">
        <v>723</v>
      </c>
      <c r="O150" s="13">
        <v>352</v>
      </c>
      <c r="P150" s="37">
        <v>3.3999999999999998E-3</v>
      </c>
      <c r="Q150" s="37">
        <v>0</v>
      </c>
      <c r="R150" s="37">
        <v>0.9879</v>
      </c>
      <c r="S150" s="37">
        <v>8.0000000000000004E-4</v>
      </c>
      <c r="T150" s="37">
        <v>1.8144</v>
      </c>
      <c r="U150" s="37">
        <v>0.19450000000000001</v>
      </c>
      <c r="V150" s="37">
        <v>3.0999999999999999E-3</v>
      </c>
      <c r="W150" s="37">
        <v>7.4999999999999997E-3</v>
      </c>
      <c r="X150" s="37">
        <v>2.0000000000000001E-4</v>
      </c>
      <c r="Y150" s="37">
        <v>3.0118</v>
      </c>
      <c r="Z150" s="13" t="s">
        <v>723</v>
      </c>
      <c r="AB150" s="13">
        <v>352</v>
      </c>
      <c r="AC150" s="13" t="s">
        <v>724</v>
      </c>
      <c r="AD150" s="27">
        <v>7.65</v>
      </c>
      <c r="AE150" s="27">
        <v>100</v>
      </c>
      <c r="AF150" s="27">
        <v>0.25</v>
      </c>
      <c r="AG150" s="27">
        <v>33.47</v>
      </c>
      <c r="AH150" s="27">
        <v>0.19</v>
      </c>
      <c r="AI150" s="27">
        <v>0.69</v>
      </c>
      <c r="AJ150" s="27">
        <v>8.1300000000000008</v>
      </c>
      <c r="AK150" s="27">
        <v>2.39</v>
      </c>
      <c r="AL150" s="27">
        <v>83.08</v>
      </c>
      <c r="AN150" s="13">
        <v>93</v>
      </c>
      <c r="AO150" s="13">
        <v>128</v>
      </c>
      <c r="AP150" s="13">
        <v>137</v>
      </c>
      <c r="AQ150" s="13">
        <v>52</v>
      </c>
      <c r="AR150" s="13">
        <v>50</v>
      </c>
      <c r="AS150" s="13">
        <v>98</v>
      </c>
      <c r="AT150" s="13">
        <v>91</v>
      </c>
      <c r="AU150" s="13">
        <v>54</v>
      </c>
      <c r="AV150" s="38">
        <v>62</v>
      </c>
    </row>
    <row r="151" spans="1:48" s="13" customFormat="1" x14ac:dyDescent="0.3">
      <c r="A151" s="36"/>
      <c r="B151" s="13">
        <v>353</v>
      </c>
      <c r="C151" s="37">
        <v>0.13200000000000001</v>
      </c>
      <c r="D151" s="37">
        <v>0</v>
      </c>
      <c r="E151" s="37">
        <v>40.843000000000004</v>
      </c>
      <c r="F151" s="37">
        <v>4.2999999999999997E-2</v>
      </c>
      <c r="G151" s="37">
        <v>49.887999999999998</v>
      </c>
      <c r="H151" s="37">
        <v>9.4860000000000007</v>
      </c>
      <c r="I151" s="37">
        <v>0.13800000000000001</v>
      </c>
      <c r="J151" s="37">
        <v>0.378</v>
      </c>
      <c r="K151" s="37">
        <v>7.0000000000000001E-3</v>
      </c>
      <c r="L151" s="37">
        <v>100.91500000000001</v>
      </c>
      <c r="M151" s="13" t="s">
        <v>725</v>
      </c>
      <c r="O151" s="13">
        <v>353</v>
      </c>
      <c r="P151" s="37">
        <v>3.3999999999999998E-3</v>
      </c>
      <c r="Q151" s="37">
        <v>0</v>
      </c>
      <c r="R151" s="37">
        <v>0.99229999999999996</v>
      </c>
      <c r="S151" s="37">
        <v>1.1999999999999999E-3</v>
      </c>
      <c r="T151" s="37">
        <v>1.8069</v>
      </c>
      <c r="U151" s="37">
        <v>0.1928</v>
      </c>
      <c r="V151" s="37">
        <v>2.8E-3</v>
      </c>
      <c r="W151" s="37">
        <v>7.4000000000000003E-3</v>
      </c>
      <c r="X151" s="37">
        <v>1E-4</v>
      </c>
      <c r="Y151" s="37">
        <v>3.0070000000000001</v>
      </c>
      <c r="Z151" s="13" t="s">
        <v>725</v>
      </c>
      <c r="AB151" s="13">
        <v>353</v>
      </c>
      <c r="AC151" s="13" t="s">
        <v>726</v>
      </c>
      <c r="AD151" s="27">
        <v>7.7</v>
      </c>
      <c r="AE151" s="27">
        <v>100</v>
      </c>
      <c r="AF151" s="27">
        <v>0.24</v>
      </c>
      <c r="AG151" s="27">
        <v>20.8</v>
      </c>
      <c r="AH151" s="27">
        <v>0.19</v>
      </c>
      <c r="AI151" s="27">
        <v>0.69</v>
      </c>
      <c r="AJ151" s="27">
        <v>8.83</v>
      </c>
      <c r="AK151" s="27">
        <v>2.4</v>
      </c>
      <c r="AL151" s="27">
        <v>91.75</v>
      </c>
      <c r="AN151" s="13">
        <v>92</v>
      </c>
      <c r="AO151" s="13">
        <v>129</v>
      </c>
      <c r="AP151" s="13">
        <v>138</v>
      </c>
      <c r="AQ151" s="13">
        <v>52</v>
      </c>
      <c r="AR151" s="13">
        <v>52</v>
      </c>
      <c r="AS151" s="13">
        <v>99</v>
      </c>
      <c r="AT151" s="13">
        <v>94</v>
      </c>
      <c r="AU151" s="13">
        <v>54</v>
      </c>
      <c r="AV151" s="38">
        <v>63</v>
      </c>
    </row>
    <row r="152" spans="1:48" s="13" customFormat="1" x14ac:dyDescent="0.3">
      <c r="A152" s="36"/>
      <c r="B152" s="13">
        <v>354</v>
      </c>
      <c r="C152" s="37">
        <v>0.11</v>
      </c>
      <c r="D152" s="37">
        <v>0</v>
      </c>
      <c r="E152" s="37">
        <v>40.820999999999998</v>
      </c>
      <c r="F152" s="37">
        <v>2.5000000000000001E-2</v>
      </c>
      <c r="G152" s="37">
        <v>49.722999999999999</v>
      </c>
      <c r="H152" s="37">
        <v>9.3030000000000008</v>
      </c>
      <c r="I152" s="37">
        <v>0.11600000000000001</v>
      </c>
      <c r="J152" s="37">
        <v>0.35899999999999999</v>
      </c>
      <c r="K152" s="37">
        <v>2E-3</v>
      </c>
      <c r="L152" s="37">
        <v>100.459</v>
      </c>
      <c r="M152" s="13" t="s">
        <v>727</v>
      </c>
      <c r="O152" s="13">
        <v>354</v>
      </c>
      <c r="P152" s="37">
        <v>2.8999999999999998E-3</v>
      </c>
      <c r="Q152" s="37">
        <v>0</v>
      </c>
      <c r="R152" s="37">
        <v>0.99509999999999998</v>
      </c>
      <c r="S152" s="37">
        <v>6.9999999999999999E-4</v>
      </c>
      <c r="T152" s="37">
        <v>1.8068</v>
      </c>
      <c r="U152" s="37">
        <v>0.18970000000000001</v>
      </c>
      <c r="V152" s="37">
        <v>2.3999999999999998E-3</v>
      </c>
      <c r="W152" s="37">
        <v>7.0000000000000001E-3</v>
      </c>
      <c r="X152" s="37">
        <v>0</v>
      </c>
      <c r="Y152" s="37">
        <v>3.0047000000000001</v>
      </c>
      <c r="Z152" s="13" t="s">
        <v>727</v>
      </c>
      <c r="AB152" s="13">
        <v>354</v>
      </c>
      <c r="AC152" s="13" t="s">
        <v>728</v>
      </c>
      <c r="AD152" s="27">
        <v>9.19</v>
      </c>
      <c r="AE152" s="27">
        <v>100</v>
      </c>
      <c r="AF152" s="27">
        <v>0.25</v>
      </c>
      <c r="AG152" s="27">
        <v>35.090000000000003</v>
      </c>
      <c r="AH152" s="27">
        <v>0.19</v>
      </c>
      <c r="AI152" s="27">
        <v>0.7</v>
      </c>
      <c r="AJ152" s="27">
        <v>10.18</v>
      </c>
      <c r="AK152" s="27">
        <v>2.52</v>
      </c>
      <c r="AL152" s="27">
        <v>347.75</v>
      </c>
      <c r="AN152" s="13">
        <v>92</v>
      </c>
      <c r="AO152" s="13">
        <v>128</v>
      </c>
      <c r="AP152" s="13">
        <v>136</v>
      </c>
      <c r="AQ152" s="13">
        <v>52</v>
      </c>
      <c r="AR152" s="13">
        <v>52</v>
      </c>
      <c r="AS152" s="13">
        <v>99</v>
      </c>
      <c r="AT152" s="13">
        <v>93</v>
      </c>
      <c r="AU152" s="13">
        <v>54</v>
      </c>
      <c r="AV152" s="38">
        <v>61</v>
      </c>
    </row>
    <row r="153" spans="1:48" s="13" customFormat="1" x14ac:dyDescent="0.3">
      <c r="A153" s="36"/>
      <c r="B153" s="13">
        <v>355</v>
      </c>
      <c r="C153" s="37">
        <v>0.125</v>
      </c>
      <c r="D153" s="37">
        <v>0</v>
      </c>
      <c r="E153" s="37">
        <v>40.667000000000002</v>
      </c>
      <c r="F153" s="37">
        <v>2.5000000000000001E-2</v>
      </c>
      <c r="G153" s="37">
        <v>49.670999999999999</v>
      </c>
      <c r="H153" s="37">
        <v>9.4179999999999993</v>
      </c>
      <c r="I153" s="37">
        <v>0.13900000000000001</v>
      </c>
      <c r="J153" s="37">
        <v>0.36699999999999999</v>
      </c>
      <c r="K153" s="37">
        <v>1.0999999999999999E-2</v>
      </c>
      <c r="L153" s="37">
        <v>100.423</v>
      </c>
      <c r="M153" s="13" t="s">
        <v>729</v>
      </c>
      <c r="O153" s="13">
        <v>355</v>
      </c>
      <c r="P153" s="37">
        <v>3.3E-3</v>
      </c>
      <c r="Q153" s="37">
        <v>0</v>
      </c>
      <c r="R153" s="37">
        <v>0.99270000000000003</v>
      </c>
      <c r="S153" s="37">
        <v>6.9999999999999999E-4</v>
      </c>
      <c r="T153" s="37">
        <v>1.8075000000000001</v>
      </c>
      <c r="U153" s="37">
        <v>0.1923</v>
      </c>
      <c r="V153" s="37">
        <v>2.8999999999999998E-3</v>
      </c>
      <c r="W153" s="37">
        <v>7.1999999999999998E-3</v>
      </c>
      <c r="X153" s="37">
        <v>2.0000000000000001E-4</v>
      </c>
      <c r="Y153" s="37">
        <v>3.0068999999999999</v>
      </c>
      <c r="Z153" s="13" t="s">
        <v>729</v>
      </c>
      <c r="AB153" s="13">
        <v>355</v>
      </c>
      <c r="AC153" s="13" t="s">
        <v>730</v>
      </c>
      <c r="AD153" s="27">
        <v>8.1</v>
      </c>
      <c r="AE153" s="27">
        <v>100</v>
      </c>
      <c r="AF153" s="27">
        <v>0.25</v>
      </c>
      <c r="AG153" s="27">
        <v>35.33</v>
      </c>
      <c r="AH153" s="27">
        <v>0.19</v>
      </c>
      <c r="AI153" s="27">
        <v>0.7</v>
      </c>
      <c r="AJ153" s="27">
        <v>8.48</v>
      </c>
      <c r="AK153" s="27">
        <v>2.46</v>
      </c>
      <c r="AL153" s="27">
        <v>63.15</v>
      </c>
      <c r="AN153" s="13">
        <v>93</v>
      </c>
      <c r="AO153" s="13">
        <v>128</v>
      </c>
      <c r="AP153" s="13">
        <v>139</v>
      </c>
      <c r="AQ153" s="13">
        <v>52</v>
      </c>
      <c r="AR153" s="13">
        <v>53</v>
      </c>
      <c r="AS153" s="13">
        <v>103</v>
      </c>
      <c r="AT153" s="13">
        <v>91</v>
      </c>
      <c r="AU153" s="13">
        <v>56</v>
      </c>
      <c r="AV153" s="38">
        <v>65</v>
      </c>
    </row>
    <row r="154" spans="1:48" s="13" customFormat="1" x14ac:dyDescent="0.3">
      <c r="A154" s="36"/>
      <c r="B154" s="13">
        <v>356</v>
      </c>
      <c r="C154" s="37">
        <v>0.11799999999999999</v>
      </c>
      <c r="D154" s="37">
        <v>0</v>
      </c>
      <c r="E154" s="37">
        <v>40.905999999999999</v>
      </c>
      <c r="F154" s="37">
        <v>2.9000000000000001E-2</v>
      </c>
      <c r="G154" s="37">
        <v>50.017000000000003</v>
      </c>
      <c r="H154" s="37">
        <v>9.5090000000000003</v>
      </c>
      <c r="I154" s="37">
        <v>0.13700000000000001</v>
      </c>
      <c r="J154" s="37">
        <v>0.33800000000000002</v>
      </c>
      <c r="K154" s="37">
        <v>2.1999999999999999E-2</v>
      </c>
      <c r="L154" s="37">
        <v>101.07599999999999</v>
      </c>
      <c r="M154" s="13" t="s">
        <v>749</v>
      </c>
      <c r="O154" s="13">
        <v>356</v>
      </c>
      <c r="P154" s="37">
        <v>3.0999999999999999E-3</v>
      </c>
      <c r="Q154" s="37">
        <v>0</v>
      </c>
      <c r="R154" s="37">
        <v>0.99219999999999997</v>
      </c>
      <c r="S154" s="37">
        <v>8.0000000000000004E-4</v>
      </c>
      <c r="T154" s="37">
        <v>1.8084</v>
      </c>
      <c r="U154" s="37">
        <v>0.19289999999999999</v>
      </c>
      <c r="V154" s="37">
        <v>2.8E-3</v>
      </c>
      <c r="W154" s="37">
        <v>6.6E-3</v>
      </c>
      <c r="X154" s="37">
        <v>4.0000000000000002E-4</v>
      </c>
      <c r="Y154" s="37">
        <v>3.0072999999999999</v>
      </c>
      <c r="Z154" s="13" t="s">
        <v>749</v>
      </c>
      <c r="AB154" s="13">
        <v>356</v>
      </c>
      <c r="AC154" s="13" t="s">
        <v>750</v>
      </c>
      <c r="AD154" s="27">
        <v>8.4700000000000006</v>
      </c>
      <c r="AE154" s="27">
        <v>100</v>
      </c>
      <c r="AF154" s="27">
        <v>0.24</v>
      </c>
      <c r="AG154" s="27">
        <v>30.48</v>
      </c>
      <c r="AH154" s="27">
        <v>0.19</v>
      </c>
      <c r="AI154" s="27">
        <v>0.69</v>
      </c>
      <c r="AJ154" s="27">
        <v>8.91</v>
      </c>
      <c r="AK154" s="27">
        <v>2.65</v>
      </c>
      <c r="AL154" s="27">
        <v>30.03</v>
      </c>
      <c r="AN154" s="13">
        <v>93</v>
      </c>
      <c r="AO154" s="13">
        <v>126</v>
      </c>
      <c r="AP154" s="13">
        <v>139</v>
      </c>
      <c r="AQ154" s="13">
        <v>52</v>
      </c>
      <c r="AR154" s="13">
        <v>51</v>
      </c>
      <c r="AS154" s="13">
        <v>97</v>
      </c>
      <c r="AT154" s="13">
        <v>92</v>
      </c>
      <c r="AU154" s="13">
        <v>56</v>
      </c>
      <c r="AV154" s="38">
        <v>60</v>
      </c>
    </row>
    <row r="155" spans="1:48" s="13" customFormat="1" x14ac:dyDescent="0.3">
      <c r="A155" s="36"/>
      <c r="B155" s="13">
        <v>357</v>
      </c>
      <c r="C155" s="37">
        <v>0.112</v>
      </c>
      <c r="D155" s="37">
        <v>0</v>
      </c>
      <c r="E155" s="37">
        <v>40.716999999999999</v>
      </c>
      <c r="F155" s="37">
        <v>3.6999999999999998E-2</v>
      </c>
      <c r="G155" s="37">
        <v>49.953000000000003</v>
      </c>
      <c r="H155" s="37">
        <v>9.4139999999999997</v>
      </c>
      <c r="I155" s="37">
        <v>0.13400000000000001</v>
      </c>
      <c r="J155" s="37">
        <v>0.35299999999999998</v>
      </c>
      <c r="K155" s="37">
        <v>8.0000000000000002E-3</v>
      </c>
      <c r="L155" s="37">
        <v>100.72799999999999</v>
      </c>
      <c r="M155" s="13" t="s">
        <v>751</v>
      </c>
      <c r="O155" s="13">
        <v>357</v>
      </c>
      <c r="P155" s="37">
        <v>2.8999999999999998E-3</v>
      </c>
      <c r="Q155" s="37">
        <v>0</v>
      </c>
      <c r="R155" s="37">
        <v>0.9909</v>
      </c>
      <c r="S155" s="37">
        <v>1.1000000000000001E-3</v>
      </c>
      <c r="T155" s="37">
        <v>1.8122</v>
      </c>
      <c r="U155" s="37">
        <v>0.19159999999999999</v>
      </c>
      <c r="V155" s="37">
        <v>2.8E-3</v>
      </c>
      <c r="W155" s="37">
        <v>6.8999999999999999E-3</v>
      </c>
      <c r="X155" s="37">
        <v>1E-4</v>
      </c>
      <c r="Y155" s="37">
        <v>3.0085000000000002</v>
      </c>
      <c r="Z155" s="13" t="s">
        <v>751</v>
      </c>
      <c r="AB155" s="13">
        <v>357</v>
      </c>
      <c r="AC155" s="13" t="s">
        <v>752</v>
      </c>
      <c r="AD155" s="27">
        <v>8.91</v>
      </c>
      <c r="AE155" s="27">
        <v>100</v>
      </c>
      <c r="AF155" s="27">
        <v>0.25</v>
      </c>
      <c r="AG155" s="27">
        <v>23.63</v>
      </c>
      <c r="AH155" s="27">
        <v>0.19</v>
      </c>
      <c r="AI155" s="27">
        <v>0.7</v>
      </c>
      <c r="AJ155" s="27">
        <v>8.8800000000000008</v>
      </c>
      <c r="AK155" s="27">
        <v>2.56</v>
      </c>
      <c r="AL155" s="27">
        <v>86.94</v>
      </c>
      <c r="AN155" s="13">
        <v>93</v>
      </c>
      <c r="AO155" s="13">
        <v>129</v>
      </c>
      <c r="AP155" s="13">
        <v>137</v>
      </c>
      <c r="AQ155" s="13">
        <v>52</v>
      </c>
      <c r="AR155" s="13">
        <v>52</v>
      </c>
      <c r="AS155" s="13">
        <v>99</v>
      </c>
      <c r="AT155" s="13">
        <v>90</v>
      </c>
      <c r="AU155" s="13">
        <v>54</v>
      </c>
      <c r="AV155" s="38">
        <v>61</v>
      </c>
    </row>
    <row r="156" spans="1:48" s="13" customFormat="1" x14ac:dyDescent="0.3">
      <c r="A156" s="36"/>
      <c r="B156" s="13">
        <v>358</v>
      </c>
      <c r="C156" s="37">
        <v>0.13100000000000001</v>
      </c>
      <c r="D156" s="37">
        <v>1.7999999999999999E-2</v>
      </c>
      <c r="E156" s="37">
        <v>40.770000000000003</v>
      </c>
      <c r="F156" s="37">
        <v>3.1E-2</v>
      </c>
      <c r="G156" s="37">
        <v>49.884</v>
      </c>
      <c r="H156" s="37">
        <v>9.5459999999999994</v>
      </c>
      <c r="I156" s="37">
        <v>0.14299999999999999</v>
      </c>
      <c r="J156" s="37">
        <v>0.38</v>
      </c>
      <c r="K156" s="37">
        <v>2.4E-2</v>
      </c>
      <c r="L156" s="37">
        <v>100.92700000000001</v>
      </c>
      <c r="M156" s="13" t="s">
        <v>753</v>
      </c>
      <c r="O156" s="13">
        <v>358</v>
      </c>
      <c r="P156" s="37">
        <v>3.3999999999999998E-3</v>
      </c>
      <c r="Q156" s="37">
        <v>2.9999999999999997E-4</v>
      </c>
      <c r="R156" s="37">
        <v>0.99099999999999999</v>
      </c>
      <c r="S156" s="37">
        <v>8.9999999999999998E-4</v>
      </c>
      <c r="T156" s="37">
        <v>1.8075000000000001</v>
      </c>
      <c r="U156" s="37">
        <v>0.19400000000000001</v>
      </c>
      <c r="V156" s="37">
        <v>2.8999999999999998E-3</v>
      </c>
      <c r="W156" s="37">
        <v>7.4000000000000003E-3</v>
      </c>
      <c r="X156" s="37">
        <v>5.0000000000000001E-4</v>
      </c>
      <c r="Y156" s="37">
        <v>3.008</v>
      </c>
      <c r="Z156" s="13" t="s">
        <v>753</v>
      </c>
      <c r="AB156" s="13">
        <v>358</v>
      </c>
      <c r="AC156" s="13" t="s">
        <v>754</v>
      </c>
      <c r="AD156" s="27">
        <v>7.64</v>
      </c>
      <c r="AE156" s="27">
        <v>73.7</v>
      </c>
      <c r="AF156" s="27">
        <v>0.25</v>
      </c>
      <c r="AG156" s="27">
        <v>28.34</v>
      </c>
      <c r="AH156" s="27">
        <v>0.19</v>
      </c>
      <c r="AI156" s="27">
        <v>0.69</v>
      </c>
      <c r="AJ156" s="27">
        <v>8.26</v>
      </c>
      <c r="AK156" s="27">
        <v>2.4</v>
      </c>
      <c r="AL156" s="27">
        <v>27.49</v>
      </c>
      <c r="AN156" s="13">
        <v>94</v>
      </c>
      <c r="AO156" s="13">
        <v>127</v>
      </c>
      <c r="AP156" s="13">
        <v>139</v>
      </c>
      <c r="AQ156" s="13">
        <v>53</v>
      </c>
      <c r="AR156" s="13">
        <v>53</v>
      </c>
      <c r="AS156" s="13">
        <v>100</v>
      </c>
      <c r="AT156" s="13">
        <v>94</v>
      </c>
      <c r="AU156" s="13">
        <v>54</v>
      </c>
      <c r="AV156" s="38">
        <v>62</v>
      </c>
    </row>
    <row r="157" spans="1:48" s="13" customFormat="1" x14ac:dyDescent="0.3">
      <c r="A157" s="36"/>
      <c r="B157" s="13">
        <v>359</v>
      </c>
      <c r="C157" s="37">
        <v>0.121</v>
      </c>
      <c r="D157" s="37">
        <v>0</v>
      </c>
      <c r="E157" s="37">
        <v>40.177</v>
      </c>
      <c r="F157" s="37">
        <v>3.6999999999999998E-2</v>
      </c>
      <c r="G157" s="37">
        <v>49.448999999999998</v>
      </c>
      <c r="H157" s="37">
        <v>9.4390000000000001</v>
      </c>
      <c r="I157" s="37">
        <v>0.121</v>
      </c>
      <c r="J157" s="37">
        <v>0.36399999999999999</v>
      </c>
      <c r="K157" s="37">
        <v>8.9999999999999993E-3</v>
      </c>
      <c r="L157" s="37">
        <v>99.716999999999999</v>
      </c>
      <c r="M157" s="13" t="s">
        <v>755</v>
      </c>
      <c r="O157" s="13">
        <v>359</v>
      </c>
      <c r="P157" s="37">
        <v>3.2000000000000002E-3</v>
      </c>
      <c r="Q157" s="37">
        <v>0</v>
      </c>
      <c r="R157" s="37">
        <v>0.98860000000000003</v>
      </c>
      <c r="S157" s="37">
        <v>1.1000000000000001E-3</v>
      </c>
      <c r="T157" s="37">
        <v>1.8138000000000001</v>
      </c>
      <c r="U157" s="37">
        <v>0.19420000000000001</v>
      </c>
      <c r="V157" s="37">
        <v>2.5000000000000001E-3</v>
      </c>
      <c r="W157" s="37">
        <v>7.1999999999999998E-3</v>
      </c>
      <c r="X157" s="37">
        <v>2.0000000000000001E-4</v>
      </c>
      <c r="Y157" s="37">
        <v>3.0108999999999999</v>
      </c>
      <c r="Z157" s="13" t="s">
        <v>755</v>
      </c>
      <c r="AB157" s="13">
        <v>359</v>
      </c>
      <c r="AC157" s="13" t="s">
        <v>756</v>
      </c>
      <c r="AD157" s="27">
        <v>8.2200000000000006</v>
      </c>
      <c r="AE157" s="27">
        <v>100</v>
      </c>
      <c r="AF157" s="27">
        <v>0.25</v>
      </c>
      <c r="AG157" s="27">
        <v>23.77</v>
      </c>
      <c r="AH157" s="27">
        <v>0.19</v>
      </c>
      <c r="AI157" s="27">
        <v>0.7</v>
      </c>
      <c r="AJ157" s="27">
        <v>9.3699999999999992</v>
      </c>
      <c r="AK157" s="27">
        <v>2.4900000000000002</v>
      </c>
      <c r="AL157" s="27">
        <v>73.02</v>
      </c>
      <c r="AN157" s="13">
        <v>94</v>
      </c>
      <c r="AO157" s="13">
        <v>128</v>
      </c>
      <c r="AP157" s="13">
        <v>140</v>
      </c>
      <c r="AQ157" s="13">
        <v>52</v>
      </c>
      <c r="AR157" s="13">
        <v>49</v>
      </c>
      <c r="AS157" s="13">
        <v>97</v>
      </c>
      <c r="AT157" s="13">
        <v>88</v>
      </c>
      <c r="AU157" s="13">
        <v>56</v>
      </c>
      <c r="AV157" s="38">
        <v>62</v>
      </c>
    </row>
    <row r="158" spans="1:48" s="13" customFormat="1" x14ac:dyDescent="0.3">
      <c r="A158" s="36"/>
      <c r="B158" s="13">
        <v>360</v>
      </c>
      <c r="C158" s="37">
        <v>0.11799999999999999</v>
      </c>
      <c r="D158" s="37">
        <v>0</v>
      </c>
      <c r="E158" s="37">
        <v>40.497</v>
      </c>
      <c r="F158" s="37">
        <v>3.5000000000000003E-2</v>
      </c>
      <c r="G158" s="37">
        <v>49.808999999999997</v>
      </c>
      <c r="H158" s="37">
        <v>9.44</v>
      </c>
      <c r="I158" s="37">
        <v>0.13900000000000001</v>
      </c>
      <c r="J158" s="37">
        <v>0.37</v>
      </c>
      <c r="K158" s="37">
        <v>1.2999999999999999E-2</v>
      </c>
      <c r="L158" s="37">
        <v>100.42100000000001</v>
      </c>
      <c r="M158" s="13" t="s">
        <v>757</v>
      </c>
      <c r="O158" s="13">
        <v>360</v>
      </c>
      <c r="P158" s="37">
        <v>3.0999999999999999E-3</v>
      </c>
      <c r="Q158" s="37">
        <v>0</v>
      </c>
      <c r="R158" s="37">
        <v>0.98919999999999997</v>
      </c>
      <c r="S158" s="37">
        <v>1E-3</v>
      </c>
      <c r="T158" s="37">
        <v>1.8137000000000001</v>
      </c>
      <c r="U158" s="37">
        <v>0.1928</v>
      </c>
      <c r="V158" s="37">
        <v>2.8999999999999998E-3</v>
      </c>
      <c r="W158" s="37">
        <v>7.3000000000000001E-3</v>
      </c>
      <c r="X158" s="37">
        <v>2.9999999999999997E-4</v>
      </c>
      <c r="Y158" s="37">
        <v>3.0103</v>
      </c>
      <c r="Z158" s="13" t="s">
        <v>757</v>
      </c>
      <c r="AB158" s="13">
        <v>360</v>
      </c>
      <c r="AC158" s="13" t="s">
        <v>758</v>
      </c>
      <c r="AD158" s="27">
        <v>8.44</v>
      </c>
      <c r="AE158" s="27">
        <v>100</v>
      </c>
      <c r="AF158" s="27">
        <v>0.25</v>
      </c>
      <c r="AG158" s="27">
        <v>25.04</v>
      </c>
      <c r="AH158" s="27">
        <v>0.19</v>
      </c>
      <c r="AI158" s="27">
        <v>0.7</v>
      </c>
      <c r="AJ158" s="27">
        <v>8.6</v>
      </c>
      <c r="AK158" s="27">
        <v>2.4500000000000002</v>
      </c>
      <c r="AL158" s="27">
        <v>51.45</v>
      </c>
      <c r="AN158" s="13">
        <v>92</v>
      </c>
      <c r="AO158" s="13">
        <v>127</v>
      </c>
      <c r="AP158" s="13">
        <v>142</v>
      </c>
      <c r="AQ158" s="13">
        <v>54</v>
      </c>
      <c r="AR158" s="13">
        <v>51</v>
      </c>
      <c r="AS158" s="13">
        <v>101</v>
      </c>
      <c r="AT158" s="13">
        <v>87</v>
      </c>
      <c r="AU158" s="13">
        <v>53</v>
      </c>
      <c r="AV158" s="38">
        <v>63</v>
      </c>
    </row>
    <row r="159" spans="1:48" s="13" customFormat="1" x14ac:dyDescent="0.3">
      <c r="A159" s="36"/>
      <c r="B159" s="13">
        <v>361</v>
      </c>
      <c r="C159" s="37">
        <v>0.111</v>
      </c>
      <c r="D159" s="37">
        <v>0.01</v>
      </c>
      <c r="E159" s="37">
        <v>40.433999999999997</v>
      </c>
      <c r="F159" s="37">
        <v>4.8000000000000001E-2</v>
      </c>
      <c r="G159" s="37">
        <v>49.686999999999998</v>
      </c>
      <c r="H159" s="37">
        <v>9.4670000000000005</v>
      </c>
      <c r="I159" s="37">
        <v>0.13300000000000001</v>
      </c>
      <c r="J159" s="37">
        <v>0.35899999999999999</v>
      </c>
      <c r="K159" s="37">
        <v>8.9999999999999993E-3</v>
      </c>
      <c r="L159" s="37">
        <v>100.258</v>
      </c>
      <c r="M159" s="13" t="s">
        <v>759</v>
      </c>
      <c r="O159" s="13">
        <v>361</v>
      </c>
      <c r="P159" s="37">
        <v>2.8999999999999998E-3</v>
      </c>
      <c r="Q159" s="37">
        <v>2.0000000000000001E-4</v>
      </c>
      <c r="R159" s="37">
        <v>0.98929999999999996</v>
      </c>
      <c r="S159" s="37">
        <v>1.4E-3</v>
      </c>
      <c r="T159" s="37">
        <v>1.8123</v>
      </c>
      <c r="U159" s="37">
        <v>0.19370000000000001</v>
      </c>
      <c r="V159" s="37">
        <v>2.8E-3</v>
      </c>
      <c r="W159" s="37">
        <v>7.1000000000000004E-3</v>
      </c>
      <c r="X159" s="37">
        <v>2.0000000000000001E-4</v>
      </c>
      <c r="Y159" s="37">
        <v>3.01</v>
      </c>
      <c r="Z159" s="13" t="s">
        <v>759</v>
      </c>
      <c r="AB159" s="13">
        <v>361</v>
      </c>
      <c r="AC159" s="13" t="s">
        <v>760</v>
      </c>
      <c r="AD159" s="27">
        <v>9.09</v>
      </c>
      <c r="AE159" s="27">
        <v>139.72999999999999</v>
      </c>
      <c r="AF159" s="27">
        <v>0.25</v>
      </c>
      <c r="AG159" s="27">
        <v>18.579999999999998</v>
      </c>
      <c r="AH159" s="27">
        <v>0.19</v>
      </c>
      <c r="AI159" s="27">
        <v>0.69</v>
      </c>
      <c r="AJ159" s="27">
        <v>8.89</v>
      </c>
      <c r="AK159" s="27">
        <v>2.5099999999999998</v>
      </c>
      <c r="AL159" s="27">
        <v>74.34</v>
      </c>
      <c r="AN159" s="13">
        <v>90</v>
      </c>
      <c r="AO159" s="13">
        <v>125</v>
      </c>
      <c r="AP159" s="13">
        <v>139</v>
      </c>
      <c r="AQ159" s="13">
        <v>52</v>
      </c>
      <c r="AR159" s="13">
        <v>50</v>
      </c>
      <c r="AS159" s="13">
        <v>101</v>
      </c>
      <c r="AT159" s="13">
        <v>86</v>
      </c>
      <c r="AU159" s="13">
        <v>54</v>
      </c>
      <c r="AV159" s="38">
        <v>63</v>
      </c>
    </row>
    <row r="160" spans="1:48" s="13" customFormat="1" x14ac:dyDescent="0.3">
      <c r="A160" s="36"/>
      <c r="B160" s="13">
        <v>362</v>
      </c>
      <c r="C160" s="37">
        <v>0.11799999999999999</v>
      </c>
      <c r="D160" s="37">
        <v>0.01</v>
      </c>
      <c r="E160" s="37">
        <v>40.636000000000003</v>
      </c>
      <c r="F160" s="37">
        <v>4.2000000000000003E-2</v>
      </c>
      <c r="G160" s="37">
        <v>49.564999999999998</v>
      </c>
      <c r="H160" s="37">
        <v>9.4429999999999996</v>
      </c>
      <c r="I160" s="37">
        <v>0.14099999999999999</v>
      </c>
      <c r="J160" s="37">
        <v>0.34</v>
      </c>
      <c r="K160" s="37">
        <v>1.4999999999999999E-2</v>
      </c>
      <c r="L160" s="37">
        <v>100.31</v>
      </c>
      <c r="M160" s="13" t="s">
        <v>761</v>
      </c>
      <c r="O160" s="13">
        <v>362</v>
      </c>
      <c r="P160" s="37">
        <v>3.0999999999999999E-3</v>
      </c>
      <c r="Q160" s="37">
        <v>2.0000000000000001E-4</v>
      </c>
      <c r="R160" s="37">
        <v>0.99309999999999998</v>
      </c>
      <c r="S160" s="37">
        <v>1.1999999999999999E-3</v>
      </c>
      <c r="T160" s="37">
        <v>1.8056000000000001</v>
      </c>
      <c r="U160" s="37">
        <v>0.193</v>
      </c>
      <c r="V160" s="37">
        <v>2.8999999999999998E-3</v>
      </c>
      <c r="W160" s="37">
        <v>6.7000000000000002E-3</v>
      </c>
      <c r="X160" s="37">
        <v>2.9999999999999997E-4</v>
      </c>
      <c r="Y160" s="37">
        <v>3.0062000000000002</v>
      </c>
      <c r="Z160" s="13" t="s">
        <v>761</v>
      </c>
      <c r="AB160" s="13">
        <v>362</v>
      </c>
      <c r="AC160" s="13" t="s">
        <v>762</v>
      </c>
      <c r="AD160" s="27">
        <v>8.43</v>
      </c>
      <c r="AE160" s="27">
        <v>129.38999999999999</v>
      </c>
      <c r="AF160" s="27">
        <v>0.25</v>
      </c>
      <c r="AG160" s="27">
        <v>21.23</v>
      </c>
      <c r="AH160" s="27">
        <v>0.19</v>
      </c>
      <c r="AI160" s="27">
        <v>0.7</v>
      </c>
      <c r="AJ160" s="27">
        <v>8.43</v>
      </c>
      <c r="AK160" s="27">
        <v>2.62</v>
      </c>
      <c r="AL160" s="27">
        <v>43.41</v>
      </c>
      <c r="AN160" s="13">
        <v>93</v>
      </c>
      <c r="AO160" s="13">
        <v>125</v>
      </c>
      <c r="AP160" s="13">
        <v>136</v>
      </c>
      <c r="AQ160" s="13">
        <v>50</v>
      </c>
      <c r="AR160" s="13">
        <v>50</v>
      </c>
      <c r="AS160" s="13">
        <v>104</v>
      </c>
      <c r="AT160" s="13">
        <v>85</v>
      </c>
      <c r="AU160" s="13">
        <v>53</v>
      </c>
      <c r="AV160" s="38">
        <v>62</v>
      </c>
    </row>
    <row r="161" spans="1:48" s="13" customFormat="1" x14ac:dyDescent="0.3">
      <c r="A161" s="36"/>
      <c r="B161" s="13">
        <v>363</v>
      </c>
      <c r="C161" s="37">
        <v>0.11899999999999999</v>
      </c>
      <c r="D161" s="37">
        <v>0</v>
      </c>
      <c r="E161" s="37">
        <v>40.677999999999997</v>
      </c>
      <c r="F161" s="37">
        <v>0.03</v>
      </c>
      <c r="G161" s="37">
        <v>49.76</v>
      </c>
      <c r="H161" s="37">
        <v>9.5540000000000003</v>
      </c>
      <c r="I161" s="37">
        <v>0.13100000000000001</v>
      </c>
      <c r="J161" s="37">
        <v>0.36599999999999999</v>
      </c>
      <c r="K161" s="37">
        <v>5.0000000000000001E-3</v>
      </c>
      <c r="L161" s="37">
        <v>100.643</v>
      </c>
      <c r="M161" s="13" t="s">
        <v>763</v>
      </c>
      <c r="O161" s="13">
        <v>363</v>
      </c>
      <c r="P161" s="37">
        <v>3.0999999999999999E-3</v>
      </c>
      <c r="Q161" s="37">
        <v>0</v>
      </c>
      <c r="R161" s="37">
        <v>0.99150000000000005</v>
      </c>
      <c r="S161" s="37">
        <v>8.9999999999999998E-4</v>
      </c>
      <c r="T161" s="37">
        <v>1.8079000000000001</v>
      </c>
      <c r="U161" s="37">
        <v>0.1948</v>
      </c>
      <c r="V161" s="37">
        <v>2.7000000000000001E-3</v>
      </c>
      <c r="W161" s="37">
        <v>7.1999999999999998E-3</v>
      </c>
      <c r="X161" s="37">
        <v>1E-4</v>
      </c>
      <c r="Y161" s="37">
        <v>3.0082</v>
      </c>
      <c r="Z161" s="13" t="s">
        <v>763</v>
      </c>
      <c r="AB161" s="13">
        <v>363</v>
      </c>
      <c r="AC161" s="13" t="s">
        <v>764</v>
      </c>
      <c r="AD161" s="27">
        <v>8.52</v>
      </c>
      <c r="AE161" s="27">
        <v>100</v>
      </c>
      <c r="AF161" s="27">
        <v>0.25</v>
      </c>
      <c r="AG161" s="27">
        <v>29.01</v>
      </c>
      <c r="AH161" s="27">
        <v>0.19</v>
      </c>
      <c r="AI161" s="27">
        <v>0.69</v>
      </c>
      <c r="AJ161" s="27">
        <v>9.16</v>
      </c>
      <c r="AK161" s="27">
        <v>2.4500000000000002</v>
      </c>
      <c r="AL161" s="27">
        <v>148.4</v>
      </c>
      <c r="AN161" s="13">
        <v>92</v>
      </c>
      <c r="AO161" s="13">
        <v>128</v>
      </c>
      <c r="AP161" s="13">
        <v>138</v>
      </c>
      <c r="AQ161" s="13">
        <v>51</v>
      </c>
      <c r="AR161" s="13">
        <v>50</v>
      </c>
      <c r="AS161" s="13">
        <v>99</v>
      </c>
      <c r="AT161" s="13">
        <v>84</v>
      </c>
      <c r="AU161" s="13">
        <v>54</v>
      </c>
      <c r="AV161" s="38">
        <v>63</v>
      </c>
    </row>
    <row r="162" spans="1:48" s="13" customFormat="1" x14ac:dyDescent="0.3">
      <c r="A162" s="36"/>
      <c r="B162" s="13">
        <v>364</v>
      </c>
      <c r="C162" s="37">
        <v>0.11700000000000001</v>
      </c>
      <c r="D162" s="37">
        <v>0</v>
      </c>
      <c r="E162" s="37">
        <v>40.621000000000002</v>
      </c>
      <c r="F162" s="37">
        <v>3.2000000000000001E-2</v>
      </c>
      <c r="G162" s="37">
        <v>49.664999999999999</v>
      </c>
      <c r="H162" s="37">
        <v>9.51</v>
      </c>
      <c r="I162" s="37">
        <v>0.13400000000000001</v>
      </c>
      <c r="J162" s="37">
        <v>0.34599999999999997</v>
      </c>
      <c r="K162" s="37">
        <v>2.7E-2</v>
      </c>
      <c r="L162" s="37">
        <v>100.452</v>
      </c>
      <c r="M162" s="13" t="s">
        <v>765</v>
      </c>
      <c r="O162" s="13">
        <v>364</v>
      </c>
      <c r="P162" s="37">
        <v>3.0999999999999999E-3</v>
      </c>
      <c r="Q162" s="37">
        <v>0</v>
      </c>
      <c r="R162" s="37">
        <v>0.99170000000000003</v>
      </c>
      <c r="S162" s="37">
        <v>8.9999999999999998E-4</v>
      </c>
      <c r="T162" s="37">
        <v>1.8076000000000001</v>
      </c>
      <c r="U162" s="37">
        <v>0.19420000000000001</v>
      </c>
      <c r="V162" s="37">
        <v>2.8E-3</v>
      </c>
      <c r="W162" s="37">
        <v>6.7999999999999996E-3</v>
      </c>
      <c r="X162" s="37">
        <v>5.0000000000000001E-4</v>
      </c>
      <c r="Y162" s="37">
        <v>3.0076000000000001</v>
      </c>
      <c r="Z162" s="13" t="s">
        <v>765</v>
      </c>
      <c r="AB162" s="13">
        <v>364</v>
      </c>
      <c r="AC162" s="13" t="s">
        <v>766</v>
      </c>
      <c r="AD162" s="27">
        <v>8.61</v>
      </c>
      <c r="AE162" s="27">
        <v>100</v>
      </c>
      <c r="AF162" s="27">
        <v>0.25</v>
      </c>
      <c r="AG162" s="27">
        <v>28.51</v>
      </c>
      <c r="AH162" s="27">
        <v>0.19</v>
      </c>
      <c r="AI162" s="27">
        <v>0.69</v>
      </c>
      <c r="AJ162" s="27">
        <v>8.82</v>
      </c>
      <c r="AK162" s="27">
        <v>2.6</v>
      </c>
      <c r="AL162" s="27">
        <v>24.87</v>
      </c>
      <c r="AN162" s="13">
        <v>92</v>
      </c>
      <c r="AO162" s="13">
        <v>125</v>
      </c>
      <c r="AP162" s="13">
        <v>137</v>
      </c>
      <c r="AQ162" s="13">
        <v>51</v>
      </c>
      <c r="AR162" s="13">
        <v>49</v>
      </c>
      <c r="AS162" s="13">
        <v>95</v>
      </c>
      <c r="AT162" s="13">
        <v>97</v>
      </c>
      <c r="AU162" s="13">
        <v>56</v>
      </c>
      <c r="AV162" s="38">
        <v>61</v>
      </c>
    </row>
    <row r="163" spans="1:48" s="13" customFormat="1" x14ac:dyDescent="0.3">
      <c r="A163" s="36"/>
      <c r="B163" s="13">
        <v>365</v>
      </c>
      <c r="C163" s="37">
        <v>0.125</v>
      </c>
      <c r="D163" s="37">
        <v>2E-3</v>
      </c>
      <c r="E163" s="37">
        <v>40.057000000000002</v>
      </c>
      <c r="F163" s="37">
        <v>3.6999999999999998E-2</v>
      </c>
      <c r="G163" s="37">
        <v>49.210999999999999</v>
      </c>
      <c r="H163" s="37">
        <v>9.3759999999999994</v>
      </c>
      <c r="I163" s="37">
        <v>0.11799999999999999</v>
      </c>
      <c r="J163" s="37">
        <v>0.34899999999999998</v>
      </c>
      <c r="K163" s="37">
        <v>3.0000000000000001E-3</v>
      </c>
      <c r="L163" s="37">
        <v>99.278000000000006</v>
      </c>
      <c r="M163" s="13" t="s">
        <v>767</v>
      </c>
      <c r="O163" s="13">
        <v>365</v>
      </c>
      <c r="P163" s="37">
        <v>3.3E-3</v>
      </c>
      <c r="Q163" s="37">
        <v>0</v>
      </c>
      <c r="R163" s="37">
        <v>0.98970000000000002</v>
      </c>
      <c r="S163" s="37">
        <v>1.1000000000000001E-3</v>
      </c>
      <c r="T163" s="37">
        <v>1.8125</v>
      </c>
      <c r="U163" s="37">
        <v>0.19370000000000001</v>
      </c>
      <c r="V163" s="37">
        <v>2.5000000000000001E-3</v>
      </c>
      <c r="W163" s="37">
        <v>6.8999999999999999E-3</v>
      </c>
      <c r="X163" s="37">
        <v>1E-4</v>
      </c>
      <c r="Y163" s="37">
        <v>3.0099</v>
      </c>
      <c r="Z163" s="13" t="s">
        <v>767</v>
      </c>
      <c r="AB163" s="13">
        <v>365</v>
      </c>
      <c r="AC163" s="13" t="s">
        <v>768</v>
      </c>
      <c r="AD163" s="27">
        <v>7.93</v>
      </c>
      <c r="AE163" s="27">
        <v>872.92</v>
      </c>
      <c r="AF163" s="27">
        <v>0.25</v>
      </c>
      <c r="AG163" s="27">
        <v>23.31</v>
      </c>
      <c r="AH163" s="27">
        <v>0.19</v>
      </c>
      <c r="AI163" s="27">
        <v>0.7</v>
      </c>
      <c r="AJ163" s="27">
        <v>10.18</v>
      </c>
      <c r="AK163" s="27">
        <v>2.6</v>
      </c>
      <c r="AL163" s="27">
        <v>254.7</v>
      </c>
      <c r="AN163" s="13">
        <v>89</v>
      </c>
      <c r="AO163" s="13">
        <v>121</v>
      </c>
      <c r="AP163" s="13">
        <v>137</v>
      </c>
      <c r="AQ163" s="13">
        <v>52</v>
      </c>
      <c r="AR163" s="13">
        <v>53</v>
      </c>
      <c r="AS163" s="13">
        <v>95</v>
      </c>
      <c r="AT163" s="13">
        <v>88</v>
      </c>
      <c r="AU163" s="13">
        <v>53</v>
      </c>
      <c r="AV163" s="38">
        <v>61</v>
      </c>
    </row>
    <row r="164" spans="1:48" s="13" customFormat="1" x14ac:dyDescent="0.3">
      <c r="A164" s="36"/>
      <c r="B164" s="13">
        <v>366</v>
      </c>
      <c r="C164" s="37">
        <v>0.122</v>
      </c>
      <c r="D164" s="37">
        <v>0</v>
      </c>
      <c r="E164" s="37">
        <v>40.143999999999998</v>
      </c>
      <c r="F164" s="37">
        <v>2.5999999999999999E-2</v>
      </c>
      <c r="G164" s="37">
        <v>49.256999999999998</v>
      </c>
      <c r="H164" s="37">
        <v>9.4420000000000002</v>
      </c>
      <c r="I164" s="37">
        <v>0.14499999999999999</v>
      </c>
      <c r="J164" s="37">
        <v>0.35499999999999998</v>
      </c>
      <c r="K164" s="37">
        <v>1.9E-2</v>
      </c>
      <c r="L164" s="37">
        <v>99.51</v>
      </c>
      <c r="M164" s="13" t="s">
        <v>769</v>
      </c>
      <c r="O164" s="13">
        <v>366</v>
      </c>
      <c r="P164" s="37">
        <v>3.2000000000000002E-3</v>
      </c>
      <c r="Q164" s="37">
        <v>0</v>
      </c>
      <c r="R164" s="37">
        <v>0.9899</v>
      </c>
      <c r="S164" s="37">
        <v>8.0000000000000004E-4</v>
      </c>
      <c r="T164" s="37">
        <v>1.8106</v>
      </c>
      <c r="U164" s="37">
        <v>0.19470000000000001</v>
      </c>
      <c r="V164" s="37">
        <v>3.0000000000000001E-3</v>
      </c>
      <c r="W164" s="37">
        <v>7.0000000000000001E-3</v>
      </c>
      <c r="X164" s="37">
        <v>4.0000000000000002E-4</v>
      </c>
      <c r="Y164" s="37">
        <v>3.0097</v>
      </c>
      <c r="Z164" s="13" t="s">
        <v>769</v>
      </c>
      <c r="AB164" s="13">
        <v>366</v>
      </c>
      <c r="AC164" s="13" t="s">
        <v>770</v>
      </c>
      <c r="AD164" s="27">
        <v>8.0500000000000007</v>
      </c>
      <c r="AE164" s="27">
        <v>100</v>
      </c>
      <c r="AF164" s="27">
        <v>0.25</v>
      </c>
      <c r="AG164" s="27">
        <v>32.770000000000003</v>
      </c>
      <c r="AH164" s="27">
        <v>0.19</v>
      </c>
      <c r="AI164" s="27">
        <v>0.7</v>
      </c>
      <c r="AJ164" s="27">
        <v>8.14</v>
      </c>
      <c r="AK164" s="27">
        <v>2.5099999999999998</v>
      </c>
      <c r="AL164" s="27">
        <v>37.39</v>
      </c>
      <c r="AN164" s="13">
        <v>90</v>
      </c>
      <c r="AO164" s="13">
        <v>123</v>
      </c>
      <c r="AP164" s="13">
        <v>138</v>
      </c>
      <c r="AQ164" s="13">
        <v>52</v>
      </c>
      <c r="AR164" s="13">
        <v>51</v>
      </c>
      <c r="AS164" s="13">
        <v>97</v>
      </c>
      <c r="AT164" s="13">
        <v>88</v>
      </c>
      <c r="AU164" s="13">
        <v>54</v>
      </c>
      <c r="AV164" s="38">
        <v>61</v>
      </c>
    </row>
    <row r="165" spans="1:48" s="13" customFormat="1" x14ac:dyDescent="0.3">
      <c r="A165" s="36"/>
      <c r="B165" s="13">
        <v>367</v>
      </c>
      <c r="C165" s="37">
        <v>0.122</v>
      </c>
      <c r="D165" s="37">
        <v>7.0000000000000001E-3</v>
      </c>
      <c r="E165" s="37">
        <v>40.155000000000001</v>
      </c>
      <c r="F165" s="37">
        <v>3.3000000000000002E-2</v>
      </c>
      <c r="G165" s="37">
        <v>49.125999999999998</v>
      </c>
      <c r="H165" s="37">
        <v>9.3559999999999999</v>
      </c>
      <c r="I165" s="37">
        <v>0.14599999999999999</v>
      </c>
      <c r="J165" s="37">
        <v>0.36599999999999999</v>
      </c>
      <c r="K165" s="37">
        <v>1.2999999999999999E-2</v>
      </c>
      <c r="L165" s="37">
        <v>99.323999999999998</v>
      </c>
      <c r="M165" s="13" t="s">
        <v>771</v>
      </c>
      <c r="O165" s="13">
        <v>367</v>
      </c>
      <c r="P165" s="37">
        <v>3.2000000000000002E-3</v>
      </c>
      <c r="Q165" s="37">
        <v>1E-4</v>
      </c>
      <c r="R165" s="37">
        <v>0.99150000000000005</v>
      </c>
      <c r="S165" s="37">
        <v>1E-3</v>
      </c>
      <c r="T165" s="37">
        <v>1.8082</v>
      </c>
      <c r="U165" s="37">
        <v>0.19320000000000001</v>
      </c>
      <c r="V165" s="37">
        <v>3.0999999999999999E-3</v>
      </c>
      <c r="W165" s="37">
        <v>7.3000000000000001E-3</v>
      </c>
      <c r="X165" s="37">
        <v>2.9999999999999997E-4</v>
      </c>
      <c r="Y165" s="37">
        <v>3.0078999999999998</v>
      </c>
      <c r="Z165" s="13" t="s">
        <v>771</v>
      </c>
      <c r="AB165" s="13">
        <v>367</v>
      </c>
      <c r="AC165" s="13" t="s">
        <v>772</v>
      </c>
      <c r="AD165" s="27">
        <v>8.27</v>
      </c>
      <c r="AE165" s="27">
        <v>190.62</v>
      </c>
      <c r="AF165" s="27">
        <v>0.25</v>
      </c>
      <c r="AG165" s="27">
        <v>26.71</v>
      </c>
      <c r="AH165" s="27">
        <v>0.19</v>
      </c>
      <c r="AI165" s="27">
        <v>0.7</v>
      </c>
      <c r="AJ165" s="27">
        <v>7.94</v>
      </c>
      <c r="AK165" s="27">
        <v>2.4900000000000002</v>
      </c>
      <c r="AL165" s="27">
        <v>49.68</v>
      </c>
      <c r="AN165" s="13">
        <v>91</v>
      </c>
      <c r="AO165" s="13">
        <v>125</v>
      </c>
      <c r="AP165" s="13">
        <v>134</v>
      </c>
      <c r="AQ165" s="13">
        <v>52</v>
      </c>
      <c r="AR165" s="13">
        <v>51</v>
      </c>
      <c r="AS165" s="13">
        <v>91</v>
      </c>
      <c r="AT165" s="13">
        <v>85</v>
      </c>
      <c r="AU165" s="13">
        <v>54</v>
      </c>
      <c r="AV165" s="38">
        <v>60</v>
      </c>
    </row>
    <row r="166" spans="1:48" s="13" customFormat="1" x14ac:dyDescent="0.3">
      <c r="A166" s="36"/>
      <c r="B166" s="13">
        <v>368</v>
      </c>
      <c r="C166" s="37">
        <v>0.11799999999999999</v>
      </c>
      <c r="D166" s="37">
        <v>0.01</v>
      </c>
      <c r="E166" s="37">
        <v>39.698999999999998</v>
      </c>
      <c r="F166" s="37">
        <v>2.3E-2</v>
      </c>
      <c r="G166" s="37">
        <v>49.045999999999999</v>
      </c>
      <c r="H166" s="37">
        <v>9.44</v>
      </c>
      <c r="I166" s="37">
        <v>0.109</v>
      </c>
      <c r="J166" s="37">
        <v>0.38100000000000001</v>
      </c>
      <c r="K166" s="37">
        <v>1.7999999999999999E-2</v>
      </c>
      <c r="L166" s="37">
        <v>98.843999999999994</v>
      </c>
      <c r="M166" s="13" t="s">
        <v>773</v>
      </c>
      <c r="O166" s="13">
        <v>368</v>
      </c>
      <c r="P166" s="37">
        <v>3.0999999999999999E-3</v>
      </c>
      <c r="Q166" s="37">
        <v>2.0000000000000001E-4</v>
      </c>
      <c r="R166" s="37">
        <v>0.98629999999999995</v>
      </c>
      <c r="S166" s="37">
        <v>6.9999999999999999E-4</v>
      </c>
      <c r="T166" s="37">
        <v>1.8164</v>
      </c>
      <c r="U166" s="37">
        <v>0.1961</v>
      </c>
      <c r="V166" s="37">
        <v>2.3E-3</v>
      </c>
      <c r="W166" s="37">
        <v>7.6E-3</v>
      </c>
      <c r="X166" s="37">
        <v>2.9999999999999997E-4</v>
      </c>
      <c r="Y166" s="37">
        <v>3.0131000000000001</v>
      </c>
      <c r="Z166" s="13" t="s">
        <v>773</v>
      </c>
      <c r="AB166" s="13">
        <v>368</v>
      </c>
      <c r="AC166" s="13" t="s">
        <v>774</v>
      </c>
      <c r="AD166" s="27">
        <v>8.3800000000000008</v>
      </c>
      <c r="AE166" s="27">
        <v>126.21</v>
      </c>
      <c r="AF166" s="27">
        <v>0.25</v>
      </c>
      <c r="AG166" s="27">
        <v>40.03</v>
      </c>
      <c r="AH166" s="27">
        <v>0.19</v>
      </c>
      <c r="AI166" s="27">
        <v>0.7</v>
      </c>
      <c r="AJ166" s="27">
        <v>10.78</v>
      </c>
      <c r="AK166" s="27">
        <v>2.39</v>
      </c>
      <c r="AL166" s="27">
        <v>39.03</v>
      </c>
      <c r="AN166" s="13">
        <v>93</v>
      </c>
      <c r="AO166" s="13">
        <v>129</v>
      </c>
      <c r="AP166" s="13">
        <v>142</v>
      </c>
      <c r="AQ166" s="13">
        <v>53</v>
      </c>
      <c r="AR166" s="13">
        <v>51</v>
      </c>
      <c r="AS166" s="13">
        <v>103</v>
      </c>
      <c r="AT166" s="13">
        <v>91</v>
      </c>
      <c r="AU166" s="13">
        <v>55</v>
      </c>
      <c r="AV166" s="38">
        <v>64</v>
      </c>
    </row>
    <row r="167" spans="1:48" s="13" customFormat="1" x14ac:dyDescent="0.3">
      <c r="A167" s="36"/>
      <c r="B167" s="13">
        <v>369</v>
      </c>
      <c r="C167" s="37">
        <v>0.123</v>
      </c>
      <c r="D167" s="37">
        <v>1.2999999999999999E-2</v>
      </c>
      <c r="E167" s="37">
        <v>40.238999999999997</v>
      </c>
      <c r="F167" s="37">
        <v>2.1000000000000001E-2</v>
      </c>
      <c r="G167" s="37">
        <v>48.924999999999997</v>
      </c>
      <c r="H167" s="37">
        <v>9.4220000000000006</v>
      </c>
      <c r="I167" s="37">
        <v>0.128</v>
      </c>
      <c r="J167" s="37">
        <v>0.37</v>
      </c>
      <c r="K167" s="37">
        <v>8.9999999999999993E-3</v>
      </c>
      <c r="L167" s="37">
        <v>99.25</v>
      </c>
      <c r="M167" s="13" t="s">
        <v>775</v>
      </c>
      <c r="O167" s="13">
        <v>369</v>
      </c>
      <c r="P167" s="37">
        <v>3.3E-3</v>
      </c>
      <c r="Q167" s="37">
        <v>2.0000000000000001E-4</v>
      </c>
      <c r="R167" s="37">
        <v>0.99419999999999997</v>
      </c>
      <c r="S167" s="37">
        <v>5.9999999999999995E-4</v>
      </c>
      <c r="T167" s="37">
        <v>1.8019000000000001</v>
      </c>
      <c r="U167" s="37">
        <v>0.19470000000000001</v>
      </c>
      <c r="V167" s="37">
        <v>2.7000000000000001E-3</v>
      </c>
      <c r="W167" s="37">
        <v>7.4000000000000003E-3</v>
      </c>
      <c r="X167" s="37">
        <v>2.0000000000000001E-4</v>
      </c>
      <c r="Y167" s="37">
        <v>3.0053000000000001</v>
      </c>
      <c r="Z167" s="13" t="s">
        <v>775</v>
      </c>
      <c r="AB167" s="13">
        <v>369</v>
      </c>
      <c r="AC167" s="13" t="s">
        <v>776</v>
      </c>
      <c r="AD167" s="27">
        <v>8.06</v>
      </c>
      <c r="AE167" s="27">
        <v>103.85</v>
      </c>
      <c r="AF167" s="27">
        <v>0.25</v>
      </c>
      <c r="AG167" s="27">
        <v>41.16</v>
      </c>
      <c r="AH167" s="27">
        <v>0.19</v>
      </c>
      <c r="AI167" s="27">
        <v>0.7</v>
      </c>
      <c r="AJ167" s="27">
        <v>9.17</v>
      </c>
      <c r="AK167" s="27">
        <v>2.46</v>
      </c>
      <c r="AL167" s="27">
        <v>73.680000000000007</v>
      </c>
      <c r="AN167" s="13">
        <v>95</v>
      </c>
      <c r="AO167" s="13">
        <v>129</v>
      </c>
      <c r="AP167" s="13">
        <v>141</v>
      </c>
      <c r="AQ167" s="13">
        <v>53</v>
      </c>
      <c r="AR167" s="13">
        <v>51</v>
      </c>
      <c r="AS167" s="13">
        <v>100</v>
      </c>
      <c r="AT167" s="13">
        <v>90</v>
      </c>
      <c r="AU167" s="13">
        <v>55</v>
      </c>
      <c r="AV167" s="38">
        <v>64</v>
      </c>
    </row>
    <row r="168" spans="1:48" s="13" customFormat="1" x14ac:dyDescent="0.3">
      <c r="A168" s="36"/>
      <c r="B168" s="13">
        <v>370</v>
      </c>
      <c r="C168" s="37">
        <v>0.113</v>
      </c>
      <c r="D168" s="37">
        <v>0</v>
      </c>
      <c r="E168" s="37">
        <v>40.194000000000003</v>
      </c>
      <c r="F168" s="37">
        <v>3.5999999999999997E-2</v>
      </c>
      <c r="G168" s="37">
        <v>49.124000000000002</v>
      </c>
      <c r="H168" s="37">
        <v>9.4670000000000005</v>
      </c>
      <c r="I168" s="37">
        <v>0.129</v>
      </c>
      <c r="J168" s="37">
        <v>0.36</v>
      </c>
      <c r="K168" s="37">
        <v>2.1000000000000001E-2</v>
      </c>
      <c r="L168" s="37">
        <v>99.444000000000003</v>
      </c>
      <c r="M168" s="13" t="s">
        <v>777</v>
      </c>
      <c r="O168" s="13">
        <v>370</v>
      </c>
      <c r="P168" s="37">
        <v>3.0000000000000001E-3</v>
      </c>
      <c r="Q168" s="37">
        <v>0</v>
      </c>
      <c r="R168" s="37">
        <v>0.99160000000000004</v>
      </c>
      <c r="S168" s="37">
        <v>1E-3</v>
      </c>
      <c r="T168" s="37">
        <v>1.8065</v>
      </c>
      <c r="U168" s="37">
        <v>0.1953</v>
      </c>
      <c r="V168" s="37">
        <v>2.7000000000000001E-3</v>
      </c>
      <c r="W168" s="37">
        <v>7.1000000000000004E-3</v>
      </c>
      <c r="X168" s="37">
        <v>4.0000000000000002E-4</v>
      </c>
      <c r="Y168" s="37">
        <v>3.0076999999999998</v>
      </c>
      <c r="Z168" s="13" t="s">
        <v>777</v>
      </c>
      <c r="AB168" s="13">
        <v>370</v>
      </c>
      <c r="AC168" s="13" t="s">
        <v>778</v>
      </c>
      <c r="AD168" s="27">
        <v>8.94</v>
      </c>
      <c r="AE168" s="27">
        <v>100</v>
      </c>
      <c r="AF168" s="27">
        <v>0.25</v>
      </c>
      <c r="AG168" s="27">
        <v>24.66</v>
      </c>
      <c r="AH168" s="27">
        <v>0.19</v>
      </c>
      <c r="AI168" s="27">
        <v>0.7</v>
      </c>
      <c r="AJ168" s="27">
        <v>9.14</v>
      </c>
      <c r="AK168" s="27">
        <v>2.52</v>
      </c>
      <c r="AL168" s="27">
        <v>32.47</v>
      </c>
      <c r="AN168" s="13">
        <v>93</v>
      </c>
      <c r="AO168" s="13">
        <v>128</v>
      </c>
      <c r="AP168" s="13">
        <v>147</v>
      </c>
      <c r="AQ168" s="13">
        <v>56</v>
      </c>
      <c r="AR168" s="13">
        <v>53</v>
      </c>
      <c r="AS168" s="13">
        <v>105</v>
      </c>
      <c r="AT168" s="13">
        <v>88</v>
      </c>
      <c r="AU168" s="13">
        <v>54</v>
      </c>
      <c r="AV168" s="38">
        <v>61</v>
      </c>
    </row>
    <row r="169" spans="1:48" s="13" customFormat="1" x14ac:dyDescent="0.3">
      <c r="A169" s="36"/>
      <c r="B169" s="13">
        <v>371</v>
      </c>
      <c r="C169" s="37">
        <v>0.13</v>
      </c>
      <c r="D169" s="37">
        <v>0</v>
      </c>
      <c r="E169" s="37">
        <v>40.494</v>
      </c>
      <c r="F169" s="37">
        <v>2.8000000000000001E-2</v>
      </c>
      <c r="G169" s="37">
        <v>48.569000000000003</v>
      </c>
      <c r="H169" s="37">
        <v>9.3800000000000008</v>
      </c>
      <c r="I169" s="37">
        <v>0.123</v>
      </c>
      <c r="J169" s="37">
        <v>0.371</v>
      </c>
      <c r="K169" s="37">
        <v>1.2E-2</v>
      </c>
      <c r="L169" s="37">
        <v>99.106999999999999</v>
      </c>
      <c r="M169" s="13" t="s">
        <v>779</v>
      </c>
      <c r="O169" s="13">
        <v>371</v>
      </c>
      <c r="P169" s="37">
        <v>3.3999999999999998E-3</v>
      </c>
      <c r="Q169" s="37">
        <v>0</v>
      </c>
      <c r="R169" s="37">
        <v>1.0007999999999999</v>
      </c>
      <c r="S169" s="37">
        <v>8.0000000000000004E-4</v>
      </c>
      <c r="T169" s="37">
        <v>1.7895000000000001</v>
      </c>
      <c r="U169" s="37">
        <v>0.19389999999999999</v>
      </c>
      <c r="V169" s="37">
        <v>2.5999999999999999E-3</v>
      </c>
      <c r="W169" s="37">
        <v>7.4000000000000003E-3</v>
      </c>
      <c r="X169" s="37">
        <v>2.0000000000000001E-4</v>
      </c>
      <c r="Y169" s="37">
        <v>2.9986999999999999</v>
      </c>
      <c r="Z169" s="13" t="s">
        <v>779</v>
      </c>
      <c r="AB169" s="13">
        <v>371</v>
      </c>
      <c r="AC169" s="13" t="s">
        <v>780</v>
      </c>
      <c r="AD169" s="27">
        <v>7.81</v>
      </c>
      <c r="AE169" s="27">
        <v>100</v>
      </c>
      <c r="AF169" s="27">
        <v>0.25</v>
      </c>
      <c r="AG169" s="27">
        <v>30.74</v>
      </c>
      <c r="AH169" s="27">
        <v>0.19</v>
      </c>
      <c r="AI169" s="27">
        <v>0.7</v>
      </c>
      <c r="AJ169" s="27">
        <v>9.67</v>
      </c>
      <c r="AK169" s="27">
        <v>2.44</v>
      </c>
      <c r="AL169" s="27">
        <v>54.6</v>
      </c>
      <c r="AN169" s="13">
        <v>93</v>
      </c>
      <c r="AO169" s="13">
        <v>128</v>
      </c>
      <c r="AP169" s="13">
        <v>139</v>
      </c>
      <c r="AQ169" s="13">
        <v>52</v>
      </c>
      <c r="AR169" s="13">
        <v>51</v>
      </c>
      <c r="AS169" s="13">
        <v>97</v>
      </c>
      <c r="AT169" s="13">
        <v>90</v>
      </c>
      <c r="AU169" s="13">
        <v>55</v>
      </c>
      <c r="AV169" s="38">
        <v>63</v>
      </c>
    </row>
    <row r="170" spans="1:48" s="13" customFormat="1" x14ac:dyDescent="0.3">
      <c r="A170" s="36"/>
      <c r="B170" s="13">
        <v>372</v>
      </c>
      <c r="C170" s="37">
        <v>0.104</v>
      </c>
      <c r="D170" s="37">
        <v>0</v>
      </c>
      <c r="E170" s="37">
        <v>40.317</v>
      </c>
      <c r="F170" s="37">
        <v>4.1000000000000002E-2</v>
      </c>
      <c r="G170" s="37">
        <v>48.798000000000002</v>
      </c>
      <c r="H170" s="37">
        <v>9.359</v>
      </c>
      <c r="I170" s="37">
        <v>0.14899999999999999</v>
      </c>
      <c r="J170" s="37">
        <v>0.36899999999999999</v>
      </c>
      <c r="K170" s="37">
        <v>1.9E-2</v>
      </c>
      <c r="L170" s="37">
        <v>99.156000000000006</v>
      </c>
      <c r="M170" s="13" t="s">
        <v>781</v>
      </c>
      <c r="O170" s="13">
        <v>372</v>
      </c>
      <c r="P170" s="37">
        <v>2.8E-3</v>
      </c>
      <c r="Q170" s="37">
        <v>0</v>
      </c>
      <c r="R170" s="37">
        <v>0.99650000000000005</v>
      </c>
      <c r="S170" s="37">
        <v>1.1999999999999999E-3</v>
      </c>
      <c r="T170" s="37">
        <v>1.798</v>
      </c>
      <c r="U170" s="37">
        <v>0.19350000000000001</v>
      </c>
      <c r="V170" s="37">
        <v>3.0999999999999999E-3</v>
      </c>
      <c r="W170" s="37">
        <v>7.3000000000000001E-3</v>
      </c>
      <c r="X170" s="37">
        <v>4.0000000000000002E-4</v>
      </c>
      <c r="Y170" s="37">
        <v>3.0028999999999999</v>
      </c>
      <c r="Z170" s="13" t="s">
        <v>781</v>
      </c>
      <c r="AB170" s="13">
        <v>372</v>
      </c>
      <c r="AC170" s="13" t="s">
        <v>782</v>
      </c>
      <c r="AD170" s="27">
        <v>9.4600000000000009</v>
      </c>
      <c r="AE170" s="27">
        <v>100</v>
      </c>
      <c r="AF170" s="27">
        <v>0.25</v>
      </c>
      <c r="AG170" s="27">
        <v>21.01</v>
      </c>
      <c r="AH170" s="27">
        <v>0.19</v>
      </c>
      <c r="AI170" s="27">
        <v>0.7</v>
      </c>
      <c r="AJ170" s="27">
        <v>7.88</v>
      </c>
      <c r="AK170" s="27">
        <v>2.4500000000000002</v>
      </c>
      <c r="AL170" s="27">
        <v>35.96</v>
      </c>
      <c r="AN170" s="13">
        <v>94</v>
      </c>
      <c r="AO170" s="13">
        <v>130</v>
      </c>
      <c r="AP170" s="13">
        <v>139</v>
      </c>
      <c r="AQ170" s="13">
        <v>54</v>
      </c>
      <c r="AR170" s="13">
        <v>49</v>
      </c>
      <c r="AS170" s="13">
        <v>93</v>
      </c>
      <c r="AT170" s="13">
        <v>89</v>
      </c>
      <c r="AU170" s="13">
        <v>55</v>
      </c>
      <c r="AV170" s="38">
        <v>62</v>
      </c>
    </row>
    <row r="171" spans="1:48" s="13" customFormat="1" x14ac:dyDescent="0.3">
      <c r="A171" s="36"/>
      <c r="B171" s="13">
        <v>373</v>
      </c>
      <c r="C171" s="37">
        <v>0.121</v>
      </c>
      <c r="D171" s="37">
        <v>0</v>
      </c>
      <c r="E171" s="37">
        <v>40.134</v>
      </c>
      <c r="F171" s="37">
        <v>4.4999999999999998E-2</v>
      </c>
      <c r="G171" s="37">
        <v>48.685000000000002</v>
      </c>
      <c r="H171" s="37">
        <v>9.36</v>
      </c>
      <c r="I171" s="37">
        <v>0.13700000000000001</v>
      </c>
      <c r="J171" s="37">
        <v>0.375</v>
      </c>
      <c r="K171" s="37">
        <v>7.0000000000000001E-3</v>
      </c>
      <c r="L171" s="37">
        <v>98.864000000000004</v>
      </c>
      <c r="M171" s="13" t="s">
        <v>783</v>
      </c>
      <c r="O171" s="13">
        <v>373</v>
      </c>
      <c r="P171" s="37">
        <v>3.2000000000000002E-3</v>
      </c>
      <c r="Q171" s="37">
        <v>0</v>
      </c>
      <c r="R171" s="37">
        <v>0.99519999999999997</v>
      </c>
      <c r="S171" s="37">
        <v>1.2999999999999999E-3</v>
      </c>
      <c r="T171" s="37">
        <v>1.7997000000000001</v>
      </c>
      <c r="U171" s="37">
        <v>0.19409999999999999</v>
      </c>
      <c r="V171" s="37">
        <v>2.8999999999999998E-3</v>
      </c>
      <c r="W171" s="37">
        <v>7.4999999999999997E-3</v>
      </c>
      <c r="X171" s="37">
        <v>1E-4</v>
      </c>
      <c r="Y171" s="37">
        <v>3.004</v>
      </c>
      <c r="Z171" s="13" t="s">
        <v>783</v>
      </c>
      <c r="AB171" s="13">
        <v>373</v>
      </c>
      <c r="AC171" s="13" t="s">
        <v>784</v>
      </c>
      <c r="AD171" s="27">
        <v>8.25</v>
      </c>
      <c r="AE171" s="27">
        <v>100</v>
      </c>
      <c r="AF171" s="27">
        <v>0.25</v>
      </c>
      <c r="AG171" s="27">
        <v>19.43</v>
      </c>
      <c r="AH171" s="27">
        <v>0.19</v>
      </c>
      <c r="AI171" s="27">
        <v>0.7</v>
      </c>
      <c r="AJ171" s="27">
        <v>8.64</v>
      </c>
      <c r="AK171" s="27">
        <v>2.41</v>
      </c>
      <c r="AL171" s="27">
        <v>98.59</v>
      </c>
      <c r="AN171" s="13">
        <v>91</v>
      </c>
      <c r="AO171" s="13">
        <v>124</v>
      </c>
      <c r="AP171" s="13">
        <v>134</v>
      </c>
      <c r="AQ171" s="13">
        <v>51</v>
      </c>
      <c r="AR171" s="13">
        <v>51</v>
      </c>
      <c r="AS171" s="13">
        <v>96</v>
      </c>
      <c r="AT171" s="13">
        <v>91</v>
      </c>
      <c r="AU171" s="13">
        <v>53</v>
      </c>
      <c r="AV171" s="38">
        <v>65</v>
      </c>
    </row>
    <row r="172" spans="1:48" s="13" customFormat="1" x14ac:dyDescent="0.3">
      <c r="A172" s="36"/>
      <c r="B172" s="13">
        <v>374</v>
      </c>
      <c r="C172" s="37">
        <v>0.122</v>
      </c>
      <c r="D172" s="37">
        <v>1.6E-2</v>
      </c>
      <c r="E172" s="37">
        <v>40.302999999999997</v>
      </c>
      <c r="F172" s="37">
        <v>4.3999999999999997E-2</v>
      </c>
      <c r="G172" s="37">
        <v>48.899000000000001</v>
      </c>
      <c r="H172" s="37">
        <v>9.3190000000000008</v>
      </c>
      <c r="I172" s="37">
        <v>0.13</v>
      </c>
      <c r="J172" s="37">
        <v>0.36299999999999999</v>
      </c>
      <c r="K172" s="37">
        <v>1.4999999999999999E-2</v>
      </c>
      <c r="L172" s="37">
        <v>99.210999999999999</v>
      </c>
      <c r="M172" s="13" t="s">
        <v>785</v>
      </c>
      <c r="O172" s="13">
        <v>374</v>
      </c>
      <c r="P172" s="37">
        <v>3.2000000000000002E-3</v>
      </c>
      <c r="Q172" s="37">
        <v>2.9999999999999997E-4</v>
      </c>
      <c r="R172" s="37">
        <v>0.99550000000000005</v>
      </c>
      <c r="S172" s="37">
        <v>1.2999999999999999E-3</v>
      </c>
      <c r="T172" s="37">
        <v>1.8005</v>
      </c>
      <c r="U172" s="37">
        <v>0.1925</v>
      </c>
      <c r="V172" s="37">
        <v>2.7000000000000001E-3</v>
      </c>
      <c r="W172" s="37">
        <v>7.1999999999999998E-3</v>
      </c>
      <c r="X172" s="37">
        <v>2.9999999999999997E-4</v>
      </c>
      <c r="Y172" s="37">
        <v>3.0036</v>
      </c>
      <c r="Z172" s="13" t="s">
        <v>785</v>
      </c>
      <c r="AB172" s="13">
        <v>374</v>
      </c>
      <c r="AC172" s="13" t="s">
        <v>786</v>
      </c>
      <c r="AD172" s="27">
        <v>8.07</v>
      </c>
      <c r="AE172" s="27">
        <v>84.94</v>
      </c>
      <c r="AF172" s="27">
        <v>0.25</v>
      </c>
      <c r="AG172" s="27">
        <v>19.78</v>
      </c>
      <c r="AH172" s="27">
        <v>0.19</v>
      </c>
      <c r="AI172" s="27">
        <v>0.7</v>
      </c>
      <c r="AJ172" s="27">
        <v>9.1999999999999993</v>
      </c>
      <c r="AK172" s="27">
        <v>2.4900000000000002</v>
      </c>
      <c r="AL172" s="27">
        <v>43.76</v>
      </c>
      <c r="AN172" s="13">
        <v>92</v>
      </c>
      <c r="AO172" s="13">
        <v>125</v>
      </c>
      <c r="AP172" s="13">
        <v>136</v>
      </c>
      <c r="AQ172" s="13">
        <v>52</v>
      </c>
      <c r="AR172" s="13">
        <v>52</v>
      </c>
      <c r="AS172" s="13">
        <v>97</v>
      </c>
      <c r="AT172" s="13">
        <v>86</v>
      </c>
      <c r="AU172" s="13">
        <v>53</v>
      </c>
      <c r="AV172" s="38">
        <v>60</v>
      </c>
    </row>
    <row r="173" spans="1:48" s="13" customFormat="1" x14ac:dyDescent="0.3">
      <c r="A173" s="36"/>
      <c r="B173" s="13">
        <v>375</v>
      </c>
      <c r="C173" s="37">
        <v>0.126</v>
      </c>
      <c r="D173" s="37">
        <v>0</v>
      </c>
      <c r="E173" s="37">
        <v>40.408999999999999</v>
      </c>
      <c r="F173" s="37">
        <v>2.3E-2</v>
      </c>
      <c r="G173" s="37">
        <v>49.210999999999999</v>
      </c>
      <c r="H173" s="37">
        <v>9.516</v>
      </c>
      <c r="I173" s="37">
        <v>0.14399999999999999</v>
      </c>
      <c r="J173" s="37">
        <v>0.36199999999999999</v>
      </c>
      <c r="K173" s="37">
        <v>1.6E-2</v>
      </c>
      <c r="L173" s="37">
        <v>99.807000000000002</v>
      </c>
      <c r="M173" s="13" t="s">
        <v>787</v>
      </c>
      <c r="O173" s="13">
        <v>375</v>
      </c>
      <c r="P173" s="37">
        <v>3.3E-3</v>
      </c>
      <c r="Q173" s="37">
        <v>0</v>
      </c>
      <c r="R173" s="37">
        <v>0.99319999999999997</v>
      </c>
      <c r="S173" s="37">
        <v>6.9999999999999999E-4</v>
      </c>
      <c r="T173" s="37">
        <v>1.8030999999999999</v>
      </c>
      <c r="U173" s="37">
        <v>0.1956</v>
      </c>
      <c r="V173" s="37">
        <v>3.0000000000000001E-3</v>
      </c>
      <c r="W173" s="37">
        <v>7.1999999999999998E-3</v>
      </c>
      <c r="X173" s="37">
        <v>2.9999999999999997E-4</v>
      </c>
      <c r="Y173" s="37">
        <v>3.0065</v>
      </c>
      <c r="Z173" s="13" t="s">
        <v>787</v>
      </c>
      <c r="AB173" s="13">
        <v>375</v>
      </c>
      <c r="AC173" s="13" t="s">
        <v>788</v>
      </c>
      <c r="AD173" s="27">
        <v>7.9</v>
      </c>
      <c r="AE173" s="27">
        <v>100</v>
      </c>
      <c r="AF173" s="27">
        <v>0.25</v>
      </c>
      <c r="AG173" s="27">
        <v>37.82</v>
      </c>
      <c r="AH173" s="27">
        <v>0.19</v>
      </c>
      <c r="AI173" s="27">
        <v>0.69</v>
      </c>
      <c r="AJ173" s="27">
        <v>8.4499999999999993</v>
      </c>
      <c r="AK173" s="27">
        <v>2.5</v>
      </c>
      <c r="AL173" s="27">
        <v>42.06</v>
      </c>
      <c r="AN173" s="13">
        <v>93</v>
      </c>
      <c r="AO173" s="13">
        <v>125</v>
      </c>
      <c r="AP173" s="13">
        <v>136</v>
      </c>
      <c r="AQ173" s="13">
        <v>52</v>
      </c>
      <c r="AR173" s="13">
        <v>51</v>
      </c>
      <c r="AS173" s="13">
        <v>95</v>
      </c>
      <c r="AT173" s="13">
        <v>87</v>
      </c>
      <c r="AU173" s="13">
        <v>55</v>
      </c>
      <c r="AV173" s="38">
        <v>64</v>
      </c>
    </row>
    <row r="174" spans="1:48" s="13" customFormat="1" x14ac:dyDescent="0.3">
      <c r="A174" s="36"/>
      <c r="B174" s="13">
        <v>376</v>
      </c>
      <c r="C174" s="37">
        <v>0.122</v>
      </c>
      <c r="D174" s="37">
        <v>0</v>
      </c>
      <c r="E174" s="37">
        <v>40.249000000000002</v>
      </c>
      <c r="F174" s="37">
        <v>0.03</v>
      </c>
      <c r="G174" s="37">
        <v>49.186</v>
      </c>
      <c r="H174" s="37">
        <v>9.5109999999999992</v>
      </c>
      <c r="I174" s="37">
        <v>0.14599999999999999</v>
      </c>
      <c r="J174" s="37">
        <v>0.35899999999999999</v>
      </c>
      <c r="K174" s="37">
        <v>8.0000000000000002E-3</v>
      </c>
      <c r="L174" s="37">
        <v>99.611000000000004</v>
      </c>
      <c r="M174" s="13" t="s">
        <v>789</v>
      </c>
      <c r="O174" s="13">
        <v>376</v>
      </c>
      <c r="P174" s="37">
        <v>3.2000000000000002E-3</v>
      </c>
      <c r="Q174" s="37">
        <v>0</v>
      </c>
      <c r="R174" s="37">
        <v>0.99150000000000005</v>
      </c>
      <c r="S174" s="37">
        <v>8.9999999999999998E-4</v>
      </c>
      <c r="T174" s="37">
        <v>1.8062</v>
      </c>
      <c r="U174" s="37">
        <v>0.19600000000000001</v>
      </c>
      <c r="V174" s="37">
        <v>3.0000000000000001E-3</v>
      </c>
      <c r="W174" s="37">
        <v>7.1000000000000004E-3</v>
      </c>
      <c r="X174" s="37">
        <v>1E-4</v>
      </c>
      <c r="Y174" s="37">
        <v>3.0081000000000002</v>
      </c>
      <c r="Z174" s="13" t="s">
        <v>789</v>
      </c>
      <c r="AB174" s="13">
        <v>376</v>
      </c>
      <c r="AC174" s="13" t="s">
        <v>790</v>
      </c>
      <c r="AD174" s="27">
        <v>8.16</v>
      </c>
      <c r="AE174" s="27">
        <v>100</v>
      </c>
      <c r="AF174" s="27">
        <v>0.25</v>
      </c>
      <c r="AG174" s="27">
        <v>29.56</v>
      </c>
      <c r="AH174" s="27">
        <v>0.19</v>
      </c>
      <c r="AI174" s="27">
        <v>0.69</v>
      </c>
      <c r="AJ174" s="27">
        <v>7.97</v>
      </c>
      <c r="AK174" s="27">
        <v>2.52</v>
      </c>
      <c r="AL174" s="27">
        <v>90.46</v>
      </c>
      <c r="AN174" s="13">
        <v>91</v>
      </c>
      <c r="AO174" s="13">
        <v>124</v>
      </c>
      <c r="AP174" s="13">
        <v>136</v>
      </c>
      <c r="AQ174" s="13">
        <v>53</v>
      </c>
      <c r="AR174" s="13">
        <v>49</v>
      </c>
      <c r="AS174" s="13">
        <v>99</v>
      </c>
      <c r="AT174" s="13">
        <v>87</v>
      </c>
      <c r="AU174" s="13">
        <v>53</v>
      </c>
      <c r="AV174" s="38">
        <v>61</v>
      </c>
    </row>
    <row r="175" spans="1:48" s="13" customFormat="1" x14ac:dyDescent="0.3">
      <c r="A175" s="36"/>
      <c r="B175" s="13">
        <v>377</v>
      </c>
      <c r="C175" s="37">
        <v>0.13900000000000001</v>
      </c>
      <c r="D175" s="37">
        <v>0</v>
      </c>
      <c r="E175" s="37">
        <v>40.244</v>
      </c>
      <c r="F175" s="37">
        <v>3.9E-2</v>
      </c>
      <c r="G175" s="37">
        <v>48.63</v>
      </c>
      <c r="H175" s="37">
        <v>9.4329999999999998</v>
      </c>
      <c r="I175" s="37">
        <v>0.114</v>
      </c>
      <c r="J175" s="37">
        <v>0.35699999999999998</v>
      </c>
      <c r="K175" s="37">
        <v>1.6E-2</v>
      </c>
      <c r="L175" s="37">
        <v>98.971999999999994</v>
      </c>
      <c r="M175" s="13" t="s">
        <v>791</v>
      </c>
      <c r="O175" s="13">
        <v>377</v>
      </c>
      <c r="P175" s="37">
        <v>3.7000000000000002E-3</v>
      </c>
      <c r="Q175" s="37">
        <v>0</v>
      </c>
      <c r="R175" s="37">
        <v>0.99680000000000002</v>
      </c>
      <c r="S175" s="37">
        <v>1.1000000000000001E-3</v>
      </c>
      <c r="T175" s="37">
        <v>1.7956000000000001</v>
      </c>
      <c r="U175" s="37">
        <v>0.19539999999999999</v>
      </c>
      <c r="V175" s="37">
        <v>2.3999999999999998E-3</v>
      </c>
      <c r="W175" s="37">
        <v>7.1000000000000004E-3</v>
      </c>
      <c r="X175" s="37">
        <v>2.9999999999999997E-4</v>
      </c>
      <c r="Y175" s="37">
        <v>3.0024000000000002</v>
      </c>
      <c r="Z175" s="13" t="s">
        <v>791</v>
      </c>
      <c r="AB175" s="13">
        <v>377</v>
      </c>
      <c r="AC175" s="13" t="s">
        <v>792</v>
      </c>
      <c r="AD175" s="27">
        <v>7.25</v>
      </c>
      <c r="AE175" s="27">
        <v>100</v>
      </c>
      <c r="AF175" s="27">
        <v>0.25</v>
      </c>
      <c r="AG175" s="27">
        <v>22.09</v>
      </c>
      <c r="AH175" s="27">
        <v>0.19</v>
      </c>
      <c r="AI175" s="27">
        <v>0.7</v>
      </c>
      <c r="AJ175" s="27">
        <v>10.68</v>
      </c>
      <c r="AK175" s="27">
        <v>2.5099999999999998</v>
      </c>
      <c r="AL175" s="27">
        <v>44.64</v>
      </c>
      <c r="AN175" s="13">
        <v>92</v>
      </c>
      <c r="AO175" s="13">
        <v>124</v>
      </c>
      <c r="AP175" s="13">
        <v>132</v>
      </c>
      <c r="AQ175" s="13">
        <v>51</v>
      </c>
      <c r="AR175" s="13">
        <v>50</v>
      </c>
      <c r="AS175" s="13">
        <v>95</v>
      </c>
      <c r="AT175" s="13">
        <v>84</v>
      </c>
      <c r="AU175" s="13">
        <v>54</v>
      </c>
      <c r="AV175" s="38">
        <v>61</v>
      </c>
    </row>
    <row r="176" spans="1:48" s="13" customFormat="1" x14ac:dyDescent="0.3">
      <c r="A176" s="36"/>
      <c r="B176" s="13">
        <v>378</v>
      </c>
      <c r="C176" s="37">
        <v>0.108</v>
      </c>
      <c r="D176" s="37">
        <v>8.9999999999999993E-3</v>
      </c>
      <c r="E176" s="37">
        <v>40.533000000000001</v>
      </c>
      <c r="F176" s="37">
        <v>1.9E-2</v>
      </c>
      <c r="G176" s="37">
        <v>48.927999999999997</v>
      </c>
      <c r="H176" s="37">
        <v>9.3759999999999994</v>
      </c>
      <c r="I176" s="37">
        <v>0.157</v>
      </c>
      <c r="J176" s="37">
        <v>0.38100000000000001</v>
      </c>
      <c r="K176" s="37">
        <v>1.4999999999999999E-2</v>
      </c>
      <c r="L176" s="37">
        <v>99.525999999999996</v>
      </c>
      <c r="M176" s="13" t="s">
        <v>793</v>
      </c>
      <c r="O176" s="13">
        <v>378</v>
      </c>
      <c r="P176" s="37">
        <v>2.8999999999999998E-3</v>
      </c>
      <c r="Q176" s="37">
        <v>2.0000000000000001E-4</v>
      </c>
      <c r="R176" s="37">
        <v>0.998</v>
      </c>
      <c r="S176" s="37">
        <v>5.9999999999999995E-4</v>
      </c>
      <c r="T176" s="37">
        <v>1.7958000000000001</v>
      </c>
      <c r="U176" s="37">
        <v>0.19309999999999999</v>
      </c>
      <c r="V176" s="37">
        <v>3.3E-3</v>
      </c>
      <c r="W176" s="37">
        <v>7.4999999999999997E-3</v>
      </c>
      <c r="X176" s="37">
        <v>2.9999999999999997E-4</v>
      </c>
      <c r="Y176" s="37">
        <v>3.0017</v>
      </c>
      <c r="Z176" s="13" t="s">
        <v>793</v>
      </c>
      <c r="AB176" s="13">
        <v>378</v>
      </c>
      <c r="AC176" s="13" t="s">
        <v>794</v>
      </c>
      <c r="AD176" s="27">
        <v>9.33</v>
      </c>
      <c r="AE176" s="27">
        <v>153.16</v>
      </c>
      <c r="AF176" s="27">
        <v>0.25</v>
      </c>
      <c r="AG176" s="27">
        <v>44.78</v>
      </c>
      <c r="AH176" s="27">
        <v>0.19</v>
      </c>
      <c r="AI176" s="27">
        <v>0.7</v>
      </c>
      <c r="AJ176" s="27">
        <v>7.74</v>
      </c>
      <c r="AK176" s="27">
        <v>2.39</v>
      </c>
      <c r="AL176" s="27">
        <v>44.36</v>
      </c>
      <c r="AN176" s="13">
        <v>91</v>
      </c>
      <c r="AO176" s="13">
        <v>125</v>
      </c>
      <c r="AP176" s="13">
        <v>136</v>
      </c>
      <c r="AQ176" s="13">
        <v>51</v>
      </c>
      <c r="AR176" s="13">
        <v>51</v>
      </c>
      <c r="AS176" s="13">
        <v>96</v>
      </c>
      <c r="AT176" s="13">
        <v>90</v>
      </c>
      <c r="AU176" s="13">
        <v>54</v>
      </c>
      <c r="AV176" s="38">
        <v>62</v>
      </c>
    </row>
    <row r="177" spans="1:48" s="13" customFormat="1" x14ac:dyDescent="0.3">
      <c r="A177" s="36"/>
      <c r="B177" s="13">
        <v>379</v>
      </c>
      <c r="C177" s="37">
        <v>0.105</v>
      </c>
      <c r="D177" s="37">
        <v>1.9E-2</v>
      </c>
      <c r="E177" s="37">
        <v>40.216000000000001</v>
      </c>
      <c r="F177" s="37">
        <v>3.5000000000000003E-2</v>
      </c>
      <c r="G177" s="37">
        <v>48.814999999999998</v>
      </c>
      <c r="H177" s="37">
        <v>9.4390000000000001</v>
      </c>
      <c r="I177" s="37">
        <v>0.14599999999999999</v>
      </c>
      <c r="J177" s="37">
        <v>0.36</v>
      </c>
      <c r="K177" s="37">
        <v>2.3E-2</v>
      </c>
      <c r="L177" s="37">
        <v>99.158000000000001</v>
      </c>
      <c r="M177" s="13" t="s">
        <v>795</v>
      </c>
      <c r="O177" s="13">
        <v>379</v>
      </c>
      <c r="P177" s="37">
        <v>2.8E-3</v>
      </c>
      <c r="Q177" s="37">
        <v>2.9999999999999997E-4</v>
      </c>
      <c r="R177" s="37">
        <v>0.99460000000000004</v>
      </c>
      <c r="S177" s="37">
        <v>1E-3</v>
      </c>
      <c r="T177" s="37">
        <v>1.7997000000000001</v>
      </c>
      <c r="U177" s="37">
        <v>0.19520000000000001</v>
      </c>
      <c r="V177" s="37">
        <v>3.0000000000000001E-3</v>
      </c>
      <c r="W177" s="37">
        <v>7.1999999999999998E-3</v>
      </c>
      <c r="X177" s="37">
        <v>4.0000000000000002E-4</v>
      </c>
      <c r="Y177" s="37">
        <v>3.0043000000000002</v>
      </c>
      <c r="Z177" s="13" t="s">
        <v>795</v>
      </c>
      <c r="AB177" s="13">
        <v>379</v>
      </c>
      <c r="AC177" s="13" t="s">
        <v>796</v>
      </c>
      <c r="AD177" s="27">
        <v>9.52</v>
      </c>
      <c r="AE177" s="27">
        <v>72.38</v>
      </c>
      <c r="AF177" s="27">
        <v>0.25</v>
      </c>
      <c r="AG177" s="27">
        <v>24.97</v>
      </c>
      <c r="AH177" s="27">
        <v>0.19</v>
      </c>
      <c r="AI177" s="27">
        <v>0.7</v>
      </c>
      <c r="AJ177" s="27">
        <v>8.02</v>
      </c>
      <c r="AK177" s="27">
        <v>2.5099999999999998</v>
      </c>
      <c r="AL177" s="27">
        <v>30.27</v>
      </c>
      <c r="AN177" s="13">
        <v>92</v>
      </c>
      <c r="AO177" s="13">
        <v>125</v>
      </c>
      <c r="AP177" s="13">
        <v>138</v>
      </c>
      <c r="AQ177" s="13">
        <v>52</v>
      </c>
      <c r="AR177" s="13">
        <v>52</v>
      </c>
      <c r="AS177" s="13">
        <v>98</v>
      </c>
      <c r="AT177" s="13">
        <v>83</v>
      </c>
      <c r="AU177" s="13">
        <v>55</v>
      </c>
      <c r="AV177" s="38">
        <v>62</v>
      </c>
    </row>
    <row r="178" spans="1:48" s="13" customFormat="1" x14ac:dyDescent="0.3">
      <c r="A178" s="36"/>
      <c r="B178" s="13">
        <v>380</v>
      </c>
      <c r="C178" s="37">
        <v>0.114</v>
      </c>
      <c r="D178" s="37">
        <v>0</v>
      </c>
      <c r="E178" s="37">
        <v>39.819000000000003</v>
      </c>
      <c r="F178" s="37">
        <v>3.2000000000000001E-2</v>
      </c>
      <c r="G178" s="37">
        <v>49.206000000000003</v>
      </c>
      <c r="H178" s="37">
        <v>9.4890000000000008</v>
      </c>
      <c r="I178" s="37">
        <v>0.129</v>
      </c>
      <c r="J178" s="37">
        <v>0.372</v>
      </c>
      <c r="K178" s="37">
        <v>8.9999999999999993E-3</v>
      </c>
      <c r="L178" s="37">
        <v>99.17</v>
      </c>
      <c r="M178" s="13" t="s">
        <v>797</v>
      </c>
      <c r="O178" s="13">
        <v>380</v>
      </c>
      <c r="P178" s="37">
        <v>3.0000000000000001E-3</v>
      </c>
      <c r="Q178" s="37">
        <v>0</v>
      </c>
      <c r="R178" s="37">
        <v>0.98609999999999998</v>
      </c>
      <c r="S178" s="37">
        <v>8.9999999999999998E-4</v>
      </c>
      <c r="T178" s="37">
        <v>1.8165</v>
      </c>
      <c r="U178" s="37">
        <v>0.19650000000000001</v>
      </c>
      <c r="V178" s="37">
        <v>2.7000000000000001E-3</v>
      </c>
      <c r="W178" s="37">
        <v>7.4000000000000003E-3</v>
      </c>
      <c r="X178" s="37">
        <v>2.0000000000000001E-4</v>
      </c>
      <c r="Y178" s="37">
        <v>3.0133999999999999</v>
      </c>
      <c r="Z178" s="13" t="s">
        <v>797</v>
      </c>
      <c r="AB178" s="13">
        <v>380</v>
      </c>
      <c r="AC178" s="13" t="s">
        <v>798</v>
      </c>
      <c r="AD178" s="27">
        <v>8.66</v>
      </c>
      <c r="AE178" s="27">
        <v>100</v>
      </c>
      <c r="AF178" s="27">
        <v>0.25</v>
      </c>
      <c r="AG178" s="27">
        <v>27.13</v>
      </c>
      <c r="AH178" s="27">
        <v>0.19</v>
      </c>
      <c r="AI178" s="27">
        <v>0.69</v>
      </c>
      <c r="AJ178" s="27">
        <v>9.18</v>
      </c>
      <c r="AK178" s="27">
        <v>2.42</v>
      </c>
      <c r="AL178" s="27">
        <v>72.930000000000007</v>
      </c>
      <c r="AN178" s="13">
        <v>92</v>
      </c>
      <c r="AO178" s="13">
        <v>125</v>
      </c>
      <c r="AP178" s="13">
        <v>136</v>
      </c>
      <c r="AQ178" s="13">
        <v>52</v>
      </c>
      <c r="AR178" s="13">
        <v>49</v>
      </c>
      <c r="AS178" s="13">
        <v>99</v>
      </c>
      <c r="AT178" s="13">
        <v>90</v>
      </c>
      <c r="AU178" s="13">
        <v>53</v>
      </c>
      <c r="AV178" s="38">
        <v>64</v>
      </c>
    </row>
    <row r="179" spans="1:48" s="13" customFormat="1" x14ac:dyDescent="0.3">
      <c r="A179" s="36"/>
      <c r="B179" s="13">
        <v>381</v>
      </c>
      <c r="C179" s="37">
        <v>0.123</v>
      </c>
      <c r="D179" s="37">
        <v>4.0000000000000001E-3</v>
      </c>
      <c r="E179" s="37">
        <v>39.875999999999998</v>
      </c>
      <c r="F179" s="37">
        <v>2.5000000000000001E-2</v>
      </c>
      <c r="G179" s="37">
        <v>48.893000000000001</v>
      </c>
      <c r="H179" s="37">
        <v>9.4510000000000005</v>
      </c>
      <c r="I179" s="37">
        <v>0.124</v>
      </c>
      <c r="J179" s="37">
        <v>0.36799999999999999</v>
      </c>
      <c r="K179" s="37">
        <v>0.01</v>
      </c>
      <c r="L179" s="37">
        <v>98.873999999999995</v>
      </c>
      <c r="M179" s="13" t="s">
        <v>799</v>
      </c>
      <c r="O179" s="13">
        <v>381</v>
      </c>
      <c r="P179" s="37">
        <v>3.3E-3</v>
      </c>
      <c r="Q179" s="37">
        <v>1E-4</v>
      </c>
      <c r="R179" s="37">
        <v>0.9899</v>
      </c>
      <c r="S179" s="37">
        <v>6.9999999999999999E-4</v>
      </c>
      <c r="T179" s="37">
        <v>1.8091999999999999</v>
      </c>
      <c r="U179" s="37">
        <v>0.19620000000000001</v>
      </c>
      <c r="V179" s="37">
        <v>2.5999999999999999E-3</v>
      </c>
      <c r="W179" s="37">
        <v>7.3000000000000001E-3</v>
      </c>
      <c r="X179" s="37">
        <v>2.0000000000000001E-4</v>
      </c>
      <c r="Y179" s="37">
        <v>3.0095000000000001</v>
      </c>
      <c r="Z179" s="13" t="s">
        <v>799</v>
      </c>
      <c r="AB179" s="13">
        <v>381</v>
      </c>
      <c r="AC179" s="13" t="s">
        <v>800</v>
      </c>
      <c r="AD179" s="27">
        <v>8.16</v>
      </c>
      <c r="AE179" s="27">
        <v>301.83</v>
      </c>
      <c r="AF179" s="27">
        <v>0.25</v>
      </c>
      <c r="AG179" s="27">
        <v>34.11</v>
      </c>
      <c r="AH179" s="27">
        <v>0.19</v>
      </c>
      <c r="AI179" s="27">
        <v>0.7</v>
      </c>
      <c r="AJ179" s="27">
        <v>9.4600000000000009</v>
      </c>
      <c r="AK179" s="27">
        <v>2.46</v>
      </c>
      <c r="AL179" s="27">
        <v>64.91</v>
      </c>
      <c r="AN179" s="13">
        <v>90</v>
      </c>
      <c r="AO179" s="13">
        <v>122</v>
      </c>
      <c r="AP179" s="13">
        <v>135</v>
      </c>
      <c r="AQ179" s="13">
        <v>53</v>
      </c>
      <c r="AR179" s="13">
        <v>52</v>
      </c>
      <c r="AS179" s="13">
        <v>94</v>
      </c>
      <c r="AT179" s="13">
        <v>91</v>
      </c>
      <c r="AU179" s="13">
        <v>54</v>
      </c>
      <c r="AV179" s="38">
        <v>60</v>
      </c>
    </row>
    <row r="180" spans="1:48" s="13" customFormat="1" x14ac:dyDescent="0.3">
      <c r="A180" s="36"/>
      <c r="B180" s="13">
        <v>382</v>
      </c>
      <c r="C180" s="37">
        <v>0.11</v>
      </c>
      <c r="D180" s="37">
        <v>1.0999999999999999E-2</v>
      </c>
      <c r="E180" s="37">
        <v>40.347000000000001</v>
      </c>
      <c r="F180" s="37">
        <v>2.8000000000000001E-2</v>
      </c>
      <c r="G180" s="37">
        <v>49.215000000000003</v>
      </c>
      <c r="H180" s="37">
        <v>9.6050000000000004</v>
      </c>
      <c r="I180" s="37">
        <v>0.13200000000000001</v>
      </c>
      <c r="J180" s="37">
        <v>0.35799999999999998</v>
      </c>
      <c r="K180" s="37">
        <v>4.0000000000000001E-3</v>
      </c>
      <c r="L180" s="37">
        <v>99.81</v>
      </c>
      <c r="M180" s="13" t="s">
        <v>801</v>
      </c>
      <c r="O180" s="13">
        <v>382</v>
      </c>
      <c r="P180" s="37">
        <v>2.8999999999999998E-3</v>
      </c>
      <c r="Q180" s="37">
        <v>2.0000000000000001E-4</v>
      </c>
      <c r="R180" s="37">
        <v>0.99199999999999999</v>
      </c>
      <c r="S180" s="37">
        <v>8.0000000000000004E-4</v>
      </c>
      <c r="T180" s="37">
        <v>1.8039000000000001</v>
      </c>
      <c r="U180" s="37">
        <v>0.19750000000000001</v>
      </c>
      <c r="V180" s="37">
        <v>2.8E-3</v>
      </c>
      <c r="W180" s="37">
        <v>7.1000000000000004E-3</v>
      </c>
      <c r="X180" s="37">
        <v>1E-4</v>
      </c>
      <c r="Y180" s="37">
        <v>3.0072999999999999</v>
      </c>
      <c r="Z180" s="13" t="s">
        <v>801</v>
      </c>
      <c r="AB180" s="13">
        <v>382</v>
      </c>
      <c r="AC180" s="13" t="s">
        <v>802</v>
      </c>
      <c r="AD180" s="27">
        <v>9.0500000000000007</v>
      </c>
      <c r="AE180" s="27">
        <v>115.39</v>
      </c>
      <c r="AF180" s="27">
        <v>0.25</v>
      </c>
      <c r="AG180" s="27">
        <v>30.54</v>
      </c>
      <c r="AH180" s="27">
        <v>0.19</v>
      </c>
      <c r="AI180" s="27">
        <v>0.69</v>
      </c>
      <c r="AJ180" s="27">
        <v>9.1999999999999993</v>
      </c>
      <c r="AK180" s="27">
        <v>2.52</v>
      </c>
      <c r="AL180" s="27">
        <v>161.84</v>
      </c>
      <c r="AN180" s="13">
        <v>89</v>
      </c>
      <c r="AO180" s="13">
        <v>122</v>
      </c>
      <c r="AP180" s="13">
        <v>137</v>
      </c>
      <c r="AQ180" s="13">
        <v>51</v>
      </c>
      <c r="AR180" s="13">
        <v>52</v>
      </c>
      <c r="AS180" s="13">
        <v>97</v>
      </c>
      <c r="AT180" s="13">
        <v>86</v>
      </c>
      <c r="AU180" s="13">
        <v>56</v>
      </c>
      <c r="AV180" s="38">
        <v>63</v>
      </c>
    </row>
    <row r="181" spans="1:48" s="13" customFormat="1" x14ac:dyDescent="0.3">
      <c r="A181" s="36"/>
      <c r="B181" s="13">
        <v>456</v>
      </c>
      <c r="C181" s="37">
        <v>0.113</v>
      </c>
      <c r="D181" s="37">
        <v>0</v>
      </c>
      <c r="E181" s="37">
        <v>41.234999999999999</v>
      </c>
      <c r="F181" s="37">
        <v>2.1999999999999999E-2</v>
      </c>
      <c r="G181" s="37">
        <v>50.253999999999998</v>
      </c>
      <c r="H181" s="37">
        <v>9.4659999999999993</v>
      </c>
      <c r="I181" s="37">
        <v>0.108</v>
      </c>
      <c r="J181" s="37">
        <v>0.36599999999999999</v>
      </c>
      <c r="K181" s="37">
        <v>7.0000000000000001E-3</v>
      </c>
      <c r="L181" s="37">
        <v>101.571</v>
      </c>
      <c r="M181" s="13" t="s">
        <v>803</v>
      </c>
      <c r="O181" s="13">
        <v>456</v>
      </c>
      <c r="P181" s="37">
        <v>2.8999999999999998E-3</v>
      </c>
      <c r="Q181" s="37">
        <v>0</v>
      </c>
      <c r="R181" s="37">
        <v>0.99450000000000005</v>
      </c>
      <c r="S181" s="37">
        <v>5.9999999999999995E-4</v>
      </c>
      <c r="T181" s="37">
        <v>1.8067</v>
      </c>
      <c r="U181" s="37">
        <v>0.19089999999999999</v>
      </c>
      <c r="V181" s="37">
        <v>2.2000000000000001E-3</v>
      </c>
      <c r="W181" s="37">
        <v>7.1000000000000004E-3</v>
      </c>
      <c r="X181" s="37">
        <v>1E-4</v>
      </c>
      <c r="Y181" s="37">
        <v>3.0049999999999999</v>
      </c>
      <c r="Z181" s="13" t="s">
        <v>803</v>
      </c>
      <c r="AB181" s="13">
        <v>456</v>
      </c>
      <c r="AC181" s="13" t="s">
        <v>804</v>
      </c>
      <c r="AD181" s="27">
        <v>8.92</v>
      </c>
      <c r="AE181" s="27">
        <v>100</v>
      </c>
      <c r="AF181" s="27">
        <v>0.24</v>
      </c>
      <c r="AG181" s="27">
        <v>41.35</v>
      </c>
      <c r="AH181" s="27">
        <v>0.19</v>
      </c>
      <c r="AI181" s="27">
        <v>0.7</v>
      </c>
      <c r="AJ181" s="27">
        <v>10.9</v>
      </c>
      <c r="AK181" s="27">
        <v>2.48</v>
      </c>
      <c r="AL181" s="27">
        <v>90.31</v>
      </c>
      <c r="AN181" s="13">
        <v>88</v>
      </c>
      <c r="AO181" s="13">
        <v>123</v>
      </c>
      <c r="AP181" s="13">
        <v>137</v>
      </c>
      <c r="AQ181" s="13">
        <v>52</v>
      </c>
      <c r="AR181" s="13">
        <v>52</v>
      </c>
      <c r="AS181" s="13">
        <v>94</v>
      </c>
      <c r="AT181" s="13">
        <v>92</v>
      </c>
      <c r="AU181" s="13">
        <v>54</v>
      </c>
      <c r="AV181" s="38">
        <v>62</v>
      </c>
    </row>
    <row r="182" spans="1:48" s="13" customFormat="1" x14ac:dyDescent="0.3">
      <c r="A182" s="36"/>
      <c r="B182" s="13">
        <v>457</v>
      </c>
      <c r="C182" s="37">
        <v>0.11600000000000001</v>
      </c>
      <c r="D182" s="37">
        <v>5.0000000000000001E-3</v>
      </c>
      <c r="E182" s="37">
        <v>41.197000000000003</v>
      </c>
      <c r="F182" s="37">
        <v>3.5999999999999997E-2</v>
      </c>
      <c r="G182" s="37">
        <v>50.076999999999998</v>
      </c>
      <c r="H182" s="37">
        <v>9.3629999999999995</v>
      </c>
      <c r="I182" s="37">
        <v>0.16</v>
      </c>
      <c r="J182" s="37">
        <v>0.36</v>
      </c>
      <c r="K182" s="37">
        <v>1.6E-2</v>
      </c>
      <c r="L182" s="37">
        <v>101.33</v>
      </c>
      <c r="M182" s="13" t="s">
        <v>805</v>
      </c>
      <c r="O182" s="13">
        <v>457</v>
      </c>
      <c r="P182" s="37">
        <v>3.0000000000000001E-3</v>
      </c>
      <c r="Q182" s="37">
        <v>1E-4</v>
      </c>
      <c r="R182" s="37">
        <v>0.99560000000000004</v>
      </c>
      <c r="S182" s="37">
        <v>1E-3</v>
      </c>
      <c r="T182" s="37">
        <v>1.8041</v>
      </c>
      <c r="U182" s="37">
        <v>0.1893</v>
      </c>
      <c r="V182" s="37">
        <v>3.3E-3</v>
      </c>
      <c r="W182" s="37">
        <v>7.0000000000000001E-3</v>
      </c>
      <c r="X182" s="37">
        <v>2.9999999999999997E-4</v>
      </c>
      <c r="Y182" s="37">
        <v>3.0038</v>
      </c>
      <c r="Z182" s="13" t="s">
        <v>805</v>
      </c>
      <c r="AB182" s="13">
        <v>457</v>
      </c>
      <c r="AC182" s="13" t="s">
        <v>806</v>
      </c>
      <c r="AD182" s="27">
        <v>8.59</v>
      </c>
      <c r="AE182" s="27">
        <v>297.08999999999997</v>
      </c>
      <c r="AF182" s="27">
        <v>0.24</v>
      </c>
      <c r="AG182" s="27">
        <v>24.6</v>
      </c>
      <c r="AH182" s="27">
        <v>0.19</v>
      </c>
      <c r="AI182" s="27">
        <v>0.7</v>
      </c>
      <c r="AJ182" s="27">
        <v>7.61</v>
      </c>
      <c r="AK182" s="27">
        <v>2.56</v>
      </c>
      <c r="AL182" s="27">
        <v>42.62</v>
      </c>
      <c r="AN182" s="13">
        <v>90</v>
      </c>
      <c r="AO182" s="13">
        <v>124</v>
      </c>
      <c r="AP182" s="13">
        <v>133</v>
      </c>
      <c r="AQ182" s="13">
        <v>51</v>
      </c>
      <c r="AR182" s="13">
        <v>51</v>
      </c>
      <c r="AS182" s="13">
        <v>96</v>
      </c>
      <c r="AT182" s="13">
        <v>88</v>
      </c>
      <c r="AU182" s="13">
        <v>54</v>
      </c>
      <c r="AV182" s="38">
        <v>61</v>
      </c>
    </row>
    <row r="183" spans="1:48" s="13" customFormat="1" x14ac:dyDescent="0.3">
      <c r="A183" s="36"/>
      <c r="B183" s="13">
        <v>458</v>
      </c>
      <c r="C183" s="37">
        <v>0.11700000000000001</v>
      </c>
      <c r="D183" s="37">
        <v>0</v>
      </c>
      <c r="E183" s="37">
        <v>41.207999999999998</v>
      </c>
      <c r="F183" s="37">
        <v>3.5999999999999997E-2</v>
      </c>
      <c r="G183" s="37">
        <v>50.075000000000003</v>
      </c>
      <c r="H183" s="37">
        <v>9.3729999999999993</v>
      </c>
      <c r="I183" s="37">
        <v>0.15</v>
      </c>
      <c r="J183" s="37">
        <v>0.35799999999999998</v>
      </c>
      <c r="K183" s="37">
        <v>1.6E-2</v>
      </c>
      <c r="L183" s="37">
        <v>101.333</v>
      </c>
      <c r="M183" s="13" t="s">
        <v>807</v>
      </c>
      <c r="O183" s="13">
        <v>458</v>
      </c>
      <c r="P183" s="37">
        <v>3.0000000000000001E-3</v>
      </c>
      <c r="Q183" s="37">
        <v>0</v>
      </c>
      <c r="R183" s="37">
        <v>0.99580000000000002</v>
      </c>
      <c r="S183" s="37">
        <v>1E-3</v>
      </c>
      <c r="T183" s="37">
        <v>1.8039000000000001</v>
      </c>
      <c r="U183" s="37">
        <v>0.18940000000000001</v>
      </c>
      <c r="V183" s="37">
        <v>3.0999999999999999E-3</v>
      </c>
      <c r="W183" s="37">
        <v>7.0000000000000001E-3</v>
      </c>
      <c r="X183" s="37">
        <v>2.9999999999999997E-4</v>
      </c>
      <c r="Y183" s="37">
        <v>3.0034999999999998</v>
      </c>
      <c r="Z183" s="13" t="s">
        <v>807</v>
      </c>
      <c r="AB183" s="13">
        <v>458</v>
      </c>
      <c r="AC183" s="13" t="s">
        <v>808</v>
      </c>
      <c r="AD183" s="27">
        <v>8.39</v>
      </c>
      <c r="AE183" s="27">
        <v>100</v>
      </c>
      <c r="AF183" s="27">
        <v>0.24</v>
      </c>
      <c r="AG183" s="27">
        <v>25.13</v>
      </c>
      <c r="AH183" s="27">
        <v>0.19</v>
      </c>
      <c r="AI183" s="27">
        <v>0.7</v>
      </c>
      <c r="AJ183" s="27">
        <v>8.3800000000000008</v>
      </c>
      <c r="AK183" s="27">
        <v>2.5099999999999998</v>
      </c>
      <c r="AL183" s="27">
        <v>43.17</v>
      </c>
      <c r="AN183" s="13">
        <v>89</v>
      </c>
      <c r="AO183" s="13">
        <v>124</v>
      </c>
      <c r="AP183" s="13">
        <v>136</v>
      </c>
      <c r="AQ183" s="13">
        <v>51</v>
      </c>
      <c r="AR183" s="13">
        <v>50</v>
      </c>
      <c r="AS183" s="13">
        <v>96</v>
      </c>
      <c r="AT183" s="13">
        <v>88</v>
      </c>
      <c r="AU183" s="13">
        <v>54</v>
      </c>
      <c r="AV183" s="38">
        <v>63</v>
      </c>
    </row>
    <row r="184" spans="1:48" s="13" customFormat="1" x14ac:dyDescent="0.3">
      <c r="A184" s="36"/>
      <c r="B184" s="13">
        <v>459</v>
      </c>
      <c r="C184" s="37">
        <v>0.11799999999999999</v>
      </c>
      <c r="D184" s="37">
        <v>0</v>
      </c>
      <c r="E184" s="37">
        <v>41.021000000000001</v>
      </c>
      <c r="F184" s="37">
        <v>2.9000000000000001E-2</v>
      </c>
      <c r="G184" s="37">
        <v>49.777999999999999</v>
      </c>
      <c r="H184" s="37">
        <v>9.3770000000000007</v>
      </c>
      <c r="I184" s="37">
        <v>0.13300000000000001</v>
      </c>
      <c r="J184" s="37">
        <v>0.35799999999999998</v>
      </c>
      <c r="K184" s="37">
        <v>1.7000000000000001E-2</v>
      </c>
      <c r="L184" s="37">
        <v>100.831</v>
      </c>
      <c r="M184" s="13" t="s">
        <v>809</v>
      </c>
      <c r="O184" s="13">
        <v>459</v>
      </c>
      <c r="P184" s="37">
        <v>3.0999999999999999E-3</v>
      </c>
      <c r="Q184" s="37">
        <v>0</v>
      </c>
      <c r="R184" s="37">
        <v>0.99629999999999996</v>
      </c>
      <c r="S184" s="37">
        <v>8.0000000000000004E-4</v>
      </c>
      <c r="T184" s="37">
        <v>1.8023</v>
      </c>
      <c r="U184" s="37">
        <v>0.1905</v>
      </c>
      <c r="V184" s="37">
        <v>2.7000000000000001E-3</v>
      </c>
      <c r="W184" s="37">
        <v>7.0000000000000001E-3</v>
      </c>
      <c r="X184" s="37">
        <v>2.9999999999999997E-4</v>
      </c>
      <c r="Y184" s="37">
        <v>3.0030000000000001</v>
      </c>
      <c r="Z184" s="13" t="s">
        <v>809</v>
      </c>
      <c r="AB184" s="13">
        <v>459</v>
      </c>
      <c r="AC184" s="13" t="s">
        <v>810</v>
      </c>
      <c r="AD184" s="27">
        <v>8.51</v>
      </c>
      <c r="AE184" s="27">
        <v>100</v>
      </c>
      <c r="AF184" s="27">
        <v>0.24</v>
      </c>
      <c r="AG184" s="27">
        <v>30.43</v>
      </c>
      <c r="AH184" s="27">
        <v>0.19</v>
      </c>
      <c r="AI184" s="27">
        <v>0.7</v>
      </c>
      <c r="AJ184" s="27">
        <v>8.9499999999999993</v>
      </c>
      <c r="AK184" s="27">
        <v>2.5099999999999998</v>
      </c>
      <c r="AL184" s="27">
        <v>39.56</v>
      </c>
      <c r="AN184" s="13">
        <v>89</v>
      </c>
      <c r="AO184" s="13">
        <v>124</v>
      </c>
      <c r="AP184" s="13">
        <v>134</v>
      </c>
      <c r="AQ184" s="13">
        <v>51</v>
      </c>
      <c r="AR184" s="13">
        <v>51</v>
      </c>
      <c r="AS184" s="13">
        <v>95</v>
      </c>
      <c r="AT184" s="13">
        <v>90</v>
      </c>
      <c r="AU184" s="13">
        <v>54</v>
      </c>
      <c r="AV184" s="38">
        <v>61</v>
      </c>
    </row>
    <row r="185" spans="1:48" s="13" customFormat="1" x14ac:dyDescent="0.3">
      <c r="A185" s="36"/>
      <c r="B185" s="13">
        <v>460</v>
      </c>
      <c r="C185" s="37">
        <v>0.111</v>
      </c>
      <c r="D185" s="37">
        <v>0</v>
      </c>
      <c r="E185" s="37">
        <v>40.758000000000003</v>
      </c>
      <c r="F185" s="37">
        <v>3.2000000000000001E-2</v>
      </c>
      <c r="G185" s="37">
        <v>49.393000000000001</v>
      </c>
      <c r="H185" s="37">
        <v>9.3569999999999993</v>
      </c>
      <c r="I185" s="37">
        <v>0.14000000000000001</v>
      </c>
      <c r="J185" s="37">
        <v>0.36799999999999999</v>
      </c>
      <c r="K185" s="37">
        <v>1.2E-2</v>
      </c>
      <c r="L185" s="37">
        <v>100.17100000000001</v>
      </c>
      <c r="M185" s="13" t="s">
        <v>811</v>
      </c>
      <c r="O185" s="13">
        <v>460</v>
      </c>
      <c r="P185" s="37">
        <v>2.8999999999999998E-3</v>
      </c>
      <c r="Q185" s="37">
        <v>0</v>
      </c>
      <c r="R185" s="37">
        <v>0.99670000000000003</v>
      </c>
      <c r="S185" s="37">
        <v>8.9999999999999998E-4</v>
      </c>
      <c r="T185" s="37">
        <v>1.8005</v>
      </c>
      <c r="U185" s="37">
        <v>0.19139999999999999</v>
      </c>
      <c r="V185" s="37">
        <v>2.8999999999999998E-3</v>
      </c>
      <c r="W185" s="37">
        <v>7.1999999999999998E-3</v>
      </c>
      <c r="X185" s="37">
        <v>2.0000000000000001E-4</v>
      </c>
      <c r="Y185" s="37">
        <v>3.0028000000000001</v>
      </c>
      <c r="Z185" s="13" t="s">
        <v>811</v>
      </c>
      <c r="AB185" s="13">
        <v>460</v>
      </c>
      <c r="AC185" s="13" t="s">
        <v>812</v>
      </c>
      <c r="AD185" s="27">
        <v>8.9600000000000009</v>
      </c>
      <c r="AE185" s="27">
        <v>100</v>
      </c>
      <c r="AF185" s="27">
        <v>0.25</v>
      </c>
      <c r="AG185" s="27">
        <v>28.01</v>
      </c>
      <c r="AH185" s="27">
        <v>0.19</v>
      </c>
      <c r="AI185" s="27">
        <v>0.7</v>
      </c>
      <c r="AJ185" s="27">
        <v>8.59</v>
      </c>
      <c r="AK185" s="27">
        <v>2.46</v>
      </c>
      <c r="AL185" s="27">
        <v>59.66</v>
      </c>
      <c r="AN185" s="13">
        <v>89</v>
      </c>
      <c r="AO185" s="13">
        <v>123</v>
      </c>
      <c r="AP185" s="13">
        <v>133</v>
      </c>
      <c r="AQ185" s="13">
        <v>50</v>
      </c>
      <c r="AR185" s="13">
        <v>51</v>
      </c>
      <c r="AS185" s="13">
        <v>97</v>
      </c>
      <c r="AT185" s="13">
        <v>90</v>
      </c>
      <c r="AU185" s="13">
        <v>53</v>
      </c>
      <c r="AV185" s="38">
        <v>61</v>
      </c>
    </row>
    <row r="186" spans="1:48" s="13" customFormat="1" x14ac:dyDescent="0.3">
      <c r="A186" s="36"/>
      <c r="B186" s="13">
        <v>461</v>
      </c>
      <c r="C186" s="37">
        <v>0.11600000000000001</v>
      </c>
      <c r="D186" s="37">
        <v>0</v>
      </c>
      <c r="E186" s="37">
        <v>40.906999999999996</v>
      </c>
      <c r="F186" s="37">
        <v>3.3000000000000002E-2</v>
      </c>
      <c r="G186" s="37">
        <v>49.697000000000003</v>
      </c>
      <c r="H186" s="37">
        <v>9.4359999999999999</v>
      </c>
      <c r="I186" s="37">
        <v>0.121</v>
      </c>
      <c r="J186" s="37">
        <v>0.35699999999999998</v>
      </c>
      <c r="K186" s="37">
        <v>2.3E-2</v>
      </c>
      <c r="L186" s="37">
        <v>100.69</v>
      </c>
      <c r="M186" s="13" t="s">
        <v>813</v>
      </c>
      <c r="O186" s="13">
        <v>461</v>
      </c>
      <c r="P186" s="37">
        <v>3.0000000000000001E-3</v>
      </c>
      <c r="Q186" s="37">
        <v>0</v>
      </c>
      <c r="R186" s="37">
        <v>0.99539999999999995</v>
      </c>
      <c r="S186" s="37">
        <v>1E-3</v>
      </c>
      <c r="T186" s="37">
        <v>1.8026</v>
      </c>
      <c r="U186" s="37">
        <v>0.192</v>
      </c>
      <c r="V186" s="37">
        <v>2.5000000000000001E-3</v>
      </c>
      <c r="W186" s="37">
        <v>7.0000000000000001E-3</v>
      </c>
      <c r="X186" s="37">
        <v>4.0000000000000002E-4</v>
      </c>
      <c r="Y186" s="37">
        <v>3.004</v>
      </c>
      <c r="Z186" s="13" t="s">
        <v>813</v>
      </c>
      <c r="AB186" s="13">
        <v>461</v>
      </c>
      <c r="AC186" s="13" t="s">
        <v>814</v>
      </c>
      <c r="AD186" s="27">
        <v>8.61</v>
      </c>
      <c r="AE186" s="27">
        <v>100</v>
      </c>
      <c r="AF186" s="27">
        <v>0.24</v>
      </c>
      <c r="AG186" s="27">
        <v>26.55</v>
      </c>
      <c r="AH186" s="27">
        <v>0.19</v>
      </c>
      <c r="AI186" s="27">
        <v>0.7</v>
      </c>
      <c r="AJ186" s="27">
        <v>9.82</v>
      </c>
      <c r="AK186" s="27">
        <v>2.52</v>
      </c>
      <c r="AL186" s="27">
        <v>30.23</v>
      </c>
      <c r="AN186" s="13">
        <v>92</v>
      </c>
      <c r="AO186" s="13">
        <v>122</v>
      </c>
      <c r="AP186" s="13">
        <v>134</v>
      </c>
      <c r="AQ186" s="13">
        <v>51</v>
      </c>
      <c r="AR186" s="13">
        <v>53</v>
      </c>
      <c r="AS186" s="13">
        <v>100</v>
      </c>
      <c r="AT186" s="13">
        <v>86</v>
      </c>
      <c r="AU186" s="13">
        <v>54</v>
      </c>
      <c r="AV186" s="38">
        <v>60</v>
      </c>
    </row>
    <row r="187" spans="1:48" s="13" customFormat="1" x14ac:dyDescent="0.3">
      <c r="A187" s="36"/>
      <c r="B187" s="13">
        <v>462</v>
      </c>
      <c r="C187" s="37">
        <v>0.111</v>
      </c>
      <c r="D187" s="37">
        <v>5.0000000000000001E-3</v>
      </c>
      <c r="E187" s="37">
        <v>40.921999999999997</v>
      </c>
      <c r="F187" s="37">
        <v>4.1000000000000002E-2</v>
      </c>
      <c r="G187" s="37">
        <v>49.948</v>
      </c>
      <c r="H187" s="37">
        <v>9.6039999999999992</v>
      </c>
      <c r="I187" s="37">
        <v>0.114</v>
      </c>
      <c r="J187" s="37">
        <v>0.376</v>
      </c>
      <c r="K187" s="37">
        <v>1.0999999999999999E-2</v>
      </c>
      <c r="L187" s="37">
        <v>101.13200000000001</v>
      </c>
      <c r="M187" s="13" t="s">
        <v>815</v>
      </c>
      <c r="O187" s="13">
        <v>462</v>
      </c>
      <c r="P187" s="37">
        <v>2.8999999999999998E-3</v>
      </c>
      <c r="Q187" s="37">
        <v>1E-4</v>
      </c>
      <c r="R187" s="37">
        <v>0.99239999999999995</v>
      </c>
      <c r="S187" s="37">
        <v>1.1999999999999999E-3</v>
      </c>
      <c r="T187" s="37">
        <v>1.8056000000000001</v>
      </c>
      <c r="U187" s="37">
        <v>0.1948</v>
      </c>
      <c r="V187" s="37">
        <v>2.3E-3</v>
      </c>
      <c r="W187" s="37">
        <v>7.3000000000000001E-3</v>
      </c>
      <c r="X187" s="37">
        <v>2.0000000000000001E-4</v>
      </c>
      <c r="Y187" s="37">
        <v>3.0068999999999999</v>
      </c>
      <c r="Z187" s="13" t="s">
        <v>815</v>
      </c>
      <c r="AB187" s="13">
        <v>462</v>
      </c>
      <c r="AC187" s="13" t="s">
        <v>816</v>
      </c>
      <c r="AD187" s="27">
        <v>8.9600000000000009</v>
      </c>
      <c r="AE187" s="27">
        <v>286.69</v>
      </c>
      <c r="AF187" s="27">
        <v>0.25</v>
      </c>
      <c r="AG187" s="27">
        <v>21.6</v>
      </c>
      <c r="AH187" s="27">
        <v>0.19</v>
      </c>
      <c r="AI187" s="27">
        <v>0.69</v>
      </c>
      <c r="AJ187" s="27">
        <v>10.35</v>
      </c>
      <c r="AK187" s="27">
        <v>2.41</v>
      </c>
      <c r="AL187" s="27">
        <v>62.82</v>
      </c>
      <c r="AN187" s="13">
        <v>91</v>
      </c>
      <c r="AO187" s="13">
        <v>124</v>
      </c>
      <c r="AP187" s="13">
        <v>134</v>
      </c>
      <c r="AQ187" s="13">
        <v>52</v>
      </c>
      <c r="AR187" s="13">
        <v>53</v>
      </c>
      <c r="AS187" s="13">
        <v>94</v>
      </c>
      <c r="AT187" s="13">
        <v>85</v>
      </c>
      <c r="AU187" s="13">
        <v>54</v>
      </c>
      <c r="AV187" s="38">
        <v>62</v>
      </c>
    </row>
    <row r="188" spans="1:48" s="13" customFormat="1" x14ac:dyDescent="0.3">
      <c r="A188" s="36"/>
      <c r="B188" s="13">
        <v>463</v>
      </c>
      <c r="C188" s="37">
        <v>0.114</v>
      </c>
      <c r="D188" s="37">
        <v>1.4E-2</v>
      </c>
      <c r="E188" s="37">
        <v>41.063000000000002</v>
      </c>
      <c r="F188" s="37">
        <v>4.2999999999999997E-2</v>
      </c>
      <c r="G188" s="37">
        <v>50.042000000000002</v>
      </c>
      <c r="H188" s="37">
        <v>9.4890000000000008</v>
      </c>
      <c r="I188" s="37">
        <v>0.14799999999999999</v>
      </c>
      <c r="J188" s="37">
        <v>0.36199999999999999</v>
      </c>
      <c r="K188" s="37">
        <v>2.4E-2</v>
      </c>
      <c r="L188" s="37">
        <v>101.29900000000001</v>
      </c>
      <c r="M188" s="13" t="s">
        <v>817</v>
      </c>
      <c r="O188" s="13">
        <v>463</v>
      </c>
      <c r="P188" s="37">
        <v>3.0000000000000001E-3</v>
      </c>
      <c r="Q188" s="37">
        <v>2.9999999999999997E-4</v>
      </c>
      <c r="R188" s="37">
        <v>0.99350000000000005</v>
      </c>
      <c r="S188" s="37">
        <v>1.1999999999999999E-3</v>
      </c>
      <c r="T188" s="37">
        <v>1.8048999999999999</v>
      </c>
      <c r="U188" s="37">
        <v>0.192</v>
      </c>
      <c r="V188" s="37">
        <v>3.0000000000000001E-3</v>
      </c>
      <c r="W188" s="37">
        <v>7.1000000000000004E-3</v>
      </c>
      <c r="X188" s="37">
        <v>5.0000000000000001E-4</v>
      </c>
      <c r="Y188" s="37">
        <v>3.0055999999999998</v>
      </c>
      <c r="Z188" s="13" t="s">
        <v>817</v>
      </c>
      <c r="AB188" s="13">
        <v>463</v>
      </c>
      <c r="AC188" s="13" t="s">
        <v>818</v>
      </c>
      <c r="AD188" s="27">
        <v>8.9600000000000009</v>
      </c>
      <c r="AE188" s="27">
        <v>92.82</v>
      </c>
      <c r="AF188" s="27">
        <v>0.24</v>
      </c>
      <c r="AG188" s="27">
        <v>20.51</v>
      </c>
      <c r="AH188" s="27">
        <v>0.19</v>
      </c>
      <c r="AI188" s="27">
        <v>0.7</v>
      </c>
      <c r="AJ188" s="27">
        <v>8.11</v>
      </c>
      <c r="AK188" s="27">
        <v>2.5</v>
      </c>
      <c r="AL188" s="27">
        <v>27.88</v>
      </c>
      <c r="AN188" s="13">
        <v>90</v>
      </c>
      <c r="AO188" s="13">
        <v>123</v>
      </c>
      <c r="AP188" s="13">
        <v>136</v>
      </c>
      <c r="AQ188" s="13">
        <v>51</v>
      </c>
      <c r="AR188" s="13">
        <v>52</v>
      </c>
      <c r="AS188" s="13">
        <v>99</v>
      </c>
      <c r="AT188" s="13">
        <v>87</v>
      </c>
      <c r="AU188" s="13">
        <v>53</v>
      </c>
      <c r="AV188" s="38">
        <v>61</v>
      </c>
    </row>
    <row r="189" spans="1:48" s="13" customFormat="1" x14ac:dyDescent="0.3">
      <c r="A189" s="36"/>
      <c r="B189" s="13">
        <v>464</v>
      </c>
      <c r="C189" s="37">
        <v>0.122</v>
      </c>
      <c r="D189" s="37">
        <v>0</v>
      </c>
      <c r="E189" s="37">
        <v>40.945999999999998</v>
      </c>
      <c r="F189" s="37">
        <v>0.02</v>
      </c>
      <c r="G189" s="37">
        <v>49.872999999999998</v>
      </c>
      <c r="H189" s="37">
        <v>9.3979999999999997</v>
      </c>
      <c r="I189" s="37">
        <v>0.127</v>
      </c>
      <c r="J189" s="37">
        <v>0.36499999999999999</v>
      </c>
      <c r="K189" s="37">
        <v>1.4999999999999999E-2</v>
      </c>
      <c r="L189" s="37">
        <v>100.866</v>
      </c>
      <c r="M189" s="13" t="s">
        <v>819</v>
      </c>
      <c r="O189" s="13">
        <v>464</v>
      </c>
      <c r="P189" s="37">
        <v>3.2000000000000002E-3</v>
      </c>
      <c r="Q189" s="37">
        <v>0</v>
      </c>
      <c r="R189" s="37">
        <v>0.99450000000000005</v>
      </c>
      <c r="S189" s="37">
        <v>5.9999999999999995E-4</v>
      </c>
      <c r="T189" s="37">
        <v>1.8058000000000001</v>
      </c>
      <c r="U189" s="37">
        <v>0.19089999999999999</v>
      </c>
      <c r="V189" s="37">
        <v>2.5999999999999999E-3</v>
      </c>
      <c r="W189" s="37">
        <v>7.1000000000000004E-3</v>
      </c>
      <c r="X189" s="37">
        <v>2.9999999999999997E-4</v>
      </c>
      <c r="Y189" s="37">
        <v>3.0051000000000001</v>
      </c>
      <c r="Z189" s="13" t="s">
        <v>819</v>
      </c>
      <c r="AB189" s="13">
        <v>464</v>
      </c>
      <c r="AC189" s="13" t="s">
        <v>820</v>
      </c>
      <c r="AD189" s="27">
        <v>8.36</v>
      </c>
      <c r="AE189" s="27">
        <v>100</v>
      </c>
      <c r="AF189" s="27">
        <v>0.25</v>
      </c>
      <c r="AG189" s="27">
        <v>44.06</v>
      </c>
      <c r="AH189" s="27">
        <v>0.19</v>
      </c>
      <c r="AI189" s="27">
        <v>0.7</v>
      </c>
      <c r="AJ189" s="27">
        <v>9.08</v>
      </c>
      <c r="AK189" s="27">
        <v>2.4900000000000002</v>
      </c>
      <c r="AL189" s="27">
        <v>44.87</v>
      </c>
      <c r="AN189" s="13">
        <v>89</v>
      </c>
      <c r="AO189" s="13">
        <v>121</v>
      </c>
      <c r="AP189" s="13">
        <v>136</v>
      </c>
      <c r="AQ189" s="13">
        <v>50</v>
      </c>
      <c r="AR189" s="13">
        <v>52</v>
      </c>
      <c r="AS189" s="13">
        <v>96</v>
      </c>
      <c r="AT189" s="13">
        <v>85</v>
      </c>
      <c r="AU189" s="13">
        <v>53</v>
      </c>
      <c r="AV189" s="38">
        <v>62</v>
      </c>
    </row>
    <row r="190" spans="1:48" s="13" customFormat="1" x14ac:dyDescent="0.3">
      <c r="A190" s="36"/>
      <c r="B190" s="13">
        <v>465</v>
      </c>
      <c r="C190" s="37">
        <v>0.11799999999999999</v>
      </c>
      <c r="D190" s="37">
        <v>0.01</v>
      </c>
      <c r="E190" s="37">
        <v>40.688000000000002</v>
      </c>
      <c r="F190" s="37">
        <v>2.9000000000000001E-2</v>
      </c>
      <c r="G190" s="37">
        <v>49.622</v>
      </c>
      <c r="H190" s="37">
        <v>9.4930000000000003</v>
      </c>
      <c r="I190" s="37">
        <v>0.13700000000000001</v>
      </c>
      <c r="J190" s="37">
        <v>0.374</v>
      </c>
      <c r="K190" s="37">
        <v>1.4E-2</v>
      </c>
      <c r="L190" s="37">
        <v>100.485</v>
      </c>
      <c r="M190" s="13" t="s">
        <v>821</v>
      </c>
      <c r="O190" s="13">
        <v>465</v>
      </c>
      <c r="P190" s="37">
        <v>3.0999999999999999E-3</v>
      </c>
      <c r="Q190" s="37">
        <v>2.0000000000000001E-4</v>
      </c>
      <c r="R190" s="37">
        <v>0.9929</v>
      </c>
      <c r="S190" s="37">
        <v>8.0000000000000004E-4</v>
      </c>
      <c r="T190" s="37">
        <v>1.8051999999999999</v>
      </c>
      <c r="U190" s="37">
        <v>0.19370000000000001</v>
      </c>
      <c r="V190" s="37">
        <v>2.8E-3</v>
      </c>
      <c r="W190" s="37">
        <v>7.3000000000000001E-3</v>
      </c>
      <c r="X190" s="37">
        <v>2.9999999999999997E-4</v>
      </c>
      <c r="Y190" s="37">
        <v>3.0064000000000002</v>
      </c>
      <c r="Z190" s="13" t="s">
        <v>821</v>
      </c>
      <c r="AB190" s="13">
        <v>465</v>
      </c>
      <c r="AC190" s="13" t="s">
        <v>822</v>
      </c>
      <c r="AD190" s="27">
        <v>8.57</v>
      </c>
      <c r="AE190" s="27">
        <v>138.16</v>
      </c>
      <c r="AF190" s="27">
        <v>0.25</v>
      </c>
      <c r="AG190" s="27">
        <v>30.98</v>
      </c>
      <c r="AH190" s="27">
        <v>0.19</v>
      </c>
      <c r="AI190" s="27">
        <v>0.7</v>
      </c>
      <c r="AJ190" s="27">
        <v>8.65</v>
      </c>
      <c r="AK190" s="27">
        <v>2.42</v>
      </c>
      <c r="AL190" s="27">
        <v>49.22</v>
      </c>
      <c r="AN190" s="13">
        <v>88</v>
      </c>
      <c r="AO190" s="13">
        <v>123</v>
      </c>
      <c r="AP190" s="13">
        <v>135</v>
      </c>
      <c r="AQ190" s="13">
        <v>51</v>
      </c>
      <c r="AR190" s="13">
        <v>50</v>
      </c>
      <c r="AS190" s="13">
        <v>93</v>
      </c>
      <c r="AT190" s="13">
        <v>88</v>
      </c>
      <c r="AU190" s="13">
        <v>54</v>
      </c>
      <c r="AV190" s="38">
        <v>63</v>
      </c>
    </row>
    <row r="191" spans="1:48" s="13" customFormat="1" x14ac:dyDescent="0.3">
      <c r="A191" s="36"/>
      <c r="B191" s="13">
        <v>466</v>
      </c>
      <c r="C191" s="37">
        <v>0.11600000000000001</v>
      </c>
      <c r="D191" s="37">
        <v>1.7000000000000001E-2</v>
      </c>
      <c r="E191" s="37">
        <v>40.39</v>
      </c>
      <c r="F191" s="37">
        <v>4.2999999999999997E-2</v>
      </c>
      <c r="G191" s="37">
        <v>49.487000000000002</v>
      </c>
      <c r="H191" s="37">
        <v>9.423</v>
      </c>
      <c r="I191" s="37">
        <v>0.13800000000000001</v>
      </c>
      <c r="J191" s="37">
        <v>0.38100000000000001</v>
      </c>
      <c r="K191" s="37">
        <v>0.01</v>
      </c>
      <c r="L191" s="37">
        <v>100.005</v>
      </c>
      <c r="M191" s="13" t="s">
        <v>823</v>
      </c>
      <c r="O191" s="13">
        <v>466</v>
      </c>
      <c r="P191" s="37">
        <v>3.0999999999999999E-3</v>
      </c>
      <c r="Q191" s="37">
        <v>2.9999999999999997E-4</v>
      </c>
      <c r="R191" s="37">
        <v>0.99060000000000004</v>
      </c>
      <c r="S191" s="37">
        <v>1.1999999999999999E-3</v>
      </c>
      <c r="T191" s="37">
        <v>1.8092999999999999</v>
      </c>
      <c r="U191" s="37">
        <v>0.1933</v>
      </c>
      <c r="V191" s="37">
        <v>2.8999999999999998E-3</v>
      </c>
      <c r="W191" s="37">
        <v>7.4999999999999997E-3</v>
      </c>
      <c r="X191" s="37">
        <v>2.0000000000000001E-4</v>
      </c>
      <c r="Y191" s="37">
        <v>3.0085000000000002</v>
      </c>
      <c r="Z191" s="13" t="s">
        <v>823</v>
      </c>
      <c r="AB191" s="13">
        <v>466</v>
      </c>
      <c r="AC191" s="13" t="s">
        <v>824</v>
      </c>
      <c r="AD191" s="27">
        <v>8.59</v>
      </c>
      <c r="AE191" s="27">
        <v>77.680000000000007</v>
      </c>
      <c r="AF191" s="27">
        <v>0.25</v>
      </c>
      <c r="AG191" s="27">
        <v>20.65</v>
      </c>
      <c r="AH191" s="27">
        <v>0.19</v>
      </c>
      <c r="AI191" s="27">
        <v>0.7</v>
      </c>
      <c r="AJ191" s="27">
        <v>8.57</v>
      </c>
      <c r="AK191" s="27">
        <v>2.39</v>
      </c>
      <c r="AL191" s="27">
        <v>66.67</v>
      </c>
      <c r="AN191" s="13">
        <v>90</v>
      </c>
      <c r="AO191" s="13">
        <v>123</v>
      </c>
      <c r="AP191" s="13">
        <v>134</v>
      </c>
      <c r="AQ191" s="13">
        <v>51</v>
      </c>
      <c r="AR191" s="13">
        <v>51</v>
      </c>
      <c r="AS191" s="13">
        <v>95</v>
      </c>
      <c r="AT191" s="13">
        <v>82</v>
      </c>
      <c r="AU191" s="13">
        <v>53</v>
      </c>
      <c r="AV191" s="38">
        <v>64</v>
      </c>
    </row>
    <row r="192" spans="1:48" s="13" customFormat="1" x14ac:dyDescent="0.3">
      <c r="A192" s="36"/>
      <c r="B192" s="13">
        <v>467</v>
      </c>
      <c r="C192" s="37">
        <v>0.114</v>
      </c>
      <c r="D192" s="37">
        <v>0</v>
      </c>
      <c r="E192" s="37">
        <v>40.658999999999999</v>
      </c>
      <c r="F192" s="37">
        <v>2.7E-2</v>
      </c>
      <c r="G192" s="37">
        <v>49.338000000000001</v>
      </c>
      <c r="H192" s="37">
        <v>9.4890000000000008</v>
      </c>
      <c r="I192" s="37">
        <v>0.156</v>
      </c>
      <c r="J192" s="37">
        <v>0.36199999999999999</v>
      </c>
      <c r="K192" s="37">
        <v>2.4E-2</v>
      </c>
      <c r="L192" s="37">
        <v>100.169</v>
      </c>
      <c r="M192" s="13" t="s">
        <v>825</v>
      </c>
      <c r="O192" s="13">
        <v>467</v>
      </c>
      <c r="P192" s="37">
        <v>3.0000000000000001E-3</v>
      </c>
      <c r="Q192" s="37">
        <v>0</v>
      </c>
      <c r="R192" s="37">
        <v>0.99519999999999997</v>
      </c>
      <c r="S192" s="37">
        <v>8.0000000000000004E-4</v>
      </c>
      <c r="T192" s="37">
        <v>1.8002</v>
      </c>
      <c r="U192" s="37">
        <v>0.19420000000000001</v>
      </c>
      <c r="V192" s="37">
        <v>3.2000000000000002E-3</v>
      </c>
      <c r="W192" s="37">
        <v>7.1000000000000004E-3</v>
      </c>
      <c r="X192" s="37">
        <v>5.0000000000000001E-4</v>
      </c>
      <c r="Y192" s="37">
        <v>3.0043000000000002</v>
      </c>
      <c r="Z192" s="13" t="s">
        <v>825</v>
      </c>
      <c r="AB192" s="13">
        <v>467</v>
      </c>
      <c r="AC192" s="13" t="s">
        <v>826</v>
      </c>
      <c r="AD192" s="27">
        <v>8.7100000000000009</v>
      </c>
      <c r="AE192" s="27">
        <v>100</v>
      </c>
      <c r="AF192" s="27">
        <v>0.25</v>
      </c>
      <c r="AG192" s="27">
        <v>32.29</v>
      </c>
      <c r="AH192" s="27">
        <v>0.19</v>
      </c>
      <c r="AI192" s="27">
        <v>0.69</v>
      </c>
      <c r="AJ192" s="27">
        <v>7.89</v>
      </c>
      <c r="AK192" s="27">
        <v>2.5</v>
      </c>
      <c r="AL192" s="27">
        <v>29.99</v>
      </c>
      <c r="AN192" s="13">
        <v>90</v>
      </c>
      <c r="AO192" s="13">
        <v>121</v>
      </c>
      <c r="AP192" s="13">
        <v>134</v>
      </c>
      <c r="AQ192" s="13">
        <v>52</v>
      </c>
      <c r="AR192" s="13">
        <v>51</v>
      </c>
      <c r="AS192" s="13">
        <v>97</v>
      </c>
      <c r="AT192" s="13">
        <v>84</v>
      </c>
      <c r="AU192" s="13">
        <v>54</v>
      </c>
      <c r="AV192" s="38">
        <v>60</v>
      </c>
    </row>
    <row r="193" spans="1:48" s="13" customFormat="1" x14ac:dyDescent="0.3">
      <c r="A193" s="36"/>
      <c r="B193" s="13">
        <v>468</v>
      </c>
      <c r="C193" s="37">
        <v>0.1</v>
      </c>
      <c r="D193" s="37">
        <v>0</v>
      </c>
      <c r="E193" s="37">
        <v>40.61</v>
      </c>
      <c r="F193" s="37">
        <v>2.8000000000000001E-2</v>
      </c>
      <c r="G193" s="37">
        <v>49.396000000000001</v>
      </c>
      <c r="H193" s="37">
        <v>9.5389999999999997</v>
      </c>
      <c r="I193" s="37">
        <v>0.159</v>
      </c>
      <c r="J193" s="37">
        <v>0.38400000000000001</v>
      </c>
      <c r="K193" s="37">
        <v>5.0000000000000001E-3</v>
      </c>
      <c r="L193" s="37">
        <v>100.221</v>
      </c>
      <c r="M193" s="13" t="s">
        <v>827</v>
      </c>
      <c r="O193" s="13">
        <v>468</v>
      </c>
      <c r="P193" s="37">
        <v>2.5999999999999999E-3</v>
      </c>
      <c r="Q193" s="37">
        <v>0</v>
      </c>
      <c r="R193" s="37">
        <v>0.99390000000000001</v>
      </c>
      <c r="S193" s="37">
        <v>8.0000000000000004E-4</v>
      </c>
      <c r="T193" s="37">
        <v>1.8021</v>
      </c>
      <c r="U193" s="37">
        <v>0.19520000000000001</v>
      </c>
      <c r="V193" s="37">
        <v>3.3E-3</v>
      </c>
      <c r="W193" s="37">
        <v>7.6E-3</v>
      </c>
      <c r="X193" s="37">
        <v>1E-4</v>
      </c>
      <c r="Y193" s="37">
        <v>3.0055999999999998</v>
      </c>
      <c r="Z193" s="13" t="s">
        <v>827</v>
      </c>
      <c r="AB193" s="13">
        <v>468</v>
      </c>
      <c r="AC193" s="13" t="s">
        <v>828</v>
      </c>
      <c r="AD193" s="27">
        <v>9.93</v>
      </c>
      <c r="AE193" s="27">
        <v>100</v>
      </c>
      <c r="AF193" s="27">
        <v>0.25</v>
      </c>
      <c r="AG193" s="27">
        <v>31.11</v>
      </c>
      <c r="AH193" s="27">
        <v>0.19</v>
      </c>
      <c r="AI193" s="27">
        <v>0.69</v>
      </c>
      <c r="AJ193" s="27">
        <v>7.43</v>
      </c>
      <c r="AK193" s="27">
        <v>2.37</v>
      </c>
      <c r="AL193" s="27">
        <v>130.63999999999999</v>
      </c>
      <c r="AN193" s="13">
        <v>89</v>
      </c>
      <c r="AO193" s="13">
        <v>122</v>
      </c>
      <c r="AP193" s="13">
        <v>135</v>
      </c>
      <c r="AQ193" s="13">
        <v>51</v>
      </c>
      <c r="AR193" s="13">
        <v>52</v>
      </c>
      <c r="AS193" s="13">
        <v>98</v>
      </c>
      <c r="AT193" s="13">
        <v>85</v>
      </c>
      <c r="AU193" s="13">
        <v>54</v>
      </c>
      <c r="AV193" s="38">
        <v>61</v>
      </c>
    </row>
    <row r="194" spans="1:48" s="13" customFormat="1" x14ac:dyDescent="0.3">
      <c r="A194" s="36"/>
      <c r="B194" s="13">
        <v>469</v>
      </c>
      <c r="C194" s="37">
        <v>0.108</v>
      </c>
      <c r="D194" s="37">
        <v>2E-3</v>
      </c>
      <c r="E194" s="37">
        <v>40.575000000000003</v>
      </c>
      <c r="F194" s="37">
        <v>1.7999999999999999E-2</v>
      </c>
      <c r="G194" s="37">
        <v>49.533000000000001</v>
      </c>
      <c r="H194" s="37">
        <v>9.343</v>
      </c>
      <c r="I194" s="37">
        <v>0.14399999999999999</v>
      </c>
      <c r="J194" s="37">
        <v>0.36799999999999999</v>
      </c>
      <c r="K194" s="37">
        <v>1.4E-2</v>
      </c>
      <c r="L194" s="37">
        <v>100.105</v>
      </c>
      <c r="M194" s="13" t="s">
        <v>829</v>
      </c>
      <c r="O194" s="13">
        <v>469</v>
      </c>
      <c r="P194" s="37">
        <v>2.8E-3</v>
      </c>
      <c r="Q194" s="37">
        <v>0</v>
      </c>
      <c r="R194" s="37">
        <v>0.99329999999999996</v>
      </c>
      <c r="S194" s="37">
        <v>5.0000000000000001E-4</v>
      </c>
      <c r="T194" s="37">
        <v>1.8077000000000001</v>
      </c>
      <c r="U194" s="37">
        <v>0.1913</v>
      </c>
      <c r="V194" s="37">
        <v>3.0000000000000001E-3</v>
      </c>
      <c r="W194" s="37">
        <v>7.1999999999999998E-3</v>
      </c>
      <c r="X194" s="37">
        <v>2.9999999999999997E-4</v>
      </c>
      <c r="Y194" s="37">
        <v>3.0062000000000002</v>
      </c>
      <c r="Z194" s="13" t="s">
        <v>829</v>
      </c>
      <c r="AB194" s="13">
        <v>469</v>
      </c>
      <c r="AC194" s="13" t="s">
        <v>830</v>
      </c>
      <c r="AD194" s="27">
        <v>9.25</v>
      </c>
      <c r="AE194" s="27">
        <v>638.80999999999995</v>
      </c>
      <c r="AF194" s="27">
        <v>0.25</v>
      </c>
      <c r="AG194" s="27">
        <v>50.23</v>
      </c>
      <c r="AH194" s="27">
        <v>0.19</v>
      </c>
      <c r="AI194" s="27">
        <v>0.7</v>
      </c>
      <c r="AJ194" s="27">
        <v>8.11</v>
      </c>
      <c r="AK194" s="27">
        <v>2.48</v>
      </c>
      <c r="AL194" s="27">
        <v>46.07</v>
      </c>
      <c r="AN194" s="13">
        <v>88</v>
      </c>
      <c r="AO194" s="13">
        <v>123</v>
      </c>
      <c r="AP194" s="13">
        <v>135</v>
      </c>
      <c r="AQ194" s="13">
        <v>50</v>
      </c>
      <c r="AR194" s="13">
        <v>52</v>
      </c>
      <c r="AS194" s="13">
        <v>95</v>
      </c>
      <c r="AT194" s="13">
        <v>88</v>
      </c>
      <c r="AU194" s="13">
        <v>55</v>
      </c>
      <c r="AV194" s="38">
        <v>63</v>
      </c>
    </row>
    <row r="195" spans="1:48" s="13" customFormat="1" x14ac:dyDescent="0.3">
      <c r="A195" s="36"/>
      <c r="B195" s="13">
        <v>470</v>
      </c>
      <c r="C195" s="37">
        <v>0.11899999999999999</v>
      </c>
      <c r="D195" s="37">
        <v>0.01</v>
      </c>
      <c r="E195" s="37">
        <v>40.453000000000003</v>
      </c>
      <c r="F195" s="37">
        <v>3.3000000000000002E-2</v>
      </c>
      <c r="G195" s="37">
        <v>49.478000000000002</v>
      </c>
      <c r="H195" s="37">
        <v>9.4610000000000003</v>
      </c>
      <c r="I195" s="37">
        <v>0.14399999999999999</v>
      </c>
      <c r="J195" s="37">
        <v>0.35599999999999998</v>
      </c>
      <c r="K195" s="37">
        <v>1.7999999999999999E-2</v>
      </c>
      <c r="L195" s="37">
        <v>100.072</v>
      </c>
      <c r="M195" s="13" t="s">
        <v>831</v>
      </c>
      <c r="O195" s="13">
        <v>470</v>
      </c>
      <c r="P195" s="37">
        <v>3.0999999999999999E-3</v>
      </c>
      <c r="Q195" s="37">
        <v>2.0000000000000001E-4</v>
      </c>
      <c r="R195" s="37">
        <v>0.99150000000000005</v>
      </c>
      <c r="S195" s="37">
        <v>8.9999999999999998E-4</v>
      </c>
      <c r="T195" s="37">
        <v>1.8077000000000001</v>
      </c>
      <c r="U195" s="37">
        <v>0.19389999999999999</v>
      </c>
      <c r="V195" s="37">
        <v>3.0000000000000001E-3</v>
      </c>
      <c r="W195" s="37">
        <v>7.0000000000000001E-3</v>
      </c>
      <c r="X195" s="37">
        <v>2.9999999999999997E-4</v>
      </c>
      <c r="Y195" s="37">
        <v>3.0076999999999998</v>
      </c>
      <c r="Z195" s="13" t="s">
        <v>831</v>
      </c>
      <c r="AB195" s="13">
        <v>470</v>
      </c>
      <c r="AC195" s="13" t="s">
        <v>832</v>
      </c>
      <c r="AD195" s="27">
        <v>8.34</v>
      </c>
      <c r="AE195" s="27">
        <v>134.01</v>
      </c>
      <c r="AF195" s="27">
        <v>0.25</v>
      </c>
      <c r="AG195" s="27">
        <v>27.27</v>
      </c>
      <c r="AH195" s="27">
        <v>0.19</v>
      </c>
      <c r="AI195" s="27">
        <v>0.7</v>
      </c>
      <c r="AJ195" s="27">
        <v>8.24</v>
      </c>
      <c r="AK195" s="27">
        <v>2.52</v>
      </c>
      <c r="AL195" s="27">
        <v>37.590000000000003</v>
      </c>
      <c r="AN195" s="13">
        <v>89</v>
      </c>
      <c r="AO195" s="13">
        <v>121</v>
      </c>
      <c r="AP195" s="13">
        <v>134</v>
      </c>
      <c r="AQ195" s="13">
        <v>52</v>
      </c>
      <c r="AR195" s="13">
        <v>51</v>
      </c>
      <c r="AS195" s="13">
        <v>92</v>
      </c>
      <c r="AT195" s="13">
        <v>81</v>
      </c>
      <c r="AU195" s="13">
        <v>55</v>
      </c>
      <c r="AV195" s="38">
        <v>62</v>
      </c>
    </row>
    <row r="196" spans="1:48" s="13" customFormat="1" x14ac:dyDescent="0.3">
      <c r="A196" s="36"/>
      <c r="B196" s="13">
        <v>471</v>
      </c>
      <c r="C196" s="37">
        <v>0.13</v>
      </c>
      <c r="D196" s="37">
        <v>0</v>
      </c>
      <c r="E196" s="37">
        <v>39.863999999999997</v>
      </c>
      <c r="F196" s="37">
        <v>3.1E-2</v>
      </c>
      <c r="G196" s="37">
        <v>49.216000000000001</v>
      </c>
      <c r="H196" s="37">
        <v>9.4640000000000004</v>
      </c>
      <c r="I196" s="37">
        <v>0.14099999999999999</v>
      </c>
      <c r="J196" s="37">
        <v>0.375</v>
      </c>
      <c r="K196" s="37">
        <v>8.0000000000000002E-3</v>
      </c>
      <c r="L196" s="37">
        <v>99.228999999999999</v>
      </c>
      <c r="M196" s="13" t="s">
        <v>833</v>
      </c>
      <c r="O196" s="13">
        <v>471</v>
      </c>
      <c r="P196" s="37">
        <v>3.3999999999999998E-3</v>
      </c>
      <c r="Q196" s="37">
        <v>0</v>
      </c>
      <c r="R196" s="37">
        <v>0.98650000000000004</v>
      </c>
      <c r="S196" s="37">
        <v>8.9999999999999998E-4</v>
      </c>
      <c r="T196" s="37">
        <v>1.8156000000000001</v>
      </c>
      <c r="U196" s="37">
        <v>0.19589999999999999</v>
      </c>
      <c r="V196" s="37">
        <v>3.0000000000000001E-3</v>
      </c>
      <c r="W196" s="37">
        <v>7.4999999999999997E-3</v>
      </c>
      <c r="X196" s="37">
        <v>2.0000000000000001E-4</v>
      </c>
      <c r="Y196" s="37">
        <v>3.0131000000000001</v>
      </c>
      <c r="Z196" s="13" t="s">
        <v>833</v>
      </c>
      <c r="AB196" s="13">
        <v>471</v>
      </c>
      <c r="AC196" s="13" t="s">
        <v>834</v>
      </c>
      <c r="AD196" s="27">
        <v>7.69</v>
      </c>
      <c r="AE196" s="27">
        <v>100</v>
      </c>
      <c r="AF196" s="27">
        <v>0.25</v>
      </c>
      <c r="AG196" s="27">
        <v>27.87</v>
      </c>
      <c r="AH196" s="27">
        <v>0.19</v>
      </c>
      <c r="AI196" s="27">
        <v>0.7</v>
      </c>
      <c r="AJ196" s="27">
        <v>8.59</v>
      </c>
      <c r="AK196" s="27">
        <v>2.4500000000000002</v>
      </c>
      <c r="AL196" s="27">
        <v>88.39</v>
      </c>
      <c r="AN196" s="13">
        <v>90</v>
      </c>
      <c r="AO196" s="13">
        <v>122</v>
      </c>
      <c r="AP196" s="13">
        <v>133</v>
      </c>
      <c r="AQ196" s="13">
        <v>51</v>
      </c>
      <c r="AR196" s="13">
        <v>52</v>
      </c>
      <c r="AS196" s="13">
        <v>99</v>
      </c>
      <c r="AT196" s="13">
        <v>87</v>
      </c>
      <c r="AU196" s="13">
        <v>54</v>
      </c>
      <c r="AV196" s="38">
        <v>62</v>
      </c>
    </row>
    <row r="197" spans="1:48" s="13" customFormat="1" x14ac:dyDescent="0.3">
      <c r="A197" s="36"/>
      <c r="B197" s="13">
        <v>472</v>
      </c>
      <c r="C197" s="37">
        <v>0.105</v>
      </c>
      <c r="D197" s="37">
        <v>0</v>
      </c>
      <c r="E197" s="37">
        <v>40.237000000000002</v>
      </c>
      <c r="F197" s="37">
        <v>3.1E-2</v>
      </c>
      <c r="G197" s="37">
        <v>49.203000000000003</v>
      </c>
      <c r="H197" s="37">
        <v>9.3710000000000004</v>
      </c>
      <c r="I197" s="37">
        <v>0.14899999999999999</v>
      </c>
      <c r="J197" s="37">
        <v>0.35499999999999998</v>
      </c>
      <c r="K197" s="37">
        <v>1.6E-2</v>
      </c>
      <c r="L197" s="37">
        <v>99.466999999999999</v>
      </c>
      <c r="M197" s="13" t="s">
        <v>835</v>
      </c>
      <c r="O197" s="13">
        <v>472</v>
      </c>
      <c r="P197" s="37">
        <v>2.8E-3</v>
      </c>
      <c r="Q197" s="37">
        <v>0</v>
      </c>
      <c r="R197" s="37">
        <v>0.9919</v>
      </c>
      <c r="S197" s="37">
        <v>8.9999999999999998E-4</v>
      </c>
      <c r="T197" s="37">
        <v>1.8082</v>
      </c>
      <c r="U197" s="37">
        <v>0.19320000000000001</v>
      </c>
      <c r="V197" s="37">
        <v>3.0999999999999999E-3</v>
      </c>
      <c r="W197" s="37">
        <v>7.0000000000000001E-3</v>
      </c>
      <c r="X197" s="37">
        <v>2.9999999999999997E-4</v>
      </c>
      <c r="Y197" s="37">
        <v>3.0074999999999998</v>
      </c>
      <c r="Z197" s="13" t="s">
        <v>835</v>
      </c>
      <c r="AB197" s="13">
        <v>472</v>
      </c>
      <c r="AC197" s="13" t="s">
        <v>836</v>
      </c>
      <c r="AD197" s="27">
        <v>9.4700000000000006</v>
      </c>
      <c r="AE197" s="27">
        <v>100</v>
      </c>
      <c r="AF197" s="27">
        <v>0.25</v>
      </c>
      <c r="AG197" s="27">
        <v>28.48</v>
      </c>
      <c r="AH197" s="27">
        <v>0.19</v>
      </c>
      <c r="AI197" s="27">
        <v>0.7</v>
      </c>
      <c r="AJ197" s="27">
        <v>7.78</v>
      </c>
      <c r="AK197" s="27">
        <v>2.5499999999999998</v>
      </c>
      <c r="AL197" s="27">
        <v>44.13</v>
      </c>
      <c r="AN197" s="13">
        <v>88</v>
      </c>
      <c r="AO197" s="13">
        <v>122</v>
      </c>
      <c r="AP197" s="13">
        <v>134</v>
      </c>
      <c r="AQ197" s="13">
        <v>52</v>
      </c>
      <c r="AR197" s="13">
        <v>51</v>
      </c>
      <c r="AS197" s="13">
        <v>99</v>
      </c>
      <c r="AT197" s="13">
        <v>86</v>
      </c>
      <c r="AU197" s="13">
        <v>54</v>
      </c>
      <c r="AV197" s="38">
        <v>62</v>
      </c>
    </row>
    <row r="198" spans="1:48" s="13" customFormat="1" x14ac:dyDescent="0.3">
      <c r="A198" s="36"/>
      <c r="B198" s="13">
        <v>473</v>
      </c>
      <c r="C198" s="37">
        <v>0.113</v>
      </c>
      <c r="D198" s="37">
        <v>6.0000000000000001E-3</v>
      </c>
      <c r="E198" s="37">
        <v>40.667999999999999</v>
      </c>
      <c r="F198" s="37">
        <v>2.3E-2</v>
      </c>
      <c r="G198" s="37">
        <v>49.555999999999997</v>
      </c>
      <c r="H198" s="37">
        <v>9.3550000000000004</v>
      </c>
      <c r="I198" s="37">
        <v>0.129</v>
      </c>
      <c r="J198" s="37">
        <v>0.35899999999999999</v>
      </c>
      <c r="K198" s="37">
        <v>7.0000000000000001E-3</v>
      </c>
      <c r="L198" s="37">
        <v>100.21599999999999</v>
      </c>
      <c r="M198" s="13" t="s">
        <v>837</v>
      </c>
      <c r="O198" s="13">
        <v>473</v>
      </c>
      <c r="P198" s="37">
        <v>3.0000000000000001E-3</v>
      </c>
      <c r="Q198" s="37">
        <v>1E-4</v>
      </c>
      <c r="R198" s="37">
        <v>0.99429999999999996</v>
      </c>
      <c r="S198" s="37">
        <v>5.9999999999999995E-4</v>
      </c>
      <c r="T198" s="37">
        <v>1.8061</v>
      </c>
      <c r="U198" s="37">
        <v>0.1913</v>
      </c>
      <c r="V198" s="37">
        <v>2.7000000000000001E-3</v>
      </c>
      <c r="W198" s="37">
        <v>7.1000000000000004E-3</v>
      </c>
      <c r="X198" s="37">
        <v>1E-4</v>
      </c>
      <c r="Y198" s="37">
        <v>3.0053999999999998</v>
      </c>
      <c r="Z198" s="13" t="s">
        <v>837</v>
      </c>
      <c r="AB198" s="13">
        <v>473</v>
      </c>
      <c r="AC198" s="13" t="s">
        <v>838</v>
      </c>
      <c r="AD198" s="27">
        <v>8.91</v>
      </c>
      <c r="AE198" s="27">
        <v>228.44</v>
      </c>
      <c r="AF198" s="27">
        <v>0.25</v>
      </c>
      <c r="AG198" s="27">
        <v>38.49</v>
      </c>
      <c r="AH198" s="27">
        <v>0.19</v>
      </c>
      <c r="AI198" s="27">
        <v>0.7</v>
      </c>
      <c r="AJ198" s="27">
        <v>9.17</v>
      </c>
      <c r="AK198" s="27">
        <v>2.5099999999999998</v>
      </c>
      <c r="AL198" s="27">
        <v>100.13</v>
      </c>
      <c r="AN198" s="13">
        <v>88</v>
      </c>
      <c r="AO198" s="13">
        <v>125</v>
      </c>
      <c r="AP198" s="13">
        <v>133</v>
      </c>
      <c r="AQ198" s="13">
        <v>51</v>
      </c>
      <c r="AR198" s="13">
        <v>51</v>
      </c>
      <c r="AS198" s="13">
        <v>94</v>
      </c>
      <c r="AT198" s="13">
        <v>85</v>
      </c>
      <c r="AU198" s="13">
        <v>54</v>
      </c>
      <c r="AV198" s="38">
        <v>62</v>
      </c>
    </row>
    <row r="199" spans="1:48" s="13" customFormat="1" x14ac:dyDescent="0.3">
      <c r="A199" s="36"/>
      <c r="B199" s="13">
        <v>474</v>
      </c>
      <c r="C199" s="37">
        <v>0.126</v>
      </c>
      <c r="D199" s="37">
        <v>0</v>
      </c>
      <c r="E199" s="37">
        <v>39.912999999999997</v>
      </c>
      <c r="F199" s="37">
        <v>1.4999999999999999E-2</v>
      </c>
      <c r="G199" s="37">
        <v>48.991</v>
      </c>
      <c r="H199" s="37">
        <v>9.4860000000000007</v>
      </c>
      <c r="I199" s="37">
        <v>0.109</v>
      </c>
      <c r="J199" s="37">
        <v>0.35799999999999998</v>
      </c>
      <c r="K199" s="37">
        <v>8.0000000000000002E-3</v>
      </c>
      <c r="L199" s="37">
        <v>99.006</v>
      </c>
      <c r="M199" s="13" t="s">
        <v>839</v>
      </c>
      <c r="O199" s="13">
        <v>474</v>
      </c>
      <c r="P199" s="37">
        <v>3.3999999999999998E-3</v>
      </c>
      <c r="Q199" s="37">
        <v>0</v>
      </c>
      <c r="R199" s="37">
        <v>0.98950000000000005</v>
      </c>
      <c r="S199" s="37">
        <v>5.0000000000000001E-4</v>
      </c>
      <c r="T199" s="37">
        <v>1.8106</v>
      </c>
      <c r="U199" s="37">
        <v>0.19670000000000001</v>
      </c>
      <c r="V199" s="37">
        <v>2.3E-3</v>
      </c>
      <c r="W199" s="37">
        <v>7.1000000000000004E-3</v>
      </c>
      <c r="X199" s="37">
        <v>2.0000000000000001E-4</v>
      </c>
      <c r="Y199" s="37">
        <v>3.0104000000000002</v>
      </c>
      <c r="Z199" s="13" t="s">
        <v>839</v>
      </c>
      <c r="AB199" s="13">
        <v>474</v>
      </c>
      <c r="AC199" s="13" t="s">
        <v>840</v>
      </c>
      <c r="AD199" s="27">
        <v>7.91</v>
      </c>
      <c r="AE199" s="27">
        <v>100</v>
      </c>
      <c r="AF199" s="27">
        <v>0.25</v>
      </c>
      <c r="AG199" s="27">
        <v>56.97</v>
      </c>
      <c r="AH199" s="27">
        <v>0.19</v>
      </c>
      <c r="AI199" s="27">
        <v>0.7</v>
      </c>
      <c r="AJ199" s="27">
        <v>10.32</v>
      </c>
      <c r="AK199" s="27">
        <v>2.5099999999999998</v>
      </c>
      <c r="AL199" s="27">
        <v>84.9</v>
      </c>
      <c r="AN199" s="13">
        <v>90</v>
      </c>
      <c r="AO199" s="13">
        <v>122</v>
      </c>
      <c r="AP199" s="13">
        <v>135</v>
      </c>
      <c r="AQ199" s="13">
        <v>50</v>
      </c>
      <c r="AR199" s="13">
        <v>50</v>
      </c>
      <c r="AS199" s="13">
        <v>95</v>
      </c>
      <c r="AT199" s="13">
        <v>89</v>
      </c>
      <c r="AU199" s="13">
        <v>54</v>
      </c>
      <c r="AV199" s="38">
        <v>63</v>
      </c>
    </row>
    <row r="200" spans="1:48" s="13" customFormat="1" x14ac:dyDescent="0.3">
      <c r="A200" s="36"/>
      <c r="B200" s="13">
        <v>475</v>
      </c>
      <c r="C200" s="37">
        <v>0.128</v>
      </c>
      <c r="D200" s="37">
        <v>0</v>
      </c>
      <c r="E200" s="37">
        <v>40.238999999999997</v>
      </c>
      <c r="F200" s="37">
        <v>3.9E-2</v>
      </c>
      <c r="G200" s="37">
        <v>49.308999999999997</v>
      </c>
      <c r="H200" s="37">
        <v>9.4710000000000001</v>
      </c>
      <c r="I200" s="37">
        <v>0.13100000000000001</v>
      </c>
      <c r="J200" s="37">
        <v>0.35699999999999998</v>
      </c>
      <c r="K200" s="37">
        <v>1.9E-2</v>
      </c>
      <c r="L200" s="37">
        <v>99.692999999999998</v>
      </c>
      <c r="M200" s="13" t="s">
        <v>841</v>
      </c>
      <c r="O200" s="13">
        <v>475</v>
      </c>
      <c r="P200" s="37">
        <v>3.3999999999999998E-3</v>
      </c>
      <c r="Q200" s="37">
        <v>0</v>
      </c>
      <c r="R200" s="37">
        <v>0.99029999999999996</v>
      </c>
      <c r="S200" s="37">
        <v>1.1000000000000001E-3</v>
      </c>
      <c r="T200" s="37">
        <v>1.8089999999999999</v>
      </c>
      <c r="U200" s="37">
        <v>0.19489999999999999</v>
      </c>
      <c r="V200" s="37">
        <v>2.7000000000000001E-3</v>
      </c>
      <c r="W200" s="37">
        <v>7.1000000000000004E-3</v>
      </c>
      <c r="X200" s="37">
        <v>4.0000000000000002E-4</v>
      </c>
      <c r="Y200" s="37">
        <v>3.0089999999999999</v>
      </c>
      <c r="Z200" s="13" t="s">
        <v>841</v>
      </c>
      <c r="AB200" s="13">
        <v>475</v>
      </c>
      <c r="AC200" s="13" t="s">
        <v>842</v>
      </c>
      <c r="AD200" s="27">
        <v>7.83</v>
      </c>
      <c r="AE200" s="27">
        <v>100</v>
      </c>
      <c r="AF200" s="27">
        <v>0.25</v>
      </c>
      <c r="AG200" s="27">
        <v>22.74</v>
      </c>
      <c r="AH200" s="27">
        <v>0.19</v>
      </c>
      <c r="AI200" s="27">
        <v>0.7</v>
      </c>
      <c r="AJ200" s="27">
        <v>8.93</v>
      </c>
      <c r="AK200" s="27">
        <v>2.52</v>
      </c>
      <c r="AL200" s="27">
        <v>36.619999999999997</v>
      </c>
      <c r="AN200" s="13">
        <v>93</v>
      </c>
      <c r="AO200" s="13">
        <v>127</v>
      </c>
      <c r="AP200" s="13">
        <v>140</v>
      </c>
      <c r="AQ200" s="13">
        <v>53</v>
      </c>
      <c r="AR200" s="13">
        <v>50</v>
      </c>
      <c r="AS200" s="13">
        <v>100</v>
      </c>
      <c r="AT200" s="13">
        <v>96</v>
      </c>
      <c r="AU200" s="13">
        <v>56</v>
      </c>
      <c r="AV200" s="38">
        <v>63</v>
      </c>
    </row>
    <row r="201" spans="1:48" s="13" customFormat="1" x14ac:dyDescent="0.3">
      <c r="A201" s="36"/>
      <c r="B201" s="13">
        <v>476</v>
      </c>
      <c r="C201" s="37">
        <v>0.111</v>
      </c>
      <c r="D201" s="37">
        <v>0</v>
      </c>
      <c r="E201" s="37">
        <v>40.15</v>
      </c>
      <c r="F201" s="37">
        <v>4.2000000000000003E-2</v>
      </c>
      <c r="G201" s="37">
        <v>49.069000000000003</v>
      </c>
      <c r="H201" s="37">
        <v>9.4440000000000008</v>
      </c>
      <c r="I201" s="37">
        <v>0.122</v>
      </c>
      <c r="J201" s="37">
        <v>0.35799999999999998</v>
      </c>
      <c r="K201" s="37">
        <v>8.0000000000000002E-3</v>
      </c>
      <c r="L201" s="37">
        <v>99.304000000000002</v>
      </c>
      <c r="M201" s="13" t="s">
        <v>843</v>
      </c>
      <c r="O201" s="13">
        <v>476</v>
      </c>
      <c r="P201" s="37">
        <v>2.8999999999999998E-3</v>
      </c>
      <c r="Q201" s="37">
        <v>0</v>
      </c>
      <c r="R201" s="37">
        <v>0.99170000000000003</v>
      </c>
      <c r="S201" s="37">
        <v>1.1999999999999999E-3</v>
      </c>
      <c r="T201" s="37">
        <v>1.8068</v>
      </c>
      <c r="U201" s="37">
        <v>0.1951</v>
      </c>
      <c r="V201" s="37">
        <v>2.5999999999999999E-3</v>
      </c>
      <c r="W201" s="37">
        <v>7.1000000000000004E-3</v>
      </c>
      <c r="X201" s="37">
        <v>2.0000000000000001E-4</v>
      </c>
      <c r="Y201" s="37">
        <v>3.0076999999999998</v>
      </c>
      <c r="Z201" s="13" t="s">
        <v>843</v>
      </c>
      <c r="AB201" s="13">
        <v>476</v>
      </c>
      <c r="AC201" s="13" t="s">
        <v>844</v>
      </c>
      <c r="AD201" s="27">
        <v>9.06</v>
      </c>
      <c r="AE201" s="27">
        <v>100</v>
      </c>
      <c r="AF201" s="27">
        <v>0.25</v>
      </c>
      <c r="AG201" s="27">
        <v>21.13</v>
      </c>
      <c r="AH201" s="27">
        <v>0.19</v>
      </c>
      <c r="AI201" s="27">
        <v>0.7</v>
      </c>
      <c r="AJ201" s="27">
        <v>9.67</v>
      </c>
      <c r="AK201" s="27">
        <v>2.5099999999999998</v>
      </c>
      <c r="AL201" s="27">
        <v>80.66</v>
      </c>
      <c r="AN201" s="13">
        <v>95</v>
      </c>
      <c r="AO201" s="13">
        <v>124</v>
      </c>
      <c r="AP201" s="13">
        <v>141</v>
      </c>
      <c r="AQ201" s="13">
        <v>52</v>
      </c>
      <c r="AR201" s="13">
        <v>51</v>
      </c>
      <c r="AS201" s="13">
        <v>97</v>
      </c>
      <c r="AT201" s="13">
        <v>84</v>
      </c>
      <c r="AU201" s="13">
        <v>54</v>
      </c>
      <c r="AV201" s="38">
        <v>63</v>
      </c>
    </row>
    <row r="202" spans="1:48" s="13" customFormat="1" x14ac:dyDescent="0.3">
      <c r="A202" s="36"/>
      <c r="B202" s="13">
        <v>477</v>
      </c>
      <c r="C202" s="37">
        <v>3.7999999999999999E-2</v>
      </c>
      <c r="D202" s="37">
        <v>2E-3</v>
      </c>
      <c r="E202" s="37">
        <v>39.302</v>
      </c>
      <c r="F202" s="37">
        <v>0</v>
      </c>
      <c r="G202" s="37">
        <v>43.517000000000003</v>
      </c>
      <c r="H202" s="37">
        <v>16.228999999999999</v>
      </c>
      <c r="I202" s="37">
        <v>0.28799999999999998</v>
      </c>
      <c r="J202" s="37">
        <v>1E-3</v>
      </c>
      <c r="K202" s="37">
        <v>2.5000000000000001E-2</v>
      </c>
      <c r="L202" s="37">
        <v>99.402000000000001</v>
      </c>
      <c r="M202" s="13" t="s">
        <v>845</v>
      </c>
      <c r="O202" s="13">
        <v>477</v>
      </c>
      <c r="P202" s="37">
        <v>1E-3</v>
      </c>
      <c r="Q202" s="37">
        <v>0</v>
      </c>
      <c r="R202" s="37">
        <v>0.999</v>
      </c>
      <c r="S202" s="37">
        <v>0</v>
      </c>
      <c r="T202" s="37">
        <v>1.6489</v>
      </c>
      <c r="U202" s="37">
        <v>0.34499999999999997</v>
      </c>
      <c r="V202" s="37">
        <v>6.1999999999999998E-3</v>
      </c>
      <c r="W202" s="37">
        <v>0</v>
      </c>
      <c r="X202" s="37">
        <v>5.0000000000000001E-4</v>
      </c>
      <c r="Y202" s="37">
        <v>3.0007000000000001</v>
      </c>
      <c r="Z202" s="13" t="s">
        <v>845</v>
      </c>
      <c r="AB202" s="13">
        <v>477</v>
      </c>
      <c r="AC202" s="13" t="s">
        <v>846</v>
      </c>
      <c r="AD202" s="27">
        <v>25.81</v>
      </c>
      <c r="AE202" s="27">
        <v>823.43</v>
      </c>
      <c r="AF202" s="27">
        <v>0.25</v>
      </c>
      <c r="AG202" s="27">
        <v>100</v>
      </c>
      <c r="AH202" s="27">
        <v>0.21</v>
      </c>
      <c r="AI202" s="27">
        <v>0.53</v>
      </c>
      <c r="AJ202" s="27">
        <v>5.15</v>
      </c>
      <c r="AK202" s="27">
        <v>575.28</v>
      </c>
      <c r="AL202" s="27">
        <v>27.61</v>
      </c>
      <c r="AN202" s="13">
        <v>92</v>
      </c>
      <c r="AO202" s="13">
        <v>128</v>
      </c>
      <c r="AP202" s="13">
        <v>140</v>
      </c>
      <c r="AQ202" s="13">
        <v>51</v>
      </c>
      <c r="AR202" s="13">
        <v>53</v>
      </c>
      <c r="AS202" s="13">
        <v>95</v>
      </c>
      <c r="AT202" s="13">
        <v>89</v>
      </c>
      <c r="AU202" s="13">
        <v>55</v>
      </c>
      <c r="AV202" s="38">
        <v>59</v>
      </c>
    </row>
    <row r="203" spans="1:48" s="13" customFormat="1" x14ac:dyDescent="0.3">
      <c r="A203" s="36"/>
      <c r="B203" s="13">
        <v>478</v>
      </c>
      <c r="C203" s="37">
        <v>1.2E-2</v>
      </c>
      <c r="D203" s="37">
        <v>0.02</v>
      </c>
      <c r="E203" s="37">
        <v>39.304000000000002</v>
      </c>
      <c r="F203" s="37">
        <v>5.0000000000000001E-3</v>
      </c>
      <c r="G203" s="37">
        <v>43.35</v>
      </c>
      <c r="H203" s="37">
        <v>16.228999999999999</v>
      </c>
      <c r="I203" s="37">
        <v>0.318</v>
      </c>
      <c r="J203" s="37">
        <v>1.0999999999999999E-2</v>
      </c>
      <c r="K203" s="37">
        <v>2.5999999999999999E-2</v>
      </c>
      <c r="L203" s="37">
        <v>99.275000000000006</v>
      </c>
      <c r="M203" s="13" t="s">
        <v>847</v>
      </c>
      <c r="O203" s="13">
        <v>478</v>
      </c>
      <c r="P203" s="37">
        <v>2.9999999999999997E-4</v>
      </c>
      <c r="Q203" s="37">
        <v>4.0000000000000002E-4</v>
      </c>
      <c r="R203" s="37">
        <v>1.0003</v>
      </c>
      <c r="S203" s="37">
        <v>1E-4</v>
      </c>
      <c r="T203" s="37">
        <v>1.6447000000000001</v>
      </c>
      <c r="U203" s="37">
        <v>0.34539999999999998</v>
      </c>
      <c r="V203" s="37">
        <v>6.8999999999999999E-3</v>
      </c>
      <c r="W203" s="37">
        <v>2.0000000000000001E-4</v>
      </c>
      <c r="X203" s="37">
        <v>5.0000000000000001E-4</v>
      </c>
      <c r="Y203" s="37">
        <v>2.9988999999999999</v>
      </c>
      <c r="Z203" s="13" t="s">
        <v>847</v>
      </c>
      <c r="AB203" s="13">
        <v>478</v>
      </c>
      <c r="AC203" s="13" t="s">
        <v>848</v>
      </c>
      <c r="AD203" s="27">
        <v>78.650000000000006</v>
      </c>
      <c r="AE203" s="27">
        <v>66.27</v>
      </c>
      <c r="AF203" s="27">
        <v>0.25</v>
      </c>
      <c r="AG203" s="27">
        <v>175.99</v>
      </c>
      <c r="AH203" s="27">
        <v>0.21</v>
      </c>
      <c r="AI203" s="27">
        <v>0.53</v>
      </c>
      <c r="AJ203" s="27">
        <v>4.5</v>
      </c>
      <c r="AK203" s="27">
        <v>56.65</v>
      </c>
      <c r="AL203" s="27">
        <v>26.84</v>
      </c>
      <c r="AN203" s="13">
        <v>93</v>
      </c>
      <c r="AO203" s="13">
        <v>126</v>
      </c>
      <c r="AP203" s="13">
        <v>141</v>
      </c>
      <c r="AQ203" s="13">
        <v>54</v>
      </c>
      <c r="AR203" s="13">
        <v>51</v>
      </c>
      <c r="AS203" s="13">
        <v>101</v>
      </c>
      <c r="AT203" s="13">
        <v>87</v>
      </c>
      <c r="AU203" s="13">
        <v>56</v>
      </c>
      <c r="AV203" s="38">
        <v>65</v>
      </c>
    </row>
    <row r="204" spans="1:48" s="13" customFormat="1" x14ac:dyDescent="0.3">
      <c r="A204" s="36"/>
      <c r="B204" s="13">
        <v>479</v>
      </c>
      <c r="C204" s="37">
        <v>4.3999999999999997E-2</v>
      </c>
      <c r="D204" s="37">
        <v>4.0000000000000001E-3</v>
      </c>
      <c r="E204" s="37">
        <v>39.07</v>
      </c>
      <c r="F204" s="37">
        <v>1.4E-2</v>
      </c>
      <c r="G204" s="37">
        <v>43.463000000000001</v>
      </c>
      <c r="H204" s="37">
        <v>16.399000000000001</v>
      </c>
      <c r="I204" s="37">
        <v>0.32300000000000001</v>
      </c>
      <c r="J204" s="37">
        <v>4.0000000000000001E-3</v>
      </c>
      <c r="K204" s="37">
        <v>3.6999999999999998E-2</v>
      </c>
      <c r="L204" s="37">
        <v>99.358000000000004</v>
      </c>
      <c r="M204" s="13" t="s">
        <v>849</v>
      </c>
      <c r="O204" s="13">
        <v>479</v>
      </c>
      <c r="P204" s="37">
        <v>1.1999999999999999E-3</v>
      </c>
      <c r="Q204" s="37">
        <v>1E-4</v>
      </c>
      <c r="R204" s="37">
        <v>0.99509999999999998</v>
      </c>
      <c r="S204" s="37">
        <v>4.0000000000000002E-4</v>
      </c>
      <c r="T204" s="37">
        <v>1.6503000000000001</v>
      </c>
      <c r="U204" s="37">
        <v>0.3493</v>
      </c>
      <c r="V204" s="37">
        <v>7.0000000000000001E-3</v>
      </c>
      <c r="W204" s="37">
        <v>1E-4</v>
      </c>
      <c r="X204" s="37">
        <v>6.9999999999999999E-4</v>
      </c>
      <c r="Y204" s="37">
        <v>3.0042</v>
      </c>
      <c r="Z204" s="13" t="s">
        <v>849</v>
      </c>
      <c r="AB204" s="13">
        <v>479</v>
      </c>
      <c r="AC204" s="13" t="s">
        <v>850</v>
      </c>
      <c r="AD204" s="27">
        <v>22.05</v>
      </c>
      <c r="AE204" s="27">
        <v>373.44</v>
      </c>
      <c r="AF204" s="27">
        <v>0.25</v>
      </c>
      <c r="AG204" s="27">
        <v>61.31</v>
      </c>
      <c r="AH204" s="27">
        <v>0.21</v>
      </c>
      <c r="AI204" s="27">
        <v>0.52</v>
      </c>
      <c r="AJ204" s="27">
        <v>4.5599999999999996</v>
      </c>
      <c r="AK204" s="27">
        <v>161.77000000000001</v>
      </c>
      <c r="AL204" s="27">
        <v>18.43</v>
      </c>
      <c r="AN204" s="13">
        <v>92</v>
      </c>
      <c r="AO204" s="13">
        <v>126</v>
      </c>
      <c r="AP204" s="13">
        <v>144</v>
      </c>
      <c r="AQ204" s="13">
        <v>53</v>
      </c>
      <c r="AR204" s="13">
        <v>52</v>
      </c>
      <c r="AS204" s="13">
        <v>99</v>
      </c>
      <c r="AT204" s="13">
        <v>94</v>
      </c>
      <c r="AU204" s="13">
        <v>55</v>
      </c>
      <c r="AV204" s="38">
        <v>64</v>
      </c>
    </row>
    <row r="205" spans="1:48" s="13" customFormat="1" x14ac:dyDescent="0.3">
      <c r="A205" s="36"/>
      <c r="B205" s="13">
        <v>480</v>
      </c>
      <c r="C205" s="37">
        <v>3.1E-2</v>
      </c>
      <c r="D205" s="37">
        <v>1.4999999999999999E-2</v>
      </c>
      <c r="E205" s="37">
        <v>39.659999999999997</v>
      </c>
      <c r="F205" s="37">
        <v>0</v>
      </c>
      <c r="G205" s="37">
        <v>43.856999999999999</v>
      </c>
      <c r="H205" s="37">
        <v>16.382000000000001</v>
      </c>
      <c r="I205" s="37">
        <v>0.318</v>
      </c>
      <c r="J205" s="37">
        <v>0</v>
      </c>
      <c r="K205" s="37">
        <v>6.0000000000000001E-3</v>
      </c>
      <c r="L205" s="37">
        <v>100.26900000000001</v>
      </c>
      <c r="M205" s="13" t="s">
        <v>857</v>
      </c>
      <c r="O205" s="13">
        <v>480</v>
      </c>
      <c r="P205" s="37">
        <v>8.0000000000000004E-4</v>
      </c>
      <c r="Q205" s="37">
        <v>2.9999999999999997E-4</v>
      </c>
      <c r="R205" s="37">
        <v>0.99939999999999996</v>
      </c>
      <c r="S205" s="37">
        <v>0</v>
      </c>
      <c r="T205" s="37">
        <v>1.6475</v>
      </c>
      <c r="U205" s="37">
        <v>0.3453</v>
      </c>
      <c r="V205" s="37">
        <v>6.7999999999999996E-3</v>
      </c>
      <c r="W205" s="37">
        <v>0</v>
      </c>
      <c r="X205" s="37">
        <v>1E-4</v>
      </c>
      <c r="Y205" s="37">
        <v>3.0002</v>
      </c>
      <c r="Z205" s="13" t="s">
        <v>857</v>
      </c>
      <c r="AB205" s="13">
        <v>480</v>
      </c>
      <c r="AC205" s="13" t="s">
        <v>858</v>
      </c>
      <c r="AD205" s="27">
        <v>31.46</v>
      </c>
      <c r="AE205" s="27">
        <v>92.42</v>
      </c>
      <c r="AF205" s="27">
        <v>0.25</v>
      </c>
      <c r="AG205" s="27">
        <v>100</v>
      </c>
      <c r="AH205" s="27">
        <v>0.21</v>
      </c>
      <c r="AI205" s="27">
        <v>0.52</v>
      </c>
      <c r="AJ205" s="27">
        <v>4.5599999999999996</v>
      </c>
      <c r="AK205" s="27">
        <v>100</v>
      </c>
      <c r="AL205" s="27">
        <v>112.13</v>
      </c>
      <c r="AN205" s="13">
        <v>94</v>
      </c>
      <c r="AO205" s="13">
        <v>128</v>
      </c>
      <c r="AP205" s="13">
        <v>141</v>
      </c>
      <c r="AQ205" s="13">
        <v>53</v>
      </c>
      <c r="AR205" s="13">
        <v>49</v>
      </c>
      <c r="AS205" s="13">
        <v>100</v>
      </c>
      <c r="AT205" s="13">
        <v>91</v>
      </c>
      <c r="AU205" s="13">
        <v>53</v>
      </c>
      <c r="AV205" s="38">
        <v>63</v>
      </c>
    </row>
    <row r="206" spans="1:48" s="13" customFormat="1" x14ac:dyDescent="0.3">
      <c r="A206" s="36"/>
      <c r="B206" s="13">
        <v>481</v>
      </c>
      <c r="C206" s="37">
        <v>1.6E-2</v>
      </c>
      <c r="D206" s="37">
        <v>2.1000000000000001E-2</v>
      </c>
      <c r="E206" s="37">
        <v>39.543999999999997</v>
      </c>
      <c r="F206" s="37">
        <v>5.0000000000000001E-3</v>
      </c>
      <c r="G206" s="37">
        <v>43.984000000000002</v>
      </c>
      <c r="H206" s="37">
        <v>16.283999999999999</v>
      </c>
      <c r="I206" s="37">
        <v>0.309</v>
      </c>
      <c r="J206" s="37">
        <v>2E-3</v>
      </c>
      <c r="K206" s="37">
        <v>2.8000000000000001E-2</v>
      </c>
      <c r="L206" s="37">
        <v>100.193</v>
      </c>
      <c r="M206" s="13" t="s">
        <v>859</v>
      </c>
      <c r="O206" s="13">
        <v>481</v>
      </c>
      <c r="P206" s="37">
        <v>4.0000000000000002E-4</v>
      </c>
      <c r="Q206" s="37">
        <v>4.0000000000000002E-4</v>
      </c>
      <c r="R206" s="37">
        <v>0.99719999999999998</v>
      </c>
      <c r="S206" s="37">
        <v>2.0000000000000001E-4</v>
      </c>
      <c r="T206" s="37">
        <v>1.6533</v>
      </c>
      <c r="U206" s="37">
        <v>0.34339999999999998</v>
      </c>
      <c r="V206" s="37">
        <v>6.6E-3</v>
      </c>
      <c r="W206" s="37">
        <v>0</v>
      </c>
      <c r="X206" s="37">
        <v>5.9999999999999995E-4</v>
      </c>
      <c r="Y206" s="37">
        <v>3.0022000000000002</v>
      </c>
      <c r="Z206" s="13" t="s">
        <v>859</v>
      </c>
      <c r="AB206" s="13">
        <v>481</v>
      </c>
      <c r="AC206" s="13" t="s">
        <v>860</v>
      </c>
      <c r="AD206" s="27">
        <v>60.68</v>
      </c>
      <c r="AE206" s="27">
        <v>66.28</v>
      </c>
      <c r="AF206" s="27">
        <v>0.25</v>
      </c>
      <c r="AG206" s="27">
        <v>168.41</v>
      </c>
      <c r="AH206" s="27">
        <v>0.21</v>
      </c>
      <c r="AI206" s="27">
        <v>0.53</v>
      </c>
      <c r="AJ206" s="27">
        <v>4.83</v>
      </c>
      <c r="AK206" s="27">
        <v>302.17</v>
      </c>
      <c r="AL206" s="27">
        <v>25.25</v>
      </c>
      <c r="AN206" s="13">
        <v>93</v>
      </c>
      <c r="AO206" s="13">
        <v>128</v>
      </c>
      <c r="AP206" s="13">
        <v>139</v>
      </c>
      <c r="AQ206" s="13">
        <v>53</v>
      </c>
      <c r="AR206" s="13">
        <v>51</v>
      </c>
      <c r="AS206" s="13">
        <v>102</v>
      </c>
      <c r="AT206" s="13">
        <v>90</v>
      </c>
      <c r="AU206" s="13">
        <v>56</v>
      </c>
      <c r="AV206" s="38">
        <v>63</v>
      </c>
    </row>
    <row r="207" spans="1:48" s="13" customFormat="1" x14ac:dyDescent="0.3">
      <c r="A207" s="36"/>
      <c r="B207" s="13">
        <v>482</v>
      </c>
      <c r="C207" s="37">
        <v>0.02</v>
      </c>
      <c r="D207" s="37">
        <v>0</v>
      </c>
      <c r="E207" s="37">
        <v>38.972000000000001</v>
      </c>
      <c r="F207" s="37">
        <v>0</v>
      </c>
      <c r="G207" s="37">
        <v>43.432000000000002</v>
      </c>
      <c r="H207" s="37">
        <v>16.37</v>
      </c>
      <c r="I207" s="37">
        <v>0.32300000000000001</v>
      </c>
      <c r="J207" s="37">
        <v>1.9E-2</v>
      </c>
      <c r="K207" s="37">
        <v>8.9999999999999993E-3</v>
      </c>
      <c r="L207" s="37">
        <v>99.144999999999996</v>
      </c>
      <c r="M207" s="13" t="s">
        <v>861</v>
      </c>
      <c r="O207" s="13">
        <v>482</v>
      </c>
      <c r="P207" s="37">
        <v>5.0000000000000001E-4</v>
      </c>
      <c r="Q207" s="37">
        <v>0</v>
      </c>
      <c r="R207" s="37">
        <v>0.99480000000000002</v>
      </c>
      <c r="S207" s="37">
        <v>0</v>
      </c>
      <c r="T207" s="37">
        <v>1.6527000000000001</v>
      </c>
      <c r="U207" s="37">
        <v>0.34949999999999998</v>
      </c>
      <c r="V207" s="37">
        <v>7.0000000000000001E-3</v>
      </c>
      <c r="W207" s="37">
        <v>4.0000000000000002E-4</v>
      </c>
      <c r="X207" s="37">
        <v>2.0000000000000001E-4</v>
      </c>
      <c r="Y207" s="37">
        <v>3.0051999999999999</v>
      </c>
      <c r="Z207" s="13" t="s">
        <v>861</v>
      </c>
      <c r="AB207" s="13">
        <v>482</v>
      </c>
      <c r="AC207" s="13" t="s">
        <v>862</v>
      </c>
      <c r="AD207" s="27">
        <v>48.68</v>
      </c>
      <c r="AE207" s="27">
        <v>100</v>
      </c>
      <c r="AF207" s="27">
        <v>0.25</v>
      </c>
      <c r="AG207" s="27">
        <v>100</v>
      </c>
      <c r="AH207" s="27">
        <v>0.21</v>
      </c>
      <c r="AI207" s="27">
        <v>0.52</v>
      </c>
      <c r="AJ207" s="27">
        <v>4.6100000000000003</v>
      </c>
      <c r="AK207" s="27">
        <v>33.43</v>
      </c>
      <c r="AL207" s="27">
        <v>77.53</v>
      </c>
      <c r="AN207" s="13">
        <v>93</v>
      </c>
      <c r="AO207" s="13">
        <v>127</v>
      </c>
      <c r="AP207" s="13">
        <v>141</v>
      </c>
      <c r="AQ207" s="13">
        <v>53</v>
      </c>
      <c r="AR207" s="13">
        <v>51</v>
      </c>
      <c r="AS207" s="13">
        <v>98</v>
      </c>
      <c r="AT207" s="13">
        <v>87</v>
      </c>
      <c r="AU207" s="13">
        <v>55</v>
      </c>
      <c r="AV207" s="38">
        <v>64</v>
      </c>
    </row>
    <row r="208" spans="1:48" s="13" customFormat="1" x14ac:dyDescent="0.3">
      <c r="A208" s="36"/>
      <c r="B208" s="13">
        <v>483</v>
      </c>
      <c r="C208" s="37">
        <v>2.7E-2</v>
      </c>
      <c r="D208" s="37">
        <v>0</v>
      </c>
      <c r="E208" s="37">
        <v>39.387999999999998</v>
      </c>
      <c r="F208" s="37">
        <v>0</v>
      </c>
      <c r="G208" s="37">
        <v>43.555999999999997</v>
      </c>
      <c r="H208" s="37">
        <v>16.222999999999999</v>
      </c>
      <c r="I208" s="37">
        <v>0.31900000000000001</v>
      </c>
      <c r="J208" s="37">
        <v>0</v>
      </c>
      <c r="K208" s="37">
        <v>3.3000000000000002E-2</v>
      </c>
      <c r="L208" s="37">
        <v>99.546000000000006</v>
      </c>
      <c r="M208" s="13" t="s">
        <v>869</v>
      </c>
      <c r="O208" s="13">
        <v>483</v>
      </c>
      <c r="P208" s="37">
        <v>6.9999999999999999E-4</v>
      </c>
      <c r="Q208" s="37">
        <v>0</v>
      </c>
      <c r="R208" s="37">
        <v>0.99960000000000004</v>
      </c>
      <c r="S208" s="37">
        <v>0</v>
      </c>
      <c r="T208" s="37">
        <v>1.6477999999999999</v>
      </c>
      <c r="U208" s="37">
        <v>0.34429999999999999</v>
      </c>
      <c r="V208" s="37">
        <v>6.8999999999999999E-3</v>
      </c>
      <c r="W208" s="37">
        <v>0</v>
      </c>
      <c r="X208" s="37">
        <v>6.9999999999999999E-4</v>
      </c>
      <c r="Y208" s="37">
        <v>3.0001000000000002</v>
      </c>
      <c r="Z208" s="13" t="s">
        <v>869</v>
      </c>
      <c r="AB208" s="13">
        <v>483</v>
      </c>
      <c r="AC208" s="13" t="s">
        <v>870</v>
      </c>
      <c r="AD208" s="27">
        <v>36.22</v>
      </c>
      <c r="AE208" s="27">
        <v>100</v>
      </c>
      <c r="AF208" s="27">
        <v>0.25</v>
      </c>
      <c r="AG208" s="27">
        <v>100</v>
      </c>
      <c r="AH208" s="27">
        <v>0.21</v>
      </c>
      <c r="AI208" s="27">
        <v>0.53</v>
      </c>
      <c r="AJ208" s="27">
        <v>4.6500000000000004</v>
      </c>
      <c r="AK208" s="27">
        <v>100</v>
      </c>
      <c r="AL208" s="27">
        <v>21.67</v>
      </c>
      <c r="AN208" s="13">
        <v>92</v>
      </c>
      <c r="AO208" s="13">
        <v>129</v>
      </c>
      <c r="AP208" s="13">
        <v>138</v>
      </c>
      <c r="AQ208" s="13">
        <v>52</v>
      </c>
      <c r="AR208" s="13">
        <v>49</v>
      </c>
      <c r="AS208" s="13">
        <v>94</v>
      </c>
      <c r="AT208" s="13">
        <v>90</v>
      </c>
      <c r="AU208" s="13">
        <v>55</v>
      </c>
      <c r="AV208" s="38">
        <v>61</v>
      </c>
    </row>
    <row r="209" spans="1:48" s="13" customFormat="1" x14ac:dyDescent="0.3">
      <c r="A209" s="36"/>
      <c r="B209" s="13">
        <v>484</v>
      </c>
      <c r="C209" s="37">
        <v>4.9000000000000002E-2</v>
      </c>
      <c r="D209" s="37">
        <v>0</v>
      </c>
      <c r="E209" s="37">
        <v>39.427999999999997</v>
      </c>
      <c r="F209" s="37">
        <v>0</v>
      </c>
      <c r="G209" s="37">
        <v>43.432000000000002</v>
      </c>
      <c r="H209" s="37">
        <v>16.388000000000002</v>
      </c>
      <c r="I209" s="37">
        <v>0.32900000000000001</v>
      </c>
      <c r="J209" s="37">
        <v>5.0000000000000001E-3</v>
      </c>
      <c r="K209" s="37">
        <v>2.4E-2</v>
      </c>
      <c r="L209" s="37">
        <v>99.655000000000001</v>
      </c>
      <c r="M209" s="13" t="s">
        <v>871</v>
      </c>
      <c r="O209" s="13">
        <v>484</v>
      </c>
      <c r="P209" s="37">
        <v>1.2999999999999999E-3</v>
      </c>
      <c r="Q209" s="37">
        <v>0</v>
      </c>
      <c r="R209" s="37">
        <v>1.0003</v>
      </c>
      <c r="S209" s="37">
        <v>0</v>
      </c>
      <c r="T209" s="37">
        <v>1.6425000000000001</v>
      </c>
      <c r="U209" s="37">
        <v>0.34770000000000001</v>
      </c>
      <c r="V209" s="37">
        <v>7.1000000000000004E-3</v>
      </c>
      <c r="W209" s="37">
        <v>1E-4</v>
      </c>
      <c r="X209" s="37">
        <v>5.0000000000000001E-4</v>
      </c>
      <c r="Y209" s="37">
        <v>2.9996</v>
      </c>
      <c r="Z209" s="13" t="s">
        <v>871</v>
      </c>
      <c r="AB209" s="13">
        <v>484</v>
      </c>
      <c r="AC209" s="13" t="s">
        <v>872</v>
      </c>
      <c r="AD209" s="27">
        <v>20.18</v>
      </c>
      <c r="AE209" s="27">
        <v>100</v>
      </c>
      <c r="AF209" s="27">
        <v>0.25</v>
      </c>
      <c r="AG209" s="27">
        <v>100</v>
      </c>
      <c r="AH209" s="27">
        <v>0.21</v>
      </c>
      <c r="AI209" s="27">
        <v>0.52</v>
      </c>
      <c r="AJ209" s="27">
        <v>4.4800000000000004</v>
      </c>
      <c r="AK209" s="27">
        <v>114.24</v>
      </c>
      <c r="AL209" s="27">
        <v>29.82</v>
      </c>
      <c r="AN209" s="13">
        <v>95</v>
      </c>
      <c r="AO209" s="13">
        <v>127</v>
      </c>
      <c r="AP209" s="13">
        <v>138</v>
      </c>
      <c r="AQ209" s="13">
        <v>53</v>
      </c>
      <c r="AR209" s="13">
        <v>49</v>
      </c>
      <c r="AS209" s="13">
        <v>105</v>
      </c>
      <c r="AT209" s="13">
        <v>89</v>
      </c>
      <c r="AU209" s="13">
        <v>56</v>
      </c>
      <c r="AV209" s="38">
        <v>64</v>
      </c>
    </row>
    <row r="210" spans="1:48" s="13" customFormat="1" x14ac:dyDescent="0.3">
      <c r="A210" s="36"/>
      <c r="B210" s="13">
        <v>485</v>
      </c>
      <c r="C210" s="37">
        <v>3.9E-2</v>
      </c>
      <c r="D210" s="37">
        <v>0</v>
      </c>
      <c r="E210" s="37">
        <v>39.22</v>
      </c>
      <c r="F210" s="37">
        <v>8.9999999999999993E-3</v>
      </c>
      <c r="G210" s="37">
        <v>43.030999999999999</v>
      </c>
      <c r="H210" s="37">
        <v>16.315999999999999</v>
      </c>
      <c r="I210" s="37">
        <v>0.307</v>
      </c>
      <c r="J210" s="37">
        <v>4.0000000000000001E-3</v>
      </c>
      <c r="K210" s="37">
        <v>4.2999999999999997E-2</v>
      </c>
      <c r="L210" s="37">
        <v>98.968999999999994</v>
      </c>
      <c r="M210" s="13" t="s">
        <v>873</v>
      </c>
      <c r="O210" s="13">
        <v>485</v>
      </c>
      <c r="P210" s="37">
        <v>1.1000000000000001E-3</v>
      </c>
      <c r="Q210" s="37">
        <v>0</v>
      </c>
      <c r="R210" s="37">
        <v>1.0018</v>
      </c>
      <c r="S210" s="37">
        <v>2.9999999999999997E-4</v>
      </c>
      <c r="T210" s="37">
        <v>1.6384000000000001</v>
      </c>
      <c r="U210" s="37">
        <v>0.34849999999999998</v>
      </c>
      <c r="V210" s="37">
        <v>6.6E-3</v>
      </c>
      <c r="W210" s="37">
        <v>1E-4</v>
      </c>
      <c r="X210" s="37">
        <v>8.9999999999999998E-4</v>
      </c>
      <c r="Y210" s="37">
        <v>2.9977</v>
      </c>
      <c r="Z210" s="13" t="s">
        <v>873</v>
      </c>
      <c r="AB210" s="13">
        <v>485</v>
      </c>
      <c r="AC210" s="13" t="s">
        <v>874</v>
      </c>
      <c r="AD210" s="27">
        <v>24.46</v>
      </c>
      <c r="AE210" s="27">
        <v>100</v>
      </c>
      <c r="AF210" s="27">
        <v>0.25</v>
      </c>
      <c r="AG210" s="27">
        <v>94.14</v>
      </c>
      <c r="AH210" s="27">
        <v>0.21</v>
      </c>
      <c r="AI210" s="27">
        <v>0.53</v>
      </c>
      <c r="AJ210" s="27">
        <v>4.76</v>
      </c>
      <c r="AK210" s="27">
        <v>156.19</v>
      </c>
      <c r="AL210" s="27">
        <v>16.309999999999999</v>
      </c>
      <c r="AN210" s="13">
        <v>94</v>
      </c>
      <c r="AO210" s="13">
        <v>129</v>
      </c>
      <c r="AP210" s="13">
        <v>142</v>
      </c>
      <c r="AQ210" s="13">
        <v>52</v>
      </c>
      <c r="AR210" s="13">
        <v>50</v>
      </c>
      <c r="AS210" s="13">
        <v>101</v>
      </c>
      <c r="AT210" s="13">
        <v>90</v>
      </c>
      <c r="AU210" s="13">
        <v>55</v>
      </c>
      <c r="AV210" s="38">
        <v>64</v>
      </c>
    </row>
    <row r="211" spans="1:48" s="13" customFormat="1" x14ac:dyDescent="0.3">
      <c r="A211" s="36"/>
      <c r="B211" s="13">
        <v>486</v>
      </c>
      <c r="C211" s="37">
        <v>2.1999999999999999E-2</v>
      </c>
      <c r="D211" s="37">
        <v>0</v>
      </c>
      <c r="E211" s="37">
        <v>39.387</v>
      </c>
      <c r="F211" s="37">
        <v>6.0000000000000001E-3</v>
      </c>
      <c r="G211" s="37">
        <v>43.283000000000001</v>
      </c>
      <c r="H211" s="37">
        <v>16.314</v>
      </c>
      <c r="I211" s="37">
        <v>0.32100000000000001</v>
      </c>
      <c r="J211" s="37">
        <v>0</v>
      </c>
      <c r="K211" s="37">
        <v>2.1000000000000001E-2</v>
      </c>
      <c r="L211" s="37">
        <v>99.353999999999999</v>
      </c>
      <c r="M211" s="13" t="s">
        <v>887</v>
      </c>
      <c r="O211" s="13">
        <v>486</v>
      </c>
      <c r="P211" s="37">
        <v>5.9999999999999995E-4</v>
      </c>
      <c r="Q211" s="37">
        <v>0</v>
      </c>
      <c r="R211" s="37">
        <v>1.0018</v>
      </c>
      <c r="S211" s="37">
        <v>2.0000000000000001E-4</v>
      </c>
      <c r="T211" s="37">
        <v>1.6411</v>
      </c>
      <c r="U211" s="37">
        <v>0.34699999999999998</v>
      </c>
      <c r="V211" s="37">
        <v>6.8999999999999999E-3</v>
      </c>
      <c r="W211" s="37">
        <v>0</v>
      </c>
      <c r="X211" s="37">
        <v>4.0000000000000002E-4</v>
      </c>
      <c r="Y211" s="37">
        <v>2.9981</v>
      </c>
      <c r="Z211" s="13" t="s">
        <v>887</v>
      </c>
      <c r="AB211" s="13">
        <v>486</v>
      </c>
      <c r="AC211" s="13" t="s">
        <v>888</v>
      </c>
      <c r="AD211" s="27">
        <v>45.51</v>
      </c>
      <c r="AE211" s="27">
        <v>100</v>
      </c>
      <c r="AF211" s="27">
        <v>0.25</v>
      </c>
      <c r="AG211" s="27">
        <v>158.27000000000001</v>
      </c>
      <c r="AH211" s="27">
        <v>0.21</v>
      </c>
      <c r="AI211" s="27">
        <v>0.53</v>
      </c>
      <c r="AJ211" s="27">
        <v>4.59</v>
      </c>
      <c r="AK211" s="27">
        <v>100</v>
      </c>
      <c r="AL211" s="27">
        <v>32.840000000000003</v>
      </c>
      <c r="AN211" s="13">
        <v>92</v>
      </c>
      <c r="AO211" s="13">
        <v>126</v>
      </c>
      <c r="AP211" s="13">
        <v>137</v>
      </c>
      <c r="AQ211" s="13">
        <v>53</v>
      </c>
      <c r="AR211" s="13">
        <v>51</v>
      </c>
      <c r="AS211" s="13">
        <v>96</v>
      </c>
      <c r="AT211" s="13">
        <v>91</v>
      </c>
      <c r="AU211" s="13">
        <v>56</v>
      </c>
      <c r="AV211" s="38">
        <v>64</v>
      </c>
    </row>
    <row r="212" spans="1:48" s="13" customFormat="1" x14ac:dyDescent="0.3">
      <c r="A212" s="36"/>
      <c r="B212" s="13">
        <v>487</v>
      </c>
      <c r="C212" s="37">
        <v>3.4000000000000002E-2</v>
      </c>
      <c r="D212" s="37">
        <v>0</v>
      </c>
      <c r="E212" s="37">
        <v>39.206000000000003</v>
      </c>
      <c r="F212" s="37">
        <v>1.2E-2</v>
      </c>
      <c r="G212" s="37">
        <v>43.314</v>
      </c>
      <c r="H212" s="37">
        <v>16.422000000000001</v>
      </c>
      <c r="I212" s="37">
        <v>0.312</v>
      </c>
      <c r="J212" s="37">
        <v>1E-3</v>
      </c>
      <c r="K212" s="37">
        <v>2.1000000000000001E-2</v>
      </c>
      <c r="L212" s="37">
        <v>99.322000000000003</v>
      </c>
      <c r="M212" s="13" t="s">
        <v>889</v>
      </c>
      <c r="O212" s="13">
        <v>487</v>
      </c>
      <c r="P212" s="37">
        <v>8.9999999999999998E-4</v>
      </c>
      <c r="Q212" s="37">
        <v>0</v>
      </c>
      <c r="R212" s="37">
        <v>0.99850000000000005</v>
      </c>
      <c r="S212" s="37">
        <v>2.9999999999999997E-4</v>
      </c>
      <c r="T212" s="37">
        <v>1.6444000000000001</v>
      </c>
      <c r="U212" s="37">
        <v>0.3498</v>
      </c>
      <c r="V212" s="37">
        <v>6.7000000000000002E-3</v>
      </c>
      <c r="W212" s="37">
        <v>0</v>
      </c>
      <c r="X212" s="37">
        <v>4.0000000000000002E-4</v>
      </c>
      <c r="Y212" s="37">
        <v>3.0009999999999999</v>
      </c>
      <c r="Z212" s="13" t="s">
        <v>889</v>
      </c>
      <c r="AB212" s="13">
        <v>487</v>
      </c>
      <c r="AC212" s="13" t="s">
        <v>890</v>
      </c>
      <c r="AD212" s="27">
        <v>29.3</v>
      </c>
      <c r="AE212" s="27">
        <v>100</v>
      </c>
      <c r="AF212" s="27">
        <v>0.25</v>
      </c>
      <c r="AG212" s="27">
        <v>75.06</v>
      </c>
      <c r="AH212" s="27">
        <v>0.21</v>
      </c>
      <c r="AI212" s="27">
        <v>0.52</v>
      </c>
      <c r="AJ212" s="27">
        <v>4.7</v>
      </c>
      <c r="AK212" s="27">
        <v>511.06</v>
      </c>
      <c r="AL212" s="27">
        <v>33.270000000000003</v>
      </c>
      <c r="AN212" s="13">
        <v>92</v>
      </c>
      <c r="AO212" s="13">
        <v>129</v>
      </c>
      <c r="AP212" s="13">
        <v>139</v>
      </c>
      <c r="AQ212" s="13">
        <v>54</v>
      </c>
      <c r="AR212" s="13">
        <v>50</v>
      </c>
      <c r="AS212" s="13">
        <v>96</v>
      </c>
      <c r="AT212" s="13">
        <v>93</v>
      </c>
      <c r="AU212" s="13">
        <v>55</v>
      </c>
      <c r="AV212" s="38">
        <v>65</v>
      </c>
    </row>
    <row r="213" spans="1:48" s="13" customFormat="1" x14ac:dyDescent="0.3">
      <c r="A213" s="36"/>
      <c r="B213" s="13">
        <v>488</v>
      </c>
      <c r="C213" s="37">
        <v>5.1999999999999998E-2</v>
      </c>
      <c r="D213" s="37">
        <v>1.0999999999999999E-2</v>
      </c>
      <c r="E213" s="37">
        <v>38.991</v>
      </c>
      <c r="F213" s="37">
        <v>5.0000000000000001E-3</v>
      </c>
      <c r="G213" s="37">
        <v>43.341000000000001</v>
      </c>
      <c r="H213" s="37">
        <v>16.401</v>
      </c>
      <c r="I213" s="37">
        <v>0.29899999999999999</v>
      </c>
      <c r="J213" s="37">
        <v>1E-3</v>
      </c>
      <c r="K213" s="37">
        <v>3.3000000000000002E-2</v>
      </c>
      <c r="L213" s="37">
        <v>99.134</v>
      </c>
      <c r="M213" s="13" t="s">
        <v>891</v>
      </c>
      <c r="O213" s="13">
        <v>488</v>
      </c>
      <c r="P213" s="37">
        <v>1.4E-3</v>
      </c>
      <c r="Q213" s="37">
        <v>2.0000000000000001E-4</v>
      </c>
      <c r="R213" s="37">
        <v>0.99539999999999995</v>
      </c>
      <c r="S213" s="37">
        <v>2.0000000000000001E-4</v>
      </c>
      <c r="T213" s="37">
        <v>1.6494</v>
      </c>
      <c r="U213" s="37">
        <v>0.35020000000000001</v>
      </c>
      <c r="V213" s="37">
        <v>6.4999999999999997E-3</v>
      </c>
      <c r="W213" s="37">
        <v>0</v>
      </c>
      <c r="X213" s="37">
        <v>6.9999999999999999E-4</v>
      </c>
      <c r="Y213" s="37">
        <v>3.0041000000000002</v>
      </c>
      <c r="Z213" s="13" t="s">
        <v>891</v>
      </c>
      <c r="AB213" s="13">
        <v>488</v>
      </c>
      <c r="AC213" s="13" t="s">
        <v>892</v>
      </c>
      <c r="AD213" s="27">
        <v>18.89</v>
      </c>
      <c r="AE213" s="27">
        <v>126.45</v>
      </c>
      <c r="AF213" s="27">
        <v>0.25</v>
      </c>
      <c r="AG213" s="27">
        <v>169.79</v>
      </c>
      <c r="AH213" s="27">
        <v>0.21</v>
      </c>
      <c r="AI213" s="27">
        <v>0.52</v>
      </c>
      <c r="AJ213" s="27">
        <v>4.88</v>
      </c>
      <c r="AK213" s="27">
        <v>648.77</v>
      </c>
      <c r="AL213" s="27">
        <v>21.93</v>
      </c>
      <c r="AN213" s="13">
        <v>94</v>
      </c>
      <c r="AO213" s="13">
        <v>127</v>
      </c>
      <c r="AP213" s="13">
        <v>138</v>
      </c>
      <c r="AQ213" s="13">
        <v>53</v>
      </c>
      <c r="AR213" s="13">
        <v>49</v>
      </c>
      <c r="AS213" s="13">
        <v>99</v>
      </c>
      <c r="AT213" s="13">
        <v>93</v>
      </c>
      <c r="AU213" s="13">
        <v>57</v>
      </c>
      <c r="AV213" s="38">
        <v>64</v>
      </c>
    </row>
    <row r="214" spans="1:48" s="13" customFormat="1" x14ac:dyDescent="0.3">
      <c r="A214" s="36"/>
      <c r="B214" s="13">
        <v>489</v>
      </c>
      <c r="C214" s="37">
        <v>3.2000000000000001E-2</v>
      </c>
      <c r="D214" s="37">
        <v>0</v>
      </c>
      <c r="E214" s="37">
        <v>39.383000000000003</v>
      </c>
      <c r="F214" s="37">
        <v>0</v>
      </c>
      <c r="G214" s="37">
        <v>43.463000000000001</v>
      </c>
      <c r="H214" s="37">
        <v>16.466000000000001</v>
      </c>
      <c r="I214" s="37">
        <v>0.308</v>
      </c>
      <c r="J214" s="37">
        <v>0</v>
      </c>
      <c r="K214" s="37">
        <v>2.9000000000000001E-2</v>
      </c>
      <c r="L214" s="37">
        <v>99.680999999999997</v>
      </c>
      <c r="M214" s="13" t="s">
        <v>905</v>
      </c>
      <c r="O214" s="13">
        <v>489</v>
      </c>
      <c r="P214" s="37">
        <v>8.9999999999999998E-4</v>
      </c>
      <c r="Q214" s="37">
        <v>0</v>
      </c>
      <c r="R214" s="37">
        <v>0.99919999999999998</v>
      </c>
      <c r="S214" s="37">
        <v>0</v>
      </c>
      <c r="T214" s="37">
        <v>1.6437999999999999</v>
      </c>
      <c r="U214" s="37">
        <v>0.34939999999999999</v>
      </c>
      <c r="V214" s="37">
        <v>6.6E-3</v>
      </c>
      <c r="W214" s="37">
        <v>0</v>
      </c>
      <c r="X214" s="37">
        <v>5.9999999999999995E-4</v>
      </c>
      <c r="Y214" s="37">
        <v>3.0005999999999999</v>
      </c>
      <c r="Z214" s="13" t="s">
        <v>905</v>
      </c>
      <c r="AB214" s="13">
        <v>489</v>
      </c>
      <c r="AC214" s="13" t="s">
        <v>906</v>
      </c>
      <c r="AD214" s="27">
        <v>29.7</v>
      </c>
      <c r="AE214" s="27">
        <v>100</v>
      </c>
      <c r="AF214" s="27">
        <v>0.25</v>
      </c>
      <c r="AG214" s="27">
        <v>100</v>
      </c>
      <c r="AH214" s="27">
        <v>0.21</v>
      </c>
      <c r="AI214" s="27">
        <v>0.52</v>
      </c>
      <c r="AJ214" s="27">
        <v>4.82</v>
      </c>
      <c r="AK214" s="27">
        <v>100</v>
      </c>
      <c r="AL214" s="27">
        <v>25.29</v>
      </c>
      <c r="AN214" s="13">
        <v>92</v>
      </c>
      <c r="AO214" s="13">
        <v>129</v>
      </c>
      <c r="AP214" s="13">
        <v>139</v>
      </c>
      <c r="AQ214" s="13">
        <v>53</v>
      </c>
      <c r="AR214" s="13">
        <v>51</v>
      </c>
      <c r="AS214" s="13">
        <v>101</v>
      </c>
      <c r="AT214" s="13">
        <v>94</v>
      </c>
      <c r="AU214" s="13">
        <v>55</v>
      </c>
      <c r="AV214" s="38">
        <v>62</v>
      </c>
    </row>
    <row r="215" spans="1:48" s="13" customFormat="1" x14ac:dyDescent="0.3">
      <c r="A215" s="36"/>
      <c r="B215" s="13">
        <v>490</v>
      </c>
      <c r="C215" s="37">
        <v>2.5999999999999999E-2</v>
      </c>
      <c r="D215" s="37">
        <v>1E-3</v>
      </c>
      <c r="E215" s="37">
        <v>39.145000000000003</v>
      </c>
      <c r="F215" s="37">
        <v>0</v>
      </c>
      <c r="G215" s="37">
        <v>43.68</v>
      </c>
      <c r="H215" s="37">
        <v>16.602</v>
      </c>
      <c r="I215" s="37">
        <v>0.318</v>
      </c>
      <c r="J215" s="37">
        <v>0</v>
      </c>
      <c r="K215" s="37">
        <v>0.02</v>
      </c>
      <c r="L215" s="37">
        <v>99.792000000000002</v>
      </c>
      <c r="M215" s="13" t="s">
        <v>907</v>
      </c>
      <c r="O215" s="13">
        <v>490</v>
      </c>
      <c r="P215" s="37">
        <v>6.9999999999999999E-4</v>
      </c>
      <c r="Q215" s="37">
        <v>0</v>
      </c>
      <c r="R215" s="37">
        <v>0.99350000000000005</v>
      </c>
      <c r="S215" s="37">
        <v>0</v>
      </c>
      <c r="T215" s="37">
        <v>1.6525000000000001</v>
      </c>
      <c r="U215" s="37">
        <v>0.35239999999999999</v>
      </c>
      <c r="V215" s="37">
        <v>6.7999999999999996E-3</v>
      </c>
      <c r="W215" s="37">
        <v>0</v>
      </c>
      <c r="X215" s="37">
        <v>4.0000000000000002E-4</v>
      </c>
      <c r="Y215" s="37">
        <v>3.0064000000000002</v>
      </c>
      <c r="Z215" s="13" t="s">
        <v>907</v>
      </c>
      <c r="AB215" s="13">
        <v>490</v>
      </c>
      <c r="AC215" s="13" t="s">
        <v>908</v>
      </c>
      <c r="AD215" s="27">
        <v>37.42</v>
      </c>
      <c r="AE215" s="27">
        <v>924.58</v>
      </c>
      <c r="AF215" s="27">
        <v>0.25</v>
      </c>
      <c r="AG215" s="27">
        <v>8748.57</v>
      </c>
      <c r="AH215" s="27">
        <v>0.21</v>
      </c>
      <c r="AI215" s="27">
        <v>0.52</v>
      </c>
      <c r="AJ215" s="27">
        <v>4.72</v>
      </c>
      <c r="AK215" s="27">
        <v>100</v>
      </c>
      <c r="AL215" s="27">
        <v>34.04</v>
      </c>
      <c r="AN215" s="13">
        <v>93</v>
      </c>
      <c r="AO215" s="13">
        <v>129</v>
      </c>
      <c r="AP215" s="13">
        <v>139</v>
      </c>
      <c r="AQ215" s="13">
        <v>54</v>
      </c>
      <c r="AR215" s="13">
        <v>49</v>
      </c>
      <c r="AS215" s="13">
        <v>102</v>
      </c>
      <c r="AT215" s="13">
        <v>90</v>
      </c>
      <c r="AU215" s="13">
        <v>56</v>
      </c>
      <c r="AV215" s="38">
        <v>63</v>
      </c>
    </row>
    <row r="216" spans="1:48" s="13" customFormat="1" x14ac:dyDescent="0.3">
      <c r="A216" s="36"/>
      <c r="B216" s="13">
        <v>491</v>
      </c>
      <c r="C216" s="37">
        <v>0.04</v>
      </c>
      <c r="D216" s="37">
        <v>0</v>
      </c>
      <c r="E216" s="37">
        <v>39.323999999999998</v>
      </c>
      <c r="F216" s="37">
        <v>1.2999999999999999E-2</v>
      </c>
      <c r="G216" s="37">
        <v>43.502000000000002</v>
      </c>
      <c r="H216" s="37">
        <v>16.46</v>
      </c>
      <c r="I216" s="37">
        <v>0.28100000000000003</v>
      </c>
      <c r="J216" s="37">
        <v>8.0000000000000002E-3</v>
      </c>
      <c r="K216" s="37">
        <v>3.3000000000000002E-2</v>
      </c>
      <c r="L216" s="37">
        <v>99.661000000000001</v>
      </c>
      <c r="M216" s="13" t="s">
        <v>909</v>
      </c>
      <c r="O216" s="13">
        <v>491</v>
      </c>
      <c r="P216" s="37">
        <v>1.1000000000000001E-3</v>
      </c>
      <c r="Q216" s="37">
        <v>0</v>
      </c>
      <c r="R216" s="37">
        <v>0.998</v>
      </c>
      <c r="S216" s="37">
        <v>4.0000000000000002E-4</v>
      </c>
      <c r="T216" s="37">
        <v>1.6457999999999999</v>
      </c>
      <c r="U216" s="37">
        <v>0.34939999999999999</v>
      </c>
      <c r="V216" s="37">
        <v>6.0000000000000001E-3</v>
      </c>
      <c r="W216" s="37">
        <v>2.0000000000000001E-4</v>
      </c>
      <c r="X216" s="37">
        <v>6.9999999999999999E-4</v>
      </c>
      <c r="Y216" s="37">
        <v>3.0017</v>
      </c>
      <c r="Z216" s="13" t="s">
        <v>909</v>
      </c>
      <c r="AB216" s="13">
        <v>491</v>
      </c>
      <c r="AC216" s="13" t="s">
        <v>910</v>
      </c>
      <c r="AD216" s="27">
        <v>24.3</v>
      </c>
      <c r="AE216" s="27">
        <v>100</v>
      </c>
      <c r="AF216" s="27">
        <v>0.25</v>
      </c>
      <c r="AG216" s="27">
        <v>69.72</v>
      </c>
      <c r="AH216" s="27">
        <v>0.21</v>
      </c>
      <c r="AI216" s="27">
        <v>0.52</v>
      </c>
      <c r="AJ216" s="27">
        <v>5.19</v>
      </c>
      <c r="AK216" s="27">
        <v>80.22</v>
      </c>
      <c r="AL216" s="27">
        <v>20.87</v>
      </c>
      <c r="AN216" s="13">
        <v>93</v>
      </c>
      <c r="AO216" s="13">
        <v>128</v>
      </c>
      <c r="AP216" s="13">
        <v>140</v>
      </c>
      <c r="AQ216" s="13">
        <v>52</v>
      </c>
      <c r="AR216" s="13">
        <v>52</v>
      </c>
      <c r="AS216" s="13">
        <v>98</v>
      </c>
      <c r="AT216" s="13">
        <v>91</v>
      </c>
      <c r="AU216" s="13">
        <v>55</v>
      </c>
      <c r="AV216" s="38">
        <v>62</v>
      </c>
    </row>
    <row r="217" spans="1:48" s="13" customFormat="1" x14ac:dyDescent="0.3">
      <c r="A217" s="36"/>
      <c r="B217" s="13">
        <v>554</v>
      </c>
      <c r="C217" s="37">
        <v>0.11899999999999999</v>
      </c>
      <c r="D217" s="37">
        <v>2.9000000000000001E-2</v>
      </c>
      <c r="E217" s="37">
        <v>40.134</v>
      </c>
      <c r="F217" s="37">
        <v>3.5999999999999997E-2</v>
      </c>
      <c r="G217" s="37">
        <v>48.703000000000003</v>
      </c>
      <c r="H217" s="37">
        <v>9.23</v>
      </c>
      <c r="I217" s="37">
        <v>0.15</v>
      </c>
      <c r="J217" s="37">
        <v>0.36899999999999999</v>
      </c>
      <c r="K217" s="37">
        <v>0.02</v>
      </c>
      <c r="L217" s="37">
        <v>98.79</v>
      </c>
      <c r="M217" s="13" t="s">
        <v>917</v>
      </c>
      <c r="O217" s="13">
        <v>554</v>
      </c>
      <c r="P217" s="37">
        <v>3.2000000000000002E-3</v>
      </c>
      <c r="Q217" s="37">
        <v>5.0000000000000001E-4</v>
      </c>
      <c r="R217" s="37">
        <v>0.99539999999999995</v>
      </c>
      <c r="S217" s="37">
        <v>1.1000000000000001E-3</v>
      </c>
      <c r="T217" s="37">
        <v>1.8007</v>
      </c>
      <c r="U217" s="37">
        <v>0.1915</v>
      </c>
      <c r="V217" s="37">
        <v>3.2000000000000002E-3</v>
      </c>
      <c r="W217" s="37">
        <v>7.4000000000000003E-3</v>
      </c>
      <c r="X217" s="37">
        <v>4.0000000000000002E-4</v>
      </c>
      <c r="Y217" s="37">
        <v>3.0034999999999998</v>
      </c>
      <c r="Z217" s="13" t="s">
        <v>917</v>
      </c>
      <c r="AB217" s="13">
        <v>554</v>
      </c>
      <c r="AC217" s="13" t="s">
        <v>918</v>
      </c>
      <c r="AD217" s="27">
        <v>8.4600000000000009</v>
      </c>
      <c r="AE217" s="27">
        <v>45.96</v>
      </c>
      <c r="AF217" s="27">
        <v>0.25</v>
      </c>
      <c r="AG217" s="27">
        <v>24.05</v>
      </c>
      <c r="AH217" s="27">
        <v>0.19</v>
      </c>
      <c r="AI217" s="27">
        <v>0.7</v>
      </c>
      <c r="AJ217" s="27">
        <v>7.84</v>
      </c>
      <c r="AK217" s="27">
        <v>2.44</v>
      </c>
      <c r="AL217" s="27">
        <v>34.46</v>
      </c>
      <c r="AN217" s="13">
        <v>94</v>
      </c>
      <c r="AO217" s="13">
        <v>125</v>
      </c>
      <c r="AP217" s="13">
        <v>140</v>
      </c>
      <c r="AQ217" s="13">
        <v>53</v>
      </c>
      <c r="AR217" s="13">
        <v>50</v>
      </c>
      <c r="AS217" s="13">
        <v>99</v>
      </c>
      <c r="AT217" s="13">
        <v>95</v>
      </c>
      <c r="AU217" s="13">
        <v>55</v>
      </c>
      <c r="AV217" s="38">
        <v>60</v>
      </c>
    </row>
    <row r="218" spans="1:48" s="13" customFormat="1" x14ac:dyDescent="0.3">
      <c r="A218" s="36"/>
      <c r="B218" s="13">
        <v>555</v>
      </c>
      <c r="C218" s="37">
        <v>0.114</v>
      </c>
      <c r="D218" s="37">
        <v>0</v>
      </c>
      <c r="E218" s="37">
        <v>40.32</v>
      </c>
      <c r="F218" s="37">
        <v>2.4E-2</v>
      </c>
      <c r="G218" s="37">
        <v>48.976999999999997</v>
      </c>
      <c r="H218" s="37">
        <v>9.3130000000000006</v>
      </c>
      <c r="I218" s="37">
        <v>0.13</v>
      </c>
      <c r="J218" s="37">
        <v>0.36499999999999999</v>
      </c>
      <c r="K218" s="37">
        <v>1.6E-2</v>
      </c>
      <c r="L218" s="37">
        <v>99.259</v>
      </c>
      <c r="M218" s="13" t="s">
        <v>919</v>
      </c>
      <c r="O218" s="13">
        <v>555</v>
      </c>
      <c r="P218" s="37">
        <v>3.0000000000000001E-3</v>
      </c>
      <c r="Q218" s="37">
        <v>0</v>
      </c>
      <c r="R218" s="37">
        <v>0.99539999999999995</v>
      </c>
      <c r="S218" s="37">
        <v>6.9999999999999999E-4</v>
      </c>
      <c r="T218" s="37">
        <v>1.8024</v>
      </c>
      <c r="U218" s="37">
        <v>0.1923</v>
      </c>
      <c r="V218" s="37">
        <v>2.7000000000000001E-3</v>
      </c>
      <c r="W218" s="37">
        <v>7.1999999999999998E-3</v>
      </c>
      <c r="X218" s="37">
        <v>2.9999999999999997E-4</v>
      </c>
      <c r="Y218" s="37">
        <v>3.0041000000000002</v>
      </c>
      <c r="Z218" s="13" t="s">
        <v>919</v>
      </c>
      <c r="AB218" s="13">
        <v>555</v>
      </c>
      <c r="AC218" s="13" t="s">
        <v>920</v>
      </c>
      <c r="AD218" s="27">
        <v>8.7799999999999994</v>
      </c>
      <c r="AE218" s="27">
        <v>100</v>
      </c>
      <c r="AF218" s="27">
        <v>0.25</v>
      </c>
      <c r="AG218" s="27">
        <v>35.869999999999997</v>
      </c>
      <c r="AH218" s="27">
        <v>0.19</v>
      </c>
      <c r="AI218" s="27">
        <v>0.7</v>
      </c>
      <c r="AJ218" s="27">
        <v>8.99</v>
      </c>
      <c r="AK218" s="27">
        <v>2.4900000000000002</v>
      </c>
      <c r="AL218" s="27">
        <v>43.1</v>
      </c>
      <c r="AN218" s="13">
        <v>93</v>
      </c>
      <c r="AO218" s="13">
        <v>127</v>
      </c>
      <c r="AP218" s="13">
        <v>141</v>
      </c>
      <c r="AQ218" s="13">
        <v>53</v>
      </c>
      <c r="AR218" s="13">
        <v>48</v>
      </c>
      <c r="AS218" s="13">
        <v>100</v>
      </c>
      <c r="AT218" s="13">
        <v>93</v>
      </c>
      <c r="AU218" s="13">
        <v>55</v>
      </c>
      <c r="AV218" s="38">
        <v>64</v>
      </c>
    </row>
    <row r="219" spans="1:48" s="13" customFormat="1" x14ac:dyDescent="0.3">
      <c r="A219" s="36"/>
      <c r="B219" s="13">
        <v>556</v>
      </c>
      <c r="C219" s="37">
        <v>0.123</v>
      </c>
      <c r="D219" s="37">
        <v>0</v>
      </c>
      <c r="E219" s="37">
        <v>39.881</v>
      </c>
      <c r="F219" s="37">
        <v>2.5000000000000001E-2</v>
      </c>
      <c r="G219" s="37">
        <v>48.363</v>
      </c>
      <c r="H219" s="37">
        <v>9.4130000000000003</v>
      </c>
      <c r="I219" s="37">
        <v>0.13400000000000001</v>
      </c>
      <c r="J219" s="37">
        <v>0.36699999999999999</v>
      </c>
      <c r="K219" s="37">
        <v>1.7000000000000001E-2</v>
      </c>
      <c r="L219" s="37">
        <v>98.322999999999993</v>
      </c>
      <c r="M219" s="13" t="s">
        <v>921</v>
      </c>
      <c r="O219" s="13">
        <v>556</v>
      </c>
      <c r="P219" s="37">
        <v>3.3E-3</v>
      </c>
      <c r="Q219" s="37">
        <v>0</v>
      </c>
      <c r="R219" s="37">
        <v>0.99490000000000001</v>
      </c>
      <c r="S219" s="37">
        <v>6.9999999999999999E-4</v>
      </c>
      <c r="T219" s="37">
        <v>1.7986</v>
      </c>
      <c r="U219" s="37">
        <v>0.19639999999999999</v>
      </c>
      <c r="V219" s="37">
        <v>2.8E-3</v>
      </c>
      <c r="W219" s="37">
        <v>7.4000000000000003E-3</v>
      </c>
      <c r="X219" s="37">
        <v>2.9999999999999997E-4</v>
      </c>
      <c r="Y219" s="37">
        <v>3.0044</v>
      </c>
      <c r="Z219" s="13" t="s">
        <v>921</v>
      </c>
      <c r="AB219" s="13">
        <v>556</v>
      </c>
      <c r="AC219" s="13" t="s">
        <v>922</v>
      </c>
      <c r="AD219" s="27">
        <v>8.15</v>
      </c>
      <c r="AE219" s="27">
        <v>100</v>
      </c>
      <c r="AF219" s="27">
        <v>0.25</v>
      </c>
      <c r="AG219" s="27">
        <v>34.53</v>
      </c>
      <c r="AH219" s="27">
        <v>0.19</v>
      </c>
      <c r="AI219" s="27">
        <v>0.7</v>
      </c>
      <c r="AJ219" s="27">
        <v>8.5299999999999994</v>
      </c>
      <c r="AK219" s="27">
        <v>2.4500000000000002</v>
      </c>
      <c r="AL219" s="27">
        <v>40.909999999999997</v>
      </c>
      <c r="AN219" s="13">
        <v>91</v>
      </c>
      <c r="AO219" s="13">
        <v>127</v>
      </c>
      <c r="AP219" s="13">
        <v>136</v>
      </c>
      <c r="AQ219" s="13">
        <v>53</v>
      </c>
      <c r="AR219" s="13">
        <v>51</v>
      </c>
      <c r="AS219" s="13">
        <v>95</v>
      </c>
      <c r="AT219" s="13">
        <v>90</v>
      </c>
      <c r="AU219" s="13">
        <v>54</v>
      </c>
      <c r="AV219" s="38">
        <v>62</v>
      </c>
    </row>
    <row r="220" spans="1:48" s="13" customFormat="1" x14ac:dyDescent="0.3">
      <c r="A220" s="36"/>
      <c r="B220" s="13">
        <v>557</v>
      </c>
      <c r="C220" s="37">
        <v>0.11600000000000001</v>
      </c>
      <c r="D220" s="37">
        <v>0</v>
      </c>
      <c r="E220" s="37">
        <v>40.165999999999997</v>
      </c>
      <c r="F220" s="37">
        <v>3.5999999999999997E-2</v>
      </c>
      <c r="G220" s="37">
        <v>48.845999999999997</v>
      </c>
      <c r="H220" s="37">
        <v>9.4469999999999992</v>
      </c>
      <c r="I220" s="37">
        <v>0.112</v>
      </c>
      <c r="J220" s="37">
        <v>0.36</v>
      </c>
      <c r="K220" s="37">
        <v>1.0999999999999999E-2</v>
      </c>
      <c r="L220" s="37">
        <v>99.093999999999994</v>
      </c>
      <c r="M220" s="13" t="s">
        <v>923</v>
      </c>
      <c r="O220" s="13">
        <v>557</v>
      </c>
      <c r="P220" s="37">
        <v>3.0999999999999999E-3</v>
      </c>
      <c r="Q220" s="37">
        <v>0</v>
      </c>
      <c r="R220" s="37">
        <v>0.99399999999999999</v>
      </c>
      <c r="S220" s="37">
        <v>1.1000000000000001E-3</v>
      </c>
      <c r="T220" s="37">
        <v>1.802</v>
      </c>
      <c r="U220" s="37">
        <v>0.19550000000000001</v>
      </c>
      <c r="V220" s="37">
        <v>2.3E-3</v>
      </c>
      <c r="W220" s="37">
        <v>7.1999999999999998E-3</v>
      </c>
      <c r="X220" s="37">
        <v>2.0000000000000001E-4</v>
      </c>
      <c r="Y220" s="37">
        <v>3.0055000000000001</v>
      </c>
      <c r="Z220" s="13" t="s">
        <v>923</v>
      </c>
      <c r="AB220" s="13">
        <v>557</v>
      </c>
      <c r="AC220" s="13" t="s">
        <v>924</v>
      </c>
      <c r="AD220" s="27">
        <v>8.4600000000000009</v>
      </c>
      <c r="AE220" s="27">
        <v>100</v>
      </c>
      <c r="AF220" s="27">
        <v>0.25</v>
      </c>
      <c r="AG220" s="27">
        <v>24.31</v>
      </c>
      <c r="AH220" s="27">
        <v>0.19</v>
      </c>
      <c r="AI220" s="27">
        <v>0.7</v>
      </c>
      <c r="AJ220" s="27">
        <v>10.97</v>
      </c>
      <c r="AK220" s="27">
        <v>2.52</v>
      </c>
      <c r="AL220" s="27">
        <v>62.42</v>
      </c>
      <c r="AN220" s="13">
        <v>91</v>
      </c>
      <c r="AO220" s="13">
        <v>124</v>
      </c>
      <c r="AP220" s="13">
        <v>136</v>
      </c>
      <c r="AQ220" s="13">
        <v>53</v>
      </c>
      <c r="AR220" s="13">
        <v>51</v>
      </c>
      <c r="AS220" s="13">
        <v>93</v>
      </c>
      <c r="AT220" s="13">
        <v>85</v>
      </c>
      <c r="AU220" s="13">
        <v>55</v>
      </c>
      <c r="AV220" s="38">
        <v>61</v>
      </c>
    </row>
    <row r="221" spans="1:48" s="13" customFormat="1" x14ac:dyDescent="0.3">
      <c r="A221" s="36"/>
      <c r="B221" s="13">
        <v>558</v>
      </c>
      <c r="C221" s="37">
        <v>0.13500000000000001</v>
      </c>
      <c r="D221" s="37">
        <v>1.2999999999999999E-2</v>
      </c>
      <c r="E221" s="37">
        <v>40.457999999999998</v>
      </c>
      <c r="F221" s="37">
        <v>2.5000000000000001E-2</v>
      </c>
      <c r="G221" s="37">
        <v>49.164999999999999</v>
      </c>
      <c r="H221" s="37">
        <v>9.4269999999999996</v>
      </c>
      <c r="I221" s="37">
        <v>0.13900000000000001</v>
      </c>
      <c r="J221" s="37">
        <v>0.36499999999999999</v>
      </c>
      <c r="K221" s="37">
        <v>8.9999999999999993E-3</v>
      </c>
      <c r="L221" s="37">
        <v>99.736000000000004</v>
      </c>
      <c r="M221" s="13" t="s">
        <v>925</v>
      </c>
      <c r="O221" s="13">
        <v>558</v>
      </c>
      <c r="P221" s="37">
        <v>3.5999999999999999E-3</v>
      </c>
      <c r="Q221" s="37">
        <v>2.0000000000000001E-4</v>
      </c>
      <c r="R221" s="37">
        <v>0.99450000000000005</v>
      </c>
      <c r="S221" s="37">
        <v>6.9999999999999999E-4</v>
      </c>
      <c r="T221" s="37">
        <v>1.8016000000000001</v>
      </c>
      <c r="U221" s="37">
        <v>0.1938</v>
      </c>
      <c r="V221" s="37">
        <v>2.8999999999999998E-3</v>
      </c>
      <c r="W221" s="37">
        <v>7.1999999999999998E-3</v>
      </c>
      <c r="X221" s="37">
        <v>2.0000000000000001E-4</v>
      </c>
      <c r="Y221" s="37">
        <v>3.0047999999999999</v>
      </c>
      <c r="Z221" s="13" t="s">
        <v>925</v>
      </c>
      <c r="AB221" s="13">
        <v>558</v>
      </c>
      <c r="AC221" s="13" t="s">
        <v>926</v>
      </c>
      <c r="AD221" s="27">
        <v>7.44</v>
      </c>
      <c r="AE221" s="27">
        <v>103.67</v>
      </c>
      <c r="AF221" s="27">
        <v>0.25</v>
      </c>
      <c r="AG221" s="27">
        <v>34.630000000000003</v>
      </c>
      <c r="AH221" s="27">
        <v>0.19</v>
      </c>
      <c r="AI221" s="27">
        <v>0.7</v>
      </c>
      <c r="AJ221" s="27">
        <v>8.4</v>
      </c>
      <c r="AK221" s="27">
        <v>2.48</v>
      </c>
      <c r="AL221" s="27">
        <v>77.78</v>
      </c>
      <c r="AN221" s="13">
        <v>91</v>
      </c>
      <c r="AO221" s="13">
        <v>128</v>
      </c>
      <c r="AP221" s="13">
        <v>137</v>
      </c>
      <c r="AQ221" s="13">
        <v>52</v>
      </c>
      <c r="AR221" s="13">
        <v>50</v>
      </c>
      <c r="AS221" s="13">
        <v>98</v>
      </c>
      <c r="AT221" s="13">
        <v>93</v>
      </c>
      <c r="AU221" s="13">
        <v>53</v>
      </c>
      <c r="AV221" s="38">
        <v>63</v>
      </c>
    </row>
    <row r="222" spans="1:48" s="13" customFormat="1" x14ac:dyDescent="0.3">
      <c r="A222" s="36"/>
      <c r="B222" s="13">
        <v>559</v>
      </c>
      <c r="C222" s="37">
        <v>0.112</v>
      </c>
      <c r="D222" s="37">
        <v>1E-3</v>
      </c>
      <c r="E222" s="37">
        <v>40.432000000000002</v>
      </c>
      <c r="F222" s="37">
        <v>2.1999999999999999E-2</v>
      </c>
      <c r="G222" s="37">
        <v>49.24</v>
      </c>
      <c r="H222" s="37">
        <v>9.3580000000000005</v>
      </c>
      <c r="I222" s="37">
        <v>0.14799999999999999</v>
      </c>
      <c r="J222" s="37">
        <v>0.35499999999999998</v>
      </c>
      <c r="K222" s="37">
        <v>1.9E-2</v>
      </c>
      <c r="L222" s="37">
        <v>99.686999999999998</v>
      </c>
      <c r="M222" s="13" t="s">
        <v>927</v>
      </c>
      <c r="O222" s="13">
        <v>559</v>
      </c>
      <c r="P222" s="37">
        <v>2.8999999999999998E-3</v>
      </c>
      <c r="Q222" s="37">
        <v>0</v>
      </c>
      <c r="R222" s="37">
        <v>0.99409999999999998</v>
      </c>
      <c r="S222" s="37">
        <v>5.9999999999999995E-4</v>
      </c>
      <c r="T222" s="37">
        <v>1.8048</v>
      </c>
      <c r="U222" s="37">
        <v>0.19239999999999999</v>
      </c>
      <c r="V222" s="37">
        <v>3.0999999999999999E-3</v>
      </c>
      <c r="W222" s="37">
        <v>7.0000000000000001E-3</v>
      </c>
      <c r="X222" s="37">
        <v>4.0000000000000002E-4</v>
      </c>
      <c r="Y222" s="37">
        <v>3.0053999999999998</v>
      </c>
      <c r="Z222" s="13" t="s">
        <v>927</v>
      </c>
      <c r="AB222" s="13">
        <v>559</v>
      </c>
      <c r="AC222" s="13" t="s">
        <v>928</v>
      </c>
      <c r="AD222" s="27">
        <v>8.93</v>
      </c>
      <c r="AE222" s="27">
        <v>1778.83</v>
      </c>
      <c r="AF222" s="27">
        <v>0.25</v>
      </c>
      <c r="AG222" s="27">
        <v>40.869999999999997</v>
      </c>
      <c r="AH222" s="27">
        <v>0.19</v>
      </c>
      <c r="AI222" s="27">
        <v>0.7</v>
      </c>
      <c r="AJ222" s="27">
        <v>8.09</v>
      </c>
      <c r="AK222" s="27">
        <v>2.5299999999999998</v>
      </c>
      <c r="AL222" s="27">
        <v>35.369999999999997</v>
      </c>
      <c r="AN222" s="13">
        <v>92</v>
      </c>
      <c r="AO222" s="13">
        <v>124</v>
      </c>
      <c r="AP222" s="13">
        <v>138</v>
      </c>
      <c r="AQ222" s="13">
        <v>52</v>
      </c>
      <c r="AR222" s="13">
        <v>51</v>
      </c>
      <c r="AS222" s="13">
        <v>97</v>
      </c>
      <c r="AT222" s="13">
        <v>92</v>
      </c>
      <c r="AU222" s="13">
        <v>56</v>
      </c>
      <c r="AV222" s="38">
        <v>66</v>
      </c>
    </row>
    <row r="223" spans="1:48" s="13" customFormat="1" x14ac:dyDescent="0.3">
      <c r="A223" s="36"/>
      <c r="B223" s="13">
        <v>560</v>
      </c>
      <c r="C223" s="37">
        <v>8.7999999999999995E-2</v>
      </c>
      <c r="D223" s="37">
        <v>0</v>
      </c>
      <c r="E223" s="37">
        <v>39.926000000000002</v>
      </c>
      <c r="F223" s="37">
        <v>2.9000000000000001E-2</v>
      </c>
      <c r="G223" s="37">
        <v>48.826000000000001</v>
      </c>
      <c r="H223" s="37">
        <v>9.3330000000000002</v>
      </c>
      <c r="I223" s="37">
        <v>0.122</v>
      </c>
      <c r="J223" s="37">
        <v>0.377</v>
      </c>
      <c r="K223" s="37">
        <v>1.2999999999999999E-2</v>
      </c>
      <c r="L223" s="37">
        <v>98.713999999999999</v>
      </c>
      <c r="M223" s="13" t="s">
        <v>929</v>
      </c>
      <c r="O223" s="13">
        <v>560</v>
      </c>
      <c r="P223" s="37">
        <v>2.3E-3</v>
      </c>
      <c r="Q223" s="37">
        <v>0</v>
      </c>
      <c r="R223" s="37">
        <v>0.9919</v>
      </c>
      <c r="S223" s="37">
        <v>8.9999999999999998E-4</v>
      </c>
      <c r="T223" s="37">
        <v>1.8082</v>
      </c>
      <c r="U223" s="37">
        <v>0.19389999999999999</v>
      </c>
      <c r="V223" s="37">
        <v>2.5999999999999999E-3</v>
      </c>
      <c r="W223" s="37">
        <v>7.4999999999999997E-3</v>
      </c>
      <c r="X223" s="37">
        <v>2.9999999999999997E-4</v>
      </c>
      <c r="Y223" s="37">
        <v>3.0076000000000001</v>
      </c>
      <c r="Z223" s="13" t="s">
        <v>929</v>
      </c>
      <c r="AB223" s="13">
        <v>560</v>
      </c>
      <c r="AC223" s="13" t="s">
        <v>930</v>
      </c>
      <c r="AD223" s="27">
        <v>11.43</v>
      </c>
      <c r="AE223" s="27">
        <v>100</v>
      </c>
      <c r="AF223" s="27">
        <v>0.25</v>
      </c>
      <c r="AG223" s="27">
        <v>30.11</v>
      </c>
      <c r="AH223" s="27">
        <v>0.19</v>
      </c>
      <c r="AI223" s="27">
        <v>0.7</v>
      </c>
      <c r="AJ223" s="27">
        <v>9.42</v>
      </c>
      <c r="AK223" s="27">
        <v>2.41</v>
      </c>
      <c r="AL223" s="27">
        <v>50.75</v>
      </c>
      <c r="AN223" s="13">
        <v>93</v>
      </c>
      <c r="AO223" s="13">
        <v>129</v>
      </c>
      <c r="AP223" s="13">
        <v>139</v>
      </c>
      <c r="AQ223" s="13">
        <v>53</v>
      </c>
      <c r="AR223" s="13">
        <v>51</v>
      </c>
      <c r="AS223" s="13">
        <v>95</v>
      </c>
      <c r="AT223" s="13">
        <v>86</v>
      </c>
      <c r="AU223" s="13">
        <v>54</v>
      </c>
      <c r="AV223" s="38">
        <v>63</v>
      </c>
    </row>
    <row r="224" spans="1:48" s="13" customFormat="1" x14ac:dyDescent="0.3">
      <c r="A224" s="36"/>
      <c r="B224" s="13">
        <v>561</v>
      </c>
      <c r="C224" s="37">
        <v>0.125</v>
      </c>
      <c r="D224" s="37">
        <v>0</v>
      </c>
      <c r="E224" s="37">
        <v>40.503</v>
      </c>
      <c r="F224" s="37">
        <v>3.4000000000000002E-2</v>
      </c>
      <c r="G224" s="37">
        <v>49.055999999999997</v>
      </c>
      <c r="H224" s="37">
        <v>9.3870000000000005</v>
      </c>
      <c r="I224" s="37">
        <v>0.151</v>
      </c>
      <c r="J224" s="37">
        <v>0.36299999999999999</v>
      </c>
      <c r="K224" s="37">
        <v>1.9E-2</v>
      </c>
      <c r="L224" s="37">
        <v>99.638000000000005</v>
      </c>
      <c r="M224" s="13" t="s">
        <v>931</v>
      </c>
      <c r="O224" s="13">
        <v>561</v>
      </c>
      <c r="P224" s="37">
        <v>3.3E-3</v>
      </c>
      <c r="Q224" s="37">
        <v>0</v>
      </c>
      <c r="R224" s="37">
        <v>0.99629999999999996</v>
      </c>
      <c r="S224" s="37">
        <v>1E-3</v>
      </c>
      <c r="T224" s="37">
        <v>1.7987</v>
      </c>
      <c r="U224" s="37">
        <v>0.19309999999999999</v>
      </c>
      <c r="V224" s="37">
        <v>3.0999999999999999E-3</v>
      </c>
      <c r="W224" s="37">
        <v>7.1999999999999998E-3</v>
      </c>
      <c r="X224" s="37">
        <v>4.0000000000000002E-4</v>
      </c>
      <c r="Y224" s="37">
        <v>3.0030999999999999</v>
      </c>
      <c r="Z224" s="13" t="s">
        <v>931</v>
      </c>
      <c r="AB224" s="13">
        <v>561</v>
      </c>
      <c r="AC224" s="13" t="s">
        <v>932</v>
      </c>
      <c r="AD224" s="27">
        <v>8.17</v>
      </c>
      <c r="AE224" s="27">
        <v>100</v>
      </c>
      <c r="AF224" s="27">
        <v>0.25</v>
      </c>
      <c r="AG224" s="27">
        <v>25.22</v>
      </c>
      <c r="AH224" s="27">
        <v>0.19</v>
      </c>
      <c r="AI224" s="27">
        <v>0.7</v>
      </c>
      <c r="AJ224" s="27">
        <v>8.02</v>
      </c>
      <c r="AK224" s="27">
        <v>2.4900000000000002</v>
      </c>
      <c r="AL224" s="27">
        <v>35.94</v>
      </c>
      <c r="AN224" s="13">
        <v>91</v>
      </c>
      <c r="AO224" s="13">
        <v>123</v>
      </c>
      <c r="AP224" s="13">
        <v>134</v>
      </c>
      <c r="AQ224" s="13">
        <v>51</v>
      </c>
      <c r="AR224" s="13">
        <v>53</v>
      </c>
      <c r="AS224" s="13">
        <v>95</v>
      </c>
      <c r="AT224" s="13">
        <v>90</v>
      </c>
      <c r="AU224" s="13">
        <v>53</v>
      </c>
      <c r="AV224" s="38">
        <v>63</v>
      </c>
    </row>
    <row r="225" spans="1:48" s="13" customFormat="1" x14ac:dyDescent="0.3">
      <c r="A225" s="36"/>
      <c r="B225" s="13">
        <v>562</v>
      </c>
      <c r="C225" s="37">
        <v>0.11700000000000001</v>
      </c>
      <c r="D225" s="37">
        <v>0</v>
      </c>
      <c r="E225" s="37">
        <v>40.557000000000002</v>
      </c>
      <c r="F225" s="37">
        <v>0.05</v>
      </c>
      <c r="G225" s="37">
        <v>48.854999999999997</v>
      </c>
      <c r="H225" s="37">
        <v>9.3460000000000001</v>
      </c>
      <c r="I225" s="37">
        <v>0.13900000000000001</v>
      </c>
      <c r="J225" s="37">
        <v>0.36</v>
      </c>
      <c r="K225" s="37">
        <v>1.0999999999999999E-2</v>
      </c>
      <c r="L225" s="37">
        <v>99.435000000000002</v>
      </c>
      <c r="M225" s="13" t="s">
        <v>933</v>
      </c>
      <c r="O225" s="13">
        <v>562</v>
      </c>
      <c r="P225" s="37">
        <v>3.0999999999999999E-3</v>
      </c>
      <c r="Q225" s="37">
        <v>0</v>
      </c>
      <c r="R225" s="37">
        <v>0.999</v>
      </c>
      <c r="S225" s="37">
        <v>1.4E-3</v>
      </c>
      <c r="T225" s="37">
        <v>1.7939000000000001</v>
      </c>
      <c r="U225" s="37">
        <v>0.1925</v>
      </c>
      <c r="V225" s="37">
        <v>2.8999999999999998E-3</v>
      </c>
      <c r="W225" s="37">
        <v>7.1000000000000004E-3</v>
      </c>
      <c r="X225" s="37">
        <v>2.0000000000000001E-4</v>
      </c>
      <c r="Y225" s="37">
        <v>3.0002</v>
      </c>
      <c r="Z225" s="13" t="s">
        <v>933</v>
      </c>
      <c r="AB225" s="13">
        <v>562</v>
      </c>
      <c r="AC225" s="13" t="s">
        <v>934</v>
      </c>
      <c r="AD225" s="27">
        <v>8.59</v>
      </c>
      <c r="AE225" s="27">
        <v>3579.16</v>
      </c>
      <c r="AF225" s="27">
        <v>0.25</v>
      </c>
      <c r="AG225" s="27">
        <v>17.68</v>
      </c>
      <c r="AH225" s="27">
        <v>0.19</v>
      </c>
      <c r="AI225" s="27">
        <v>0.7</v>
      </c>
      <c r="AJ225" s="27">
        <v>8.51</v>
      </c>
      <c r="AK225" s="27">
        <v>2.5299999999999998</v>
      </c>
      <c r="AL225" s="27">
        <v>59.85</v>
      </c>
      <c r="AN225" s="13">
        <v>89</v>
      </c>
      <c r="AO225" s="13">
        <v>125</v>
      </c>
      <c r="AP225" s="13">
        <v>137</v>
      </c>
      <c r="AQ225" s="13">
        <v>51</v>
      </c>
      <c r="AR225" s="13">
        <v>50</v>
      </c>
      <c r="AS225" s="13">
        <v>95</v>
      </c>
      <c r="AT225" s="13">
        <v>87</v>
      </c>
      <c r="AU225" s="13">
        <v>54</v>
      </c>
      <c r="AV225" s="38">
        <v>59</v>
      </c>
    </row>
    <row r="226" spans="1:48" s="13" customFormat="1" x14ac:dyDescent="0.3">
      <c r="A226" s="36"/>
      <c r="B226" s="13">
        <v>563</v>
      </c>
      <c r="C226" s="37">
        <v>9.9000000000000005E-2</v>
      </c>
      <c r="D226" s="37">
        <v>0</v>
      </c>
      <c r="E226" s="37">
        <v>40.76</v>
      </c>
      <c r="F226" s="37">
        <v>5.5E-2</v>
      </c>
      <c r="G226" s="37">
        <v>49.262</v>
      </c>
      <c r="H226" s="37">
        <v>9.3740000000000006</v>
      </c>
      <c r="I226" s="37">
        <v>0.115</v>
      </c>
      <c r="J226" s="37">
        <v>0.36899999999999999</v>
      </c>
      <c r="K226" s="37">
        <v>8.9999999999999993E-3</v>
      </c>
      <c r="L226" s="37">
        <v>100.04300000000001</v>
      </c>
      <c r="M226" s="13" t="s">
        <v>935</v>
      </c>
      <c r="O226" s="13">
        <v>563</v>
      </c>
      <c r="P226" s="37">
        <v>2.5999999999999999E-3</v>
      </c>
      <c r="Q226" s="37">
        <v>0</v>
      </c>
      <c r="R226" s="37">
        <v>0.99780000000000002</v>
      </c>
      <c r="S226" s="37">
        <v>1.6000000000000001E-3</v>
      </c>
      <c r="T226" s="37">
        <v>1.7976000000000001</v>
      </c>
      <c r="U226" s="37">
        <v>0.19189999999999999</v>
      </c>
      <c r="V226" s="37">
        <v>2.3999999999999998E-3</v>
      </c>
      <c r="W226" s="37">
        <v>7.3000000000000001E-3</v>
      </c>
      <c r="X226" s="37">
        <v>2.0000000000000001E-4</v>
      </c>
      <c r="Y226" s="37">
        <v>3.0015000000000001</v>
      </c>
      <c r="Z226" s="13" t="s">
        <v>935</v>
      </c>
      <c r="AB226" s="13">
        <v>563</v>
      </c>
      <c r="AC226" s="13" t="s">
        <v>936</v>
      </c>
      <c r="AD226" s="27">
        <v>10.25</v>
      </c>
      <c r="AE226" s="27">
        <v>100</v>
      </c>
      <c r="AF226" s="27">
        <v>0.25</v>
      </c>
      <c r="AG226" s="27">
        <v>16.2</v>
      </c>
      <c r="AH226" s="27">
        <v>0.19</v>
      </c>
      <c r="AI226" s="27">
        <v>0.7</v>
      </c>
      <c r="AJ226" s="27">
        <v>10.050000000000001</v>
      </c>
      <c r="AK226" s="27">
        <v>2.4300000000000002</v>
      </c>
      <c r="AL226" s="27">
        <v>78.66</v>
      </c>
      <c r="AN226" s="13">
        <v>91</v>
      </c>
      <c r="AO226" s="13">
        <v>124</v>
      </c>
      <c r="AP226" s="13">
        <v>137</v>
      </c>
      <c r="AQ226" s="13">
        <v>52</v>
      </c>
      <c r="AR226" s="13">
        <v>51</v>
      </c>
      <c r="AS226" s="13">
        <v>96</v>
      </c>
      <c r="AT226" s="13">
        <v>89</v>
      </c>
      <c r="AU226" s="13">
        <v>55</v>
      </c>
      <c r="AV226" s="38">
        <v>63</v>
      </c>
    </row>
    <row r="227" spans="1:48" s="13" customFormat="1" x14ac:dyDescent="0.3">
      <c r="A227" s="36"/>
      <c r="B227" s="13">
        <v>564</v>
      </c>
      <c r="C227" s="37">
        <v>0.123</v>
      </c>
      <c r="D227" s="37">
        <v>0</v>
      </c>
      <c r="E227" s="37">
        <v>40.625</v>
      </c>
      <c r="F227" s="37">
        <v>3.3000000000000002E-2</v>
      </c>
      <c r="G227" s="37">
        <v>49.219000000000001</v>
      </c>
      <c r="H227" s="37">
        <v>9.4870000000000001</v>
      </c>
      <c r="I227" s="37">
        <v>0.122</v>
      </c>
      <c r="J227" s="37">
        <v>0.36399999999999999</v>
      </c>
      <c r="K227" s="37">
        <v>0.02</v>
      </c>
      <c r="L227" s="37">
        <v>99.992999999999995</v>
      </c>
      <c r="M227" s="13" t="s">
        <v>937</v>
      </c>
      <c r="O227" s="13">
        <v>564</v>
      </c>
      <c r="P227" s="37">
        <v>3.2000000000000002E-3</v>
      </c>
      <c r="Q227" s="37">
        <v>0</v>
      </c>
      <c r="R227" s="37">
        <v>0.99590000000000001</v>
      </c>
      <c r="S227" s="37">
        <v>1E-3</v>
      </c>
      <c r="T227" s="37">
        <v>1.7987</v>
      </c>
      <c r="U227" s="37">
        <v>0.19450000000000001</v>
      </c>
      <c r="V227" s="37">
        <v>2.5000000000000001E-3</v>
      </c>
      <c r="W227" s="37">
        <v>7.1999999999999998E-3</v>
      </c>
      <c r="X227" s="37">
        <v>4.0000000000000002E-4</v>
      </c>
      <c r="Y227" s="37">
        <v>3.0034999999999998</v>
      </c>
      <c r="Z227" s="13" t="s">
        <v>937</v>
      </c>
      <c r="AB227" s="13">
        <v>564</v>
      </c>
      <c r="AC227" s="13" t="s">
        <v>938</v>
      </c>
      <c r="AD227" s="27">
        <v>8.09</v>
      </c>
      <c r="AE227" s="27">
        <v>100</v>
      </c>
      <c r="AF227" s="27">
        <v>0.25</v>
      </c>
      <c r="AG227" s="27">
        <v>26.52</v>
      </c>
      <c r="AH227" s="27">
        <v>0.19</v>
      </c>
      <c r="AI227" s="27">
        <v>0.69</v>
      </c>
      <c r="AJ227" s="27">
        <v>9.92</v>
      </c>
      <c r="AK227" s="27">
        <v>2.4700000000000002</v>
      </c>
      <c r="AL227" s="27">
        <v>33</v>
      </c>
      <c r="AN227" s="13">
        <v>25</v>
      </c>
      <c r="AO227" s="13">
        <v>48</v>
      </c>
      <c r="AP227" s="13">
        <v>24</v>
      </c>
      <c r="AQ227" s="13">
        <v>12</v>
      </c>
      <c r="AR227" s="13">
        <v>8</v>
      </c>
      <c r="AS227" s="13">
        <v>56</v>
      </c>
      <c r="AT227" s="13">
        <v>47</v>
      </c>
      <c r="AU227" s="13">
        <v>32</v>
      </c>
      <c r="AV227" s="38">
        <v>35</v>
      </c>
    </row>
    <row r="228" spans="1:48" s="13" customFormat="1" x14ac:dyDescent="0.3">
      <c r="A228" s="36"/>
      <c r="B228" s="13">
        <v>565</v>
      </c>
      <c r="C228" s="37">
        <v>0.123</v>
      </c>
      <c r="D228" s="37">
        <v>3.0000000000000001E-3</v>
      </c>
      <c r="E228" s="37">
        <v>40.640999999999998</v>
      </c>
      <c r="F228" s="37">
        <v>2.7E-2</v>
      </c>
      <c r="G228" s="37">
        <v>49.055</v>
      </c>
      <c r="H228" s="37">
        <v>9.3699999999999992</v>
      </c>
      <c r="I228" s="37">
        <v>0.11799999999999999</v>
      </c>
      <c r="J228" s="37">
        <v>0.377</v>
      </c>
      <c r="K228" s="37">
        <v>1.4999999999999999E-2</v>
      </c>
      <c r="L228" s="37">
        <v>99.728999999999999</v>
      </c>
      <c r="M228" s="13" t="s">
        <v>939</v>
      </c>
      <c r="O228" s="13">
        <v>565</v>
      </c>
      <c r="P228" s="37">
        <v>3.2000000000000002E-3</v>
      </c>
      <c r="Q228" s="37">
        <v>1E-4</v>
      </c>
      <c r="R228" s="37">
        <v>0.99819999999999998</v>
      </c>
      <c r="S228" s="37">
        <v>8.0000000000000004E-4</v>
      </c>
      <c r="T228" s="37">
        <v>1.7962</v>
      </c>
      <c r="U228" s="37">
        <v>0.1925</v>
      </c>
      <c r="V228" s="37">
        <v>2.3999999999999998E-3</v>
      </c>
      <c r="W228" s="37">
        <v>7.4000000000000003E-3</v>
      </c>
      <c r="X228" s="37">
        <v>2.9999999999999997E-4</v>
      </c>
      <c r="Y228" s="37">
        <v>3.0011999999999999</v>
      </c>
      <c r="Z228" s="13" t="s">
        <v>939</v>
      </c>
      <c r="AB228" s="13">
        <v>565</v>
      </c>
      <c r="AC228" s="13" t="s">
        <v>940</v>
      </c>
      <c r="AD228" s="27">
        <v>8.0399999999999991</v>
      </c>
      <c r="AE228" s="27">
        <v>480.87</v>
      </c>
      <c r="AF228" s="27">
        <v>0.25</v>
      </c>
      <c r="AG228" s="27">
        <v>33.04</v>
      </c>
      <c r="AH228" s="27">
        <v>0.19</v>
      </c>
      <c r="AI228" s="27">
        <v>0.7</v>
      </c>
      <c r="AJ228" s="27">
        <v>9.98</v>
      </c>
      <c r="AK228" s="27">
        <v>2.42</v>
      </c>
      <c r="AL228" s="27">
        <v>43.41</v>
      </c>
      <c r="AN228" s="13">
        <v>91</v>
      </c>
      <c r="AO228" s="13">
        <v>121</v>
      </c>
      <c r="AP228" s="13">
        <v>136</v>
      </c>
      <c r="AQ228" s="13">
        <v>51</v>
      </c>
      <c r="AR228" s="13">
        <v>53</v>
      </c>
      <c r="AS228" s="13">
        <v>96</v>
      </c>
      <c r="AT228" s="13">
        <v>85</v>
      </c>
      <c r="AU228" s="13">
        <v>53</v>
      </c>
      <c r="AV228" s="38">
        <v>62</v>
      </c>
    </row>
    <row r="229" spans="1:48" s="13" customFormat="1" x14ac:dyDescent="0.3">
      <c r="A229" s="36"/>
      <c r="B229" s="13">
        <v>566</v>
      </c>
      <c r="C229" s="37">
        <v>0.124</v>
      </c>
      <c r="D229" s="37">
        <v>5.0000000000000001E-3</v>
      </c>
      <c r="E229" s="37">
        <v>40.584000000000003</v>
      </c>
      <c r="F229" s="37">
        <v>2.3E-2</v>
      </c>
      <c r="G229" s="37">
        <v>49.250999999999998</v>
      </c>
      <c r="H229" s="37">
        <v>9.43</v>
      </c>
      <c r="I229" s="37">
        <v>0.121</v>
      </c>
      <c r="J229" s="37">
        <v>0.374</v>
      </c>
      <c r="K229" s="37">
        <v>2.1000000000000001E-2</v>
      </c>
      <c r="L229" s="37">
        <v>99.933000000000007</v>
      </c>
      <c r="M229" s="13" t="s">
        <v>941</v>
      </c>
      <c r="O229" s="13">
        <v>566</v>
      </c>
      <c r="P229" s="37">
        <v>3.2000000000000002E-3</v>
      </c>
      <c r="Q229" s="37">
        <v>1E-4</v>
      </c>
      <c r="R229" s="37">
        <v>0.99539999999999995</v>
      </c>
      <c r="S229" s="37">
        <v>6.9999999999999999E-4</v>
      </c>
      <c r="T229" s="37">
        <v>1.8008</v>
      </c>
      <c r="U229" s="37">
        <v>0.19339999999999999</v>
      </c>
      <c r="V229" s="37">
        <v>2.5000000000000001E-3</v>
      </c>
      <c r="W229" s="37">
        <v>7.4000000000000003E-3</v>
      </c>
      <c r="X229" s="37">
        <v>4.0000000000000002E-4</v>
      </c>
      <c r="Y229" s="37">
        <v>3.004</v>
      </c>
      <c r="Z229" s="13" t="s">
        <v>941</v>
      </c>
      <c r="AB229" s="13">
        <v>566</v>
      </c>
      <c r="AC229" s="13" t="s">
        <v>942</v>
      </c>
      <c r="AD229" s="27">
        <v>8.11</v>
      </c>
      <c r="AE229" s="27">
        <v>258.57</v>
      </c>
      <c r="AF229" s="27">
        <v>0.25</v>
      </c>
      <c r="AG229" s="27">
        <v>38.15</v>
      </c>
      <c r="AH229" s="27">
        <v>0.19</v>
      </c>
      <c r="AI229" s="27">
        <v>0.7</v>
      </c>
      <c r="AJ229" s="27">
        <v>9.92</v>
      </c>
      <c r="AK229" s="27">
        <v>2.4300000000000002</v>
      </c>
      <c r="AL229" s="27">
        <v>31.87</v>
      </c>
      <c r="AN229" s="13">
        <v>97</v>
      </c>
      <c r="AO229" s="13">
        <v>132</v>
      </c>
      <c r="AP229" s="13">
        <v>148</v>
      </c>
      <c r="AQ229" s="13">
        <v>53</v>
      </c>
      <c r="AR229" s="13">
        <v>49</v>
      </c>
      <c r="AS229" s="13">
        <v>98</v>
      </c>
      <c r="AT229" s="13">
        <v>91</v>
      </c>
      <c r="AU229" s="13">
        <v>57</v>
      </c>
      <c r="AV229" s="38">
        <v>65</v>
      </c>
    </row>
    <row r="230" spans="1:48" s="13" customFormat="1" x14ac:dyDescent="0.3">
      <c r="A230" s="36"/>
      <c r="B230" s="13">
        <v>567</v>
      </c>
      <c r="C230" s="37">
        <v>9.6000000000000002E-2</v>
      </c>
      <c r="D230" s="37">
        <v>8.0000000000000002E-3</v>
      </c>
      <c r="E230" s="37">
        <v>40.710999999999999</v>
      </c>
      <c r="F230" s="37">
        <v>0.02</v>
      </c>
      <c r="G230" s="37">
        <v>49.442999999999998</v>
      </c>
      <c r="H230" s="37">
        <v>9.3650000000000002</v>
      </c>
      <c r="I230" s="37">
        <v>0.13400000000000001</v>
      </c>
      <c r="J230" s="37">
        <v>0.38300000000000001</v>
      </c>
      <c r="K230" s="37">
        <v>1.4E-2</v>
      </c>
      <c r="L230" s="37">
        <v>100.17400000000001</v>
      </c>
      <c r="M230" s="13" t="s">
        <v>943</v>
      </c>
      <c r="O230" s="13">
        <v>567</v>
      </c>
      <c r="P230" s="37">
        <v>2.5000000000000001E-3</v>
      </c>
      <c r="Q230" s="37">
        <v>1E-4</v>
      </c>
      <c r="R230" s="37">
        <v>0.99570000000000003</v>
      </c>
      <c r="S230" s="37">
        <v>5.9999999999999995E-4</v>
      </c>
      <c r="T230" s="37">
        <v>1.8026</v>
      </c>
      <c r="U230" s="37">
        <v>0.19159999999999999</v>
      </c>
      <c r="V230" s="37">
        <v>2.8E-3</v>
      </c>
      <c r="W230" s="37">
        <v>7.4999999999999997E-3</v>
      </c>
      <c r="X230" s="37">
        <v>2.9999999999999997E-4</v>
      </c>
      <c r="Y230" s="37">
        <v>3.0038</v>
      </c>
      <c r="Z230" s="13" t="s">
        <v>943</v>
      </c>
      <c r="AB230" s="13">
        <v>567</v>
      </c>
      <c r="AC230" s="13" t="s">
        <v>944</v>
      </c>
      <c r="AD230" s="27">
        <v>10.37</v>
      </c>
      <c r="AE230" s="27">
        <v>173.64</v>
      </c>
      <c r="AF230" s="27">
        <v>0.25</v>
      </c>
      <c r="AG230" s="27">
        <v>43.01</v>
      </c>
      <c r="AH230" s="27">
        <v>0.19</v>
      </c>
      <c r="AI230" s="27">
        <v>0.7</v>
      </c>
      <c r="AJ230" s="27">
        <v>8.9700000000000006</v>
      </c>
      <c r="AK230" s="27">
        <v>2.38</v>
      </c>
      <c r="AL230" s="27">
        <v>49.37</v>
      </c>
      <c r="AN230" s="13">
        <v>91</v>
      </c>
      <c r="AO230" s="13">
        <v>122</v>
      </c>
      <c r="AP230" s="13">
        <v>136</v>
      </c>
      <c r="AQ230" s="13">
        <v>51</v>
      </c>
      <c r="AR230" s="13">
        <v>53</v>
      </c>
      <c r="AS230" s="13">
        <v>95</v>
      </c>
      <c r="AT230" s="13">
        <v>88</v>
      </c>
      <c r="AU230" s="13">
        <v>55</v>
      </c>
      <c r="AV230" s="38">
        <v>64</v>
      </c>
    </row>
    <row r="231" spans="1:48" s="13" customFormat="1" x14ac:dyDescent="0.3">
      <c r="A231" s="36"/>
      <c r="B231" s="13">
        <v>568</v>
      </c>
      <c r="C231" s="37">
        <v>0.107</v>
      </c>
      <c r="D231" s="37">
        <v>0</v>
      </c>
      <c r="E231" s="37">
        <v>40.451999999999998</v>
      </c>
      <c r="F231" s="37">
        <v>0.03</v>
      </c>
      <c r="G231" s="37">
        <v>49.378</v>
      </c>
      <c r="H231" s="37">
        <v>9.452</v>
      </c>
      <c r="I231" s="37">
        <v>0.127</v>
      </c>
      <c r="J231" s="37">
        <v>0.36499999999999999</v>
      </c>
      <c r="K231" s="37">
        <v>0.02</v>
      </c>
      <c r="L231" s="37">
        <v>99.930999999999997</v>
      </c>
      <c r="M231" s="13" t="s">
        <v>945</v>
      </c>
      <c r="O231" s="13">
        <v>568</v>
      </c>
      <c r="P231" s="37">
        <v>2.8E-3</v>
      </c>
      <c r="Q231" s="37">
        <v>0</v>
      </c>
      <c r="R231" s="37">
        <v>0.99260000000000004</v>
      </c>
      <c r="S231" s="37">
        <v>8.9999999999999998E-4</v>
      </c>
      <c r="T231" s="37">
        <v>1.8062</v>
      </c>
      <c r="U231" s="37">
        <v>0.19400000000000001</v>
      </c>
      <c r="V231" s="37">
        <v>2.5999999999999999E-3</v>
      </c>
      <c r="W231" s="37">
        <v>7.1999999999999998E-3</v>
      </c>
      <c r="X231" s="37">
        <v>4.0000000000000002E-4</v>
      </c>
      <c r="Y231" s="37">
        <v>3.0068000000000001</v>
      </c>
      <c r="Z231" s="13" t="s">
        <v>945</v>
      </c>
      <c r="AB231" s="13">
        <v>568</v>
      </c>
      <c r="AC231" s="13" t="s">
        <v>946</v>
      </c>
      <c r="AD231" s="27">
        <v>9.36</v>
      </c>
      <c r="AE231" s="27">
        <v>100</v>
      </c>
      <c r="AF231" s="27">
        <v>0.25</v>
      </c>
      <c r="AG231" s="27">
        <v>29.87</v>
      </c>
      <c r="AH231" s="27">
        <v>0.19</v>
      </c>
      <c r="AI231" s="27">
        <v>0.7</v>
      </c>
      <c r="AJ231" s="27">
        <v>9.2899999999999991</v>
      </c>
      <c r="AK231" s="27">
        <v>2.48</v>
      </c>
      <c r="AL231" s="27">
        <v>33.25</v>
      </c>
      <c r="AN231" s="13">
        <v>92</v>
      </c>
      <c r="AO231" s="13">
        <v>121</v>
      </c>
      <c r="AP231" s="13">
        <v>137</v>
      </c>
      <c r="AQ231" s="13">
        <v>53</v>
      </c>
      <c r="AR231" s="13">
        <v>51</v>
      </c>
      <c r="AS231" s="13">
        <v>93</v>
      </c>
      <c r="AT231" s="13">
        <v>87</v>
      </c>
      <c r="AU231" s="13">
        <v>54</v>
      </c>
      <c r="AV231" s="38">
        <v>62</v>
      </c>
    </row>
    <row r="232" spans="1:48" s="13" customFormat="1" x14ac:dyDescent="0.3">
      <c r="A232" s="36"/>
      <c r="B232" s="13">
        <v>569</v>
      </c>
      <c r="C232" s="37">
        <v>0.111</v>
      </c>
      <c r="D232" s="37">
        <v>0</v>
      </c>
      <c r="E232" s="37">
        <v>40.720999999999997</v>
      </c>
      <c r="F232" s="37">
        <v>0.04</v>
      </c>
      <c r="G232" s="37">
        <v>49.408000000000001</v>
      </c>
      <c r="H232" s="37">
        <v>9.2690000000000001</v>
      </c>
      <c r="I232" s="37">
        <v>0.13100000000000001</v>
      </c>
      <c r="J232" s="37">
        <v>0.36299999999999999</v>
      </c>
      <c r="K232" s="37">
        <v>1.4999999999999999E-2</v>
      </c>
      <c r="L232" s="37">
        <v>100.05800000000001</v>
      </c>
      <c r="M232" s="13" t="s">
        <v>947</v>
      </c>
      <c r="O232" s="13">
        <v>569</v>
      </c>
      <c r="P232" s="37">
        <v>2.8999999999999998E-3</v>
      </c>
      <c r="Q232" s="37">
        <v>0</v>
      </c>
      <c r="R232" s="37">
        <v>0.99650000000000005</v>
      </c>
      <c r="S232" s="37">
        <v>1.1000000000000001E-3</v>
      </c>
      <c r="T232" s="37">
        <v>1.8024</v>
      </c>
      <c r="U232" s="37">
        <v>0.18970000000000001</v>
      </c>
      <c r="V232" s="37">
        <v>2.7000000000000001E-3</v>
      </c>
      <c r="W232" s="37">
        <v>7.1999999999999998E-3</v>
      </c>
      <c r="X232" s="37">
        <v>2.9999999999999997E-4</v>
      </c>
      <c r="Y232" s="37">
        <v>3.0028999999999999</v>
      </c>
      <c r="Z232" s="13" t="s">
        <v>947</v>
      </c>
      <c r="AB232" s="13">
        <v>569</v>
      </c>
      <c r="AC232" s="13" t="s">
        <v>948</v>
      </c>
      <c r="AD232" s="27">
        <v>9.01</v>
      </c>
      <c r="AE232" s="27">
        <v>100</v>
      </c>
      <c r="AF232" s="27">
        <v>0.25</v>
      </c>
      <c r="AG232" s="27">
        <v>22.15</v>
      </c>
      <c r="AH232" s="27">
        <v>0.19</v>
      </c>
      <c r="AI232" s="27">
        <v>0.7</v>
      </c>
      <c r="AJ232" s="27">
        <v>9.14</v>
      </c>
      <c r="AK232" s="27">
        <v>2.4700000000000002</v>
      </c>
      <c r="AL232" s="27">
        <v>47.09</v>
      </c>
      <c r="AN232" s="13">
        <v>94</v>
      </c>
      <c r="AO232" s="13">
        <v>131</v>
      </c>
      <c r="AP232" s="13">
        <v>144</v>
      </c>
      <c r="AQ232" s="13">
        <v>53</v>
      </c>
      <c r="AR232" s="13">
        <v>51</v>
      </c>
      <c r="AS232" s="13">
        <v>100</v>
      </c>
      <c r="AT232" s="13">
        <v>92</v>
      </c>
      <c r="AU232" s="13">
        <v>57</v>
      </c>
      <c r="AV232" s="38">
        <v>64</v>
      </c>
    </row>
    <row r="233" spans="1:48" s="13" customFormat="1" x14ac:dyDescent="0.3">
      <c r="A233" s="36"/>
      <c r="B233" s="13">
        <v>570</v>
      </c>
      <c r="C233" s="37">
        <v>0.11700000000000001</v>
      </c>
      <c r="D233" s="37">
        <v>0</v>
      </c>
      <c r="E233" s="37">
        <v>40.575000000000003</v>
      </c>
      <c r="F233" s="37">
        <v>4.2999999999999997E-2</v>
      </c>
      <c r="G233" s="37">
        <v>49.371000000000002</v>
      </c>
      <c r="H233" s="37">
        <v>9.4939999999999998</v>
      </c>
      <c r="I233" s="37">
        <v>0.13100000000000001</v>
      </c>
      <c r="J233" s="37">
        <v>0.37</v>
      </c>
      <c r="K233" s="37">
        <v>1.0999999999999999E-2</v>
      </c>
      <c r="L233" s="37">
        <v>100.11199999999999</v>
      </c>
      <c r="M233" s="13" t="s">
        <v>949</v>
      </c>
      <c r="O233" s="13">
        <v>570</v>
      </c>
      <c r="P233" s="37">
        <v>3.0999999999999999E-3</v>
      </c>
      <c r="Q233" s="37">
        <v>0</v>
      </c>
      <c r="R233" s="37">
        <v>0.99380000000000002</v>
      </c>
      <c r="S233" s="37">
        <v>1.1999999999999999E-3</v>
      </c>
      <c r="T233" s="37">
        <v>1.8027</v>
      </c>
      <c r="U233" s="37">
        <v>0.19450000000000001</v>
      </c>
      <c r="V233" s="37">
        <v>2.7000000000000001E-3</v>
      </c>
      <c r="W233" s="37">
        <v>7.3000000000000001E-3</v>
      </c>
      <c r="X233" s="37">
        <v>2.0000000000000001E-4</v>
      </c>
      <c r="Y233" s="37">
        <v>3.0055999999999998</v>
      </c>
      <c r="Z233" s="13" t="s">
        <v>949</v>
      </c>
      <c r="AB233" s="13">
        <v>570</v>
      </c>
      <c r="AC233" s="13" t="s">
        <v>950</v>
      </c>
      <c r="AD233" s="27">
        <v>8.4600000000000009</v>
      </c>
      <c r="AE233" s="27">
        <v>100</v>
      </c>
      <c r="AF233" s="27">
        <v>0.25</v>
      </c>
      <c r="AG233" s="27">
        <v>20.64</v>
      </c>
      <c r="AH233" s="27">
        <v>0.19</v>
      </c>
      <c r="AI233" s="27">
        <v>0.7</v>
      </c>
      <c r="AJ233" s="27">
        <v>9.31</v>
      </c>
      <c r="AK233" s="27">
        <v>2.46</v>
      </c>
      <c r="AL233" s="27">
        <v>64.599999999999994</v>
      </c>
      <c r="AN233" s="13">
        <v>97</v>
      </c>
      <c r="AO233" s="13">
        <v>132</v>
      </c>
      <c r="AP233" s="13">
        <v>144</v>
      </c>
      <c r="AQ233" s="13">
        <v>54</v>
      </c>
      <c r="AR233" s="13">
        <v>50</v>
      </c>
      <c r="AS233" s="13">
        <v>105</v>
      </c>
      <c r="AT233" s="13">
        <v>89</v>
      </c>
      <c r="AU233" s="13">
        <v>57</v>
      </c>
      <c r="AV233" s="38">
        <v>67</v>
      </c>
    </row>
    <row r="234" spans="1:48" s="13" customFormat="1" x14ac:dyDescent="0.3">
      <c r="A234" s="36"/>
      <c r="B234" s="13">
        <v>571</v>
      </c>
      <c r="C234" s="37">
        <v>0.112</v>
      </c>
      <c r="D234" s="37">
        <v>1.4E-2</v>
      </c>
      <c r="E234" s="37">
        <v>40.700000000000003</v>
      </c>
      <c r="F234" s="37">
        <v>5.6000000000000001E-2</v>
      </c>
      <c r="G234" s="37">
        <v>49.393999999999998</v>
      </c>
      <c r="H234" s="37">
        <v>9.3320000000000007</v>
      </c>
      <c r="I234" s="37">
        <v>0.14399999999999999</v>
      </c>
      <c r="J234" s="37">
        <v>0.373</v>
      </c>
      <c r="K234" s="37">
        <v>2.8000000000000001E-2</v>
      </c>
      <c r="L234" s="37">
        <v>100.15300000000001</v>
      </c>
      <c r="M234" s="13" t="s">
        <v>951</v>
      </c>
      <c r="O234" s="13">
        <v>571</v>
      </c>
      <c r="P234" s="37">
        <v>2.8999999999999998E-3</v>
      </c>
      <c r="Q234" s="37">
        <v>2.9999999999999997E-4</v>
      </c>
      <c r="R234" s="37">
        <v>0.99550000000000005</v>
      </c>
      <c r="S234" s="37">
        <v>1.6000000000000001E-3</v>
      </c>
      <c r="T234" s="37">
        <v>1.8009999999999999</v>
      </c>
      <c r="U234" s="37">
        <v>0.19089999999999999</v>
      </c>
      <c r="V234" s="37">
        <v>3.0000000000000001E-3</v>
      </c>
      <c r="W234" s="37">
        <v>7.3000000000000001E-3</v>
      </c>
      <c r="X234" s="37">
        <v>5.0000000000000001E-4</v>
      </c>
      <c r="Y234" s="37">
        <v>3.0030999999999999</v>
      </c>
      <c r="Z234" s="13" t="s">
        <v>951</v>
      </c>
      <c r="AB234" s="13">
        <v>571</v>
      </c>
      <c r="AC234" s="13" t="s">
        <v>952</v>
      </c>
      <c r="AD234" s="27">
        <v>8.99</v>
      </c>
      <c r="AE234" s="27">
        <v>97.47</v>
      </c>
      <c r="AF234" s="27">
        <v>0.25</v>
      </c>
      <c r="AG234" s="27">
        <v>16.309999999999999</v>
      </c>
      <c r="AH234" s="27">
        <v>0.19</v>
      </c>
      <c r="AI234" s="27">
        <v>0.7</v>
      </c>
      <c r="AJ234" s="27">
        <v>7.99</v>
      </c>
      <c r="AK234" s="27">
        <v>2.42</v>
      </c>
      <c r="AL234" s="27">
        <v>24.19</v>
      </c>
      <c r="AN234" s="13">
        <v>96</v>
      </c>
      <c r="AO234" s="13">
        <v>132</v>
      </c>
      <c r="AP234" s="13">
        <v>145</v>
      </c>
      <c r="AQ234" s="13">
        <v>55</v>
      </c>
      <c r="AR234" s="13">
        <v>51</v>
      </c>
      <c r="AS234" s="13">
        <v>97</v>
      </c>
      <c r="AT234" s="13">
        <v>93</v>
      </c>
      <c r="AU234" s="13">
        <v>57</v>
      </c>
      <c r="AV234" s="38">
        <v>65</v>
      </c>
    </row>
    <row r="235" spans="1:48" s="13" customFormat="1" x14ac:dyDescent="0.3">
      <c r="A235" s="36"/>
      <c r="B235" s="13">
        <v>590</v>
      </c>
      <c r="C235" s="37">
        <v>0.127</v>
      </c>
      <c r="D235" s="37">
        <v>3.0000000000000001E-3</v>
      </c>
      <c r="E235" s="37">
        <v>40.856000000000002</v>
      </c>
      <c r="F235" s="37">
        <v>2.1999999999999999E-2</v>
      </c>
      <c r="G235" s="37">
        <v>50.078000000000003</v>
      </c>
      <c r="H235" s="37">
        <v>9.36</v>
      </c>
      <c r="I235" s="37">
        <v>0.13400000000000001</v>
      </c>
      <c r="J235" s="37">
        <v>0.35399999999999998</v>
      </c>
      <c r="K235" s="37">
        <v>2.7E-2</v>
      </c>
      <c r="L235" s="37">
        <v>100.961</v>
      </c>
      <c r="M235" s="13" t="s">
        <v>953</v>
      </c>
      <c r="O235" s="13">
        <v>590</v>
      </c>
      <c r="P235" s="37">
        <v>3.3E-3</v>
      </c>
      <c r="Q235" s="37">
        <v>1E-4</v>
      </c>
      <c r="R235" s="37">
        <v>0.99160000000000004</v>
      </c>
      <c r="S235" s="37">
        <v>5.9999999999999995E-4</v>
      </c>
      <c r="T235" s="37">
        <v>1.8119000000000001</v>
      </c>
      <c r="U235" s="37">
        <v>0.19</v>
      </c>
      <c r="V235" s="37">
        <v>2.8E-3</v>
      </c>
      <c r="W235" s="37">
        <v>6.8999999999999999E-3</v>
      </c>
      <c r="X235" s="37">
        <v>5.0000000000000001E-4</v>
      </c>
      <c r="Y235" s="37">
        <v>3.0078</v>
      </c>
      <c r="Z235" s="13" t="s">
        <v>953</v>
      </c>
      <c r="AB235" s="13">
        <v>590</v>
      </c>
      <c r="AC235" s="13" t="s">
        <v>954</v>
      </c>
      <c r="AD235" s="27">
        <v>7.79</v>
      </c>
      <c r="AE235" s="27">
        <v>471.58</v>
      </c>
      <c r="AF235" s="27">
        <v>0.24</v>
      </c>
      <c r="AG235" s="27">
        <v>41.04</v>
      </c>
      <c r="AH235" s="27">
        <v>0.19</v>
      </c>
      <c r="AI235" s="27">
        <v>0.7</v>
      </c>
      <c r="AJ235" s="27">
        <v>8.82</v>
      </c>
      <c r="AK235" s="27">
        <v>2.54</v>
      </c>
      <c r="AL235" s="27">
        <v>24.64</v>
      </c>
      <c r="AN235" s="13">
        <v>95</v>
      </c>
      <c r="AO235" s="13">
        <v>131</v>
      </c>
      <c r="AP235" s="13">
        <v>145</v>
      </c>
      <c r="AQ235" s="13">
        <v>55</v>
      </c>
      <c r="AR235" s="13">
        <v>51</v>
      </c>
      <c r="AS235" s="13">
        <v>108</v>
      </c>
      <c r="AT235" s="13">
        <v>93</v>
      </c>
      <c r="AU235" s="13">
        <v>56</v>
      </c>
      <c r="AV235" s="38">
        <v>67</v>
      </c>
    </row>
    <row r="236" spans="1:48" s="13" customFormat="1" x14ac:dyDescent="0.3">
      <c r="A236" s="36"/>
      <c r="B236" s="13">
        <v>591</v>
      </c>
      <c r="C236" s="37">
        <v>0.115</v>
      </c>
      <c r="D236" s="37">
        <v>0</v>
      </c>
      <c r="E236" s="37">
        <v>40.933</v>
      </c>
      <c r="F236" s="37">
        <v>4.4999999999999998E-2</v>
      </c>
      <c r="G236" s="37">
        <v>50.101999999999997</v>
      </c>
      <c r="H236" s="37">
        <v>9.343</v>
      </c>
      <c r="I236" s="37">
        <v>0.14299999999999999</v>
      </c>
      <c r="J236" s="37">
        <v>0.38300000000000001</v>
      </c>
      <c r="K236" s="37">
        <v>1.0999999999999999E-2</v>
      </c>
      <c r="L236" s="37">
        <v>101.075</v>
      </c>
      <c r="M236" s="13" t="s">
        <v>955</v>
      </c>
      <c r="O236" s="13">
        <v>591</v>
      </c>
      <c r="P236" s="37">
        <v>3.0000000000000001E-3</v>
      </c>
      <c r="Q236" s="37">
        <v>0</v>
      </c>
      <c r="R236" s="37">
        <v>0.99219999999999997</v>
      </c>
      <c r="S236" s="37">
        <v>1.2999999999999999E-3</v>
      </c>
      <c r="T236" s="37">
        <v>1.8104</v>
      </c>
      <c r="U236" s="37">
        <v>0.18940000000000001</v>
      </c>
      <c r="V236" s="37">
        <v>2.8999999999999998E-3</v>
      </c>
      <c r="W236" s="37">
        <v>7.4999999999999997E-3</v>
      </c>
      <c r="X236" s="37">
        <v>2.0000000000000001E-4</v>
      </c>
      <c r="Y236" s="37">
        <v>3.0068999999999999</v>
      </c>
      <c r="Z236" s="13" t="s">
        <v>955</v>
      </c>
      <c r="AB236" s="13">
        <v>591</v>
      </c>
      <c r="AC236" s="13" t="s">
        <v>956</v>
      </c>
      <c r="AD236" s="27">
        <v>8.6</v>
      </c>
      <c r="AE236" s="27">
        <v>100</v>
      </c>
      <c r="AF236" s="27">
        <v>0.24</v>
      </c>
      <c r="AG236" s="27">
        <v>19.690000000000001</v>
      </c>
      <c r="AH236" s="27">
        <v>0.19</v>
      </c>
      <c r="AI236" s="27">
        <v>0.7</v>
      </c>
      <c r="AJ236" s="27">
        <v>8.34</v>
      </c>
      <c r="AK236" s="27">
        <v>2.38</v>
      </c>
      <c r="AL236" s="27">
        <v>59.99</v>
      </c>
      <c r="AN236" s="13">
        <v>91</v>
      </c>
      <c r="AO236" s="13">
        <v>124</v>
      </c>
      <c r="AP236" s="13">
        <v>137</v>
      </c>
      <c r="AQ236" s="13">
        <v>53</v>
      </c>
      <c r="AR236" s="13">
        <v>51</v>
      </c>
      <c r="AS236" s="13">
        <v>96</v>
      </c>
      <c r="AT236" s="13">
        <v>86</v>
      </c>
      <c r="AU236" s="13">
        <v>54</v>
      </c>
      <c r="AV236" s="38">
        <v>60</v>
      </c>
    </row>
    <row r="237" spans="1:48" s="13" customFormat="1" x14ac:dyDescent="0.3">
      <c r="A237" s="36"/>
      <c r="B237" s="13">
        <v>592</v>
      </c>
      <c r="C237" s="37">
        <v>0.13</v>
      </c>
      <c r="D237" s="37">
        <v>4.0000000000000001E-3</v>
      </c>
      <c r="E237" s="37">
        <v>40.795999999999999</v>
      </c>
      <c r="F237" s="37">
        <v>4.5999999999999999E-2</v>
      </c>
      <c r="G237" s="37">
        <v>50.024000000000001</v>
      </c>
      <c r="H237" s="37">
        <v>9.3539999999999992</v>
      </c>
      <c r="I237" s="37">
        <v>0.122</v>
      </c>
      <c r="J237" s="37">
        <v>0.34699999999999998</v>
      </c>
      <c r="K237" s="37">
        <v>1.6E-2</v>
      </c>
      <c r="L237" s="37">
        <v>100.839</v>
      </c>
      <c r="M237" s="13" t="s">
        <v>957</v>
      </c>
      <c r="O237" s="13">
        <v>592</v>
      </c>
      <c r="P237" s="37">
        <v>3.3999999999999998E-3</v>
      </c>
      <c r="Q237" s="37">
        <v>1E-4</v>
      </c>
      <c r="R237" s="37">
        <v>0.99129999999999996</v>
      </c>
      <c r="S237" s="37">
        <v>1.2999999999999999E-3</v>
      </c>
      <c r="T237" s="37">
        <v>1.8120000000000001</v>
      </c>
      <c r="U237" s="37">
        <v>0.19009999999999999</v>
      </c>
      <c r="V237" s="37">
        <v>2.5000000000000001E-3</v>
      </c>
      <c r="W237" s="37">
        <v>6.7999999999999996E-3</v>
      </c>
      <c r="X237" s="37">
        <v>2.9999999999999997E-4</v>
      </c>
      <c r="Y237" s="37">
        <v>3.0078</v>
      </c>
      <c r="Z237" s="13" t="s">
        <v>957</v>
      </c>
      <c r="AB237" s="13">
        <v>592</v>
      </c>
      <c r="AC237" s="13" t="s">
        <v>958</v>
      </c>
      <c r="AD237" s="27">
        <v>7.69</v>
      </c>
      <c r="AE237" s="27">
        <v>320.3</v>
      </c>
      <c r="AF237" s="27">
        <v>0.25</v>
      </c>
      <c r="AG237" s="27">
        <v>19.079999999999998</v>
      </c>
      <c r="AH237" s="27">
        <v>0.19</v>
      </c>
      <c r="AI237" s="27">
        <v>0.7</v>
      </c>
      <c r="AJ237" s="27">
        <v>9.65</v>
      </c>
      <c r="AK237" s="27">
        <v>2.58</v>
      </c>
      <c r="AL237" s="27">
        <v>43.16</v>
      </c>
      <c r="AN237" s="13">
        <v>93</v>
      </c>
      <c r="AO237" s="13">
        <v>126</v>
      </c>
      <c r="AP237" s="13">
        <v>141</v>
      </c>
      <c r="AQ237" s="13">
        <v>53</v>
      </c>
      <c r="AR237" s="13">
        <v>51</v>
      </c>
      <c r="AS237" s="13">
        <v>99</v>
      </c>
      <c r="AT237" s="13">
        <v>92</v>
      </c>
      <c r="AU237" s="13">
        <v>55</v>
      </c>
      <c r="AV237" s="38">
        <v>65</v>
      </c>
    </row>
    <row r="238" spans="1:48" s="13" customFormat="1" x14ac:dyDescent="0.3">
      <c r="A238" s="36"/>
      <c r="B238" s="13">
        <v>593</v>
      </c>
      <c r="C238" s="37">
        <v>0.11700000000000001</v>
      </c>
      <c r="D238" s="37">
        <v>0</v>
      </c>
      <c r="E238" s="37">
        <v>40.848999999999997</v>
      </c>
      <c r="F238" s="37">
        <v>3.5000000000000003E-2</v>
      </c>
      <c r="G238" s="37">
        <v>49.71</v>
      </c>
      <c r="H238" s="37">
        <v>9.3239999999999998</v>
      </c>
      <c r="I238" s="37">
        <v>0.154</v>
      </c>
      <c r="J238" s="37">
        <v>0.34799999999999998</v>
      </c>
      <c r="K238" s="37">
        <v>1.4999999999999999E-2</v>
      </c>
      <c r="L238" s="37">
        <v>100.55200000000001</v>
      </c>
      <c r="M238" s="13" t="s">
        <v>959</v>
      </c>
      <c r="O238" s="13">
        <v>593</v>
      </c>
      <c r="P238" s="37">
        <v>3.0000000000000001E-3</v>
      </c>
      <c r="Q238" s="37">
        <v>0</v>
      </c>
      <c r="R238" s="37">
        <v>0.995</v>
      </c>
      <c r="S238" s="37">
        <v>1E-3</v>
      </c>
      <c r="T238" s="37">
        <v>1.8049999999999999</v>
      </c>
      <c r="U238" s="37">
        <v>0.18990000000000001</v>
      </c>
      <c r="V238" s="37">
        <v>3.2000000000000002E-3</v>
      </c>
      <c r="W238" s="37">
        <v>6.7999999999999996E-3</v>
      </c>
      <c r="X238" s="37">
        <v>2.9999999999999997E-4</v>
      </c>
      <c r="Y238" s="37">
        <v>3.0042</v>
      </c>
      <c r="Z238" s="13" t="s">
        <v>959</v>
      </c>
      <c r="AB238" s="13">
        <v>593</v>
      </c>
      <c r="AC238" s="13" t="s">
        <v>960</v>
      </c>
      <c r="AD238" s="27">
        <v>8.5399999999999991</v>
      </c>
      <c r="AE238" s="27">
        <v>100</v>
      </c>
      <c r="AF238" s="27">
        <v>0.24</v>
      </c>
      <c r="AG238" s="27">
        <v>24.95</v>
      </c>
      <c r="AH238" s="27">
        <v>0.19</v>
      </c>
      <c r="AI238" s="27">
        <v>0.7</v>
      </c>
      <c r="AJ238" s="27">
        <v>7.86</v>
      </c>
      <c r="AK238" s="27">
        <v>2.58</v>
      </c>
      <c r="AL238" s="27">
        <v>45.39</v>
      </c>
      <c r="AN238" s="13">
        <v>93</v>
      </c>
      <c r="AO238" s="13">
        <v>129</v>
      </c>
      <c r="AP238" s="13">
        <v>138</v>
      </c>
      <c r="AQ238" s="13">
        <v>52</v>
      </c>
      <c r="AR238" s="13">
        <v>51</v>
      </c>
      <c r="AS238" s="13">
        <v>99</v>
      </c>
      <c r="AT238" s="13">
        <v>92</v>
      </c>
      <c r="AU238" s="13">
        <v>55</v>
      </c>
      <c r="AV238" s="38">
        <v>61</v>
      </c>
    </row>
    <row r="239" spans="1:48" s="13" customFormat="1" x14ac:dyDescent="0.3">
      <c r="A239" s="36"/>
      <c r="B239" s="13">
        <v>594</v>
      </c>
      <c r="C239" s="37">
        <v>0.107</v>
      </c>
      <c r="D239" s="37">
        <v>1.0999999999999999E-2</v>
      </c>
      <c r="E239" s="37">
        <v>41.167000000000002</v>
      </c>
      <c r="F239" s="37">
        <v>3.5000000000000003E-2</v>
      </c>
      <c r="G239" s="37">
        <v>50.018999999999998</v>
      </c>
      <c r="H239" s="37">
        <v>9.3450000000000006</v>
      </c>
      <c r="I239" s="37">
        <v>0.11600000000000001</v>
      </c>
      <c r="J239" s="37">
        <v>0.374</v>
      </c>
      <c r="K239" s="37">
        <v>1.2E-2</v>
      </c>
      <c r="L239" s="37">
        <v>101.18600000000001</v>
      </c>
      <c r="M239" s="13" t="s">
        <v>961</v>
      </c>
      <c r="O239" s="13">
        <v>594</v>
      </c>
      <c r="P239" s="37">
        <v>2.8E-3</v>
      </c>
      <c r="Q239" s="37">
        <v>2.0000000000000001E-4</v>
      </c>
      <c r="R239" s="37">
        <v>0.99609999999999999</v>
      </c>
      <c r="S239" s="37">
        <v>1E-3</v>
      </c>
      <c r="T239" s="37">
        <v>1.8041</v>
      </c>
      <c r="U239" s="37">
        <v>0.18909999999999999</v>
      </c>
      <c r="V239" s="37">
        <v>2.3999999999999998E-3</v>
      </c>
      <c r="W239" s="37">
        <v>7.3000000000000001E-3</v>
      </c>
      <c r="X239" s="37">
        <v>2.0000000000000001E-4</v>
      </c>
      <c r="Y239" s="37">
        <v>3.0032999999999999</v>
      </c>
      <c r="Z239" s="13" t="s">
        <v>961</v>
      </c>
      <c r="AB239" s="13">
        <v>594</v>
      </c>
      <c r="AC239" s="13" t="s">
        <v>962</v>
      </c>
      <c r="AD239" s="27">
        <v>9.43</v>
      </c>
      <c r="AE239" s="27">
        <v>127.46</v>
      </c>
      <c r="AF239" s="27">
        <v>0.24</v>
      </c>
      <c r="AG239" s="27">
        <v>25.73</v>
      </c>
      <c r="AH239" s="27">
        <v>0.19</v>
      </c>
      <c r="AI239" s="27">
        <v>0.7</v>
      </c>
      <c r="AJ239" s="27">
        <v>10.15</v>
      </c>
      <c r="AK239" s="27">
        <v>2.4</v>
      </c>
      <c r="AL239" s="27">
        <v>53.98</v>
      </c>
      <c r="AN239" s="13">
        <v>96</v>
      </c>
      <c r="AO239" s="13">
        <v>131</v>
      </c>
      <c r="AP239" s="13">
        <v>144</v>
      </c>
      <c r="AQ239" s="13">
        <v>54</v>
      </c>
      <c r="AR239" s="13">
        <v>49</v>
      </c>
      <c r="AS239" s="13">
        <v>106</v>
      </c>
      <c r="AT239" s="13">
        <v>91</v>
      </c>
      <c r="AU239" s="13">
        <v>56</v>
      </c>
      <c r="AV239" s="38">
        <v>63</v>
      </c>
    </row>
    <row r="240" spans="1:48" s="13" customFormat="1" x14ac:dyDescent="0.3">
      <c r="A240" s="36"/>
      <c r="B240" s="13">
        <v>595</v>
      </c>
      <c r="C240" s="37">
        <v>0.13500000000000001</v>
      </c>
      <c r="D240" s="37">
        <v>0</v>
      </c>
      <c r="E240" s="37">
        <v>41</v>
      </c>
      <c r="F240" s="37">
        <v>3.5999999999999997E-2</v>
      </c>
      <c r="G240" s="37">
        <v>49.689</v>
      </c>
      <c r="H240" s="37">
        <v>9.3539999999999992</v>
      </c>
      <c r="I240" s="37">
        <v>0.16700000000000001</v>
      </c>
      <c r="J240" s="37">
        <v>0.35599999999999998</v>
      </c>
      <c r="K240" s="37">
        <v>1.4999999999999999E-2</v>
      </c>
      <c r="L240" s="37">
        <v>100.752</v>
      </c>
      <c r="M240" s="13" t="s">
        <v>963</v>
      </c>
      <c r="O240" s="13">
        <v>595</v>
      </c>
      <c r="P240" s="37">
        <v>3.5000000000000001E-3</v>
      </c>
      <c r="Q240" s="37">
        <v>0</v>
      </c>
      <c r="R240" s="37">
        <v>0.99670000000000003</v>
      </c>
      <c r="S240" s="37">
        <v>1E-3</v>
      </c>
      <c r="T240" s="37">
        <v>1.8006</v>
      </c>
      <c r="U240" s="37">
        <v>0.19020000000000001</v>
      </c>
      <c r="V240" s="37">
        <v>3.3999999999999998E-3</v>
      </c>
      <c r="W240" s="37">
        <v>7.0000000000000001E-3</v>
      </c>
      <c r="X240" s="37">
        <v>2.9999999999999997E-4</v>
      </c>
      <c r="Y240" s="37">
        <v>3.0028000000000001</v>
      </c>
      <c r="Z240" s="13" t="s">
        <v>963</v>
      </c>
      <c r="AB240" s="13">
        <v>595</v>
      </c>
      <c r="AC240" s="13" t="s">
        <v>964</v>
      </c>
      <c r="AD240" s="27">
        <v>7.46</v>
      </c>
      <c r="AE240" s="27">
        <v>100</v>
      </c>
      <c r="AF240" s="27">
        <v>0.24</v>
      </c>
      <c r="AG240" s="27">
        <v>24.9</v>
      </c>
      <c r="AH240" s="27">
        <v>0.19</v>
      </c>
      <c r="AI240" s="27">
        <v>0.7</v>
      </c>
      <c r="AJ240" s="27">
        <v>7.27</v>
      </c>
      <c r="AK240" s="27">
        <v>2.52</v>
      </c>
      <c r="AL240" s="27">
        <v>46.11</v>
      </c>
      <c r="AN240" s="13">
        <v>95</v>
      </c>
      <c r="AO240" s="13">
        <v>130</v>
      </c>
      <c r="AP240" s="13">
        <v>144</v>
      </c>
      <c r="AQ240" s="13">
        <v>56</v>
      </c>
      <c r="AR240" s="13">
        <v>48</v>
      </c>
      <c r="AS240" s="13">
        <v>100</v>
      </c>
      <c r="AT240" s="13">
        <v>97</v>
      </c>
      <c r="AU240" s="13">
        <v>57</v>
      </c>
      <c r="AV240" s="38">
        <v>64</v>
      </c>
    </row>
    <row r="241" spans="1:48" s="13" customFormat="1" x14ac:dyDescent="0.3">
      <c r="A241" s="36"/>
      <c r="B241" s="13">
        <v>596</v>
      </c>
      <c r="C241" s="37">
        <v>0.126</v>
      </c>
      <c r="D241" s="37">
        <v>0</v>
      </c>
      <c r="E241" s="37">
        <v>40.896000000000001</v>
      </c>
      <c r="F241" s="37">
        <v>2.5000000000000001E-2</v>
      </c>
      <c r="G241" s="37">
        <v>49.418999999999997</v>
      </c>
      <c r="H241" s="37">
        <v>9.3320000000000007</v>
      </c>
      <c r="I241" s="37">
        <v>0.16</v>
      </c>
      <c r="J241" s="37">
        <v>0.375</v>
      </c>
      <c r="K241" s="37">
        <v>6.0000000000000001E-3</v>
      </c>
      <c r="L241" s="37">
        <v>100.339</v>
      </c>
      <c r="M241" s="13" t="s">
        <v>965</v>
      </c>
      <c r="O241" s="13">
        <v>596</v>
      </c>
      <c r="P241" s="37">
        <v>3.3E-3</v>
      </c>
      <c r="Q241" s="37">
        <v>0</v>
      </c>
      <c r="R241" s="37">
        <v>0.99809999999999999</v>
      </c>
      <c r="S241" s="37">
        <v>6.9999999999999999E-4</v>
      </c>
      <c r="T241" s="37">
        <v>1.798</v>
      </c>
      <c r="U241" s="37">
        <v>0.1905</v>
      </c>
      <c r="V241" s="37">
        <v>3.3E-3</v>
      </c>
      <c r="W241" s="37">
        <v>7.4000000000000003E-3</v>
      </c>
      <c r="X241" s="37">
        <v>1E-4</v>
      </c>
      <c r="Y241" s="37">
        <v>3.0013999999999998</v>
      </c>
      <c r="Z241" s="13" t="s">
        <v>965</v>
      </c>
      <c r="AB241" s="13">
        <v>596</v>
      </c>
      <c r="AC241" s="13" t="s">
        <v>966</v>
      </c>
      <c r="AD241" s="27">
        <v>7.94</v>
      </c>
      <c r="AE241" s="27">
        <v>100</v>
      </c>
      <c r="AF241" s="27">
        <v>0.24</v>
      </c>
      <c r="AG241" s="27">
        <v>36.24</v>
      </c>
      <c r="AH241" s="27">
        <v>0.19</v>
      </c>
      <c r="AI241" s="27">
        <v>0.7</v>
      </c>
      <c r="AJ241" s="27">
        <v>7.61</v>
      </c>
      <c r="AK241" s="27">
        <v>2.4300000000000002</v>
      </c>
      <c r="AL241" s="27">
        <v>122.74</v>
      </c>
      <c r="AN241" s="13">
        <v>98</v>
      </c>
      <c r="AO241" s="13">
        <v>133</v>
      </c>
      <c r="AP241" s="13">
        <v>143</v>
      </c>
      <c r="AQ241" s="13">
        <v>55</v>
      </c>
      <c r="AR241" s="13">
        <v>50</v>
      </c>
      <c r="AS241" s="13">
        <v>99</v>
      </c>
      <c r="AT241" s="13">
        <v>94</v>
      </c>
      <c r="AU241" s="13">
        <v>57</v>
      </c>
      <c r="AV241" s="38">
        <v>67</v>
      </c>
    </row>
    <row r="242" spans="1:48" s="13" customFormat="1" x14ac:dyDescent="0.3">
      <c r="A242" s="36"/>
      <c r="B242" s="13">
        <v>597</v>
      </c>
      <c r="C242" s="37">
        <v>0.107</v>
      </c>
      <c r="D242" s="37">
        <v>0</v>
      </c>
      <c r="E242" s="37">
        <v>40.869</v>
      </c>
      <c r="F242" s="37">
        <v>0.03</v>
      </c>
      <c r="G242" s="37">
        <v>49.581000000000003</v>
      </c>
      <c r="H242" s="37">
        <v>9.4019999999999992</v>
      </c>
      <c r="I242" s="37">
        <v>0.14099999999999999</v>
      </c>
      <c r="J242" s="37">
        <v>0.38100000000000001</v>
      </c>
      <c r="K242" s="37">
        <v>2.1999999999999999E-2</v>
      </c>
      <c r="L242" s="37">
        <v>100.533</v>
      </c>
      <c r="M242" s="13" t="s">
        <v>967</v>
      </c>
      <c r="O242" s="13">
        <v>597</v>
      </c>
      <c r="P242" s="37">
        <v>2.8E-3</v>
      </c>
      <c r="Q242" s="37">
        <v>0</v>
      </c>
      <c r="R242" s="37">
        <v>0.996</v>
      </c>
      <c r="S242" s="37">
        <v>8.9999999999999998E-4</v>
      </c>
      <c r="T242" s="37">
        <v>1.8011999999999999</v>
      </c>
      <c r="U242" s="37">
        <v>0.19159999999999999</v>
      </c>
      <c r="V242" s="37">
        <v>2.8999999999999998E-3</v>
      </c>
      <c r="W242" s="37">
        <v>7.4999999999999997E-3</v>
      </c>
      <c r="X242" s="37">
        <v>4.0000000000000002E-4</v>
      </c>
      <c r="Y242" s="37">
        <v>3.0034000000000001</v>
      </c>
      <c r="Z242" s="13" t="s">
        <v>967</v>
      </c>
      <c r="AB242" s="13">
        <v>597</v>
      </c>
      <c r="AC242" s="13" t="s">
        <v>968</v>
      </c>
      <c r="AD242" s="27">
        <v>9.36</v>
      </c>
      <c r="AE242" s="27">
        <v>100</v>
      </c>
      <c r="AF242" s="27">
        <v>0.24</v>
      </c>
      <c r="AG242" s="27">
        <v>29.68</v>
      </c>
      <c r="AH242" s="27">
        <v>0.19</v>
      </c>
      <c r="AI242" s="27">
        <v>0.7</v>
      </c>
      <c r="AJ242" s="27">
        <v>8.25</v>
      </c>
      <c r="AK242" s="27">
        <v>2.4</v>
      </c>
      <c r="AL242" s="27">
        <v>30.55</v>
      </c>
      <c r="AN242" s="13">
        <v>96</v>
      </c>
      <c r="AO242" s="13">
        <v>133</v>
      </c>
      <c r="AP242" s="13">
        <v>145</v>
      </c>
      <c r="AQ242" s="13">
        <v>54</v>
      </c>
      <c r="AR242" s="13">
        <v>48</v>
      </c>
      <c r="AS242" s="13">
        <v>106</v>
      </c>
      <c r="AT242" s="13">
        <v>95</v>
      </c>
      <c r="AU242" s="13">
        <v>57</v>
      </c>
      <c r="AV242" s="38">
        <v>62</v>
      </c>
    </row>
    <row r="243" spans="1:48" s="13" customFormat="1" x14ac:dyDescent="0.3">
      <c r="A243" s="36"/>
      <c r="B243" s="13">
        <v>598</v>
      </c>
      <c r="C243" s="37">
        <v>0.114</v>
      </c>
      <c r="D243" s="37">
        <v>7.0000000000000001E-3</v>
      </c>
      <c r="E243" s="37">
        <v>40.679000000000002</v>
      </c>
      <c r="F243" s="37">
        <v>0.04</v>
      </c>
      <c r="G243" s="37">
        <v>49.347999999999999</v>
      </c>
      <c r="H243" s="37">
        <v>9.4019999999999992</v>
      </c>
      <c r="I243" s="37">
        <v>0.14299999999999999</v>
      </c>
      <c r="J243" s="37">
        <v>0.36799999999999999</v>
      </c>
      <c r="K243" s="37">
        <v>1.2999999999999999E-2</v>
      </c>
      <c r="L243" s="37">
        <v>100.114</v>
      </c>
      <c r="M243" s="13" t="s">
        <v>969</v>
      </c>
      <c r="O243" s="13">
        <v>598</v>
      </c>
      <c r="P243" s="37">
        <v>3.0000000000000001E-3</v>
      </c>
      <c r="Q243" s="37">
        <v>1E-4</v>
      </c>
      <c r="R243" s="37">
        <v>0.99570000000000003</v>
      </c>
      <c r="S243" s="37">
        <v>1.1999999999999999E-3</v>
      </c>
      <c r="T243" s="37">
        <v>1.8006</v>
      </c>
      <c r="U243" s="37">
        <v>0.1925</v>
      </c>
      <c r="V243" s="37">
        <v>3.0000000000000001E-3</v>
      </c>
      <c r="W243" s="37">
        <v>7.1999999999999998E-3</v>
      </c>
      <c r="X243" s="37">
        <v>2.9999999999999997E-4</v>
      </c>
      <c r="Y243" s="37">
        <v>3.0036999999999998</v>
      </c>
      <c r="Z243" s="13" t="s">
        <v>969</v>
      </c>
      <c r="AB243" s="13">
        <v>598</v>
      </c>
      <c r="AC243" s="13" t="s">
        <v>970</v>
      </c>
      <c r="AD243" s="27">
        <v>8.8800000000000008</v>
      </c>
      <c r="AE243" s="27">
        <v>194.75</v>
      </c>
      <c r="AF243" s="27">
        <v>0.25</v>
      </c>
      <c r="AG243" s="27">
        <v>21.88</v>
      </c>
      <c r="AH243" s="27">
        <v>0.19</v>
      </c>
      <c r="AI243" s="27">
        <v>0.7</v>
      </c>
      <c r="AJ243" s="27">
        <v>8.65</v>
      </c>
      <c r="AK243" s="27">
        <v>2.46</v>
      </c>
      <c r="AL243" s="27">
        <v>50</v>
      </c>
      <c r="AN243" s="13">
        <v>95</v>
      </c>
      <c r="AO243" s="13">
        <v>132</v>
      </c>
      <c r="AP243" s="13">
        <v>140</v>
      </c>
      <c r="AQ243" s="13">
        <v>54</v>
      </c>
      <c r="AR243" s="13">
        <v>49</v>
      </c>
      <c r="AS243" s="13">
        <v>99</v>
      </c>
      <c r="AT243" s="13">
        <v>89</v>
      </c>
      <c r="AU243" s="13">
        <v>57</v>
      </c>
      <c r="AV243" s="38">
        <v>65</v>
      </c>
    </row>
    <row r="244" spans="1:48" s="13" customFormat="1" x14ac:dyDescent="0.3">
      <c r="A244" s="36"/>
      <c r="B244" s="13">
        <v>599</v>
      </c>
      <c r="C244" s="37">
        <v>0.13200000000000001</v>
      </c>
      <c r="D244" s="37">
        <v>8.9999999999999993E-3</v>
      </c>
      <c r="E244" s="37">
        <v>40.923000000000002</v>
      </c>
      <c r="F244" s="37">
        <v>3.6999999999999998E-2</v>
      </c>
      <c r="G244" s="37">
        <v>49.692999999999998</v>
      </c>
      <c r="H244" s="37">
        <v>9.26</v>
      </c>
      <c r="I244" s="37">
        <v>0.11600000000000001</v>
      </c>
      <c r="J244" s="37">
        <v>0.36399999999999999</v>
      </c>
      <c r="K244" s="37">
        <v>6.0000000000000001E-3</v>
      </c>
      <c r="L244" s="37">
        <v>100.54</v>
      </c>
      <c r="M244" s="13" t="s">
        <v>971</v>
      </c>
      <c r="O244" s="13">
        <v>599</v>
      </c>
      <c r="P244" s="37">
        <v>3.3999999999999998E-3</v>
      </c>
      <c r="Q244" s="37">
        <v>2.0000000000000001E-4</v>
      </c>
      <c r="R244" s="37">
        <v>0.99639999999999995</v>
      </c>
      <c r="S244" s="37">
        <v>1.1000000000000001E-3</v>
      </c>
      <c r="T244" s="37">
        <v>1.8036000000000001</v>
      </c>
      <c r="U244" s="37">
        <v>0.18859999999999999</v>
      </c>
      <c r="V244" s="37">
        <v>2.3999999999999998E-3</v>
      </c>
      <c r="W244" s="37">
        <v>7.1000000000000004E-3</v>
      </c>
      <c r="X244" s="37">
        <v>1E-4</v>
      </c>
      <c r="Y244" s="37">
        <v>3.0028999999999999</v>
      </c>
      <c r="Z244" s="13" t="s">
        <v>971</v>
      </c>
      <c r="AB244" s="13">
        <v>599</v>
      </c>
      <c r="AC244" s="13" t="s">
        <v>972</v>
      </c>
      <c r="AD244" s="27">
        <v>7.69</v>
      </c>
      <c r="AE244" s="27">
        <v>150.4</v>
      </c>
      <c r="AF244" s="27">
        <v>0.24</v>
      </c>
      <c r="AG244" s="27">
        <v>23.87</v>
      </c>
      <c r="AH244" s="27">
        <v>0.19</v>
      </c>
      <c r="AI244" s="27">
        <v>0.7</v>
      </c>
      <c r="AJ244" s="27">
        <v>9.98</v>
      </c>
      <c r="AK244" s="27">
        <v>2.48</v>
      </c>
      <c r="AL244" s="27">
        <v>112.35</v>
      </c>
      <c r="AN244" s="13">
        <v>91</v>
      </c>
      <c r="AO244" s="13">
        <v>126</v>
      </c>
      <c r="AP244" s="13">
        <v>137</v>
      </c>
      <c r="AQ244" s="13">
        <v>51</v>
      </c>
      <c r="AR244" s="13">
        <v>50</v>
      </c>
      <c r="AS244" s="13">
        <v>94</v>
      </c>
      <c r="AT244" s="13">
        <v>88</v>
      </c>
      <c r="AU244" s="13">
        <v>53</v>
      </c>
      <c r="AV244" s="38">
        <v>64</v>
      </c>
    </row>
    <row r="245" spans="1:48" s="13" customFormat="1" x14ac:dyDescent="0.3">
      <c r="A245" s="36"/>
      <c r="B245" s="13">
        <v>600</v>
      </c>
      <c r="C245" s="37">
        <v>0.127</v>
      </c>
      <c r="D245" s="37">
        <v>2E-3</v>
      </c>
      <c r="E245" s="37">
        <v>40.905999999999999</v>
      </c>
      <c r="F245" s="37">
        <v>4.7E-2</v>
      </c>
      <c r="G245" s="37">
        <v>49.731999999999999</v>
      </c>
      <c r="H245" s="37">
        <v>9.5120000000000005</v>
      </c>
      <c r="I245" s="37">
        <v>0.115</v>
      </c>
      <c r="J245" s="37">
        <v>0.36599999999999999</v>
      </c>
      <c r="K245" s="37">
        <v>8.0000000000000002E-3</v>
      </c>
      <c r="L245" s="37">
        <v>100.815</v>
      </c>
      <c r="M245" s="13" t="s">
        <v>973</v>
      </c>
      <c r="O245" s="13">
        <v>600</v>
      </c>
      <c r="P245" s="37">
        <v>3.3E-3</v>
      </c>
      <c r="Q245" s="37">
        <v>0</v>
      </c>
      <c r="R245" s="37">
        <v>0.99450000000000005</v>
      </c>
      <c r="S245" s="37">
        <v>1.2999999999999999E-3</v>
      </c>
      <c r="T245" s="37">
        <v>1.8024</v>
      </c>
      <c r="U245" s="37">
        <v>0.19339999999999999</v>
      </c>
      <c r="V245" s="37">
        <v>2.3999999999999998E-3</v>
      </c>
      <c r="W245" s="37">
        <v>7.1999999999999998E-3</v>
      </c>
      <c r="X245" s="37">
        <v>2.0000000000000001E-4</v>
      </c>
      <c r="Y245" s="37">
        <v>3.0047000000000001</v>
      </c>
      <c r="Z245" s="13" t="s">
        <v>973</v>
      </c>
      <c r="AB245" s="13">
        <v>600</v>
      </c>
      <c r="AC245" s="13" t="s">
        <v>974</v>
      </c>
      <c r="AD245" s="27">
        <v>7.97</v>
      </c>
      <c r="AE245" s="27">
        <v>555.02</v>
      </c>
      <c r="AF245" s="27">
        <v>0.24</v>
      </c>
      <c r="AG245" s="27">
        <v>18.73</v>
      </c>
      <c r="AH245" s="27">
        <v>0.19</v>
      </c>
      <c r="AI245" s="27">
        <v>0.69</v>
      </c>
      <c r="AJ245" s="27">
        <v>10.25</v>
      </c>
      <c r="AK245" s="27">
        <v>2.48</v>
      </c>
      <c r="AL245" s="27">
        <v>85.23</v>
      </c>
      <c r="AN245" s="13">
        <v>92</v>
      </c>
      <c r="AO245" s="13">
        <v>126</v>
      </c>
      <c r="AP245" s="13">
        <v>138</v>
      </c>
      <c r="AQ245" s="13">
        <v>52</v>
      </c>
      <c r="AR245" s="13">
        <v>52</v>
      </c>
      <c r="AS245" s="13">
        <v>96</v>
      </c>
      <c r="AT245" s="13">
        <v>83</v>
      </c>
      <c r="AU245" s="13">
        <v>55</v>
      </c>
      <c r="AV245" s="38">
        <v>60</v>
      </c>
    </row>
    <row r="246" spans="1:48" s="13" customFormat="1" x14ac:dyDescent="0.3">
      <c r="A246" s="36"/>
      <c r="B246" s="13">
        <v>601</v>
      </c>
      <c r="C246" s="37">
        <v>0.125</v>
      </c>
      <c r="D246" s="37">
        <v>7.0000000000000001E-3</v>
      </c>
      <c r="E246" s="37">
        <v>40.962000000000003</v>
      </c>
      <c r="F246" s="37">
        <v>4.7E-2</v>
      </c>
      <c r="G246" s="37">
        <v>49.54</v>
      </c>
      <c r="H246" s="37">
        <v>9.452</v>
      </c>
      <c r="I246" s="37">
        <v>0.121</v>
      </c>
      <c r="J246" s="37">
        <v>0.38300000000000001</v>
      </c>
      <c r="K246" s="37">
        <v>1.7000000000000001E-2</v>
      </c>
      <c r="L246" s="37">
        <v>100.654</v>
      </c>
      <c r="M246" s="13" t="s">
        <v>975</v>
      </c>
      <c r="O246" s="13">
        <v>601</v>
      </c>
      <c r="P246" s="37">
        <v>3.3E-3</v>
      </c>
      <c r="Q246" s="37">
        <v>1E-4</v>
      </c>
      <c r="R246" s="37">
        <v>0.997</v>
      </c>
      <c r="S246" s="37">
        <v>1.4E-3</v>
      </c>
      <c r="T246" s="37">
        <v>1.7975000000000001</v>
      </c>
      <c r="U246" s="37">
        <v>0.19239999999999999</v>
      </c>
      <c r="V246" s="37">
        <v>2.5000000000000001E-3</v>
      </c>
      <c r="W246" s="37">
        <v>7.4999999999999997E-3</v>
      </c>
      <c r="X246" s="37">
        <v>2.9999999999999997E-4</v>
      </c>
      <c r="Y246" s="37">
        <v>3.0019999999999998</v>
      </c>
      <c r="Z246" s="13" t="s">
        <v>975</v>
      </c>
      <c r="AB246" s="13">
        <v>601</v>
      </c>
      <c r="AC246" s="13" t="s">
        <v>976</v>
      </c>
      <c r="AD246" s="27">
        <v>8.0500000000000007</v>
      </c>
      <c r="AE246" s="27">
        <v>187.85</v>
      </c>
      <c r="AF246" s="27">
        <v>0.24</v>
      </c>
      <c r="AG246" s="27">
        <v>18.920000000000002</v>
      </c>
      <c r="AH246" s="27">
        <v>0.19</v>
      </c>
      <c r="AI246" s="27">
        <v>0.7</v>
      </c>
      <c r="AJ246" s="27">
        <v>9.6</v>
      </c>
      <c r="AK246" s="27">
        <v>2.38</v>
      </c>
      <c r="AL246" s="27">
        <v>37.74</v>
      </c>
      <c r="AN246" s="13">
        <v>91</v>
      </c>
      <c r="AO246" s="13">
        <v>125</v>
      </c>
      <c r="AP246" s="13">
        <v>139</v>
      </c>
      <c r="AQ246" s="13">
        <v>52</v>
      </c>
      <c r="AR246" s="13">
        <v>50</v>
      </c>
      <c r="AS246" s="13">
        <v>100</v>
      </c>
      <c r="AT246" s="13">
        <v>88</v>
      </c>
      <c r="AU246" s="13">
        <v>53</v>
      </c>
      <c r="AV246" s="38">
        <v>61</v>
      </c>
    </row>
    <row r="247" spans="1:48" s="13" customFormat="1" x14ac:dyDescent="0.3">
      <c r="A247" s="36"/>
      <c r="B247" s="13">
        <v>602</v>
      </c>
      <c r="C247" s="37">
        <v>0.11799999999999999</v>
      </c>
      <c r="D247" s="37">
        <v>5.0000000000000001E-3</v>
      </c>
      <c r="E247" s="37">
        <v>39.911999999999999</v>
      </c>
      <c r="F247" s="37">
        <v>2.1999999999999999E-2</v>
      </c>
      <c r="G247" s="37">
        <v>48.662999999999997</v>
      </c>
      <c r="H247" s="37">
        <v>9.375</v>
      </c>
      <c r="I247" s="37">
        <v>0.158</v>
      </c>
      <c r="J247" s="37">
        <v>0.36</v>
      </c>
      <c r="K247" s="37">
        <v>2.9000000000000001E-2</v>
      </c>
      <c r="L247" s="37">
        <v>98.641999999999996</v>
      </c>
      <c r="M247" s="13" t="s">
        <v>977</v>
      </c>
      <c r="O247" s="13">
        <v>602</v>
      </c>
      <c r="P247" s="37">
        <v>3.0999999999999999E-3</v>
      </c>
      <c r="Q247" s="37">
        <v>1E-4</v>
      </c>
      <c r="R247" s="37">
        <v>0.99260000000000004</v>
      </c>
      <c r="S247" s="37">
        <v>5.9999999999999995E-4</v>
      </c>
      <c r="T247" s="37">
        <v>1.8041</v>
      </c>
      <c r="U247" s="37">
        <v>0.19500000000000001</v>
      </c>
      <c r="V247" s="37">
        <v>3.3E-3</v>
      </c>
      <c r="W247" s="37">
        <v>7.1999999999999998E-3</v>
      </c>
      <c r="X247" s="37">
        <v>5.9999999999999995E-4</v>
      </c>
      <c r="Y247" s="37">
        <v>3.0066000000000002</v>
      </c>
      <c r="Z247" s="13" t="s">
        <v>977</v>
      </c>
      <c r="AB247" s="13">
        <v>602</v>
      </c>
      <c r="AC247" s="13" t="s">
        <v>978</v>
      </c>
      <c r="AD247" s="27">
        <v>8.4700000000000006</v>
      </c>
      <c r="AE247" s="27">
        <v>283</v>
      </c>
      <c r="AF247" s="27">
        <v>0.25</v>
      </c>
      <c r="AG247" s="27">
        <v>40.31</v>
      </c>
      <c r="AH247" s="27">
        <v>0.19</v>
      </c>
      <c r="AI247" s="27">
        <v>0.7</v>
      </c>
      <c r="AJ247" s="27">
        <v>7.67</v>
      </c>
      <c r="AK247" s="27">
        <v>2.4900000000000002</v>
      </c>
      <c r="AL247" s="27">
        <v>23.68</v>
      </c>
      <c r="AN247" s="13">
        <v>93</v>
      </c>
      <c r="AO247" s="13">
        <v>129</v>
      </c>
      <c r="AP247" s="13">
        <v>137</v>
      </c>
      <c r="AQ247" s="13">
        <v>53</v>
      </c>
      <c r="AR247" s="13">
        <v>51</v>
      </c>
      <c r="AS247" s="13">
        <v>102</v>
      </c>
      <c r="AT247" s="13">
        <v>95</v>
      </c>
      <c r="AU247" s="13">
        <v>53</v>
      </c>
      <c r="AV247" s="38">
        <v>65</v>
      </c>
    </row>
    <row r="248" spans="1:48" s="13" customFormat="1" x14ac:dyDescent="0.3">
      <c r="A248" s="36"/>
      <c r="B248" s="13">
        <v>603</v>
      </c>
      <c r="C248" s="37">
        <v>0.113</v>
      </c>
      <c r="D248" s="37">
        <v>2.1000000000000001E-2</v>
      </c>
      <c r="E248" s="37">
        <v>40.491999999999997</v>
      </c>
      <c r="F248" s="37">
        <v>4.1000000000000002E-2</v>
      </c>
      <c r="G248" s="37">
        <v>49.255000000000003</v>
      </c>
      <c r="H248" s="37">
        <v>9.4309999999999992</v>
      </c>
      <c r="I248" s="37">
        <v>0.14799999999999999</v>
      </c>
      <c r="J248" s="37">
        <v>0.37</v>
      </c>
      <c r="K248" s="37">
        <v>1.7000000000000001E-2</v>
      </c>
      <c r="L248" s="37">
        <v>99.888000000000005</v>
      </c>
      <c r="M248" s="13" t="s">
        <v>979</v>
      </c>
      <c r="O248" s="13">
        <v>603</v>
      </c>
      <c r="P248" s="37">
        <v>3.0000000000000001E-3</v>
      </c>
      <c r="Q248" s="37">
        <v>4.0000000000000002E-4</v>
      </c>
      <c r="R248" s="37">
        <v>0.99390000000000001</v>
      </c>
      <c r="S248" s="37">
        <v>1.1999999999999999E-3</v>
      </c>
      <c r="T248" s="37">
        <v>1.8022</v>
      </c>
      <c r="U248" s="37">
        <v>0.19359999999999999</v>
      </c>
      <c r="V248" s="37">
        <v>3.0999999999999999E-3</v>
      </c>
      <c r="W248" s="37">
        <v>7.3000000000000001E-3</v>
      </c>
      <c r="X248" s="37">
        <v>2.9999999999999997E-4</v>
      </c>
      <c r="Y248" s="37">
        <v>3.0049999999999999</v>
      </c>
      <c r="Z248" s="13" t="s">
        <v>979</v>
      </c>
      <c r="AB248" s="13">
        <v>603</v>
      </c>
      <c r="AC248" s="13" t="s">
        <v>980</v>
      </c>
      <c r="AD248" s="27">
        <v>9</v>
      </c>
      <c r="AE248" s="27">
        <v>63.01</v>
      </c>
      <c r="AF248" s="27">
        <v>0.25</v>
      </c>
      <c r="AG248" s="27">
        <v>21.54</v>
      </c>
      <c r="AH248" s="27">
        <v>0.19</v>
      </c>
      <c r="AI248" s="27">
        <v>0.7</v>
      </c>
      <c r="AJ248" s="27">
        <v>8.15</v>
      </c>
      <c r="AK248" s="27">
        <v>2.4500000000000002</v>
      </c>
      <c r="AL248" s="27">
        <v>39.770000000000003</v>
      </c>
      <c r="AN248" s="13">
        <v>93</v>
      </c>
      <c r="AO248" s="13">
        <v>129</v>
      </c>
      <c r="AP248" s="13">
        <v>141</v>
      </c>
      <c r="AQ248" s="13">
        <v>54</v>
      </c>
      <c r="AR248" s="13">
        <v>50</v>
      </c>
      <c r="AS248" s="13">
        <v>103</v>
      </c>
      <c r="AT248" s="13">
        <v>88</v>
      </c>
      <c r="AU248" s="13">
        <v>55</v>
      </c>
      <c r="AV248" s="38">
        <v>66</v>
      </c>
    </row>
    <row r="249" spans="1:48" s="13" customFormat="1" x14ac:dyDescent="0.3">
      <c r="A249" s="36"/>
      <c r="B249" s="13">
        <v>604</v>
      </c>
      <c r="C249" s="37">
        <v>0.113</v>
      </c>
      <c r="D249" s="37">
        <v>0</v>
      </c>
      <c r="E249" s="37">
        <v>40.465000000000003</v>
      </c>
      <c r="F249" s="37">
        <v>4.1000000000000002E-2</v>
      </c>
      <c r="G249" s="37">
        <v>49.075000000000003</v>
      </c>
      <c r="H249" s="37">
        <v>9.5220000000000002</v>
      </c>
      <c r="I249" s="37">
        <v>0.123</v>
      </c>
      <c r="J249" s="37">
        <v>0.376</v>
      </c>
      <c r="K249" s="37">
        <v>1.0999999999999999E-2</v>
      </c>
      <c r="L249" s="37">
        <v>99.725999999999999</v>
      </c>
      <c r="M249" s="13" t="s">
        <v>981</v>
      </c>
      <c r="O249" s="13">
        <v>604</v>
      </c>
      <c r="P249" s="37">
        <v>3.0000000000000001E-3</v>
      </c>
      <c r="Q249" s="37">
        <v>0</v>
      </c>
      <c r="R249" s="37">
        <v>0.99509999999999998</v>
      </c>
      <c r="S249" s="37">
        <v>1.1999999999999999E-3</v>
      </c>
      <c r="T249" s="37">
        <v>1.7989999999999999</v>
      </c>
      <c r="U249" s="37">
        <v>0.1958</v>
      </c>
      <c r="V249" s="37">
        <v>2.5999999999999999E-3</v>
      </c>
      <c r="W249" s="37">
        <v>7.4000000000000003E-3</v>
      </c>
      <c r="X249" s="37">
        <v>2.0000000000000001E-4</v>
      </c>
      <c r="Y249" s="37">
        <v>3.0044</v>
      </c>
      <c r="Z249" s="13" t="s">
        <v>981</v>
      </c>
      <c r="AB249" s="13">
        <v>604</v>
      </c>
      <c r="AC249" s="13" t="s">
        <v>982</v>
      </c>
      <c r="AD249" s="27">
        <v>8.85</v>
      </c>
      <c r="AE249" s="27">
        <v>100</v>
      </c>
      <c r="AF249" s="27">
        <v>0.25</v>
      </c>
      <c r="AG249" s="27">
        <v>21.6</v>
      </c>
      <c r="AH249" s="27">
        <v>0.19</v>
      </c>
      <c r="AI249" s="27">
        <v>0.69</v>
      </c>
      <c r="AJ249" s="27">
        <v>9.26</v>
      </c>
      <c r="AK249" s="27">
        <v>2.4</v>
      </c>
      <c r="AL249" s="27">
        <v>65.16</v>
      </c>
      <c r="AN249" s="13">
        <v>94</v>
      </c>
      <c r="AO249" s="13">
        <v>128</v>
      </c>
      <c r="AP249" s="13">
        <v>144</v>
      </c>
      <c r="AQ249" s="13">
        <v>53</v>
      </c>
      <c r="AR249" s="13">
        <v>50</v>
      </c>
      <c r="AS249" s="13">
        <v>100</v>
      </c>
      <c r="AT249" s="13">
        <v>90</v>
      </c>
      <c r="AU249" s="13">
        <v>56</v>
      </c>
      <c r="AV249" s="38">
        <v>64</v>
      </c>
    </row>
    <row r="250" spans="1:48" s="13" customFormat="1" x14ac:dyDescent="0.3">
      <c r="A250" s="36"/>
      <c r="B250" s="13">
        <v>605</v>
      </c>
      <c r="C250" s="37">
        <v>3.3000000000000002E-2</v>
      </c>
      <c r="D250" s="37">
        <v>0</v>
      </c>
      <c r="E250" s="37">
        <v>39.564999999999998</v>
      </c>
      <c r="F250" s="37">
        <v>1.4E-2</v>
      </c>
      <c r="G250" s="37">
        <v>43.555999999999997</v>
      </c>
      <c r="H250" s="37">
        <v>16.388999999999999</v>
      </c>
      <c r="I250" s="37">
        <v>0.29399999999999998</v>
      </c>
      <c r="J250" s="37">
        <v>4.0000000000000001E-3</v>
      </c>
      <c r="K250" s="37">
        <v>0.02</v>
      </c>
      <c r="L250" s="37">
        <v>99.875</v>
      </c>
      <c r="M250" s="13" t="s">
        <v>851</v>
      </c>
      <c r="O250" s="13">
        <v>605</v>
      </c>
      <c r="P250" s="37">
        <v>8.9999999999999998E-4</v>
      </c>
      <c r="Q250" s="37">
        <v>0</v>
      </c>
      <c r="R250" s="37">
        <v>1.0009999999999999</v>
      </c>
      <c r="S250" s="37">
        <v>4.0000000000000002E-4</v>
      </c>
      <c r="T250" s="37">
        <v>1.6427</v>
      </c>
      <c r="U250" s="37">
        <v>0.3468</v>
      </c>
      <c r="V250" s="37">
        <v>6.3E-3</v>
      </c>
      <c r="W250" s="37">
        <v>1E-4</v>
      </c>
      <c r="X250" s="37">
        <v>4.0000000000000002E-4</v>
      </c>
      <c r="Y250" s="37">
        <v>2.9986999999999999</v>
      </c>
      <c r="Z250" s="13" t="s">
        <v>851</v>
      </c>
      <c r="AB250" s="13">
        <v>605</v>
      </c>
      <c r="AC250" s="13" t="s">
        <v>852</v>
      </c>
      <c r="AD250" s="27">
        <v>29.68</v>
      </c>
      <c r="AE250" s="27">
        <v>100</v>
      </c>
      <c r="AF250" s="27">
        <v>0.25</v>
      </c>
      <c r="AG250" s="27">
        <v>63.76</v>
      </c>
      <c r="AH250" s="27">
        <v>0.21</v>
      </c>
      <c r="AI250" s="27">
        <v>0.52</v>
      </c>
      <c r="AJ250" s="27">
        <v>4.96</v>
      </c>
      <c r="AK250" s="27">
        <v>144.49</v>
      </c>
      <c r="AL250" s="27">
        <v>34.92</v>
      </c>
      <c r="AN250" s="13">
        <v>95</v>
      </c>
      <c r="AO250" s="13">
        <v>127</v>
      </c>
      <c r="AP250" s="13">
        <v>140</v>
      </c>
      <c r="AQ250" s="13">
        <v>53</v>
      </c>
      <c r="AR250" s="13">
        <v>49</v>
      </c>
      <c r="AS250" s="13">
        <v>97</v>
      </c>
      <c r="AT250" s="13">
        <v>88</v>
      </c>
      <c r="AU250" s="13">
        <v>57</v>
      </c>
      <c r="AV250" s="38">
        <v>64</v>
      </c>
    </row>
    <row r="251" spans="1:48" s="13" customFormat="1" x14ac:dyDescent="0.3">
      <c r="A251" s="36"/>
      <c r="B251" s="13">
        <v>606</v>
      </c>
      <c r="C251" s="37">
        <v>3.3000000000000002E-2</v>
      </c>
      <c r="D251" s="37">
        <v>0</v>
      </c>
      <c r="E251" s="37">
        <v>39.405999999999999</v>
      </c>
      <c r="F251" s="37">
        <v>8.0000000000000002E-3</v>
      </c>
      <c r="G251" s="37">
        <v>43.64</v>
      </c>
      <c r="H251" s="37">
        <v>16.274000000000001</v>
      </c>
      <c r="I251" s="37">
        <v>0.308</v>
      </c>
      <c r="J251" s="37">
        <v>0</v>
      </c>
      <c r="K251" s="37">
        <v>2.3E-2</v>
      </c>
      <c r="L251" s="37">
        <v>99.691999999999993</v>
      </c>
      <c r="M251" s="13" t="s">
        <v>853</v>
      </c>
      <c r="O251" s="13">
        <v>606</v>
      </c>
      <c r="P251" s="37">
        <v>8.9999999999999998E-4</v>
      </c>
      <c r="Q251" s="37">
        <v>0</v>
      </c>
      <c r="R251" s="37">
        <v>0.99880000000000002</v>
      </c>
      <c r="S251" s="37">
        <v>2.0000000000000001E-4</v>
      </c>
      <c r="T251" s="37">
        <v>1.6489</v>
      </c>
      <c r="U251" s="37">
        <v>0.34499999999999997</v>
      </c>
      <c r="V251" s="37">
        <v>6.6E-3</v>
      </c>
      <c r="W251" s="37">
        <v>0</v>
      </c>
      <c r="X251" s="37">
        <v>5.0000000000000001E-4</v>
      </c>
      <c r="Y251" s="37">
        <v>3.0009000000000001</v>
      </c>
      <c r="Z251" s="13" t="s">
        <v>853</v>
      </c>
      <c r="AB251" s="13">
        <v>606</v>
      </c>
      <c r="AC251" s="13" t="s">
        <v>854</v>
      </c>
      <c r="AD251" s="27">
        <v>29.31</v>
      </c>
      <c r="AE251" s="27">
        <v>100</v>
      </c>
      <c r="AF251" s="27">
        <v>0.25</v>
      </c>
      <c r="AG251" s="27">
        <v>106.8</v>
      </c>
      <c r="AH251" s="27">
        <v>0.21</v>
      </c>
      <c r="AI251" s="27">
        <v>0.53</v>
      </c>
      <c r="AJ251" s="27">
        <v>4.78</v>
      </c>
      <c r="AK251" s="27">
        <v>2554.4</v>
      </c>
      <c r="AL251" s="27">
        <v>29.57</v>
      </c>
      <c r="AN251" s="13">
        <v>96</v>
      </c>
      <c r="AO251" s="13">
        <v>130</v>
      </c>
      <c r="AP251" s="13">
        <v>139</v>
      </c>
      <c r="AQ251" s="13">
        <v>55</v>
      </c>
      <c r="AR251" s="13">
        <v>50</v>
      </c>
      <c r="AS251" s="13">
        <v>105</v>
      </c>
      <c r="AT251" s="13">
        <v>88</v>
      </c>
      <c r="AU251" s="13">
        <v>57</v>
      </c>
      <c r="AV251" s="38">
        <v>63</v>
      </c>
    </row>
    <row r="252" spans="1:48" s="13" customFormat="1" x14ac:dyDescent="0.3">
      <c r="A252" s="36"/>
      <c r="B252" s="13">
        <v>607</v>
      </c>
      <c r="C252" s="37">
        <v>3.5999999999999997E-2</v>
      </c>
      <c r="D252" s="37">
        <v>1.4E-2</v>
      </c>
      <c r="E252" s="37">
        <v>39.61</v>
      </c>
      <c r="F252" s="37">
        <v>0</v>
      </c>
      <c r="G252" s="37">
        <v>43.856999999999999</v>
      </c>
      <c r="H252" s="37">
        <v>16.283999999999999</v>
      </c>
      <c r="I252" s="37">
        <v>0.32200000000000001</v>
      </c>
      <c r="J252" s="37">
        <v>1E-3</v>
      </c>
      <c r="K252" s="37">
        <v>2.1000000000000001E-2</v>
      </c>
      <c r="L252" s="37">
        <v>100.145</v>
      </c>
      <c r="M252" s="13" t="s">
        <v>855</v>
      </c>
      <c r="O252" s="13">
        <v>607</v>
      </c>
      <c r="P252" s="37">
        <v>1E-3</v>
      </c>
      <c r="Q252" s="37">
        <v>2.9999999999999997E-4</v>
      </c>
      <c r="R252" s="37">
        <v>0.99909999999999999</v>
      </c>
      <c r="S252" s="37">
        <v>0</v>
      </c>
      <c r="T252" s="37">
        <v>1.6491</v>
      </c>
      <c r="U252" s="37">
        <v>0.34350000000000003</v>
      </c>
      <c r="V252" s="37">
        <v>6.8999999999999999E-3</v>
      </c>
      <c r="W252" s="37">
        <v>0</v>
      </c>
      <c r="X252" s="37">
        <v>4.0000000000000002E-4</v>
      </c>
      <c r="Y252" s="37">
        <v>3.0003000000000002</v>
      </c>
      <c r="Z252" s="13" t="s">
        <v>855</v>
      </c>
      <c r="AB252" s="13">
        <v>607</v>
      </c>
      <c r="AC252" s="13" t="s">
        <v>856</v>
      </c>
      <c r="AD252" s="27">
        <v>27.57</v>
      </c>
      <c r="AE252" s="27">
        <v>96</v>
      </c>
      <c r="AF252" s="27">
        <v>0.25</v>
      </c>
      <c r="AG252" s="27">
        <v>100</v>
      </c>
      <c r="AH252" s="27">
        <v>0.21</v>
      </c>
      <c r="AI252" s="27">
        <v>0.53</v>
      </c>
      <c r="AJ252" s="27">
        <v>4.6100000000000003</v>
      </c>
      <c r="AK252" s="27">
        <v>516.89</v>
      </c>
      <c r="AL252" s="27">
        <v>31.8</v>
      </c>
      <c r="AN252" s="13">
        <v>95</v>
      </c>
      <c r="AO252" s="13">
        <v>131</v>
      </c>
      <c r="AP252" s="13">
        <v>142</v>
      </c>
      <c r="AQ252" s="13">
        <v>53</v>
      </c>
      <c r="AR252" s="13">
        <v>50</v>
      </c>
      <c r="AS252" s="13">
        <v>103</v>
      </c>
      <c r="AT252" s="13">
        <v>87</v>
      </c>
      <c r="AU252" s="13">
        <v>56</v>
      </c>
      <c r="AV252" s="38">
        <v>65</v>
      </c>
    </row>
    <row r="253" spans="1:48" s="13" customFormat="1" x14ac:dyDescent="0.3">
      <c r="A253" s="36"/>
      <c r="B253" s="13">
        <v>608</v>
      </c>
      <c r="C253" s="37">
        <v>0.02</v>
      </c>
      <c r="D253" s="37">
        <v>0</v>
      </c>
      <c r="E253" s="37">
        <v>39.396999999999998</v>
      </c>
      <c r="F253" s="37">
        <v>1.4999999999999999E-2</v>
      </c>
      <c r="G253" s="37">
        <v>43.188000000000002</v>
      </c>
      <c r="H253" s="37">
        <v>16.370999999999999</v>
      </c>
      <c r="I253" s="37">
        <v>0.29799999999999999</v>
      </c>
      <c r="J253" s="37">
        <v>0</v>
      </c>
      <c r="K253" s="37">
        <v>1.4E-2</v>
      </c>
      <c r="L253" s="37">
        <v>99.302999999999997</v>
      </c>
      <c r="M253" s="13" t="s">
        <v>863</v>
      </c>
      <c r="O253" s="13">
        <v>608</v>
      </c>
      <c r="P253" s="37">
        <v>5.9999999999999995E-4</v>
      </c>
      <c r="Q253" s="37">
        <v>0</v>
      </c>
      <c r="R253" s="37">
        <v>1.0025999999999999</v>
      </c>
      <c r="S253" s="37">
        <v>5.0000000000000001E-4</v>
      </c>
      <c r="T253" s="37">
        <v>1.6383000000000001</v>
      </c>
      <c r="U253" s="37">
        <v>0.34839999999999999</v>
      </c>
      <c r="V253" s="37">
        <v>6.4000000000000003E-3</v>
      </c>
      <c r="W253" s="37">
        <v>0</v>
      </c>
      <c r="X253" s="37">
        <v>2.9999999999999997E-4</v>
      </c>
      <c r="Y253" s="37">
        <v>2.9971000000000001</v>
      </c>
      <c r="Z253" s="13" t="s">
        <v>863</v>
      </c>
      <c r="AB253" s="13">
        <v>608</v>
      </c>
      <c r="AC253" s="13" t="s">
        <v>864</v>
      </c>
      <c r="AD253" s="27">
        <v>47.97</v>
      </c>
      <c r="AE253" s="27">
        <v>100</v>
      </c>
      <c r="AF253" s="27">
        <v>0.25</v>
      </c>
      <c r="AG253" s="27">
        <v>57.27</v>
      </c>
      <c r="AH253" s="27">
        <v>0.21</v>
      </c>
      <c r="AI253" s="27">
        <v>0.52</v>
      </c>
      <c r="AJ253" s="27">
        <v>4.82</v>
      </c>
      <c r="AK253" s="27">
        <v>100</v>
      </c>
      <c r="AL253" s="27">
        <v>46.63</v>
      </c>
      <c r="AN253" s="13">
        <v>94</v>
      </c>
      <c r="AO253" s="13">
        <v>129</v>
      </c>
      <c r="AP253" s="13">
        <v>144</v>
      </c>
      <c r="AQ253" s="13">
        <v>55</v>
      </c>
      <c r="AR253" s="13">
        <v>51</v>
      </c>
      <c r="AS253" s="13">
        <v>103</v>
      </c>
      <c r="AT253" s="13">
        <v>94</v>
      </c>
      <c r="AU253" s="13">
        <v>54</v>
      </c>
      <c r="AV253" s="38">
        <v>64</v>
      </c>
    </row>
    <row r="254" spans="1:48" s="13" customFormat="1" x14ac:dyDescent="0.3">
      <c r="A254" s="36"/>
      <c r="B254" s="13">
        <v>609</v>
      </c>
      <c r="C254" s="37">
        <v>8.9999999999999993E-3</v>
      </c>
      <c r="D254" s="37">
        <v>0</v>
      </c>
      <c r="E254" s="37">
        <v>39.456000000000003</v>
      </c>
      <c r="F254" s="37">
        <v>1.9E-2</v>
      </c>
      <c r="G254" s="37">
        <v>43.478000000000002</v>
      </c>
      <c r="H254" s="37">
        <v>16.231000000000002</v>
      </c>
      <c r="I254" s="37">
        <v>0.33700000000000002</v>
      </c>
      <c r="J254" s="37">
        <v>2E-3</v>
      </c>
      <c r="K254" s="37">
        <v>1.7999999999999999E-2</v>
      </c>
      <c r="L254" s="37">
        <v>99.55</v>
      </c>
      <c r="M254" s="13" t="s">
        <v>865</v>
      </c>
      <c r="O254" s="13">
        <v>609</v>
      </c>
      <c r="P254" s="37">
        <v>2.0000000000000001E-4</v>
      </c>
      <c r="Q254" s="37">
        <v>0</v>
      </c>
      <c r="R254" s="37">
        <v>1.0011000000000001</v>
      </c>
      <c r="S254" s="37">
        <v>5.9999999999999995E-4</v>
      </c>
      <c r="T254" s="37">
        <v>1.6445000000000001</v>
      </c>
      <c r="U254" s="37">
        <v>0.34439999999999998</v>
      </c>
      <c r="V254" s="37">
        <v>7.1999999999999998E-3</v>
      </c>
      <c r="W254" s="37">
        <v>0</v>
      </c>
      <c r="X254" s="37">
        <v>4.0000000000000002E-4</v>
      </c>
      <c r="Y254" s="37">
        <v>2.9984999999999999</v>
      </c>
      <c r="Z254" s="13" t="s">
        <v>865</v>
      </c>
      <c r="AB254" s="13">
        <v>609</v>
      </c>
      <c r="AC254" s="13" t="s">
        <v>866</v>
      </c>
      <c r="AD254" s="27">
        <v>107.29</v>
      </c>
      <c r="AE254" s="27">
        <v>100</v>
      </c>
      <c r="AF254" s="27">
        <v>0.25</v>
      </c>
      <c r="AG254" s="27">
        <v>45.55</v>
      </c>
      <c r="AH254" s="27">
        <v>0.21</v>
      </c>
      <c r="AI254" s="27">
        <v>0.53</v>
      </c>
      <c r="AJ254" s="27">
        <v>4.41</v>
      </c>
      <c r="AK254" s="27">
        <v>305.02</v>
      </c>
      <c r="AL254" s="27">
        <v>36.58</v>
      </c>
      <c r="AN254" s="13">
        <v>95</v>
      </c>
      <c r="AO254" s="13">
        <v>129</v>
      </c>
      <c r="AP254" s="13">
        <v>144</v>
      </c>
      <c r="AQ254" s="13">
        <v>54</v>
      </c>
      <c r="AR254" s="13">
        <v>50</v>
      </c>
      <c r="AS254" s="13">
        <v>102</v>
      </c>
      <c r="AT254" s="13">
        <v>91</v>
      </c>
      <c r="AU254" s="13">
        <v>56</v>
      </c>
      <c r="AV254" s="38">
        <v>63</v>
      </c>
    </row>
    <row r="255" spans="1:48" s="13" customFormat="1" x14ac:dyDescent="0.3">
      <c r="A255" s="36"/>
      <c r="B255" s="13">
        <v>610</v>
      </c>
      <c r="C255" s="37">
        <v>1.4999999999999999E-2</v>
      </c>
      <c r="D255" s="37">
        <v>0</v>
      </c>
      <c r="E255" s="37">
        <v>39.561</v>
      </c>
      <c r="F255" s="37">
        <v>1.7000000000000001E-2</v>
      </c>
      <c r="G255" s="37">
        <v>43.378</v>
      </c>
      <c r="H255" s="37">
        <v>16.315000000000001</v>
      </c>
      <c r="I255" s="37">
        <v>0.313</v>
      </c>
      <c r="J255" s="37">
        <v>6.0000000000000001E-3</v>
      </c>
      <c r="K255" s="37">
        <v>1.7000000000000001E-2</v>
      </c>
      <c r="L255" s="37">
        <v>99.622</v>
      </c>
      <c r="M255" s="13" t="s">
        <v>867</v>
      </c>
      <c r="O255" s="13">
        <v>610</v>
      </c>
      <c r="P255" s="37">
        <v>4.0000000000000002E-4</v>
      </c>
      <c r="Q255" s="37">
        <v>0</v>
      </c>
      <c r="R255" s="37">
        <v>1.0029999999999999</v>
      </c>
      <c r="S255" s="37">
        <v>5.0000000000000001E-4</v>
      </c>
      <c r="T255" s="37">
        <v>1.6395</v>
      </c>
      <c r="U255" s="37">
        <v>0.34599999999999997</v>
      </c>
      <c r="V255" s="37">
        <v>6.7000000000000002E-3</v>
      </c>
      <c r="W255" s="37">
        <v>1E-4</v>
      </c>
      <c r="X255" s="37">
        <v>2.9999999999999997E-4</v>
      </c>
      <c r="Y255" s="37">
        <v>2.9965000000000002</v>
      </c>
      <c r="Z255" s="13" t="s">
        <v>867</v>
      </c>
      <c r="AB255" s="13">
        <v>610</v>
      </c>
      <c r="AC255" s="13" t="s">
        <v>868</v>
      </c>
      <c r="AD255" s="27">
        <v>63.77</v>
      </c>
      <c r="AE255" s="27">
        <v>100</v>
      </c>
      <c r="AF255" s="27">
        <v>0.25</v>
      </c>
      <c r="AG255" s="27">
        <v>51.52</v>
      </c>
      <c r="AH255" s="27">
        <v>0.21</v>
      </c>
      <c r="AI255" s="27">
        <v>0.53</v>
      </c>
      <c r="AJ255" s="27">
        <v>4.68</v>
      </c>
      <c r="AK255" s="27">
        <v>101.18</v>
      </c>
      <c r="AL255" s="27">
        <v>40.29</v>
      </c>
      <c r="AN255" s="13">
        <v>95</v>
      </c>
      <c r="AO255" s="13">
        <v>131</v>
      </c>
      <c r="AP255" s="13">
        <v>142</v>
      </c>
      <c r="AQ255" s="13">
        <v>55</v>
      </c>
      <c r="AR255" s="13">
        <v>51</v>
      </c>
      <c r="AS255" s="13">
        <v>98</v>
      </c>
      <c r="AT255" s="13">
        <v>95</v>
      </c>
      <c r="AU255" s="13">
        <v>55</v>
      </c>
      <c r="AV255" s="38">
        <v>62</v>
      </c>
    </row>
    <row r="256" spans="1:48" s="13" customFormat="1" x14ac:dyDescent="0.3">
      <c r="A256" s="36"/>
      <c r="B256" s="13">
        <v>611</v>
      </c>
      <c r="C256" s="37">
        <v>2.1000000000000001E-2</v>
      </c>
      <c r="D256" s="37">
        <v>0</v>
      </c>
      <c r="E256" s="37">
        <v>39.540999999999997</v>
      </c>
      <c r="F256" s="37">
        <v>1.9E-2</v>
      </c>
      <c r="G256" s="37">
        <v>43.686999999999998</v>
      </c>
      <c r="H256" s="37">
        <v>16.190000000000001</v>
      </c>
      <c r="I256" s="37">
        <v>0.3</v>
      </c>
      <c r="J256" s="37">
        <v>4.0000000000000001E-3</v>
      </c>
      <c r="K256" s="37">
        <v>3.4000000000000002E-2</v>
      </c>
      <c r="L256" s="37">
        <v>99.796000000000006</v>
      </c>
      <c r="M256" s="13" t="s">
        <v>875</v>
      </c>
      <c r="O256" s="13">
        <v>611</v>
      </c>
      <c r="P256" s="37">
        <v>5.9999999999999995E-4</v>
      </c>
      <c r="Q256" s="37">
        <v>0</v>
      </c>
      <c r="R256" s="37">
        <v>1.0004</v>
      </c>
      <c r="S256" s="37">
        <v>5.9999999999999995E-4</v>
      </c>
      <c r="T256" s="37">
        <v>1.6476999999999999</v>
      </c>
      <c r="U256" s="37">
        <v>0.34260000000000002</v>
      </c>
      <c r="V256" s="37">
        <v>6.4000000000000003E-3</v>
      </c>
      <c r="W256" s="37">
        <v>1E-4</v>
      </c>
      <c r="X256" s="37">
        <v>6.9999999999999999E-4</v>
      </c>
      <c r="Y256" s="37">
        <v>2.9992000000000001</v>
      </c>
      <c r="Z256" s="13" t="s">
        <v>875</v>
      </c>
      <c r="AB256" s="13">
        <v>611</v>
      </c>
      <c r="AC256" s="13" t="s">
        <v>876</v>
      </c>
      <c r="AD256" s="27">
        <v>45.54</v>
      </c>
      <c r="AE256" s="27">
        <v>100</v>
      </c>
      <c r="AF256" s="27">
        <v>0.25</v>
      </c>
      <c r="AG256" s="27">
        <v>45.23</v>
      </c>
      <c r="AH256" s="27">
        <v>0.21</v>
      </c>
      <c r="AI256" s="27">
        <v>0.53</v>
      </c>
      <c r="AJ256" s="27">
        <v>4.93</v>
      </c>
      <c r="AK256" s="27">
        <v>178.54</v>
      </c>
      <c r="AL256" s="27">
        <v>21.11</v>
      </c>
      <c r="AN256" s="13">
        <v>91</v>
      </c>
      <c r="AO256" s="13">
        <v>122</v>
      </c>
      <c r="AP256" s="13">
        <v>141</v>
      </c>
      <c r="AQ256" s="13">
        <v>51</v>
      </c>
      <c r="AR256" s="13">
        <v>52</v>
      </c>
      <c r="AS256" s="13">
        <v>98</v>
      </c>
      <c r="AT256" s="13">
        <v>89</v>
      </c>
      <c r="AU256" s="13">
        <v>55</v>
      </c>
      <c r="AV256" s="38">
        <v>62</v>
      </c>
    </row>
    <row r="257" spans="1:48" s="13" customFormat="1" x14ac:dyDescent="0.3">
      <c r="A257" s="36"/>
      <c r="B257" s="13">
        <v>612</v>
      </c>
      <c r="C257" s="37">
        <v>5.5E-2</v>
      </c>
      <c r="D257" s="37">
        <v>0</v>
      </c>
      <c r="E257" s="37">
        <v>39.576999999999998</v>
      </c>
      <c r="F257" s="37">
        <v>2.1999999999999999E-2</v>
      </c>
      <c r="G257" s="37">
        <v>43.682000000000002</v>
      </c>
      <c r="H257" s="37">
        <v>16.146999999999998</v>
      </c>
      <c r="I257" s="37">
        <v>0.30399999999999999</v>
      </c>
      <c r="J257" s="37">
        <v>4.0000000000000001E-3</v>
      </c>
      <c r="K257" s="37">
        <v>3.1E-2</v>
      </c>
      <c r="L257" s="37">
        <v>99.822000000000003</v>
      </c>
      <c r="M257" s="13" t="s">
        <v>877</v>
      </c>
      <c r="O257" s="13">
        <v>612</v>
      </c>
      <c r="P257" s="37">
        <v>1.5E-3</v>
      </c>
      <c r="Q257" s="37">
        <v>0</v>
      </c>
      <c r="R257" s="37">
        <v>1.0008999999999999</v>
      </c>
      <c r="S257" s="37">
        <v>5.9999999999999995E-4</v>
      </c>
      <c r="T257" s="37">
        <v>1.6468</v>
      </c>
      <c r="U257" s="37">
        <v>0.34150000000000003</v>
      </c>
      <c r="V257" s="37">
        <v>6.4999999999999997E-3</v>
      </c>
      <c r="W257" s="37">
        <v>1E-4</v>
      </c>
      <c r="X257" s="37">
        <v>5.9999999999999995E-4</v>
      </c>
      <c r="Y257" s="37">
        <v>2.9986000000000002</v>
      </c>
      <c r="Z257" s="13" t="s">
        <v>877</v>
      </c>
      <c r="AB257" s="13">
        <v>612</v>
      </c>
      <c r="AC257" s="13" t="s">
        <v>878</v>
      </c>
      <c r="AD257" s="27">
        <v>17.559999999999999</v>
      </c>
      <c r="AE257" s="27">
        <v>100</v>
      </c>
      <c r="AF257" s="27">
        <v>0.25</v>
      </c>
      <c r="AG257" s="27">
        <v>40.24</v>
      </c>
      <c r="AH257" s="27">
        <v>0.21</v>
      </c>
      <c r="AI257" s="27">
        <v>0.53</v>
      </c>
      <c r="AJ257" s="27">
        <v>4.8099999999999996</v>
      </c>
      <c r="AK257" s="27">
        <v>179.67</v>
      </c>
      <c r="AL257" s="27">
        <v>23.59</v>
      </c>
      <c r="AN257" s="13">
        <v>92</v>
      </c>
      <c r="AO257" s="13">
        <v>123</v>
      </c>
      <c r="AP257" s="13">
        <v>138</v>
      </c>
      <c r="AQ257" s="13">
        <v>52</v>
      </c>
      <c r="AR257" s="13">
        <v>53</v>
      </c>
      <c r="AS257" s="13">
        <v>96</v>
      </c>
      <c r="AT257" s="13">
        <v>86</v>
      </c>
      <c r="AU257" s="13">
        <v>57</v>
      </c>
      <c r="AV257" s="38">
        <v>62</v>
      </c>
    </row>
    <row r="258" spans="1:48" s="13" customFormat="1" x14ac:dyDescent="0.3">
      <c r="A258" s="36"/>
      <c r="B258" s="13">
        <v>613</v>
      </c>
      <c r="C258" s="37">
        <v>3.1E-2</v>
      </c>
      <c r="D258" s="37">
        <v>2E-3</v>
      </c>
      <c r="E258" s="37">
        <v>39.518999999999998</v>
      </c>
      <c r="F258" s="37">
        <v>1.7999999999999999E-2</v>
      </c>
      <c r="G258" s="37">
        <v>43.566000000000003</v>
      </c>
      <c r="H258" s="37">
        <v>16.358000000000001</v>
      </c>
      <c r="I258" s="37">
        <v>0.32700000000000001</v>
      </c>
      <c r="J258" s="37">
        <v>0</v>
      </c>
      <c r="K258" s="37">
        <v>3.5999999999999997E-2</v>
      </c>
      <c r="L258" s="37">
        <v>99.856999999999999</v>
      </c>
      <c r="M258" s="13" t="s">
        <v>879</v>
      </c>
      <c r="O258" s="13">
        <v>613</v>
      </c>
      <c r="P258" s="37">
        <v>8.0000000000000004E-4</v>
      </c>
      <c r="Q258" s="37">
        <v>0</v>
      </c>
      <c r="R258" s="37">
        <v>1.0002</v>
      </c>
      <c r="S258" s="37">
        <v>5.0000000000000001E-4</v>
      </c>
      <c r="T258" s="37">
        <v>1.6435999999999999</v>
      </c>
      <c r="U258" s="37">
        <v>0.34620000000000001</v>
      </c>
      <c r="V258" s="37">
        <v>7.0000000000000001E-3</v>
      </c>
      <c r="W258" s="37">
        <v>0</v>
      </c>
      <c r="X258" s="37">
        <v>6.9999999999999999E-4</v>
      </c>
      <c r="Y258" s="37">
        <v>2.9990999999999999</v>
      </c>
      <c r="Z258" s="13" t="s">
        <v>879</v>
      </c>
      <c r="AB258" s="13">
        <v>613</v>
      </c>
      <c r="AC258" s="13" t="s">
        <v>880</v>
      </c>
      <c r="AD258" s="27">
        <v>31.96</v>
      </c>
      <c r="AE258" s="27">
        <v>737.57</v>
      </c>
      <c r="AF258" s="27">
        <v>0.25</v>
      </c>
      <c r="AG258" s="27">
        <v>48.63</v>
      </c>
      <c r="AH258" s="27">
        <v>0.21</v>
      </c>
      <c r="AI258" s="27">
        <v>0.52</v>
      </c>
      <c r="AJ258" s="27">
        <v>4.51</v>
      </c>
      <c r="AK258" s="27">
        <v>100</v>
      </c>
      <c r="AL258" s="27">
        <v>19.91</v>
      </c>
      <c r="AN258" s="13">
        <v>94</v>
      </c>
      <c r="AO258" s="13">
        <v>124</v>
      </c>
      <c r="AP258" s="13">
        <v>140</v>
      </c>
      <c r="AQ258" s="13">
        <v>51</v>
      </c>
      <c r="AR258" s="13">
        <v>50</v>
      </c>
      <c r="AS258" s="13">
        <v>99</v>
      </c>
      <c r="AT258" s="13">
        <v>88</v>
      </c>
      <c r="AU258" s="13">
        <v>55</v>
      </c>
      <c r="AV258" s="38">
        <v>61</v>
      </c>
    </row>
    <row r="259" spans="1:48" s="13" customFormat="1" x14ac:dyDescent="0.3">
      <c r="A259" s="36"/>
      <c r="B259" s="13">
        <v>614</v>
      </c>
      <c r="C259" s="37">
        <v>3.3000000000000002E-2</v>
      </c>
      <c r="D259" s="37">
        <v>2E-3</v>
      </c>
      <c r="E259" s="37">
        <v>39.76</v>
      </c>
      <c r="F259" s="37">
        <v>1E-3</v>
      </c>
      <c r="G259" s="37">
        <v>43.613</v>
      </c>
      <c r="H259" s="37">
        <v>16.39</v>
      </c>
      <c r="I259" s="37">
        <v>0.28599999999999998</v>
      </c>
      <c r="J259" s="37">
        <v>1.0999999999999999E-2</v>
      </c>
      <c r="K259" s="37">
        <v>2.8000000000000001E-2</v>
      </c>
      <c r="L259" s="37">
        <v>100.124</v>
      </c>
      <c r="M259" s="13" t="s">
        <v>893</v>
      </c>
      <c r="O259" s="13">
        <v>614</v>
      </c>
      <c r="P259" s="37">
        <v>8.9999999999999998E-4</v>
      </c>
      <c r="Q259" s="37">
        <v>0</v>
      </c>
      <c r="R259" s="37">
        <v>1.0029999999999999</v>
      </c>
      <c r="S259" s="37">
        <v>0</v>
      </c>
      <c r="T259" s="37">
        <v>1.6400999999999999</v>
      </c>
      <c r="U259" s="37">
        <v>0.3458</v>
      </c>
      <c r="V259" s="37">
        <v>6.1000000000000004E-3</v>
      </c>
      <c r="W259" s="37">
        <v>2.0000000000000001E-4</v>
      </c>
      <c r="X259" s="37">
        <v>5.9999999999999995E-4</v>
      </c>
      <c r="Y259" s="37">
        <v>2.9967999999999999</v>
      </c>
      <c r="Z259" s="13" t="s">
        <v>893</v>
      </c>
      <c r="AB259" s="13">
        <v>614</v>
      </c>
      <c r="AC259" s="13" t="s">
        <v>894</v>
      </c>
      <c r="AD259" s="27">
        <v>29.41</v>
      </c>
      <c r="AE259" s="27">
        <v>830.65</v>
      </c>
      <c r="AF259" s="27">
        <v>0.25</v>
      </c>
      <c r="AG259" s="27">
        <v>1468.13</v>
      </c>
      <c r="AH259" s="27">
        <v>0.21</v>
      </c>
      <c r="AI259" s="27">
        <v>0.52</v>
      </c>
      <c r="AJ259" s="27">
        <v>5.01</v>
      </c>
      <c r="AK259" s="27">
        <v>58.55</v>
      </c>
      <c r="AL259" s="27">
        <v>24.31</v>
      </c>
      <c r="AN259" s="13">
        <v>93</v>
      </c>
      <c r="AO259" s="13">
        <v>125</v>
      </c>
      <c r="AP259" s="13">
        <v>140</v>
      </c>
      <c r="AQ259" s="13">
        <v>52</v>
      </c>
      <c r="AR259" s="13">
        <v>51</v>
      </c>
      <c r="AS259" s="13">
        <v>99</v>
      </c>
      <c r="AT259" s="13">
        <v>92</v>
      </c>
      <c r="AU259" s="13">
        <v>55</v>
      </c>
      <c r="AV259" s="38">
        <v>63</v>
      </c>
    </row>
    <row r="260" spans="1:48" s="13" customFormat="1" x14ac:dyDescent="0.3">
      <c r="A260" s="36"/>
      <c r="B260" s="13">
        <v>615</v>
      </c>
      <c r="C260" s="37">
        <v>3.2000000000000001E-2</v>
      </c>
      <c r="D260" s="37">
        <v>8.0000000000000002E-3</v>
      </c>
      <c r="E260" s="37">
        <v>39.383000000000003</v>
      </c>
      <c r="F260" s="37">
        <v>2.4E-2</v>
      </c>
      <c r="G260" s="37">
        <v>43.448999999999998</v>
      </c>
      <c r="H260" s="37">
        <v>16.309999999999999</v>
      </c>
      <c r="I260" s="37">
        <v>0.28999999999999998</v>
      </c>
      <c r="J260" s="37">
        <v>0</v>
      </c>
      <c r="K260" s="37">
        <v>0.02</v>
      </c>
      <c r="L260" s="37">
        <v>99.516000000000005</v>
      </c>
      <c r="M260" s="13" t="s">
        <v>895</v>
      </c>
      <c r="O260" s="13">
        <v>615</v>
      </c>
      <c r="P260" s="37">
        <v>8.9999999999999998E-4</v>
      </c>
      <c r="Q260" s="37">
        <v>1E-4</v>
      </c>
      <c r="R260" s="37">
        <v>1</v>
      </c>
      <c r="S260" s="37">
        <v>6.9999999999999999E-4</v>
      </c>
      <c r="T260" s="37">
        <v>1.6446000000000001</v>
      </c>
      <c r="U260" s="37">
        <v>0.34639999999999999</v>
      </c>
      <c r="V260" s="37">
        <v>6.1999999999999998E-3</v>
      </c>
      <c r="W260" s="37">
        <v>0</v>
      </c>
      <c r="X260" s="37">
        <v>4.0000000000000002E-4</v>
      </c>
      <c r="Y260" s="37">
        <v>2.9994000000000001</v>
      </c>
      <c r="Z260" s="13" t="s">
        <v>895</v>
      </c>
      <c r="AB260" s="13">
        <v>615</v>
      </c>
      <c r="AC260" s="13" t="s">
        <v>896</v>
      </c>
      <c r="AD260" s="27">
        <v>30.85</v>
      </c>
      <c r="AE260" s="27">
        <v>177.4</v>
      </c>
      <c r="AF260" s="27">
        <v>0.25</v>
      </c>
      <c r="AG260" s="27">
        <v>36.979999999999997</v>
      </c>
      <c r="AH260" s="27">
        <v>0.21</v>
      </c>
      <c r="AI260" s="27">
        <v>0.53</v>
      </c>
      <c r="AJ260" s="27">
        <v>4.97</v>
      </c>
      <c r="AK260" s="27">
        <v>100</v>
      </c>
      <c r="AL260" s="27">
        <v>35.71</v>
      </c>
      <c r="AN260" s="13">
        <v>92</v>
      </c>
      <c r="AO260" s="13">
        <v>127</v>
      </c>
      <c r="AP260" s="13">
        <v>139</v>
      </c>
      <c r="AQ260" s="13">
        <v>52</v>
      </c>
      <c r="AR260" s="13">
        <v>51</v>
      </c>
      <c r="AS260" s="13">
        <v>99</v>
      </c>
      <c r="AT260" s="13">
        <v>90</v>
      </c>
      <c r="AU260" s="13">
        <v>55</v>
      </c>
      <c r="AV260" s="38">
        <v>65</v>
      </c>
    </row>
    <row r="261" spans="1:48" s="13" customFormat="1" x14ac:dyDescent="0.3">
      <c r="A261" s="36"/>
      <c r="B261" s="13">
        <v>616</v>
      </c>
      <c r="C261" s="37">
        <v>0.03</v>
      </c>
      <c r="D261" s="37">
        <v>0</v>
      </c>
      <c r="E261" s="37">
        <v>39.518000000000001</v>
      </c>
      <c r="F261" s="37">
        <v>8.0000000000000002E-3</v>
      </c>
      <c r="G261" s="37">
        <v>43.408999999999999</v>
      </c>
      <c r="H261" s="37">
        <v>16.302</v>
      </c>
      <c r="I261" s="37">
        <v>0.29699999999999999</v>
      </c>
      <c r="J261" s="37">
        <v>5.0000000000000001E-3</v>
      </c>
      <c r="K261" s="37">
        <v>2.7E-2</v>
      </c>
      <c r="L261" s="37">
        <v>99.596000000000004</v>
      </c>
      <c r="M261" s="13" t="s">
        <v>897</v>
      </c>
      <c r="O261" s="13">
        <v>616</v>
      </c>
      <c r="P261" s="37">
        <v>8.0000000000000004E-4</v>
      </c>
      <c r="Q261" s="37">
        <v>0</v>
      </c>
      <c r="R261" s="37">
        <v>1.0023</v>
      </c>
      <c r="S261" s="37">
        <v>2.0000000000000001E-4</v>
      </c>
      <c r="T261" s="37">
        <v>1.6412</v>
      </c>
      <c r="U261" s="37">
        <v>0.3458</v>
      </c>
      <c r="V261" s="37">
        <v>6.4000000000000003E-3</v>
      </c>
      <c r="W261" s="37">
        <v>1E-4</v>
      </c>
      <c r="X261" s="37">
        <v>5.0000000000000001E-4</v>
      </c>
      <c r="Y261" s="37">
        <v>2.9973000000000001</v>
      </c>
      <c r="Z261" s="13" t="s">
        <v>897</v>
      </c>
      <c r="AB261" s="13">
        <v>616</v>
      </c>
      <c r="AC261" s="13" t="s">
        <v>898</v>
      </c>
      <c r="AD261" s="27">
        <v>32.549999999999997</v>
      </c>
      <c r="AE261" s="27">
        <v>100</v>
      </c>
      <c r="AF261" s="27">
        <v>0.25</v>
      </c>
      <c r="AG261" s="27">
        <v>109.81</v>
      </c>
      <c r="AH261" s="27">
        <v>0.21</v>
      </c>
      <c r="AI261" s="27">
        <v>0.53</v>
      </c>
      <c r="AJ261" s="27">
        <v>4.87</v>
      </c>
      <c r="AK261" s="27">
        <v>138.25</v>
      </c>
      <c r="AL261" s="27">
        <v>25.8</v>
      </c>
      <c r="AN261" s="13">
        <v>97</v>
      </c>
      <c r="AO261" s="13">
        <v>131</v>
      </c>
      <c r="AP261" s="13">
        <v>142</v>
      </c>
      <c r="AQ261" s="13">
        <v>54</v>
      </c>
      <c r="AR261" s="13">
        <v>51</v>
      </c>
      <c r="AS261" s="13">
        <v>101</v>
      </c>
      <c r="AT261" s="13">
        <v>91</v>
      </c>
      <c r="AU261" s="13">
        <v>56</v>
      </c>
      <c r="AV261" s="38">
        <v>65</v>
      </c>
    </row>
    <row r="262" spans="1:48" s="13" customFormat="1" x14ac:dyDescent="0.3">
      <c r="A262" s="36"/>
      <c r="B262" s="13">
        <v>617</v>
      </c>
      <c r="C262" s="37">
        <v>3.1E-2</v>
      </c>
      <c r="D262" s="37">
        <v>0</v>
      </c>
      <c r="E262" s="37">
        <v>39.604999999999997</v>
      </c>
      <c r="F262" s="37">
        <v>3.0000000000000001E-3</v>
      </c>
      <c r="G262" s="37">
        <v>43.454000000000001</v>
      </c>
      <c r="H262" s="37">
        <v>16.404</v>
      </c>
      <c r="I262" s="37">
        <v>0.28000000000000003</v>
      </c>
      <c r="J262" s="37">
        <v>0</v>
      </c>
      <c r="K262" s="37">
        <v>1.9E-2</v>
      </c>
      <c r="L262" s="37">
        <v>99.796000000000006</v>
      </c>
      <c r="M262" s="13" t="s">
        <v>911</v>
      </c>
      <c r="O262" s="13">
        <v>617</v>
      </c>
      <c r="P262" s="37">
        <v>8.0000000000000004E-4</v>
      </c>
      <c r="Q262" s="37">
        <v>0</v>
      </c>
      <c r="R262" s="37">
        <v>1.0025999999999999</v>
      </c>
      <c r="S262" s="37">
        <v>1E-4</v>
      </c>
      <c r="T262" s="37">
        <v>1.6398999999999999</v>
      </c>
      <c r="U262" s="37">
        <v>0.3473</v>
      </c>
      <c r="V262" s="37">
        <v>6.0000000000000001E-3</v>
      </c>
      <c r="W262" s="37">
        <v>0</v>
      </c>
      <c r="X262" s="37">
        <v>4.0000000000000002E-4</v>
      </c>
      <c r="Y262" s="37">
        <v>2.9971999999999999</v>
      </c>
      <c r="Z262" s="13" t="s">
        <v>911</v>
      </c>
      <c r="AB262" s="13">
        <v>617</v>
      </c>
      <c r="AC262" s="13" t="s">
        <v>912</v>
      </c>
      <c r="AD262" s="27">
        <v>31.44</v>
      </c>
      <c r="AE262" s="27">
        <v>100</v>
      </c>
      <c r="AF262" s="27">
        <v>0.25</v>
      </c>
      <c r="AG262" s="27">
        <v>330.17</v>
      </c>
      <c r="AH262" s="27">
        <v>0.21</v>
      </c>
      <c r="AI262" s="27">
        <v>0.52</v>
      </c>
      <c r="AJ262" s="27">
        <v>5.0999999999999996</v>
      </c>
      <c r="AK262" s="27">
        <v>100</v>
      </c>
      <c r="AL262" s="27">
        <v>35.43</v>
      </c>
      <c r="AN262" s="13">
        <v>97</v>
      </c>
      <c r="AO262" s="13">
        <v>129</v>
      </c>
      <c r="AP262" s="13">
        <v>143</v>
      </c>
      <c r="AQ262" s="13">
        <v>54</v>
      </c>
      <c r="AR262" s="13">
        <v>49</v>
      </c>
      <c r="AS262" s="13">
        <v>105</v>
      </c>
      <c r="AT262" s="13">
        <v>89</v>
      </c>
      <c r="AU262" s="13">
        <v>57</v>
      </c>
      <c r="AV262" s="38">
        <v>64</v>
      </c>
    </row>
    <row r="263" spans="1:48" s="13" customFormat="1" x14ac:dyDescent="0.3">
      <c r="A263" s="36"/>
      <c r="B263" s="13">
        <v>618</v>
      </c>
      <c r="C263" s="37">
        <v>4.5999999999999999E-2</v>
      </c>
      <c r="D263" s="37">
        <v>2E-3</v>
      </c>
      <c r="E263" s="37">
        <v>39.634999999999998</v>
      </c>
      <c r="F263" s="37">
        <v>1.2E-2</v>
      </c>
      <c r="G263" s="37">
        <v>43.414000000000001</v>
      </c>
      <c r="H263" s="37">
        <v>16.263000000000002</v>
      </c>
      <c r="I263" s="37">
        <v>0.28999999999999998</v>
      </c>
      <c r="J263" s="37">
        <v>8.9999999999999993E-3</v>
      </c>
      <c r="K263" s="37">
        <v>2.1999999999999999E-2</v>
      </c>
      <c r="L263" s="37">
        <v>99.692999999999998</v>
      </c>
      <c r="M263" s="13" t="s">
        <v>913</v>
      </c>
      <c r="O263" s="13">
        <v>618</v>
      </c>
      <c r="P263" s="37">
        <v>1.1999999999999999E-3</v>
      </c>
      <c r="Q263" s="37">
        <v>0</v>
      </c>
      <c r="R263" s="37">
        <v>1.0038</v>
      </c>
      <c r="S263" s="37">
        <v>4.0000000000000002E-4</v>
      </c>
      <c r="T263" s="37">
        <v>1.639</v>
      </c>
      <c r="U263" s="37">
        <v>0.34449999999999997</v>
      </c>
      <c r="V263" s="37">
        <v>6.1999999999999998E-3</v>
      </c>
      <c r="W263" s="37">
        <v>2.0000000000000001E-4</v>
      </c>
      <c r="X263" s="37">
        <v>4.0000000000000002E-4</v>
      </c>
      <c r="Y263" s="37">
        <v>2.9958</v>
      </c>
      <c r="Z263" s="13" t="s">
        <v>913</v>
      </c>
      <c r="AB263" s="13">
        <v>618</v>
      </c>
      <c r="AC263" s="13" t="s">
        <v>914</v>
      </c>
      <c r="AD263" s="27">
        <v>20.88</v>
      </c>
      <c r="AE263" s="27">
        <v>736.4</v>
      </c>
      <c r="AF263" s="27">
        <v>0.25</v>
      </c>
      <c r="AG263" s="27">
        <v>74.59</v>
      </c>
      <c r="AH263" s="27">
        <v>0.21</v>
      </c>
      <c r="AI263" s="27">
        <v>0.53</v>
      </c>
      <c r="AJ263" s="27">
        <v>4.9000000000000004</v>
      </c>
      <c r="AK263" s="27">
        <v>72.650000000000006</v>
      </c>
      <c r="AL263" s="27">
        <v>31.99</v>
      </c>
      <c r="AN263" s="13">
        <v>97</v>
      </c>
      <c r="AO263" s="13">
        <v>133</v>
      </c>
      <c r="AP263" s="13">
        <v>141</v>
      </c>
      <c r="AQ263" s="13">
        <v>54</v>
      </c>
      <c r="AR263" s="13">
        <v>51</v>
      </c>
      <c r="AS263" s="13">
        <v>100</v>
      </c>
      <c r="AT263" s="13">
        <v>91</v>
      </c>
      <c r="AU263" s="13">
        <v>56</v>
      </c>
      <c r="AV263" s="38">
        <v>66</v>
      </c>
    </row>
    <row r="264" spans="1:48" s="13" customFormat="1" x14ac:dyDescent="0.3">
      <c r="A264" s="39"/>
      <c r="B264" s="40">
        <v>619</v>
      </c>
      <c r="C264" s="41">
        <v>3.7999999999999999E-2</v>
      </c>
      <c r="D264" s="41">
        <v>0</v>
      </c>
      <c r="E264" s="41">
        <v>39.299999999999997</v>
      </c>
      <c r="F264" s="41">
        <v>8.0000000000000002E-3</v>
      </c>
      <c r="G264" s="41">
        <v>43.337000000000003</v>
      </c>
      <c r="H264" s="41">
        <v>16.381</v>
      </c>
      <c r="I264" s="41">
        <v>0.3</v>
      </c>
      <c r="J264" s="41">
        <v>5.0000000000000001E-3</v>
      </c>
      <c r="K264" s="41">
        <v>2.5999999999999999E-2</v>
      </c>
      <c r="L264" s="41">
        <v>99.394999999999996</v>
      </c>
      <c r="M264" s="40" t="s">
        <v>915</v>
      </c>
      <c r="N264" s="40"/>
      <c r="O264" s="40">
        <v>619</v>
      </c>
      <c r="P264" s="41">
        <v>1E-3</v>
      </c>
      <c r="Q264" s="41">
        <v>0</v>
      </c>
      <c r="R264" s="41">
        <v>0.99970000000000003</v>
      </c>
      <c r="S264" s="41">
        <v>2.9999999999999997E-4</v>
      </c>
      <c r="T264" s="41">
        <v>1.6433</v>
      </c>
      <c r="U264" s="41">
        <v>0.34849999999999998</v>
      </c>
      <c r="V264" s="41">
        <v>6.4999999999999997E-3</v>
      </c>
      <c r="W264" s="41">
        <v>1E-4</v>
      </c>
      <c r="X264" s="41">
        <v>5.0000000000000001E-4</v>
      </c>
      <c r="Y264" s="41">
        <v>2.9998999999999998</v>
      </c>
      <c r="Z264" s="40" t="s">
        <v>915</v>
      </c>
      <c r="AA264" s="40"/>
      <c r="AB264" s="40">
        <v>619</v>
      </c>
      <c r="AC264" s="40" t="s">
        <v>916</v>
      </c>
      <c r="AD264" s="42">
        <v>25</v>
      </c>
      <c r="AE264" s="42">
        <v>100</v>
      </c>
      <c r="AF264" s="42">
        <v>0.25</v>
      </c>
      <c r="AG264" s="42">
        <v>103.92</v>
      </c>
      <c r="AH264" s="42">
        <v>0.21</v>
      </c>
      <c r="AI264" s="42">
        <v>0.52</v>
      </c>
      <c r="AJ264" s="42">
        <v>4.8600000000000003</v>
      </c>
      <c r="AK264" s="42">
        <v>116.19</v>
      </c>
      <c r="AL264" s="42">
        <v>26.56</v>
      </c>
      <c r="AM264" s="40"/>
      <c r="AN264" s="40">
        <v>94</v>
      </c>
      <c r="AO264" s="40">
        <v>128</v>
      </c>
      <c r="AP264" s="40">
        <v>141</v>
      </c>
      <c r="AQ264" s="40">
        <v>52</v>
      </c>
      <c r="AR264" s="40">
        <v>50</v>
      </c>
      <c r="AS264" s="40">
        <v>102</v>
      </c>
      <c r="AT264" s="40">
        <v>93</v>
      </c>
      <c r="AU264" s="40">
        <v>54</v>
      </c>
      <c r="AV264" s="43">
        <v>59</v>
      </c>
    </row>
    <row r="267" spans="1:48" x14ac:dyDescent="0.3">
      <c r="A267" s="169" t="s">
        <v>1798</v>
      </c>
    </row>
    <row r="268" spans="1:48" x14ac:dyDescent="0.3">
      <c r="A268" s="165" t="s">
        <v>1791</v>
      </c>
    </row>
    <row r="269" spans="1:48" x14ac:dyDescent="0.3">
      <c r="A269" s="165" t="s">
        <v>1792</v>
      </c>
    </row>
  </sheetData>
  <mergeCells count="1">
    <mergeCell ref="A7:R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E173-DE88-458D-86F0-7B4E87019745}">
  <dimension ref="A7:BL257"/>
  <sheetViews>
    <sheetView workbookViewId="0"/>
  </sheetViews>
  <sheetFormatPr defaultColWidth="8.77734375" defaultRowHeight="14.4" x14ac:dyDescent="0.3"/>
  <cols>
    <col min="1" max="1" width="31.77734375" customWidth="1"/>
    <col min="3" max="56" width="32.109375" customWidth="1"/>
    <col min="57" max="57" width="42.6640625" customWidth="1"/>
    <col min="58" max="59" width="46.109375" customWidth="1"/>
    <col min="60" max="61" width="32.109375" customWidth="1"/>
    <col min="62" max="62" width="43.109375" customWidth="1"/>
    <col min="63" max="63" width="53" customWidth="1"/>
    <col min="64" max="64" width="44.44140625" customWidth="1"/>
    <col min="65" max="66" width="32.109375" customWidth="1"/>
    <col min="90" max="90" width="17.33203125" customWidth="1"/>
    <col min="91" max="91" width="16.77734375" customWidth="1"/>
    <col min="92" max="93" width="14.109375" customWidth="1"/>
    <col min="95" max="95" width="14.109375" customWidth="1"/>
  </cols>
  <sheetData>
    <row r="7" spans="1:64" x14ac:dyDescent="0.3">
      <c r="A7" s="174" t="s">
        <v>1796</v>
      </c>
      <c r="B7" s="174"/>
      <c r="C7" s="174"/>
      <c r="D7" s="174"/>
      <c r="E7" s="174"/>
      <c r="F7" s="174"/>
      <c r="G7" s="174"/>
      <c r="H7" s="174"/>
      <c r="I7" s="174"/>
      <c r="J7" s="174"/>
      <c r="K7" s="174"/>
      <c r="L7" s="174"/>
      <c r="M7" s="174"/>
      <c r="N7" s="174"/>
      <c r="O7" s="174"/>
      <c r="P7" s="174"/>
      <c r="Q7" s="174"/>
      <c r="R7" s="174"/>
      <c r="S7" s="174"/>
      <c r="T7" s="174"/>
    </row>
    <row r="9" spans="1:64" x14ac:dyDescent="0.3">
      <c r="A9" s="1" t="s">
        <v>579</v>
      </c>
      <c r="B9" s="1" t="s">
        <v>1158</v>
      </c>
      <c r="C9" s="153" t="s">
        <v>581</v>
      </c>
      <c r="D9" s="152" t="s">
        <v>1235</v>
      </c>
      <c r="E9" s="1" t="s">
        <v>1365</v>
      </c>
      <c r="F9" s="67" t="s">
        <v>1236</v>
      </c>
      <c r="G9" s="9" t="s">
        <v>619</v>
      </c>
      <c r="H9" s="8" t="s">
        <v>587</v>
      </c>
      <c r="I9" s="5" t="s">
        <v>588</v>
      </c>
      <c r="J9" s="80" t="s">
        <v>624</v>
      </c>
      <c r="K9" s="80" t="s">
        <v>93</v>
      </c>
      <c r="L9" s="80" t="s">
        <v>1781</v>
      </c>
      <c r="M9" s="81" t="s">
        <v>589</v>
      </c>
      <c r="N9" s="5" t="s">
        <v>590</v>
      </c>
      <c r="O9" s="5" t="s">
        <v>591</v>
      </c>
      <c r="P9" s="5" t="s">
        <v>592</v>
      </c>
      <c r="Q9" s="5" t="s">
        <v>593</v>
      </c>
      <c r="R9" s="5" t="s">
        <v>594</v>
      </c>
      <c r="S9" s="5" t="s">
        <v>595</v>
      </c>
      <c r="T9" s="5" t="s">
        <v>596</v>
      </c>
      <c r="U9" s="5" t="s">
        <v>597</v>
      </c>
      <c r="V9" s="5" t="s">
        <v>598</v>
      </c>
      <c r="W9" s="5" t="s">
        <v>599</v>
      </c>
      <c r="X9" s="5" t="s">
        <v>600</v>
      </c>
      <c r="Y9" s="5" t="s">
        <v>601</v>
      </c>
      <c r="Z9" s="5" t="s">
        <v>602</v>
      </c>
      <c r="AA9" s="5" t="s">
        <v>603</v>
      </c>
      <c r="AB9" s="5" t="s">
        <v>604</v>
      </c>
      <c r="AC9" s="5" t="s">
        <v>605</v>
      </c>
      <c r="AD9" s="5" t="s">
        <v>606</v>
      </c>
      <c r="AE9" s="7" t="s">
        <v>607</v>
      </c>
      <c r="AF9" s="7" t="s">
        <v>0</v>
      </c>
      <c r="AG9" s="7" t="s">
        <v>1</v>
      </c>
      <c r="AH9" s="7" t="s">
        <v>608</v>
      </c>
      <c r="AI9" s="7" t="s">
        <v>2</v>
      </c>
      <c r="AJ9" s="7" t="s">
        <v>3</v>
      </c>
      <c r="AK9" s="7" t="s">
        <v>609</v>
      </c>
      <c r="AL9" s="7" t="s">
        <v>4</v>
      </c>
      <c r="AM9" s="7" t="s">
        <v>5</v>
      </c>
      <c r="AN9" s="7" t="s">
        <v>610</v>
      </c>
      <c r="AO9" s="7" t="s">
        <v>611</v>
      </c>
      <c r="AP9" s="7" t="s">
        <v>612</v>
      </c>
      <c r="AQ9" s="7" t="s">
        <v>613</v>
      </c>
      <c r="AR9" s="1" t="s">
        <v>133</v>
      </c>
      <c r="AS9" s="1" t="s">
        <v>626</v>
      </c>
      <c r="AT9" s="1" t="s">
        <v>134</v>
      </c>
      <c r="AU9" s="1" t="s">
        <v>136</v>
      </c>
      <c r="AV9" s="1" t="s">
        <v>135</v>
      </c>
      <c r="AW9" s="1" t="s">
        <v>6</v>
      </c>
      <c r="AX9" s="1" t="s">
        <v>7</v>
      </c>
      <c r="AY9" s="1" t="s">
        <v>8</v>
      </c>
      <c r="AZ9" s="1" t="s">
        <v>9</v>
      </c>
      <c r="BA9" s="1" t="s">
        <v>10</v>
      </c>
      <c r="BB9" s="67" t="s">
        <v>11</v>
      </c>
      <c r="BC9" s="16" t="s">
        <v>1237</v>
      </c>
      <c r="BD9" s="69" t="s">
        <v>1238</v>
      </c>
      <c r="BE9" s="70" t="s">
        <v>1239</v>
      </c>
      <c r="BF9" s="70" t="s">
        <v>1241</v>
      </c>
      <c r="BG9" s="70" t="s">
        <v>1240</v>
      </c>
      <c r="BH9" s="70" t="s">
        <v>1242</v>
      </c>
      <c r="BI9" s="70" t="s">
        <v>1243</v>
      </c>
      <c r="BJ9" s="71" t="s">
        <v>1244</v>
      </c>
      <c r="BK9" s="71" t="s">
        <v>1245</v>
      </c>
      <c r="BL9" s="72" t="s">
        <v>1246</v>
      </c>
    </row>
    <row r="10" spans="1:64" x14ac:dyDescent="0.3">
      <c r="A10" s="36" t="s">
        <v>1159</v>
      </c>
      <c r="B10" s="13" t="s">
        <v>984</v>
      </c>
      <c r="C10" t="s">
        <v>985</v>
      </c>
      <c r="D10">
        <v>1</v>
      </c>
      <c r="E10" t="s">
        <v>986</v>
      </c>
      <c r="F10" t="s">
        <v>1366</v>
      </c>
      <c r="G10" s="175" t="s">
        <v>658</v>
      </c>
      <c r="H10">
        <v>104.18842905049701</v>
      </c>
      <c r="I10">
        <v>7.4299480704271203E-3</v>
      </c>
      <c r="J10">
        <v>104.43773916281199</v>
      </c>
      <c r="K10">
        <v>0.62081955856592685</v>
      </c>
      <c r="L10">
        <v>3.656579739072185E-3</v>
      </c>
      <c r="M10">
        <v>1283.1165817634501</v>
      </c>
      <c r="N10">
        <v>6.2463647872864703E-3</v>
      </c>
      <c r="O10">
        <v>436.21786762173701</v>
      </c>
      <c r="P10">
        <v>1283.1165817634501</v>
      </c>
      <c r="Q10">
        <v>1242.95345312582</v>
      </c>
      <c r="R10">
        <v>1.05271254730203</v>
      </c>
      <c r="S10">
        <v>3.80016723743794</v>
      </c>
      <c r="T10">
        <v>0.66771527803962205</v>
      </c>
      <c r="U10">
        <v>2.10542509460406</v>
      </c>
      <c r="V10">
        <v>1387.5543209262601</v>
      </c>
      <c r="W10">
        <v>4.0004690988870604E-3</v>
      </c>
      <c r="X10">
        <v>886.58105990553895</v>
      </c>
      <c r="Y10">
        <v>1387.5543209262601</v>
      </c>
      <c r="Z10">
        <v>2062.12100513629</v>
      </c>
      <c r="AA10">
        <v>0.82680281164296798</v>
      </c>
      <c r="AB10">
        <v>4.3803442179585099</v>
      </c>
      <c r="AC10">
        <v>0.759959778259505</v>
      </c>
      <c r="AD10">
        <v>1.65360562328593</v>
      </c>
      <c r="AR10" t="s">
        <v>997</v>
      </c>
      <c r="AS10">
        <v>11</v>
      </c>
      <c r="AT10" t="s">
        <v>988</v>
      </c>
      <c r="AU10" t="s">
        <v>1367</v>
      </c>
      <c r="AV10" t="s">
        <v>152</v>
      </c>
      <c r="AW10">
        <v>5.0229999999999997</v>
      </c>
      <c r="AX10">
        <v>45</v>
      </c>
      <c r="AY10">
        <v>5</v>
      </c>
      <c r="AZ10">
        <v>100</v>
      </c>
      <c r="BA10">
        <v>48711</v>
      </c>
      <c r="BB10">
        <v>1325.0039999999999</v>
      </c>
      <c r="BC10" s="175" t="s">
        <v>1247</v>
      </c>
      <c r="BD10">
        <v>-56.3</v>
      </c>
      <c r="BE10">
        <v>-56.6</v>
      </c>
      <c r="BF10">
        <v>29.5</v>
      </c>
      <c r="BG10">
        <v>29.6</v>
      </c>
      <c r="BH10">
        <v>29.657193605683801</v>
      </c>
      <c r="BI10">
        <v>29.757726465364101</v>
      </c>
      <c r="BJ10">
        <v>0.60551805328975095</v>
      </c>
      <c r="BK10">
        <v>2.7588387296835601E-3</v>
      </c>
      <c r="BL10">
        <v>1.54509836480705E-2</v>
      </c>
    </row>
    <row r="11" spans="1:64" x14ac:dyDescent="0.3">
      <c r="A11" s="36" t="s">
        <v>1159</v>
      </c>
      <c r="B11" s="13" t="s">
        <v>984</v>
      </c>
      <c r="C11" t="s">
        <v>985</v>
      </c>
      <c r="D11">
        <v>1</v>
      </c>
      <c r="E11" t="s">
        <v>986</v>
      </c>
      <c r="F11" t="s">
        <v>1368</v>
      </c>
      <c r="G11" s="176"/>
      <c r="H11">
        <v>104.14991099436401</v>
      </c>
      <c r="I11">
        <v>9.5273113834287992E-3</v>
      </c>
      <c r="J11">
        <v>104.399761369038</v>
      </c>
      <c r="K11">
        <v>0.60195421115531644</v>
      </c>
      <c r="L11">
        <v>4.6439833931799512E-3</v>
      </c>
      <c r="M11">
        <v>1283.14809106752</v>
      </c>
      <c r="N11">
        <v>8.8611714410816392E-3</v>
      </c>
      <c r="O11">
        <v>490.800277874058</v>
      </c>
      <c r="P11">
        <v>1283.14809106752</v>
      </c>
      <c r="Q11">
        <v>1381.8051055282599</v>
      </c>
      <c r="R11">
        <v>1.02829252636163</v>
      </c>
      <c r="S11">
        <v>3.5497838544607898</v>
      </c>
      <c r="T11">
        <v>0.69451398235791695</v>
      </c>
      <c r="U11">
        <v>2.0565850527232601</v>
      </c>
      <c r="V11">
        <v>1387.5478524365501</v>
      </c>
      <c r="W11">
        <v>3.4992412459294402E-3</v>
      </c>
      <c r="X11">
        <v>1000.19485411321</v>
      </c>
      <c r="Y11">
        <v>1387.5478524365501</v>
      </c>
      <c r="Z11">
        <v>2296.96567365281</v>
      </c>
      <c r="AA11">
        <v>0.81884209035908795</v>
      </c>
      <c r="AB11">
        <v>4.6688583310426601</v>
      </c>
      <c r="AC11">
        <v>0.75251537573356198</v>
      </c>
      <c r="AD11">
        <v>1.6376841807181699</v>
      </c>
      <c r="AR11" t="s">
        <v>997</v>
      </c>
      <c r="AS11">
        <v>11</v>
      </c>
      <c r="AT11" t="s">
        <v>988</v>
      </c>
      <c r="AU11" t="s">
        <v>1369</v>
      </c>
      <c r="AV11" t="s">
        <v>152</v>
      </c>
      <c r="AW11">
        <v>5.0270000000000001</v>
      </c>
      <c r="AX11">
        <v>45</v>
      </c>
      <c r="AY11">
        <v>5</v>
      </c>
      <c r="AZ11">
        <v>100</v>
      </c>
      <c r="BA11">
        <v>49337</v>
      </c>
      <c r="BB11">
        <v>1325.0039999999999</v>
      </c>
      <c r="BC11" s="176"/>
      <c r="BD11">
        <v>-56.3</v>
      </c>
      <c r="BE11">
        <v>-56.6</v>
      </c>
      <c r="BF11">
        <v>29.5</v>
      </c>
      <c r="BG11">
        <v>29.6</v>
      </c>
      <c r="BH11">
        <v>29.657193605683801</v>
      </c>
      <c r="BI11">
        <v>29.757726465364101</v>
      </c>
      <c r="BJ11">
        <v>0.60551805328975095</v>
      </c>
      <c r="BK11">
        <v>2.7588387296835601E-3</v>
      </c>
      <c r="BL11">
        <v>-3.4111884709724298E-3</v>
      </c>
    </row>
    <row r="12" spans="1:64" x14ac:dyDescent="0.3">
      <c r="A12" s="36" t="s">
        <v>1159</v>
      </c>
      <c r="B12" s="13" t="s">
        <v>984</v>
      </c>
      <c r="C12" t="s">
        <v>985</v>
      </c>
      <c r="D12">
        <v>2</v>
      </c>
      <c r="E12" t="s">
        <v>994</v>
      </c>
      <c r="F12" t="s">
        <v>1370</v>
      </c>
      <c r="G12" s="176"/>
      <c r="H12">
        <v>104.137160211354</v>
      </c>
      <c r="I12">
        <v>1.13546772974253E-2</v>
      </c>
      <c r="J12">
        <v>104.38762063386601</v>
      </c>
      <c r="K12">
        <v>0.59574877228078549</v>
      </c>
      <c r="L12">
        <v>5.5173321206893888E-3</v>
      </c>
      <c r="M12">
        <v>1283.2009362067499</v>
      </c>
      <c r="N12">
        <v>7.1629074816902099E-3</v>
      </c>
      <c r="O12">
        <v>220.36145688438299</v>
      </c>
      <c r="P12">
        <v>1283.2009362067499</v>
      </c>
      <c r="Q12">
        <v>648.94138706086903</v>
      </c>
      <c r="R12">
        <v>1.06831320606563</v>
      </c>
      <c r="S12">
        <v>2.3648497892249001</v>
      </c>
      <c r="T12">
        <v>0.71160116653766603</v>
      </c>
      <c r="U12">
        <v>2.1366264121312701</v>
      </c>
      <c r="V12">
        <v>1387.58855684062</v>
      </c>
      <c r="W12">
        <v>8.8208986600974496E-3</v>
      </c>
      <c r="X12">
        <v>477.24703306397998</v>
      </c>
      <c r="Y12">
        <v>1387.58855684062</v>
      </c>
      <c r="Z12">
        <v>1104.81633761639</v>
      </c>
      <c r="AA12">
        <v>0.82836464121458897</v>
      </c>
      <c r="AB12">
        <v>2.6777722531728099</v>
      </c>
      <c r="AC12">
        <v>0.74443951928521601</v>
      </c>
      <c r="AD12">
        <v>1.6567292824291699</v>
      </c>
      <c r="AR12" t="s">
        <v>997</v>
      </c>
      <c r="AS12">
        <v>11</v>
      </c>
      <c r="AT12" t="s">
        <v>988</v>
      </c>
      <c r="AU12" t="s">
        <v>1371</v>
      </c>
      <c r="AV12" t="s">
        <v>152</v>
      </c>
      <c r="AW12">
        <v>5.0389999999999997</v>
      </c>
      <c r="AX12">
        <v>45</v>
      </c>
      <c r="AY12">
        <v>5</v>
      </c>
      <c r="AZ12">
        <v>100</v>
      </c>
      <c r="BA12">
        <v>49998</v>
      </c>
      <c r="BB12">
        <v>1325.0039999999999</v>
      </c>
      <c r="BC12" s="176"/>
      <c r="BD12">
        <v>-56.3</v>
      </c>
      <c r="BE12">
        <v>-56.6</v>
      </c>
      <c r="BF12">
        <v>29.6</v>
      </c>
      <c r="BG12">
        <v>29.7</v>
      </c>
      <c r="BH12">
        <v>29.757726465364101</v>
      </c>
      <c r="BI12">
        <v>29.858259325044401</v>
      </c>
      <c r="BJ12">
        <v>0.60151421824822404</v>
      </c>
      <c r="BK12">
        <v>2.9034390875492802E-3</v>
      </c>
      <c r="BL12">
        <v>-5.6125674877995904E-3</v>
      </c>
    </row>
    <row r="13" spans="1:64" x14ac:dyDescent="0.3">
      <c r="A13" s="36" t="s">
        <v>1159</v>
      </c>
      <c r="B13" s="13" t="s">
        <v>984</v>
      </c>
      <c r="C13" t="s">
        <v>985</v>
      </c>
      <c r="D13">
        <v>2</v>
      </c>
      <c r="E13" t="s">
        <v>994</v>
      </c>
      <c r="F13" t="s">
        <v>1372</v>
      </c>
      <c r="G13" s="176"/>
      <c r="H13">
        <v>104.112555122948</v>
      </c>
      <c r="I13">
        <v>8.2861788561624395E-3</v>
      </c>
      <c r="J13">
        <v>104.363436114059</v>
      </c>
      <c r="K13">
        <v>0.58382900491960754</v>
      </c>
      <c r="L13">
        <v>4.0021285431066636E-3</v>
      </c>
      <c r="M13">
        <v>1283.2184850486601</v>
      </c>
      <c r="N13">
        <v>5.99635475606612E-3</v>
      </c>
      <c r="O13">
        <v>290.40248044905701</v>
      </c>
      <c r="P13">
        <v>1283.2184850486601</v>
      </c>
      <c r="Q13">
        <v>843.86169312338302</v>
      </c>
      <c r="R13">
        <v>1.0672621766932799</v>
      </c>
      <c r="S13">
        <v>2.6891571622046202</v>
      </c>
      <c r="T13">
        <v>0.68159006595502702</v>
      </c>
      <c r="U13">
        <v>2.1345243533865701</v>
      </c>
      <c r="V13">
        <v>1387.5819211627199</v>
      </c>
      <c r="W13">
        <v>5.7101924961789601E-3</v>
      </c>
      <c r="X13">
        <v>615.23914241953298</v>
      </c>
      <c r="Y13">
        <v>1387.5819211627199</v>
      </c>
      <c r="Z13">
        <v>1453.2180905603</v>
      </c>
      <c r="AA13">
        <v>0.85166967713728603</v>
      </c>
      <c r="AB13">
        <v>3.0966062961413998</v>
      </c>
      <c r="AC13">
        <v>0.725958009874767</v>
      </c>
      <c r="AD13">
        <v>1.7033393542745701</v>
      </c>
      <c r="AR13" t="s">
        <v>997</v>
      </c>
      <c r="AS13">
        <v>11</v>
      </c>
      <c r="AT13" t="s">
        <v>988</v>
      </c>
      <c r="AU13" t="s">
        <v>1373</v>
      </c>
      <c r="AV13" t="s">
        <v>152</v>
      </c>
      <c r="AW13">
        <v>5.0430000000000001</v>
      </c>
      <c r="AX13">
        <v>45</v>
      </c>
      <c r="AY13">
        <v>5</v>
      </c>
      <c r="AZ13">
        <v>100</v>
      </c>
      <c r="BA13">
        <v>50513</v>
      </c>
      <c r="BB13">
        <v>1325.0039999999999</v>
      </c>
      <c r="BC13" s="176"/>
      <c r="BD13">
        <v>-56.3</v>
      </c>
      <c r="BE13">
        <v>-56.6</v>
      </c>
      <c r="BF13">
        <v>29.6</v>
      </c>
      <c r="BG13">
        <v>29.7</v>
      </c>
      <c r="BH13">
        <v>29.757726465364101</v>
      </c>
      <c r="BI13">
        <v>29.858259325044401</v>
      </c>
      <c r="BJ13">
        <v>0.60151421824822404</v>
      </c>
      <c r="BK13">
        <v>2.9034390875492802E-3</v>
      </c>
      <c r="BL13">
        <v>-1.7532979928103602E-2</v>
      </c>
    </row>
    <row r="14" spans="1:64" x14ac:dyDescent="0.3">
      <c r="A14" s="36" t="s">
        <v>1159</v>
      </c>
      <c r="B14" s="13" t="s">
        <v>984</v>
      </c>
      <c r="C14" t="s">
        <v>985</v>
      </c>
      <c r="D14">
        <v>2</v>
      </c>
      <c r="E14" t="s">
        <v>994</v>
      </c>
      <c r="F14" t="s">
        <v>1374</v>
      </c>
      <c r="G14" s="176"/>
      <c r="H14">
        <v>104.10638232202</v>
      </c>
      <c r="I14">
        <v>9.8316036947371493E-3</v>
      </c>
      <c r="J14">
        <v>104.357626281962</v>
      </c>
      <c r="K14">
        <v>0.58084985799723654</v>
      </c>
      <c r="L14">
        <v>4.7414268947250093E-3</v>
      </c>
      <c r="M14">
        <v>1283.2931087126201</v>
      </c>
      <c r="N14">
        <v>8.2827933137454395E-3</v>
      </c>
      <c r="O14">
        <v>258.32220215735902</v>
      </c>
      <c r="P14">
        <v>1283.2931087126201</v>
      </c>
      <c r="Q14">
        <v>794.71475508556898</v>
      </c>
      <c r="R14">
        <v>1.1574836589161599</v>
      </c>
      <c r="S14">
        <v>2.6270400247004999</v>
      </c>
      <c r="T14">
        <v>0.62251422326127104</v>
      </c>
      <c r="U14">
        <v>2.3149673178323198</v>
      </c>
      <c r="V14">
        <v>1387.65073499458</v>
      </c>
      <c r="W14">
        <v>5.3006279276203603E-3</v>
      </c>
      <c r="X14">
        <v>564.81152397488597</v>
      </c>
      <c r="Y14">
        <v>1387.65073499458</v>
      </c>
      <c r="Z14">
        <v>1328.5288192621399</v>
      </c>
      <c r="AA14">
        <v>0.85227219661676401</v>
      </c>
      <c r="AB14">
        <v>3.0857634298164198</v>
      </c>
      <c r="AC14">
        <v>0.71406278385048305</v>
      </c>
      <c r="AD14">
        <v>1.70454439323353</v>
      </c>
      <c r="AR14" t="s">
        <v>997</v>
      </c>
      <c r="AS14">
        <v>11</v>
      </c>
      <c r="AT14" t="s">
        <v>988</v>
      </c>
      <c r="AU14" t="s">
        <v>1375</v>
      </c>
      <c r="AV14" t="s">
        <v>152</v>
      </c>
      <c r="AW14">
        <v>5.056</v>
      </c>
      <c r="AX14">
        <v>45</v>
      </c>
      <c r="AY14">
        <v>5</v>
      </c>
      <c r="AZ14">
        <v>100</v>
      </c>
      <c r="BA14">
        <v>50932</v>
      </c>
      <c r="BB14">
        <v>1325.0039999999999</v>
      </c>
      <c r="BC14" s="176"/>
      <c r="BD14">
        <v>-56.3</v>
      </c>
      <c r="BE14">
        <v>-56.6</v>
      </c>
      <c r="BF14">
        <v>29.6</v>
      </c>
      <c r="BG14">
        <v>29.7</v>
      </c>
      <c r="BH14">
        <v>29.757726465364101</v>
      </c>
      <c r="BI14">
        <v>29.858259325044401</v>
      </c>
      <c r="BJ14">
        <v>0.60151421824822404</v>
      </c>
      <c r="BK14">
        <v>2.9034390875492802E-3</v>
      </c>
      <c r="BL14">
        <v>-2.0512501864244002E-2</v>
      </c>
    </row>
    <row r="15" spans="1:64" x14ac:dyDescent="0.3">
      <c r="A15" s="36" t="s">
        <v>1159</v>
      </c>
      <c r="B15" s="13" t="s">
        <v>984</v>
      </c>
      <c r="C15" t="s">
        <v>985</v>
      </c>
      <c r="D15">
        <v>3</v>
      </c>
      <c r="E15" t="s">
        <v>996</v>
      </c>
      <c r="F15" t="s">
        <v>1376</v>
      </c>
      <c r="G15" s="176"/>
      <c r="H15">
        <v>104.130178524965</v>
      </c>
      <c r="I15">
        <v>1.4001961840724201E-2</v>
      </c>
      <c r="J15">
        <v>104.382521557771</v>
      </c>
      <c r="K15">
        <v>0.59235923474989249</v>
      </c>
      <c r="L15">
        <v>6.7920172723461292E-3</v>
      </c>
      <c r="M15">
        <v>1283.2011335262901</v>
      </c>
      <c r="N15">
        <v>1.21218258947086E-2</v>
      </c>
      <c r="O15">
        <v>122.502984645956</v>
      </c>
      <c r="P15">
        <v>1283.2011335262901</v>
      </c>
      <c r="Q15">
        <v>361.48464540704401</v>
      </c>
      <c r="R15">
        <v>1.0728753978362899</v>
      </c>
      <c r="S15">
        <v>1.39773980628214</v>
      </c>
      <c r="T15">
        <v>0.70551902654888998</v>
      </c>
      <c r="U15">
        <v>2.1457507956725901</v>
      </c>
      <c r="V15">
        <v>1387.58365508406</v>
      </c>
      <c r="W15">
        <v>7.0461862056407096E-3</v>
      </c>
      <c r="X15">
        <v>255.90992918450601</v>
      </c>
      <c r="Y15">
        <v>1387.58365508406</v>
      </c>
      <c r="Z15">
        <v>600.96780205792595</v>
      </c>
      <c r="AA15">
        <v>0.82314537821976497</v>
      </c>
      <c r="AB15">
        <v>2.07699660238241</v>
      </c>
      <c r="AC15">
        <v>0.79384490313576495</v>
      </c>
      <c r="AD15">
        <v>1.6462907564395299</v>
      </c>
      <c r="AN15">
        <v>1092.7716305597</v>
      </c>
      <c r="AO15">
        <v>2219.7486949249601</v>
      </c>
      <c r="AP15">
        <v>126.21527614884199</v>
      </c>
      <c r="AQ15">
        <v>2.3063463558865802</v>
      </c>
      <c r="AR15" t="s">
        <v>997</v>
      </c>
      <c r="AS15">
        <v>11</v>
      </c>
      <c r="AT15" t="s">
        <v>988</v>
      </c>
      <c r="AU15" t="s">
        <v>998</v>
      </c>
      <c r="AV15" t="s">
        <v>152</v>
      </c>
      <c r="AW15">
        <v>5.0780000000000003</v>
      </c>
      <c r="AX15">
        <v>45</v>
      </c>
      <c r="AY15">
        <v>5</v>
      </c>
      <c r="AZ15">
        <v>100</v>
      </c>
      <c r="BA15">
        <v>52158</v>
      </c>
      <c r="BB15">
        <v>1325.0039999999999</v>
      </c>
      <c r="BC15" s="176"/>
      <c r="BD15">
        <v>-56.3</v>
      </c>
      <c r="BE15">
        <v>-56.6</v>
      </c>
      <c r="BF15">
        <v>29.6</v>
      </c>
      <c r="BG15">
        <v>29.7</v>
      </c>
      <c r="BH15">
        <v>29.757726465364101</v>
      </c>
      <c r="BI15">
        <v>29.858259325044401</v>
      </c>
      <c r="BJ15">
        <v>0.60151421824822404</v>
      </c>
      <c r="BK15">
        <v>2.9034390875492802E-3</v>
      </c>
      <c r="BL15">
        <v>-9.0021465225737993E-3</v>
      </c>
    </row>
    <row r="16" spans="1:64" x14ac:dyDescent="0.3">
      <c r="A16" s="36" t="s">
        <v>1159</v>
      </c>
      <c r="B16" s="13" t="s">
        <v>984</v>
      </c>
      <c r="C16" t="s">
        <v>985</v>
      </c>
      <c r="D16">
        <v>4</v>
      </c>
      <c r="E16" t="s">
        <v>999</v>
      </c>
      <c r="F16" t="s">
        <v>1377</v>
      </c>
      <c r="G16" s="176"/>
      <c r="H16">
        <v>104.27777207771901</v>
      </c>
      <c r="I16">
        <v>5.0874542818354204E-3</v>
      </c>
      <c r="J16">
        <v>104.53089717107</v>
      </c>
      <c r="K16">
        <v>0.66529123122927558</v>
      </c>
      <c r="L16">
        <v>2.5614823516662E-3</v>
      </c>
      <c r="M16">
        <v>1282.87325488446</v>
      </c>
      <c r="N16">
        <v>0</v>
      </c>
      <c r="O16">
        <v>478.079715723905</v>
      </c>
      <c r="P16">
        <v>1282.87325488446</v>
      </c>
      <c r="Q16">
        <v>1334.3060935028</v>
      </c>
      <c r="R16">
        <v>1.0138942072891499</v>
      </c>
      <c r="S16">
        <v>3.78589164577894</v>
      </c>
      <c r="T16">
        <v>0.70789839211762295</v>
      </c>
      <c r="U16">
        <v>2.0277884145782998</v>
      </c>
      <c r="V16">
        <v>1387.4041520555299</v>
      </c>
      <c r="W16">
        <v>5.0586851666180504E-3</v>
      </c>
      <c r="X16">
        <v>972.83851126882905</v>
      </c>
      <c r="Y16">
        <v>1387.4041520555299</v>
      </c>
      <c r="Z16">
        <v>2276.6897923731699</v>
      </c>
      <c r="AA16">
        <v>0.81863645902608895</v>
      </c>
      <c r="AB16">
        <v>4.5874183772807298</v>
      </c>
      <c r="AC16">
        <v>0.79659647873044304</v>
      </c>
      <c r="AD16">
        <v>1.6372729180521699</v>
      </c>
      <c r="AR16" t="s">
        <v>997</v>
      </c>
      <c r="AS16">
        <v>11</v>
      </c>
      <c r="AT16" t="s">
        <v>988</v>
      </c>
      <c r="AU16" t="s">
        <v>1378</v>
      </c>
      <c r="AV16" t="s">
        <v>152</v>
      </c>
      <c r="AW16">
        <v>5.0819999999999999</v>
      </c>
      <c r="AX16">
        <v>45</v>
      </c>
      <c r="AY16">
        <v>5</v>
      </c>
      <c r="AZ16">
        <v>100</v>
      </c>
      <c r="BA16">
        <v>52692</v>
      </c>
      <c r="BB16">
        <v>1325.0039999999999</v>
      </c>
      <c r="BC16" s="176"/>
      <c r="BD16">
        <v>-56.3</v>
      </c>
      <c r="BE16">
        <v>-56.6</v>
      </c>
      <c r="BF16">
        <v>27.4</v>
      </c>
      <c r="BG16">
        <v>27.5</v>
      </c>
      <c r="BH16">
        <v>27.546003552397799</v>
      </c>
      <c r="BI16">
        <v>27.646536412078099</v>
      </c>
      <c r="BJ16">
        <v>0.664215911465589</v>
      </c>
      <c r="BK16">
        <v>1.5180828287698E-3</v>
      </c>
      <c r="BL16">
        <v>1.20108359237725E-3</v>
      </c>
    </row>
    <row r="17" spans="1:64" x14ac:dyDescent="0.3">
      <c r="A17" s="36" t="s">
        <v>1159</v>
      </c>
      <c r="B17" s="13" t="s">
        <v>984</v>
      </c>
      <c r="C17" t="s">
        <v>985</v>
      </c>
      <c r="D17">
        <v>5</v>
      </c>
      <c r="E17" t="s">
        <v>1001</v>
      </c>
      <c r="F17" t="s">
        <v>1379</v>
      </c>
      <c r="G17" s="176"/>
      <c r="H17">
        <v>104.259973569416</v>
      </c>
      <c r="I17">
        <v>1.2739939558318999E-2</v>
      </c>
      <c r="J17">
        <v>104.513761819943</v>
      </c>
      <c r="K17">
        <v>0.6563504637688311</v>
      </c>
      <c r="L17">
        <v>6.385019953995652E-3</v>
      </c>
      <c r="M17">
        <v>1283.01414266487</v>
      </c>
      <c r="N17">
        <v>1.27547057754934E-2</v>
      </c>
      <c r="O17">
        <v>93.954373627333396</v>
      </c>
      <c r="P17">
        <v>1283.01414266487</v>
      </c>
      <c r="Q17">
        <v>279.06694634015798</v>
      </c>
      <c r="R17">
        <v>1.0998738560135</v>
      </c>
      <c r="S17">
        <v>1.3673080049220301</v>
      </c>
      <c r="T17">
        <v>0.66184728568317697</v>
      </c>
      <c r="U17">
        <v>2.1997477120269999</v>
      </c>
      <c r="V17">
        <v>1387.5279044848101</v>
      </c>
      <c r="W17">
        <v>0</v>
      </c>
      <c r="X17">
        <v>203.13475761220201</v>
      </c>
      <c r="Y17">
        <v>1387.5279044848101</v>
      </c>
      <c r="Z17">
        <v>475.71262099487802</v>
      </c>
      <c r="AA17">
        <v>0.84116668520867299</v>
      </c>
      <c r="AB17">
        <v>1.56520596203253</v>
      </c>
      <c r="AC17">
        <v>0.73259067937343003</v>
      </c>
      <c r="AD17">
        <v>1.68233337041734</v>
      </c>
      <c r="AN17">
        <v>1093.5805203257501</v>
      </c>
      <c r="AO17">
        <v>765.54683150402695</v>
      </c>
      <c r="AP17">
        <v>41.069318422855503</v>
      </c>
      <c r="AQ17">
        <v>1.01426544203761</v>
      </c>
      <c r="AR17" t="s">
        <v>997</v>
      </c>
      <c r="AS17">
        <v>11</v>
      </c>
      <c r="AT17" t="s">
        <v>988</v>
      </c>
      <c r="AU17" t="s">
        <v>1002</v>
      </c>
      <c r="AV17" t="s">
        <v>152</v>
      </c>
      <c r="AW17">
        <v>5.0919999999999996</v>
      </c>
      <c r="AX17">
        <v>45</v>
      </c>
      <c r="AY17">
        <v>5</v>
      </c>
      <c r="AZ17">
        <v>100</v>
      </c>
      <c r="BA17">
        <v>53637</v>
      </c>
      <c r="BB17">
        <v>1325.0039999999999</v>
      </c>
      <c r="BC17" s="176"/>
      <c r="BD17">
        <v>-56.3</v>
      </c>
      <c r="BE17">
        <v>-56.6</v>
      </c>
      <c r="BF17">
        <v>29.1</v>
      </c>
      <c r="BG17">
        <v>29.2</v>
      </c>
      <c r="BH17">
        <v>29.255062166962698</v>
      </c>
      <c r="BI17">
        <v>29.355595026642899</v>
      </c>
      <c r="BJ17">
        <v>0.61982153520155603</v>
      </c>
      <c r="BK17">
        <v>2.32853918067423E-3</v>
      </c>
      <c r="BL17">
        <v>3.6661405823831102E-2</v>
      </c>
    </row>
    <row r="18" spans="1:64" x14ac:dyDescent="0.3">
      <c r="A18" s="36" t="s">
        <v>1159</v>
      </c>
      <c r="B18" s="13" t="s">
        <v>984</v>
      </c>
      <c r="C18" t="s">
        <v>985</v>
      </c>
      <c r="D18">
        <v>6</v>
      </c>
      <c r="E18" t="s">
        <v>1003</v>
      </c>
      <c r="F18" t="s">
        <v>1380</v>
      </c>
      <c r="G18" s="176"/>
      <c r="H18">
        <v>104.205203174853</v>
      </c>
      <c r="I18">
        <v>1.12586423143896E-2</v>
      </c>
      <c r="J18">
        <v>104.45921753269501</v>
      </c>
      <c r="K18">
        <v>0.62909222115013108</v>
      </c>
      <c r="L18">
        <v>5.5643058431087411E-3</v>
      </c>
      <c r="M18">
        <v>1283.0404191728301</v>
      </c>
      <c r="N18">
        <v>9.9162829904672692E-3</v>
      </c>
      <c r="O18">
        <v>196.433452812307</v>
      </c>
      <c r="P18">
        <v>1283.0404191728301</v>
      </c>
      <c r="Q18">
        <v>577.99657143627701</v>
      </c>
      <c r="R18">
        <v>1.0939769025819099</v>
      </c>
      <c r="S18">
        <v>2.0566469835474002</v>
      </c>
      <c r="T18">
        <v>0.65233405545213596</v>
      </c>
      <c r="U18">
        <v>2.1879538051638199</v>
      </c>
      <c r="V18">
        <v>1387.4996367055301</v>
      </c>
      <c r="W18">
        <v>5.3506736293775503E-3</v>
      </c>
      <c r="X18">
        <v>418.274797047871</v>
      </c>
      <c r="Y18">
        <v>1387.4996367055301</v>
      </c>
      <c r="Z18">
        <v>983.36376397546201</v>
      </c>
      <c r="AA18">
        <v>0.84461066185310696</v>
      </c>
      <c r="AB18">
        <v>2.48996996290564</v>
      </c>
      <c r="AC18">
        <v>0.73498227828761198</v>
      </c>
      <c r="AD18">
        <v>1.6892213237062099</v>
      </c>
      <c r="AR18" t="s">
        <v>997</v>
      </c>
      <c r="AS18">
        <v>11</v>
      </c>
      <c r="AT18" t="s">
        <v>988</v>
      </c>
      <c r="AU18" t="s">
        <v>1381</v>
      </c>
      <c r="AV18" t="s">
        <v>169</v>
      </c>
      <c r="AW18">
        <v>4.992</v>
      </c>
      <c r="AX18">
        <v>45</v>
      </c>
      <c r="AY18">
        <v>5</v>
      </c>
      <c r="AZ18">
        <v>100</v>
      </c>
      <c r="BA18">
        <v>54150</v>
      </c>
      <c r="BB18">
        <v>1325.0039999999999</v>
      </c>
      <c r="BC18" s="176"/>
      <c r="BD18">
        <v>-56.3</v>
      </c>
      <c r="BE18">
        <v>-56.6</v>
      </c>
      <c r="BF18">
        <v>28.3</v>
      </c>
      <c r="BG18">
        <v>28.4</v>
      </c>
      <c r="BH18">
        <v>28.4507992895204</v>
      </c>
      <c r="BI18">
        <v>28.5513321492007</v>
      </c>
      <c r="BJ18">
        <v>0.64306238472392196</v>
      </c>
      <c r="BK18">
        <v>1.83215650283889E-3</v>
      </c>
      <c r="BL18">
        <v>-1.38233153878142E-2</v>
      </c>
    </row>
    <row r="19" spans="1:64" x14ac:dyDescent="0.3">
      <c r="A19" s="36" t="s">
        <v>1159</v>
      </c>
      <c r="B19" s="13" t="s">
        <v>984</v>
      </c>
      <c r="C19" t="s">
        <v>985</v>
      </c>
      <c r="D19">
        <v>7</v>
      </c>
      <c r="E19" t="s">
        <v>1005</v>
      </c>
      <c r="F19" t="s">
        <v>1382</v>
      </c>
      <c r="G19" s="176"/>
      <c r="H19">
        <v>104.31512658924299</v>
      </c>
      <c r="I19">
        <v>8.3852754115917305E-3</v>
      </c>
      <c r="J19">
        <v>104.56987022998899</v>
      </c>
      <c r="K19">
        <v>0.68419056301718228</v>
      </c>
      <c r="L19">
        <v>4.2632372833395493E-3</v>
      </c>
      <c r="M19">
        <v>1282.81328765534</v>
      </c>
      <c r="N19">
        <v>0</v>
      </c>
      <c r="O19">
        <v>74.054881715444793</v>
      </c>
      <c r="P19">
        <v>1282.81328765534</v>
      </c>
      <c r="Q19">
        <v>196.08764549190801</v>
      </c>
      <c r="R19">
        <v>1.03301305399609</v>
      </c>
      <c r="S19">
        <v>1.2347500583267501</v>
      </c>
      <c r="T19">
        <v>0.524759973980928</v>
      </c>
      <c r="U19">
        <v>2.0660261079921902</v>
      </c>
      <c r="V19">
        <v>1387.3831578853301</v>
      </c>
      <c r="W19">
        <v>8.3810970311344896E-3</v>
      </c>
      <c r="X19">
        <v>156.456277476509</v>
      </c>
      <c r="Y19">
        <v>1387.3831578853301</v>
      </c>
      <c r="Z19">
        <v>367.774555209781</v>
      </c>
      <c r="AA19">
        <v>0.78894750309647999</v>
      </c>
      <c r="AB19">
        <v>1.4422620979413301</v>
      </c>
      <c r="AC19">
        <v>0.89058738450861696</v>
      </c>
      <c r="AD19">
        <v>1.57789500619296</v>
      </c>
      <c r="AR19" t="s">
        <v>997</v>
      </c>
      <c r="AS19">
        <v>11</v>
      </c>
      <c r="AT19" t="s">
        <v>988</v>
      </c>
      <c r="AU19" t="s">
        <v>1006</v>
      </c>
      <c r="AV19" t="s">
        <v>152</v>
      </c>
      <c r="AW19">
        <v>4.9909999999999997</v>
      </c>
      <c r="AX19">
        <v>45</v>
      </c>
      <c r="AY19">
        <v>5</v>
      </c>
      <c r="AZ19">
        <v>100</v>
      </c>
      <c r="BA19">
        <v>54846</v>
      </c>
      <c r="BB19">
        <v>1325.0039999999999</v>
      </c>
      <c r="BC19" s="176"/>
      <c r="BD19">
        <v>-56.3</v>
      </c>
      <c r="BE19">
        <v>-56.6</v>
      </c>
    </row>
    <row r="20" spans="1:64" x14ac:dyDescent="0.3">
      <c r="A20" s="36" t="s">
        <v>1159</v>
      </c>
      <c r="B20" s="13" t="s">
        <v>984</v>
      </c>
      <c r="C20" t="s">
        <v>985</v>
      </c>
      <c r="D20" t="s">
        <v>1007</v>
      </c>
      <c r="E20" t="s">
        <v>1008</v>
      </c>
      <c r="F20" t="s">
        <v>1383</v>
      </c>
      <c r="G20" s="176"/>
      <c r="H20">
        <v>104.139823342527</v>
      </c>
      <c r="I20">
        <v>1.02522161043713E-2</v>
      </c>
      <c r="J20">
        <v>104.39443670989</v>
      </c>
      <c r="K20">
        <v>0.59704322975449031</v>
      </c>
      <c r="L20">
        <v>4.9849019596877042E-3</v>
      </c>
      <c r="M20">
        <v>1283.1802481431801</v>
      </c>
      <c r="N20">
        <v>9.0093568334560798E-3</v>
      </c>
      <c r="O20">
        <v>192.02073397858101</v>
      </c>
      <c r="P20">
        <v>1283.1802481431801</v>
      </c>
      <c r="Q20">
        <v>549.99444824249997</v>
      </c>
      <c r="R20">
        <v>1.03753561402456</v>
      </c>
      <c r="S20">
        <v>2.0435656207008099</v>
      </c>
      <c r="T20">
        <v>0.71433217665000404</v>
      </c>
      <c r="U20">
        <v>2.0750712280491301</v>
      </c>
      <c r="V20">
        <v>1387.57468485307</v>
      </c>
      <c r="W20">
        <v>4.9031851527554004E-3</v>
      </c>
      <c r="X20">
        <v>404.17065407427299</v>
      </c>
      <c r="Y20">
        <v>1387.57468485307</v>
      </c>
      <c r="Z20">
        <v>939.42534256229396</v>
      </c>
      <c r="AA20">
        <v>0.82203529591519797</v>
      </c>
      <c r="AB20">
        <v>2.4675689190376899</v>
      </c>
      <c r="AC20">
        <v>0.77083742000767597</v>
      </c>
      <c r="AD20">
        <v>1.6440705918303899</v>
      </c>
      <c r="AR20" t="s">
        <v>997</v>
      </c>
      <c r="AS20">
        <v>11</v>
      </c>
      <c r="AT20" t="s">
        <v>988</v>
      </c>
      <c r="AU20" t="s">
        <v>1384</v>
      </c>
      <c r="AV20" t="s">
        <v>152</v>
      </c>
      <c r="AW20">
        <v>4.99</v>
      </c>
      <c r="AX20">
        <v>45</v>
      </c>
      <c r="AY20">
        <v>5</v>
      </c>
      <c r="AZ20">
        <v>100</v>
      </c>
      <c r="BA20">
        <v>55323</v>
      </c>
      <c r="BB20">
        <v>1325.0039999999999</v>
      </c>
      <c r="BC20" s="176"/>
      <c r="BD20">
        <v>-56.3</v>
      </c>
      <c r="BE20">
        <v>-56.6</v>
      </c>
    </row>
    <row r="21" spans="1:64" x14ac:dyDescent="0.3">
      <c r="A21" s="36" t="s">
        <v>1159</v>
      </c>
      <c r="B21" s="13" t="s">
        <v>984</v>
      </c>
      <c r="C21" t="s">
        <v>985</v>
      </c>
      <c r="D21">
        <v>8</v>
      </c>
      <c r="E21" t="s">
        <v>1010</v>
      </c>
      <c r="F21" t="s">
        <v>1385</v>
      </c>
      <c r="G21" s="176"/>
      <c r="H21">
        <v>104.03549663135099</v>
      </c>
      <c r="I21">
        <v>2.1018076938495198E-2</v>
      </c>
      <c r="J21">
        <v>104.290166243409</v>
      </c>
      <c r="K21">
        <v>0.54695420131065475</v>
      </c>
      <c r="L21">
        <v>9.9658269573410507E-3</v>
      </c>
      <c r="M21">
        <v>1283.3600400626599</v>
      </c>
      <c r="N21">
        <v>1.9237132506679799E-2</v>
      </c>
      <c r="O21">
        <v>85.936915586169505</v>
      </c>
      <c r="P21">
        <v>1283.3600400626599</v>
      </c>
      <c r="Q21">
        <v>284.16783439378497</v>
      </c>
      <c r="R21">
        <v>1.2285987743587301</v>
      </c>
      <c r="S21">
        <v>1.7558266506785301</v>
      </c>
      <c r="T21">
        <v>0.65625292926242296</v>
      </c>
      <c r="U21">
        <v>2.4571975487174602</v>
      </c>
      <c r="V21">
        <v>1387.65020630606</v>
      </c>
      <c r="W21">
        <v>8.5700020614857299E-3</v>
      </c>
      <c r="X21">
        <v>193.925222201591</v>
      </c>
      <c r="Y21">
        <v>1387.65020630606</v>
      </c>
      <c r="Z21">
        <v>461.78326837095102</v>
      </c>
      <c r="AA21">
        <v>0.87309339630051597</v>
      </c>
      <c r="AB21">
        <v>1.64302484822197</v>
      </c>
      <c r="AC21">
        <v>0.68446007643884299</v>
      </c>
      <c r="AD21">
        <v>1.7461867926010299</v>
      </c>
      <c r="AR21" t="s">
        <v>997</v>
      </c>
      <c r="AS21">
        <v>11</v>
      </c>
      <c r="AT21" t="s">
        <v>988</v>
      </c>
      <c r="AU21" t="s">
        <v>1386</v>
      </c>
      <c r="AV21" t="s">
        <v>152</v>
      </c>
      <c r="AW21">
        <v>4.9870000000000001</v>
      </c>
      <c r="AX21">
        <v>45</v>
      </c>
      <c r="AY21">
        <v>5</v>
      </c>
      <c r="AZ21">
        <v>100</v>
      </c>
      <c r="BA21">
        <v>55849</v>
      </c>
      <c r="BB21">
        <v>1325.0039999999999</v>
      </c>
      <c r="BC21" s="176"/>
      <c r="BD21">
        <v>-56.3</v>
      </c>
      <c r="BE21">
        <v>-56.6</v>
      </c>
      <c r="BF21">
        <v>28.4</v>
      </c>
      <c r="BG21">
        <v>28.5</v>
      </c>
      <c r="BH21">
        <v>28.5513321492007</v>
      </c>
      <c r="BI21">
        <v>28.651865008881</v>
      </c>
      <c r="BJ21">
        <v>0.64043830614724295</v>
      </c>
      <c r="BK21">
        <v>1.8788510090338799E-3</v>
      </c>
      <c r="BL21">
        <v>-9.33420217098134E-2</v>
      </c>
    </row>
    <row r="22" spans="1:64" x14ac:dyDescent="0.3">
      <c r="A22" s="36" t="s">
        <v>1159</v>
      </c>
      <c r="B22" s="13" t="s">
        <v>984</v>
      </c>
      <c r="C22" t="s">
        <v>985</v>
      </c>
      <c r="D22">
        <v>9</v>
      </c>
      <c r="E22" t="s">
        <v>1012</v>
      </c>
      <c r="F22" t="s">
        <v>1387</v>
      </c>
      <c r="G22" s="176"/>
      <c r="H22">
        <v>104.169957430206</v>
      </c>
      <c r="I22">
        <v>9.0343567040045494E-3</v>
      </c>
      <c r="J22">
        <v>104.42520724117399</v>
      </c>
      <c r="K22">
        <v>0.61174993542772427</v>
      </c>
      <c r="L22">
        <v>4.4256759410927771E-3</v>
      </c>
      <c r="M22">
        <v>1283.10840727608</v>
      </c>
      <c r="N22">
        <v>8.0596905902621304E-3</v>
      </c>
      <c r="O22">
        <v>278.03916584429498</v>
      </c>
      <c r="P22">
        <v>1283.10840727608</v>
      </c>
      <c r="Q22">
        <v>809.84347187357105</v>
      </c>
      <c r="R22">
        <v>1.0835078093303701</v>
      </c>
      <c r="S22">
        <v>2.5440519765139702</v>
      </c>
      <c r="T22">
        <v>0.65094240958286598</v>
      </c>
      <c r="U22">
        <v>2.1670156186607499</v>
      </c>
      <c r="V22">
        <v>1387.53361451726</v>
      </c>
      <c r="W22">
        <v>4.0800135614613197E-3</v>
      </c>
      <c r="X22">
        <v>590.62862393934199</v>
      </c>
      <c r="Y22">
        <v>1387.53361451726</v>
      </c>
      <c r="Z22">
        <v>1365.73315276214</v>
      </c>
      <c r="AA22">
        <v>0.80967435607432703</v>
      </c>
      <c r="AB22">
        <v>3.09145174423199</v>
      </c>
      <c r="AC22">
        <v>0.79462886417430301</v>
      </c>
      <c r="AD22">
        <v>1.6193487121486501</v>
      </c>
      <c r="AR22" t="s">
        <v>997</v>
      </c>
      <c r="AS22">
        <v>11</v>
      </c>
      <c r="AT22" t="s">
        <v>988</v>
      </c>
      <c r="AU22" t="s">
        <v>1388</v>
      </c>
      <c r="AV22" t="s">
        <v>152</v>
      </c>
      <c r="AW22">
        <v>4.9859999999999998</v>
      </c>
      <c r="AX22">
        <v>45</v>
      </c>
      <c r="AY22">
        <v>5</v>
      </c>
      <c r="AZ22">
        <v>100</v>
      </c>
      <c r="BA22">
        <v>56296</v>
      </c>
      <c r="BB22">
        <v>1325.0039999999999</v>
      </c>
      <c r="BC22" s="176"/>
      <c r="BD22">
        <v>-56.3</v>
      </c>
      <c r="BE22">
        <v>-56.6</v>
      </c>
      <c r="BF22">
        <v>28.5</v>
      </c>
      <c r="BG22">
        <v>28.6</v>
      </c>
      <c r="BH22">
        <v>28.651865008881</v>
      </c>
      <c r="BI22">
        <v>28.7523978685612</v>
      </c>
      <c r="BJ22">
        <v>0.637745819415791</v>
      </c>
      <c r="BK22">
        <v>1.9289002430942801E-3</v>
      </c>
      <c r="BL22">
        <v>-2.58444003822626E-2</v>
      </c>
    </row>
    <row r="23" spans="1:64" x14ac:dyDescent="0.3">
      <c r="A23" s="36" t="s">
        <v>1159</v>
      </c>
      <c r="B23" s="13" t="s">
        <v>984</v>
      </c>
      <c r="C23" t="s">
        <v>985</v>
      </c>
      <c r="D23">
        <v>10</v>
      </c>
      <c r="E23" t="s">
        <v>990</v>
      </c>
      <c r="F23" t="s">
        <v>1389</v>
      </c>
      <c r="G23" s="176"/>
      <c r="H23">
        <v>104.121564477493</v>
      </c>
      <c r="I23">
        <v>1.1390072595095901E-2</v>
      </c>
      <c r="J23">
        <v>104.377008466078</v>
      </c>
      <c r="K23">
        <v>0.58818519652595569</v>
      </c>
      <c r="L23">
        <v>5.5133945543275331E-3</v>
      </c>
      <c r="M23">
        <v>1283.20621973425</v>
      </c>
      <c r="N23">
        <v>9.6241982582090605E-3</v>
      </c>
      <c r="O23">
        <v>155.394572262634</v>
      </c>
      <c r="P23">
        <v>1283.20621973425</v>
      </c>
      <c r="Q23">
        <v>477.17769970091399</v>
      </c>
      <c r="R23">
        <v>1.17326654722736</v>
      </c>
      <c r="S23">
        <v>2.2224638201657001</v>
      </c>
      <c r="T23">
        <v>0.58465230364234799</v>
      </c>
      <c r="U23">
        <v>2.3465330944547298</v>
      </c>
      <c r="V23">
        <v>1387.58322820033</v>
      </c>
      <c r="W23">
        <v>6.1097688925272698E-3</v>
      </c>
      <c r="X23">
        <v>324.643474618781</v>
      </c>
      <c r="Y23">
        <v>1387.58322820033</v>
      </c>
      <c r="Z23">
        <v>807.80036268567699</v>
      </c>
      <c r="AA23">
        <v>0.89650234927473005</v>
      </c>
      <c r="AB23">
        <v>2.2558035614559002</v>
      </c>
      <c r="AC23">
        <v>0.727036887758582</v>
      </c>
      <c r="AD23">
        <v>1.7930046985494601</v>
      </c>
      <c r="AR23" t="s">
        <v>997</v>
      </c>
      <c r="AS23">
        <v>11</v>
      </c>
      <c r="AT23" t="s">
        <v>988</v>
      </c>
      <c r="AU23" t="s">
        <v>1390</v>
      </c>
      <c r="AV23" t="s">
        <v>152</v>
      </c>
      <c r="AW23">
        <v>4.9960000000000004</v>
      </c>
      <c r="AX23">
        <v>45</v>
      </c>
      <c r="AY23">
        <v>5</v>
      </c>
      <c r="AZ23">
        <v>100</v>
      </c>
      <c r="BA23">
        <v>56888</v>
      </c>
      <c r="BB23">
        <v>1325.0039999999999</v>
      </c>
      <c r="BC23" s="176"/>
      <c r="BD23">
        <v>-56.3</v>
      </c>
      <c r="BE23">
        <v>-56.6</v>
      </c>
      <c r="BF23">
        <v>28.4</v>
      </c>
      <c r="BG23">
        <v>28.5</v>
      </c>
      <c r="BH23">
        <v>28.5513321492007</v>
      </c>
      <c r="BI23">
        <v>28.651865008881</v>
      </c>
      <c r="BJ23">
        <v>0.64043830614724295</v>
      </c>
      <c r="BK23">
        <v>1.8788510090338799E-3</v>
      </c>
      <c r="BL23">
        <v>-5.2100479830241603E-2</v>
      </c>
    </row>
    <row r="24" spans="1:64" x14ac:dyDescent="0.3">
      <c r="A24" s="36" t="s">
        <v>1159</v>
      </c>
      <c r="B24" s="13" t="s">
        <v>984</v>
      </c>
      <c r="C24" t="s">
        <v>985</v>
      </c>
      <c r="D24">
        <v>11</v>
      </c>
      <c r="E24" t="s">
        <v>992</v>
      </c>
      <c r="F24" t="s">
        <v>1391</v>
      </c>
      <c r="G24" s="176"/>
      <c r="H24">
        <v>104.276242784084</v>
      </c>
      <c r="I24">
        <v>9.3426805613817995E-3</v>
      </c>
      <c r="J24">
        <v>104.532337700841</v>
      </c>
      <c r="K24">
        <v>0.6645214002510329</v>
      </c>
      <c r="L24">
        <v>4.7020899373819702E-3</v>
      </c>
      <c r="M24">
        <v>1282.8634957177501</v>
      </c>
      <c r="N24">
        <v>8.1672361339507702E-3</v>
      </c>
      <c r="O24">
        <v>242.11552793280401</v>
      </c>
      <c r="P24">
        <v>1282.8634957177501</v>
      </c>
      <c r="Q24">
        <v>673.53260548220806</v>
      </c>
      <c r="R24">
        <v>1.0205385706907399</v>
      </c>
      <c r="S24">
        <v>2.31709761723214</v>
      </c>
      <c r="T24">
        <v>0.68452302185240199</v>
      </c>
      <c r="U24">
        <v>2.0410771413814799</v>
      </c>
      <c r="V24">
        <v>1387.39583341859</v>
      </c>
      <c r="W24">
        <v>4.5377102209604604E-3</v>
      </c>
      <c r="X24">
        <v>495.02937972076899</v>
      </c>
      <c r="Y24">
        <v>1387.39583341859</v>
      </c>
      <c r="Z24">
        <v>1167.6607185062801</v>
      </c>
      <c r="AA24">
        <v>0.83836734341400299</v>
      </c>
      <c r="AB24">
        <v>2.8267012337082398</v>
      </c>
      <c r="AC24">
        <v>0.76012472709921497</v>
      </c>
      <c r="AD24">
        <v>1.676734686828</v>
      </c>
      <c r="AR24" t="s">
        <v>997</v>
      </c>
      <c r="AS24">
        <v>11</v>
      </c>
      <c r="AT24" t="s">
        <v>988</v>
      </c>
      <c r="AU24" t="s">
        <v>1392</v>
      </c>
      <c r="AV24" t="s">
        <v>152</v>
      </c>
      <c r="AW24">
        <v>4.9790000000000001</v>
      </c>
      <c r="AX24">
        <v>45</v>
      </c>
      <c r="AY24">
        <v>5</v>
      </c>
      <c r="AZ24">
        <v>100</v>
      </c>
      <c r="BA24">
        <v>57439</v>
      </c>
      <c r="BB24">
        <v>1325.0039999999999</v>
      </c>
      <c r="BC24" s="176"/>
      <c r="BD24">
        <v>-56.3</v>
      </c>
      <c r="BE24">
        <v>-56.6</v>
      </c>
      <c r="BF24">
        <v>26.9</v>
      </c>
      <c r="BG24">
        <v>27</v>
      </c>
      <c r="BH24">
        <v>27.0433392539964</v>
      </c>
      <c r="BI24">
        <v>27.1438721136767</v>
      </c>
      <c r="BJ24">
        <v>0.67450708427170203</v>
      </c>
      <c r="BK24">
        <v>1.3970818684271699E-3</v>
      </c>
      <c r="BL24">
        <v>-9.8593018956520898E-3</v>
      </c>
    </row>
    <row r="25" spans="1:64" x14ac:dyDescent="0.3">
      <c r="A25" s="36" t="s">
        <v>1159</v>
      </c>
      <c r="B25" s="13" t="s">
        <v>984</v>
      </c>
      <c r="C25" t="s">
        <v>985</v>
      </c>
      <c r="D25">
        <v>11</v>
      </c>
      <c r="E25" t="s">
        <v>992</v>
      </c>
      <c r="F25" t="s">
        <v>1393</v>
      </c>
      <c r="G25" s="176"/>
      <c r="H25">
        <v>104.28348769534701</v>
      </c>
      <c r="I25">
        <v>1.30993546346766E-2</v>
      </c>
      <c r="J25">
        <v>104.53996221961999</v>
      </c>
      <c r="K25">
        <v>0.66817111965247022</v>
      </c>
      <c r="L25">
        <v>6.6052059964931686E-3</v>
      </c>
      <c r="M25">
        <v>1282.8594005053601</v>
      </c>
      <c r="N25">
        <v>1.17942275643597E-2</v>
      </c>
      <c r="O25">
        <v>119.54754467476</v>
      </c>
      <c r="P25">
        <v>1282.8594005053601</v>
      </c>
      <c r="Q25">
        <v>334.28671114061802</v>
      </c>
      <c r="R25">
        <v>1.0038898984112401</v>
      </c>
      <c r="S25">
        <v>1.6051584948033299</v>
      </c>
      <c r="T25">
        <v>0.73588695631055701</v>
      </c>
      <c r="U25">
        <v>2.00777979682249</v>
      </c>
      <c r="V25">
        <v>1387.3993627249799</v>
      </c>
      <c r="W25">
        <v>5.7366538313596196E-3</v>
      </c>
      <c r="X25">
        <v>253.73426595770499</v>
      </c>
      <c r="Y25">
        <v>1387.3993627249799</v>
      </c>
      <c r="Z25">
        <v>573.97847010462203</v>
      </c>
      <c r="AA25">
        <v>0.79256106120369496</v>
      </c>
      <c r="AB25">
        <v>1.81421519453394</v>
      </c>
      <c r="AC25">
        <v>0.79474324716246902</v>
      </c>
      <c r="AD25">
        <v>1.5851221224073899</v>
      </c>
      <c r="AR25" t="s">
        <v>997</v>
      </c>
      <c r="AS25">
        <v>11</v>
      </c>
      <c r="AT25" t="s">
        <v>988</v>
      </c>
      <c r="AU25" t="s">
        <v>1394</v>
      </c>
      <c r="AV25" t="s">
        <v>169</v>
      </c>
      <c r="AW25">
        <v>2.0150000000000001</v>
      </c>
      <c r="AX25">
        <v>45</v>
      </c>
      <c r="AY25">
        <v>5</v>
      </c>
      <c r="AZ25">
        <v>100</v>
      </c>
      <c r="BA25">
        <v>58244</v>
      </c>
      <c r="BB25">
        <v>1325.0039999999999</v>
      </c>
      <c r="BC25" s="176"/>
      <c r="BD25">
        <v>-56.3</v>
      </c>
      <c r="BE25">
        <v>-56.6</v>
      </c>
      <c r="BF25">
        <v>26.9</v>
      </c>
      <c r="BG25">
        <v>27</v>
      </c>
      <c r="BH25">
        <v>27.0433392539964</v>
      </c>
      <c r="BI25">
        <v>27.1438721136767</v>
      </c>
      <c r="BJ25">
        <v>0.67450708427170203</v>
      </c>
      <c r="BK25">
        <v>1.3970818684271699E-3</v>
      </c>
      <c r="BL25">
        <v>-6.21258179673844E-3</v>
      </c>
    </row>
    <row r="26" spans="1:64" x14ac:dyDescent="0.3">
      <c r="A26" s="36" t="s">
        <v>1159</v>
      </c>
      <c r="B26" s="13" t="s">
        <v>984</v>
      </c>
      <c r="C26" t="s">
        <v>985</v>
      </c>
      <c r="D26">
        <v>11</v>
      </c>
      <c r="E26" t="s">
        <v>992</v>
      </c>
      <c r="F26" t="s">
        <v>1395</v>
      </c>
      <c r="G26" s="176"/>
      <c r="H26">
        <v>104.294106130819</v>
      </c>
      <c r="I26">
        <v>8.0855541151609103E-3</v>
      </c>
      <c r="J26">
        <v>104.55079301603099</v>
      </c>
      <c r="K26">
        <v>0.67353272330365144</v>
      </c>
      <c r="L26">
        <v>4.0883185947677703E-3</v>
      </c>
      <c r="M26">
        <v>1282.84275687646</v>
      </c>
      <c r="N26">
        <v>6.6047558572641203E-3</v>
      </c>
      <c r="O26">
        <v>284.345725279156</v>
      </c>
      <c r="P26">
        <v>1282.84275687646</v>
      </c>
      <c r="Q26">
        <v>782.06609579277495</v>
      </c>
      <c r="R26">
        <v>0.98907561924756504</v>
      </c>
      <c r="S26">
        <v>2.35905829621831</v>
      </c>
      <c r="T26">
        <v>0.73184423309271895</v>
      </c>
      <c r="U26">
        <v>1.9781512384951301</v>
      </c>
      <c r="V26">
        <v>1387.39354989249</v>
      </c>
      <c r="W26">
        <v>4.6526470715785601E-3</v>
      </c>
      <c r="X26">
        <v>585.63645629643804</v>
      </c>
      <c r="Y26">
        <v>1387.39354989249</v>
      </c>
      <c r="Z26">
        <v>1365.3257044924401</v>
      </c>
      <c r="AA26">
        <v>0.80331818195648097</v>
      </c>
      <c r="AB26">
        <v>2.8575048874493598</v>
      </c>
      <c r="AC26">
        <v>0.83131373507175299</v>
      </c>
      <c r="AD26">
        <v>1.6066363639129599</v>
      </c>
      <c r="AR26" t="s">
        <v>997</v>
      </c>
      <c r="AS26">
        <v>11</v>
      </c>
      <c r="AT26" t="s">
        <v>988</v>
      </c>
      <c r="AU26" t="s">
        <v>1396</v>
      </c>
      <c r="AV26" t="s">
        <v>152</v>
      </c>
      <c r="AW26">
        <v>4.9809999999999999</v>
      </c>
      <c r="AX26">
        <v>45</v>
      </c>
      <c r="AY26">
        <v>5</v>
      </c>
      <c r="AZ26">
        <v>100</v>
      </c>
      <c r="BA26">
        <v>58699</v>
      </c>
      <c r="BB26">
        <v>1325.0039999999999</v>
      </c>
      <c r="BC26" s="176"/>
      <c r="BD26">
        <v>-56.3</v>
      </c>
      <c r="BE26">
        <v>-56.6</v>
      </c>
      <c r="BF26">
        <v>26.9</v>
      </c>
      <c r="BG26">
        <v>27</v>
      </c>
      <c r="BH26">
        <v>27.0433392539964</v>
      </c>
      <c r="BI26">
        <v>27.1438721136767</v>
      </c>
      <c r="BJ26">
        <v>0.67450708427170203</v>
      </c>
      <c r="BK26">
        <v>1.3970818684271699E-3</v>
      </c>
      <c r="BL26">
        <v>-8.5569912337035703E-4</v>
      </c>
    </row>
    <row r="27" spans="1:64" x14ac:dyDescent="0.3">
      <c r="A27" s="36" t="s">
        <v>1159</v>
      </c>
      <c r="B27" s="13" t="s">
        <v>984</v>
      </c>
      <c r="C27" t="s">
        <v>985</v>
      </c>
      <c r="D27">
        <v>11</v>
      </c>
      <c r="E27" t="s">
        <v>992</v>
      </c>
      <c r="F27" t="s">
        <v>1397</v>
      </c>
      <c r="G27" s="176"/>
      <c r="H27">
        <v>104.26680283960501</v>
      </c>
      <c r="I27">
        <v>7.8041994307337E-3</v>
      </c>
      <c r="J27">
        <v>104.523578635319</v>
      </c>
      <c r="K27">
        <v>0.65977616733107425</v>
      </c>
      <c r="L27">
        <v>3.9182046839414397E-3</v>
      </c>
      <c r="M27">
        <v>1282.8576434679001</v>
      </c>
      <c r="N27">
        <v>6.5189023396191401E-3</v>
      </c>
      <c r="O27">
        <v>534.10750849002397</v>
      </c>
      <c r="P27">
        <v>1282.8576434679001</v>
      </c>
      <c r="Q27">
        <v>1483.9057236646299</v>
      </c>
      <c r="R27">
        <v>1.00969762503984</v>
      </c>
      <c r="S27">
        <v>4.3990474396977302</v>
      </c>
      <c r="T27">
        <v>0.70715284277700097</v>
      </c>
      <c r="U27">
        <v>2.0193952500796799</v>
      </c>
      <c r="V27">
        <v>1387.3812221032199</v>
      </c>
      <c r="W27">
        <v>4.2753161414225502E-3</v>
      </c>
      <c r="X27">
        <v>1084.6799280512901</v>
      </c>
      <c r="Y27">
        <v>1387.3812221032199</v>
      </c>
      <c r="Z27">
        <v>2538.70266611847</v>
      </c>
      <c r="AA27">
        <v>0.83806622431823097</v>
      </c>
      <c r="AB27">
        <v>4.98606648124911</v>
      </c>
      <c r="AC27">
        <v>0.74247832184808005</v>
      </c>
      <c r="AD27">
        <v>1.6761324486364599</v>
      </c>
      <c r="AR27" t="s">
        <v>997</v>
      </c>
      <c r="AS27">
        <v>11</v>
      </c>
      <c r="AT27" t="s">
        <v>988</v>
      </c>
      <c r="AU27" t="s">
        <v>1398</v>
      </c>
      <c r="AV27" t="s">
        <v>152</v>
      </c>
      <c r="AW27">
        <v>7.9470000000000001</v>
      </c>
      <c r="AX27">
        <v>45</v>
      </c>
      <c r="AY27">
        <v>5</v>
      </c>
      <c r="AZ27">
        <v>100</v>
      </c>
      <c r="BA27">
        <v>59108</v>
      </c>
      <c r="BB27">
        <v>1325.0039999999999</v>
      </c>
      <c r="BC27" s="176"/>
      <c r="BD27">
        <v>-56.3</v>
      </c>
      <c r="BE27">
        <v>-56.6</v>
      </c>
      <c r="BF27">
        <v>26.9</v>
      </c>
      <c r="BG27">
        <v>27</v>
      </c>
      <c r="BH27">
        <v>27.0433392539964</v>
      </c>
      <c r="BI27">
        <v>27.1438721136767</v>
      </c>
      <c r="BJ27">
        <v>0.67450708427170203</v>
      </c>
      <c r="BK27">
        <v>1.3970818684271699E-3</v>
      </c>
      <c r="BL27">
        <v>-1.4600891621761E-2</v>
      </c>
    </row>
    <row r="28" spans="1:64" x14ac:dyDescent="0.3">
      <c r="A28" s="36" t="s">
        <v>1159</v>
      </c>
      <c r="B28" s="13" t="s">
        <v>984</v>
      </c>
      <c r="C28" t="s">
        <v>985</v>
      </c>
      <c r="D28">
        <v>11</v>
      </c>
      <c r="E28" t="s">
        <v>992</v>
      </c>
      <c r="F28" t="s">
        <v>1399</v>
      </c>
      <c r="G28" s="68"/>
      <c r="H28">
        <v>104.296499547412</v>
      </c>
      <c r="I28">
        <v>7.7122514651353702E-3</v>
      </c>
      <c r="J28">
        <v>104.553500120286</v>
      </c>
      <c r="K28">
        <v>0.67474328798198258</v>
      </c>
      <c r="L28">
        <v>3.901998030414688E-3</v>
      </c>
      <c r="M28">
        <v>1282.8347387614599</v>
      </c>
      <c r="N28">
        <v>6.4206370189846002E-3</v>
      </c>
      <c r="O28">
        <v>624.90816124093305</v>
      </c>
      <c r="P28">
        <v>1282.8347387614599</v>
      </c>
      <c r="Q28">
        <v>1738.96542288866</v>
      </c>
      <c r="R28">
        <v>1.00726947575026</v>
      </c>
      <c r="S28">
        <v>4.8853637628983</v>
      </c>
      <c r="T28">
        <v>0.71639328334535302</v>
      </c>
      <c r="U28">
        <v>2.0145389515005299</v>
      </c>
      <c r="V28">
        <v>1387.3882388817501</v>
      </c>
      <c r="W28">
        <v>4.25585610322801E-3</v>
      </c>
      <c r="X28">
        <v>1277.3268737703099</v>
      </c>
      <c r="Y28">
        <v>1387.3882388817501</v>
      </c>
      <c r="Z28">
        <v>2982.4897650738499</v>
      </c>
      <c r="AA28">
        <v>0.81393797872516804</v>
      </c>
      <c r="AB28">
        <v>5.9041352488994097</v>
      </c>
      <c r="AC28">
        <v>0.80489753476473802</v>
      </c>
      <c r="AD28">
        <v>1.6278759574503301</v>
      </c>
      <c r="AR28" t="s">
        <v>997</v>
      </c>
      <c r="AS28">
        <v>11</v>
      </c>
      <c r="AT28" t="s">
        <v>988</v>
      </c>
      <c r="AU28" t="s">
        <v>1400</v>
      </c>
      <c r="AV28" t="s">
        <v>152</v>
      </c>
      <c r="AW28">
        <v>9.9860000000000007</v>
      </c>
      <c r="AX28">
        <v>45</v>
      </c>
      <c r="AY28">
        <v>5</v>
      </c>
      <c r="AZ28">
        <v>100</v>
      </c>
      <c r="BA28">
        <v>59535</v>
      </c>
      <c r="BB28">
        <v>1325.0039999999999</v>
      </c>
      <c r="BC28" s="176"/>
      <c r="BD28">
        <v>-56.3</v>
      </c>
      <c r="BE28">
        <v>-56.6</v>
      </c>
      <c r="BF28">
        <v>26.9</v>
      </c>
      <c r="BG28">
        <v>27</v>
      </c>
      <c r="BH28">
        <v>27.0433392539964</v>
      </c>
      <c r="BI28">
        <v>27.1438721136767</v>
      </c>
      <c r="BJ28">
        <v>0.67450708427170203</v>
      </c>
      <c r="BK28">
        <v>1.3970818684271699E-3</v>
      </c>
      <c r="BL28">
        <v>3.5374730757808899E-4</v>
      </c>
    </row>
    <row r="29" spans="1:64" x14ac:dyDescent="0.3">
      <c r="A29" s="36" t="s">
        <v>1159</v>
      </c>
      <c r="B29" s="13" t="s">
        <v>984</v>
      </c>
      <c r="C29" t="s">
        <v>985</v>
      </c>
      <c r="D29">
        <v>11</v>
      </c>
      <c r="E29" t="s">
        <v>992</v>
      </c>
      <c r="F29" t="s">
        <v>1401</v>
      </c>
      <c r="G29" s="68"/>
      <c r="H29">
        <v>104.286880134984</v>
      </c>
      <c r="I29">
        <v>3.0803613193324101E-3</v>
      </c>
      <c r="J29">
        <v>104.543995750387</v>
      </c>
      <c r="K29">
        <v>0.66988246662367601</v>
      </c>
      <c r="L29">
        <v>1.5546017039014259E-3</v>
      </c>
      <c r="M29">
        <v>1282.8533372474601</v>
      </c>
      <c r="N29">
        <v>2.4189433820937601E-3</v>
      </c>
      <c r="O29">
        <v>772.39069932255597</v>
      </c>
      <c r="P29">
        <v>1282.85338724996</v>
      </c>
      <c r="Q29">
        <v>2145.8611198870199</v>
      </c>
      <c r="R29">
        <v>0.96817624879519004</v>
      </c>
      <c r="S29">
        <v>1.9743474633995</v>
      </c>
      <c r="T29">
        <v>0.80238451564733404</v>
      </c>
      <c r="U29">
        <v>1.9363524975903801</v>
      </c>
      <c r="V29">
        <v>1387.39743300285</v>
      </c>
      <c r="W29">
        <v>1.8013399569009601E-3</v>
      </c>
      <c r="X29">
        <v>1562.87745917907</v>
      </c>
      <c r="Y29">
        <v>1387.3973830003499</v>
      </c>
      <c r="Z29">
        <v>3662.3230215874401</v>
      </c>
      <c r="AA29">
        <v>0.81580333177387798</v>
      </c>
      <c r="AB29">
        <v>2.8559622785966701</v>
      </c>
      <c r="AC29">
        <v>0.80400344382703404</v>
      </c>
      <c r="AD29">
        <v>1.63160666354775</v>
      </c>
      <c r="AE29">
        <v>1262.80561250665</v>
      </c>
      <c r="AF29">
        <v>280.79251588879299</v>
      </c>
      <c r="AG29">
        <v>2.6258272289723998</v>
      </c>
      <c r="AH29">
        <v>1408.8209738434</v>
      </c>
      <c r="AI29">
        <v>446.54816290834498</v>
      </c>
      <c r="AJ29">
        <v>2.17727345413341</v>
      </c>
      <c r="AK29">
        <v>1369.70375353904</v>
      </c>
      <c r="AL29">
        <v>61.9830952590615</v>
      </c>
      <c r="AM29">
        <v>0.40749841268262799</v>
      </c>
      <c r="AR29" t="s">
        <v>997</v>
      </c>
      <c r="AS29">
        <v>11</v>
      </c>
      <c r="AT29" t="s">
        <v>988</v>
      </c>
      <c r="AU29" t="s">
        <v>1402</v>
      </c>
      <c r="AV29" t="s">
        <v>152</v>
      </c>
      <c r="AW29">
        <v>11.978999999999999</v>
      </c>
      <c r="AX29">
        <v>45</v>
      </c>
      <c r="AY29">
        <v>5</v>
      </c>
      <c r="AZ29">
        <v>100</v>
      </c>
      <c r="BA29">
        <v>59958</v>
      </c>
      <c r="BB29">
        <v>1325.0039999999999</v>
      </c>
      <c r="BC29" s="176"/>
      <c r="BD29">
        <v>-56.3</v>
      </c>
      <c r="BE29">
        <v>-56.6</v>
      </c>
      <c r="BF29">
        <v>26.9</v>
      </c>
      <c r="BG29">
        <v>27</v>
      </c>
      <c r="BH29">
        <v>27.0433392539964</v>
      </c>
      <c r="BI29">
        <v>27.1438721136767</v>
      </c>
      <c r="BJ29">
        <v>0.67450708427170203</v>
      </c>
      <c r="BK29">
        <v>1.3970818684271699E-3</v>
      </c>
      <c r="BL29">
        <v>-4.5027007854727599E-3</v>
      </c>
    </row>
    <row r="30" spans="1:64" x14ac:dyDescent="0.3">
      <c r="A30" s="36" t="s">
        <v>1159</v>
      </c>
      <c r="B30" s="13" t="s">
        <v>984</v>
      </c>
      <c r="C30" t="s">
        <v>985</v>
      </c>
      <c r="D30">
        <v>11</v>
      </c>
      <c r="E30" t="s">
        <v>992</v>
      </c>
      <c r="F30" t="s">
        <v>1403</v>
      </c>
      <c r="G30" s="68"/>
      <c r="H30">
        <v>104.27634076100701</v>
      </c>
      <c r="I30">
        <v>2.22525401897354E-3</v>
      </c>
      <c r="J30">
        <v>104.533557428235</v>
      </c>
      <c r="K30">
        <v>0.66457071169497794</v>
      </c>
      <c r="L30">
        <v>1.119977066082356E-3</v>
      </c>
      <c r="M30">
        <v>1282.8795030005499</v>
      </c>
      <c r="N30">
        <v>1.78888238421756E-3</v>
      </c>
      <c r="O30">
        <v>1242.1197265772</v>
      </c>
      <c r="P30">
        <v>1282.87955300305</v>
      </c>
      <c r="Q30">
        <v>3484.9337771188002</v>
      </c>
      <c r="R30">
        <v>0.99586797854193398</v>
      </c>
      <c r="S30">
        <v>2.5177414415729098</v>
      </c>
      <c r="T30">
        <v>0.75975371813375703</v>
      </c>
      <c r="U30">
        <v>1.99173595708386</v>
      </c>
      <c r="V30">
        <v>1387.4131604337899</v>
      </c>
      <c r="W30">
        <v>1.1543380091542401E-3</v>
      </c>
      <c r="X30">
        <v>2502.0944217173301</v>
      </c>
      <c r="Y30">
        <v>1387.4131104312901</v>
      </c>
      <c r="Z30">
        <v>5937.5336369616098</v>
      </c>
      <c r="AA30">
        <v>0.835802768455014</v>
      </c>
      <c r="AB30">
        <v>4.0616342349285999</v>
      </c>
      <c r="AC30">
        <v>0.77719744433978</v>
      </c>
      <c r="AD30">
        <v>1.67160553691003</v>
      </c>
      <c r="AE30">
        <v>1262.69910664752</v>
      </c>
      <c r="AF30">
        <v>478.47631533054903</v>
      </c>
      <c r="AG30">
        <v>2.54373670330728</v>
      </c>
      <c r="AH30">
        <v>1408.77863359046</v>
      </c>
      <c r="AI30">
        <v>744.73438898802601</v>
      </c>
      <c r="AJ30">
        <v>2.2176778409362901</v>
      </c>
      <c r="AK30">
        <v>1369.6979772856901</v>
      </c>
      <c r="AL30">
        <v>88.232008805523606</v>
      </c>
      <c r="AM30">
        <v>0.41744313641737901</v>
      </c>
      <c r="AN30">
        <v>1094.05265423017</v>
      </c>
      <c r="AO30">
        <v>437.19700386727402</v>
      </c>
      <c r="AP30">
        <v>23.094348118734999</v>
      </c>
      <c r="AQ30">
        <v>4.6399417971342699E-2</v>
      </c>
      <c r="AR30" t="s">
        <v>997</v>
      </c>
      <c r="AS30">
        <v>11</v>
      </c>
      <c r="AT30" t="s">
        <v>988</v>
      </c>
      <c r="AU30" t="s">
        <v>1404</v>
      </c>
      <c r="AV30" t="s">
        <v>152</v>
      </c>
      <c r="AW30">
        <v>19.952000000000002</v>
      </c>
      <c r="AX30">
        <v>45</v>
      </c>
      <c r="AY30">
        <v>5</v>
      </c>
      <c r="AZ30">
        <v>100</v>
      </c>
      <c r="BA30">
        <v>60380</v>
      </c>
      <c r="BB30">
        <v>1325.0039999999999</v>
      </c>
      <c r="BC30" s="176"/>
      <c r="BD30">
        <v>-56.3</v>
      </c>
      <c r="BE30">
        <v>-56.6</v>
      </c>
      <c r="BF30">
        <v>26.9</v>
      </c>
      <c r="BG30">
        <v>27</v>
      </c>
      <c r="BH30">
        <v>27.0433392539964</v>
      </c>
      <c r="BI30">
        <v>27.1438721136767</v>
      </c>
      <c r="BJ30">
        <v>0.67450708427170203</v>
      </c>
      <c r="BK30">
        <v>1.3970818684271699E-3</v>
      </c>
      <c r="BL30">
        <v>-9.8100298219136999E-3</v>
      </c>
    </row>
    <row r="31" spans="1:64" x14ac:dyDescent="0.3">
      <c r="A31" s="36" t="s">
        <v>1159</v>
      </c>
      <c r="B31" s="13" t="s">
        <v>984</v>
      </c>
      <c r="C31" t="s">
        <v>1069</v>
      </c>
      <c r="D31">
        <v>1</v>
      </c>
      <c r="E31" t="s">
        <v>1070</v>
      </c>
      <c r="F31" t="s">
        <v>1405</v>
      </c>
      <c r="G31" s="68"/>
      <c r="H31">
        <v>104.91627846113499</v>
      </c>
      <c r="I31">
        <v>1.40665665165319E-2</v>
      </c>
      <c r="J31">
        <v>105.163772962048</v>
      </c>
      <c r="K31">
        <v>0.9215081273978285</v>
      </c>
      <c r="L31">
        <v>4.6440525477464689E-3</v>
      </c>
      <c r="M31">
        <v>1281.75311560092</v>
      </c>
      <c r="N31">
        <v>1.1652755757384101E-2</v>
      </c>
      <c r="O31">
        <v>142.197157610651</v>
      </c>
      <c r="P31">
        <v>1281.75311560092</v>
      </c>
      <c r="Q31">
        <v>374.74415591119299</v>
      </c>
      <c r="R31">
        <v>0.86509986184409504</v>
      </c>
      <c r="S31">
        <v>1.7698099162255501</v>
      </c>
      <c r="T31">
        <v>0.93759307496067001</v>
      </c>
      <c r="U31">
        <v>1.7301997236881901</v>
      </c>
      <c r="V31">
        <v>1386.9168885629699</v>
      </c>
      <c r="W31">
        <v>7.8950805403428595E-3</v>
      </c>
      <c r="X31">
        <v>271.20206105028399</v>
      </c>
      <c r="Y31">
        <v>1386.9168885629699</v>
      </c>
      <c r="Z31">
        <v>688.45793167930799</v>
      </c>
      <c r="AA31">
        <v>0.87368275500724801</v>
      </c>
      <c r="AB31">
        <v>2.3238704606077398</v>
      </c>
      <c r="AC31">
        <v>0.834690662447923</v>
      </c>
      <c r="AD31">
        <v>1.74736551001449</v>
      </c>
      <c r="AR31" t="s">
        <v>1071</v>
      </c>
      <c r="AS31">
        <v>18</v>
      </c>
      <c r="AT31" t="s">
        <v>988</v>
      </c>
      <c r="AU31" t="s">
        <v>1406</v>
      </c>
      <c r="AV31" t="s">
        <v>152</v>
      </c>
      <c r="AW31">
        <v>10.004</v>
      </c>
      <c r="AX31">
        <v>45</v>
      </c>
      <c r="AY31">
        <v>5</v>
      </c>
      <c r="AZ31">
        <v>100</v>
      </c>
      <c r="BA31">
        <v>50461</v>
      </c>
      <c r="BB31">
        <v>1325.0039999999999</v>
      </c>
      <c r="BC31" s="176"/>
      <c r="BD31">
        <v>-56.3</v>
      </c>
      <c r="BE31">
        <v>-56.6</v>
      </c>
      <c r="BF31">
        <v>-1.7</v>
      </c>
      <c r="BG31">
        <v>-1.6</v>
      </c>
      <c r="BH31">
        <v>-1.7090586145648301</v>
      </c>
      <c r="BI31">
        <v>-1.60852575488454</v>
      </c>
      <c r="BJ31">
        <v>0.93720969635927698</v>
      </c>
      <c r="BK31">
        <v>4.1433234813119201E-4</v>
      </c>
      <c r="BL31">
        <v>-1.5708987442794899E-2</v>
      </c>
    </row>
    <row r="32" spans="1:64" x14ac:dyDescent="0.3">
      <c r="A32" s="36" t="s">
        <v>1159</v>
      </c>
      <c r="B32" s="13" t="s">
        <v>984</v>
      </c>
      <c r="C32" t="s">
        <v>1069</v>
      </c>
      <c r="D32">
        <v>1</v>
      </c>
      <c r="E32" t="s">
        <v>1070</v>
      </c>
      <c r="F32" t="s">
        <v>1407</v>
      </c>
      <c r="G32" s="68"/>
      <c r="H32">
        <v>104.926197544953</v>
      </c>
      <c r="I32">
        <v>1.0561909330206599E-2</v>
      </c>
      <c r="J32">
        <v>105.174054150785</v>
      </c>
      <c r="K32">
        <v>0.92477236966738019</v>
      </c>
      <c r="L32">
        <v>3.464579619276265E-3</v>
      </c>
      <c r="M32">
        <v>1281.7671863272799</v>
      </c>
      <c r="N32">
        <v>9.0122581600826594E-3</v>
      </c>
      <c r="O32">
        <v>277.74018361183801</v>
      </c>
      <c r="P32">
        <v>1281.7671863272799</v>
      </c>
      <c r="Q32">
        <v>761.58881185764506</v>
      </c>
      <c r="R32">
        <v>0.91414735913291101</v>
      </c>
      <c r="S32">
        <v>3.0434659373941901</v>
      </c>
      <c r="T32">
        <v>0.90467269464939704</v>
      </c>
      <c r="U32">
        <v>1.82829471826582</v>
      </c>
      <c r="V32">
        <v>1386.9412404780701</v>
      </c>
      <c r="W32">
        <v>5.4944049153663804E-3</v>
      </c>
      <c r="X32">
        <v>525.15161592865195</v>
      </c>
      <c r="Y32">
        <v>1386.9412404780701</v>
      </c>
      <c r="Z32">
        <v>1394.1620420413799</v>
      </c>
      <c r="AA32">
        <v>0.882775642453695</v>
      </c>
      <c r="AB32">
        <v>3.7595956831844801</v>
      </c>
      <c r="AC32">
        <v>0.91205881986582904</v>
      </c>
      <c r="AD32">
        <v>1.76555128490739</v>
      </c>
      <c r="AR32" t="s">
        <v>1071</v>
      </c>
      <c r="AS32">
        <v>18</v>
      </c>
      <c r="AT32" t="s">
        <v>988</v>
      </c>
      <c r="AU32" t="s">
        <v>1408</v>
      </c>
      <c r="AV32" t="s">
        <v>152</v>
      </c>
      <c r="AW32">
        <v>9.8919999999999995</v>
      </c>
      <c r="AX32">
        <v>45</v>
      </c>
      <c r="AY32">
        <v>5</v>
      </c>
      <c r="AZ32">
        <v>50</v>
      </c>
      <c r="BA32">
        <v>50746</v>
      </c>
      <c r="BB32">
        <v>1325.0039999999999</v>
      </c>
      <c r="BC32" s="176"/>
      <c r="BD32">
        <v>-56.3</v>
      </c>
      <c r="BE32">
        <v>-56.6</v>
      </c>
      <c r="BF32">
        <v>-1.7</v>
      </c>
      <c r="BG32">
        <v>-1.6</v>
      </c>
      <c r="BH32">
        <v>-1.7090586145648301</v>
      </c>
      <c r="BI32">
        <v>-1.60852575488454</v>
      </c>
      <c r="BJ32">
        <v>0.93720969635927698</v>
      </c>
      <c r="BK32">
        <v>4.1433234813119201E-4</v>
      </c>
      <c r="BL32">
        <v>-1.2444905489419501E-2</v>
      </c>
    </row>
    <row r="33" spans="1:64" x14ac:dyDescent="0.3">
      <c r="A33" s="36" t="s">
        <v>1159</v>
      </c>
      <c r="B33" s="13" t="s">
        <v>984</v>
      </c>
      <c r="C33" t="s">
        <v>1069</v>
      </c>
      <c r="D33">
        <v>1</v>
      </c>
      <c r="E33" t="s">
        <v>1070</v>
      </c>
      <c r="F33" t="s">
        <v>1409</v>
      </c>
      <c r="G33" s="68"/>
      <c r="H33">
        <v>104.940056537592</v>
      </c>
      <c r="I33">
        <v>1.3328827286358501E-2</v>
      </c>
      <c r="J33">
        <v>105.18823566867999</v>
      </c>
      <c r="K33">
        <v>0.92929792917379928</v>
      </c>
      <c r="L33">
        <v>4.3326749326979552E-3</v>
      </c>
      <c r="M33">
        <v>1281.7600000877601</v>
      </c>
      <c r="N33">
        <v>8.4403907454051793E-3</v>
      </c>
      <c r="O33">
        <v>288.26444377483898</v>
      </c>
      <c r="P33">
        <v>1281.7600000877601</v>
      </c>
      <c r="Q33">
        <v>758.67655136429698</v>
      </c>
      <c r="R33">
        <v>0.90757203612439197</v>
      </c>
      <c r="S33">
        <v>3.0625651024952698</v>
      </c>
      <c r="T33">
        <v>0.83025203616207399</v>
      </c>
      <c r="U33">
        <v>1.8151440722487799</v>
      </c>
      <c r="V33">
        <v>1386.94823575644</v>
      </c>
      <c r="W33">
        <v>1.0324526900085401E-2</v>
      </c>
      <c r="X33">
        <v>552.14675054424004</v>
      </c>
      <c r="Y33">
        <v>1386.94823575644</v>
      </c>
      <c r="Z33">
        <v>1434.38006744877</v>
      </c>
      <c r="AA33">
        <v>0.87217926443039495</v>
      </c>
      <c r="AB33">
        <v>3.6631315507930702</v>
      </c>
      <c r="AC33">
        <v>0.89072461747196996</v>
      </c>
      <c r="AD33">
        <v>1.7443585288607899</v>
      </c>
      <c r="AR33" t="s">
        <v>1071</v>
      </c>
      <c r="AS33">
        <v>18</v>
      </c>
      <c r="AT33" t="s">
        <v>988</v>
      </c>
      <c r="AU33" t="s">
        <v>1410</v>
      </c>
      <c r="AV33" t="s">
        <v>152</v>
      </c>
      <c r="AW33">
        <v>9.8010000000000002</v>
      </c>
      <c r="AX33">
        <v>45</v>
      </c>
      <c r="AY33">
        <v>5</v>
      </c>
      <c r="AZ33">
        <v>50</v>
      </c>
      <c r="BA33">
        <v>50991</v>
      </c>
      <c r="BB33">
        <v>1325.0039999999999</v>
      </c>
      <c r="BC33" s="176"/>
      <c r="BD33">
        <v>-56.3</v>
      </c>
      <c r="BE33">
        <v>-56.6</v>
      </c>
      <c r="BF33">
        <v>-1.7</v>
      </c>
      <c r="BG33">
        <v>-1.6</v>
      </c>
      <c r="BH33">
        <v>-1.7090586145648301</v>
      </c>
      <c r="BI33">
        <v>-1.60852575488454</v>
      </c>
      <c r="BJ33">
        <v>0.93720969635927698</v>
      </c>
      <c r="BK33">
        <v>4.1433234813119201E-4</v>
      </c>
      <c r="BL33">
        <v>-7.9195222992349806E-3</v>
      </c>
    </row>
    <row r="34" spans="1:64" x14ac:dyDescent="0.3">
      <c r="A34" s="36" t="s">
        <v>1159</v>
      </c>
      <c r="B34" s="13" t="s">
        <v>984</v>
      </c>
      <c r="C34" t="s">
        <v>1069</v>
      </c>
      <c r="D34">
        <v>2</v>
      </c>
      <c r="E34" t="s">
        <v>1073</v>
      </c>
      <c r="F34" t="s">
        <v>1411</v>
      </c>
      <c r="G34" s="68"/>
      <c r="H34">
        <v>104.817560989623</v>
      </c>
      <c r="I34">
        <v>6.4212857152869604E-3</v>
      </c>
      <c r="J34">
        <v>105.06596929844299</v>
      </c>
      <c r="K34">
        <v>0.88787414243984131</v>
      </c>
      <c r="L34">
        <v>2.2556103428996721E-3</v>
      </c>
      <c r="M34">
        <v>1281.9434431172299</v>
      </c>
      <c r="N34">
        <v>6.3861795872386003E-3</v>
      </c>
      <c r="O34">
        <v>253.15635005143301</v>
      </c>
      <c r="P34">
        <v>1281.9434431172299</v>
      </c>
      <c r="Q34">
        <v>702.99409877707899</v>
      </c>
      <c r="R34">
        <v>0.93652256927449395</v>
      </c>
      <c r="S34">
        <v>2.6652048995139701</v>
      </c>
      <c r="T34">
        <v>0.87853339172047795</v>
      </c>
      <c r="U34">
        <v>1.8730451385489799</v>
      </c>
      <c r="V34">
        <v>1387.0094124156701</v>
      </c>
      <c r="W34">
        <v>0</v>
      </c>
      <c r="X34">
        <v>503.17479167085799</v>
      </c>
      <c r="Y34">
        <v>1387.0094124156701</v>
      </c>
      <c r="Z34">
        <v>1351.1557629832701</v>
      </c>
      <c r="AA34">
        <v>0.88319704386318998</v>
      </c>
      <c r="AB34">
        <v>3.42359277986932</v>
      </c>
      <c r="AC34">
        <v>0.93488525093201502</v>
      </c>
      <c r="AD34">
        <v>1.76639408772638</v>
      </c>
      <c r="AN34">
        <v>1094.2316147038</v>
      </c>
      <c r="AO34">
        <v>3851.01158040267</v>
      </c>
      <c r="AP34">
        <v>208.11370855356799</v>
      </c>
      <c r="AQ34">
        <v>1.87474714094251</v>
      </c>
      <c r="AR34" t="s">
        <v>1071</v>
      </c>
      <c r="AS34">
        <v>18</v>
      </c>
      <c r="AT34" t="s">
        <v>988</v>
      </c>
      <c r="AU34" t="s">
        <v>1412</v>
      </c>
      <c r="AV34" t="s">
        <v>152</v>
      </c>
      <c r="AW34">
        <v>9.7789999999999999</v>
      </c>
      <c r="AX34">
        <v>45</v>
      </c>
      <c r="AY34">
        <v>5</v>
      </c>
      <c r="AZ34">
        <v>50</v>
      </c>
      <c r="BA34">
        <v>51433</v>
      </c>
      <c r="BB34">
        <v>1325.0039999999999</v>
      </c>
      <c r="BC34" s="176"/>
      <c r="BD34">
        <v>-56.3</v>
      </c>
      <c r="BE34">
        <v>-56.6</v>
      </c>
      <c r="BF34">
        <v>-1.1000000000000001</v>
      </c>
      <c r="BG34">
        <v>-1</v>
      </c>
      <c r="BH34">
        <v>-1.10586145648312</v>
      </c>
      <c r="BI34">
        <v>-1.00532859680284</v>
      </c>
      <c r="BJ34">
        <v>0.93367639058952201</v>
      </c>
      <c r="BK34">
        <v>4.1849633779937102E-4</v>
      </c>
      <c r="BL34">
        <v>-4.58065195051462E-2</v>
      </c>
    </row>
    <row r="35" spans="1:64" x14ac:dyDescent="0.3">
      <c r="A35" s="36" t="s">
        <v>1159</v>
      </c>
      <c r="B35" s="13" t="s">
        <v>984</v>
      </c>
      <c r="C35" t="s">
        <v>1069</v>
      </c>
      <c r="D35">
        <v>2</v>
      </c>
      <c r="E35" t="s">
        <v>1073</v>
      </c>
      <c r="F35" t="s">
        <v>1413</v>
      </c>
      <c r="G35" s="68"/>
      <c r="H35">
        <v>104.845437141696</v>
      </c>
      <c r="I35">
        <v>7.43235040748998E-3</v>
      </c>
      <c r="J35">
        <v>105.094196200452</v>
      </c>
      <c r="K35">
        <v>0.89758308560681144</v>
      </c>
      <c r="L35">
        <v>2.5664364634394592E-3</v>
      </c>
      <c r="M35">
        <v>1281.90352429258</v>
      </c>
      <c r="N35">
        <v>6.3907142888706102E-3</v>
      </c>
      <c r="O35">
        <v>333.686089894845</v>
      </c>
      <c r="P35">
        <v>1281.90352429258</v>
      </c>
      <c r="Q35">
        <v>885.17090442042502</v>
      </c>
      <c r="R35">
        <v>0.89883145875694204</v>
      </c>
      <c r="S35">
        <v>2.9642930244525401</v>
      </c>
      <c r="T35">
        <v>0.86815867001369895</v>
      </c>
      <c r="U35">
        <v>1.7976629175138801</v>
      </c>
      <c r="V35">
        <v>1386.9977204930301</v>
      </c>
      <c r="W35">
        <v>3.74481115796375E-3</v>
      </c>
      <c r="X35">
        <v>652.57580963197995</v>
      </c>
      <c r="Y35">
        <v>1386.9977204930301</v>
      </c>
      <c r="Z35">
        <v>1683.93933380457</v>
      </c>
      <c r="AA35">
        <v>0.85192359620307501</v>
      </c>
      <c r="AB35">
        <v>4.0870639821469599</v>
      </c>
      <c r="AC35">
        <v>0.92709414751980102</v>
      </c>
      <c r="AD35">
        <v>1.70384719240615</v>
      </c>
      <c r="AN35">
        <v>1094.3054548852599</v>
      </c>
      <c r="AO35">
        <v>7435.1689817994702</v>
      </c>
      <c r="AP35">
        <v>386.462063538211</v>
      </c>
      <c r="AQ35">
        <v>2.8940638167930102</v>
      </c>
      <c r="AR35" t="s">
        <v>1071</v>
      </c>
      <c r="AS35">
        <v>18</v>
      </c>
      <c r="AT35" t="s">
        <v>988</v>
      </c>
      <c r="AU35" t="s">
        <v>1414</v>
      </c>
      <c r="AV35" t="s">
        <v>152</v>
      </c>
      <c r="AW35">
        <v>9.8290000000000006</v>
      </c>
      <c r="AX35">
        <v>45</v>
      </c>
      <c r="AY35">
        <v>5</v>
      </c>
      <c r="AZ35">
        <v>50</v>
      </c>
      <c r="BA35">
        <v>51677</v>
      </c>
      <c r="BB35">
        <v>1325.0039999999999</v>
      </c>
      <c r="BC35" s="176"/>
      <c r="BD35">
        <v>-56.3</v>
      </c>
      <c r="BE35">
        <v>-56.6</v>
      </c>
      <c r="BF35">
        <v>-1.1000000000000001</v>
      </c>
      <c r="BG35">
        <v>-1</v>
      </c>
      <c r="BH35">
        <v>-1.10586145648312</v>
      </c>
      <c r="BI35">
        <v>-1.00532859680284</v>
      </c>
      <c r="BJ35">
        <v>0.93367639058952201</v>
      </c>
      <c r="BK35">
        <v>4.1849633779937102E-4</v>
      </c>
      <c r="BL35">
        <v>-3.6098750748220797E-2</v>
      </c>
    </row>
    <row r="36" spans="1:64" x14ac:dyDescent="0.3">
      <c r="A36" s="36" t="s">
        <v>1159</v>
      </c>
      <c r="B36" s="13" t="s">
        <v>984</v>
      </c>
      <c r="C36" t="s">
        <v>1069</v>
      </c>
      <c r="D36">
        <v>2</v>
      </c>
      <c r="E36" t="s">
        <v>1073</v>
      </c>
      <c r="F36" t="s">
        <v>1415</v>
      </c>
      <c r="G36" s="68"/>
      <c r="H36">
        <v>104.855960460256</v>
      </c>
      <c r="I36">
        <v>8.5495076395780498E-3</v>
      </c>
      <c r="J36">
        <v>105.105054549069</v>
      </c>
      <c r="K36">
        <v>0.90120500491411804</v>
      </c>
      <c r="L36">
        <v>2.9329470571610732E-3</v>
      </c>
      <c r="M36">
        <v>1281.8918797579199</v>
      </c>
      <c r="N36">
        <v>8.5330329773885393E-3</v>
      </c>
      <c r="O36">
        <v>369.24625106896798</v>
      </c>
      <c r="P36">
        <v>1281.8918797579199</v>
      </c>
      <c r="Q36">
        <v>1031.57855700903</v>
      </c>
      <c r="R36">
        <v>0.93439823315258397</v>
      </c>
      <c r="S36">
        <v>3.6258028177642201</v>
      </c>
      <c r="T36">
        <v>0.89915379805643803</v>
      </c>
      <c r="U36">
        <v>1.8687964663051599</v>
      </c>
      <c r="V36">
        <v>1386.9969343069899</v>
      </c>
      <c r="W36">
        <v>0</v>
      </c>
      <c r="X36">
        <v>718.08211201916697</v>
      </c>
      <c r="Y36">
        <v>1386.9969343069899</v>
      </c>
      <c r="Z36">
        <v>1891.1090578001599</v>
      </c>
      <c r="AA36">
        <v>0.90475837426506001</v>
      </c>
      <c r="AB36">
        <v>4.5855279955560899</v>
      </c>
      <c r="AC36">
        <v>0.83791807699987997</v>
      </c>
      <c r="AD36">
        <v>1.80951674853012</v>
      </c>
      <c r="AN36">
        <v>1094.2341658949199</v>
      </c>
      <c r="AO36">
        <v>8149.5264570323698</v>
      </c>
      <c r="AP36">
        <v>451.35877975963399</v>
      </c>
      <c r="AQ36">
        <v>2.7883672602363898</v>
      </c>
      <c r="AR36" t="s">
        <v>1071</v>
      </c>
      <c r="AS36">
        <v>18</v>
      </c>
      <c r="AT36" t="s">
        <v>988</v>
      </c>
      <c r="AU36" t="s">
        <v>1416</v>
      </c>
      <c r="AV36" t="s">
        <v>152</v>
      </c>
      <c r="AW36">
        <v>9.8849999999999998</v>
      </c>
      <c r="AX36">
        <v>45</v>
      </c>
      <c r="AY36">
        <v>5</v>
      </c>
      <c r="AZ36">
        <v>50</v>
      </c>
      <c r="BA36">
        <v>51944</v>
      </c>
      <c r="BB36">
        <v>1325.0039999999999</v>
      </c>
      <c r="BC36" s="176"/>
      <c r="BD36">
        <v>-56.3</v>
      </c>
      <c r="BE36">
        <v>-56.6</v>
      </c>
      <c r="BF36">
        <v>-1.1000000000000001</v>
      </c>
      <c r="BG36">
        <v>-1</v>
      </c>
      <c r="BH36">
        <v>-1.10586145648312</v>
      </c>
      <c r="BI36">
        <v>-1.00532859680284</v>
      </c>
      <c r="BJ36">
        <v>0.93367639058952201</v>
      </c>
      <c r="BK36">
        <v>4.1849633779937102E-4</v>
      </c>
      <c r="BL36">
        <v>-3.2477216319517901E-2</v>
      </c>
    </row>
    <row r="37" spans="1:64" x14ac:dyDescent="0.3">
      <c r="A37" s="36" t="s">
        <v>1159</v>
      </c>
      <c r="B37" s="13" t="s">
        <v>984</v>
      </c>
      <c r="C37" t="s">
        <v>1069</v>
      </c>
      <c r="D37">
        <v>3</v>
      </c>
      <c r="E37" t="s">
        <v>1075</v>
      </c>
      <c r="F37" t="s">
        <v>1417</v>
      </c>
      <c r="G37" s="68"/>
      <c r="H37">
        <v>105.164436725877</v>
      </c>
      <c r="I37">
        <v>2.0217060839507601E-2</v>
      </c>
      <c r="J37">
        <v>105.415662413584</v>
      </c>
      <c r="K37">
        <v>0.9968487471219305</v>
      </c>
      <c r="L37">
        <v>5.6011343705222316E-3</v>
      </c>
      <c r="M37">
        <v>1281.4502666436499</v>
      </c>
      <c r="N37">
        <v>1.7092999585147699E-2</v>
      </c>
      <c r="O37">
        <v>144.223967114532</v>
      </c>
      <c r="P37">
        <v>1281.4502666436499</v>
      </c>
      <c r="Q37">
        <v>407.103690227968</v>
      </c>
      <c r="R37">
        <v>0.96506186750488099</v>
      </c>
      <c r="S37">
        <v>2.6794336806819401</v>
      </c>
      <c r="T37">
        <v>0.84686040377948701</v>
      </c>
      <c r="U37">
        <v>1.93012373500976</v>
      </c>
      <c r="V37">
        <v>1386.86592905724</v>
      </c>
      <c r="W37">
        <v>1.0858762357944699E-2</v>
      </c>
      <c r="X37">
        <v>294.46170236956101</v>
      </c>
      <c r="Y37">
        <v>1386.86592905724</v>
      </c>
      <c r="Z37">
        <v>815.34508453879198</v>
      </c>
      <c r="AA37">
        <v>0.93465783120196799</v>
      </c>
      <c r="AB37">
        <v>3.3529255488612599</v>
      </c>
      <c r="AC37">
        <v>0.88293724895532799</v>
      </c>
      <c r="AD37">
        <v>1.86931566240393</v>
      </c>
      <c r="AR37" t="s">
        <v>1071</v>
      </c>
      <c r="AS37">
        <v>18</v>
      </c>
      <c r="AT37" t="s">
        <v>988</v>
      </c>
      <c r="AU37" t="s">
        <v>1419</v>
      </c>
      <c r="AV37" t="s">
        <v>1418</v>
      </c>
      <c r="AW37">
        <v>9.7720000000000002</v>
      </c>
      <c r="AX37">
        <v>90</v>
      </c>
      <c r="AY37">
        <v>5</v>
      </c>
      <c r="AZ37">
        <v>50</v>
      </c>
      <c r="BA37">
        <v>53162</v>
      </c>
      <c r="BB37">
        <v>1325.0039999999999</v>
      </c>
      <c r="BC37" s="176"/>
      <c r="BD37">
        <v>-56.3</v>
      </c>
      <c r="BE37">
        <v>-56.6</v>
      </c>
      <c r="BF37">
        <v>-11.1</v>
      </c>
      <c r="BG37">
        <v>-11</v>
      </c>
      <c r="BH37">
        <v>-11.159147424511501</v>
      </c>
      <c r="BI37">
        <v>-11.058614564831201</v>
      </c>
      <c r="BJ37">
        <v>0.98858673060857105</v>
      </c>
      <c r="BK37">
        <v>3.6224480716468298E-4</v>
      </c>
      <c r="BL37">
        <v>8.2591409209870001E-3</v>
      </c>
    </row>
    <row r="38" spans="1:64" x14ac:dyDescent="0.3">
      <c r="A38" s="36" t="s">
        <v>1159</v>
      </c>
      <c r="B38" s="13" t="s">
        <v>984</v>
      </c>
      <c r="C38" t="s">
        <v>1069</v>
      </c>
      <c r="D38">
        <v>4</v>
      </c>
      <c r="E38" t="s">
        <v>1077</v>
      </c>
      <c r="F38" t="s">
        <v>1420</v>
      </c>
      <c r="G38" s="68"/>
      <c r="H38">
        <v>104.859256904622</v>
      </c>
      <c r="I38">
        <v>1.6159021311853001E-2</v>
      </c>
      <c r="J38">
        <v>105.11041303237199</v>
      </c>
      <c r="K38">
        <v>0.90233470242719704</v>
      </c>
      <c r="L38">
        <v>5.5320273568213452E-3</v>
      </c>
      <c r="M38">
        <v>1282.0077204617401</v>
      </c>
      <c r="N38">
        <v>1.3176611390104599E-2</v>
      </c>
      <c r="O38">
        <v>103.350205504632</v>
      </c>
      <c r="P38">
        <v>1282.0077204617401</v>
      </c>
      <c r="Q38">
        <v>281.09474303322997</v>
      </c>
      <c r="R38">
        <v>0.91180566454980605</v>
      </c>
      <c r="S38">
        <v>2.53631022557561</v>
      </c>
      <c r="T38">
        <v>0.88714110238728205</v>
      </c>
      <c r="U38">
        <v>1.8236113290996101</v>
      </c>
      <c r="V38">
        <v>1387.11813349411</v>
      </c>
      <c r="W38">
        <v>9.3891542579420794E-3</v>
      </c>
      <c r="X38">
        <v>211.02795251780299</v>
      </c>
      <c r="Y38">
        <v>1387.11813349411</v>
      </c>
      <c r="Z38">
        <v>539.27989422500298</v>
      </c>
      <c r="AA38">
        <v>0.82117922464565096</v>
      </c>
      <c r="AB38">
        <v>2.5557056708756898</v>
      </c>
      <c r="AC38">
        <v>0.98582860218762802</v>
      </c>
      <c r="AD38">
        <v>1.6423584492912999</v>
      </c>
      <c r="AR38" t="s">
        <v>1071</v>
      </c>
      <c r="AS38">
        <v>18</v>
      </c>
      <c r="AT38" t="s">
        <v>988</v>
      </c>
      <c r="AU38" t="s">
        <v>1421</v>
      </c>
      <c r="AV38" t="s">
        <v>169</v>
      </c>
      <c r="AW38">
        <v>9.7230000000000008</v>
      </c>
      <c r="AX38">
        <v>45</v>
      </c>
      <c r="AY38">
        <v>5</v>
      </c>
      <c r="AZ38">
        <v>50</v>
      </c>
      <c r="BA38">
        <v>53748</v>
      </c>
      <c r="BB38">
        <v>1325.0039999999999</v>
      </c>
      <c r="BC38" s="176"/>
      <c r="BD38">
        <v>-56.3</v>
      </c>
      <c r="BE38">
        <v>-56.6</v>
      </c>
      <c r="BF38">
        <v>6.4</v>
      </c>
      <c r="BG38">
        <v>6.5</v>
      </c>
      <c r="BH38">
        <v>6.4341030195381803</v>
      </c>
      <c r="BI38">
        <v>6.5346358792184702</v>
      </c>
      <c r="BJ38">
        <v>0.88606076706580605</v>
      </c>
      <c r="BK38">
        <v>4.8411024466790703E-4</v>
      </c>
      <c r="BL38">
        <v>1.6267990744630399E-2</v>
      </c>
    </row>
    <row r="39" spans="1:64" x14ac:dyDescent="0.3">
      <c r="A39" s="36" t="s">
        <v>1159</v>
      </c>
      <c r="B39" s="13" t="s">
        <v>984</v>
      </c>
      <c r="C39" t="s">
        <v>1069</v>
      </c>
      <c r="D39">
        <v>4</v>
      </c>
      <c r="E39" t="s">
        <v>1077</v>
      </c>
      <c r="F39" t="s">
        <v>1422</v>
      </c>
      <c r="G39" s="68"/>
      <c r="H39">
        <v>104.795268756627</v>
      </c>
      <c r="I39">
        <v>1.8054037769026102E-2</v>
      </c>
      <c r="J39">
        <v>105.04677929959</v>
      </c>
      <c r="K39">
        <v>0.87999036584756141</v>
      </c>
      <c r="L39">
        <v>6.427972104120272E-3</v>
      </c>
      <c r="M39">
        <v>1282.0106965770101</v>
      </c>
      <c r="N39">
        <v>1.55092234033983E-2</v>
      </c>
      <c r="O39">
        <v>121.710444195772</v>
      </c>
      <c r="P39">
        <v>1282.0106965770101</v>
      </c>
      <c r="Q39">
        <v>309.67366073353401</v>
      </c>
      <c r="R39">
        <v>0.87868188551641802</v>
      </c>
      <c r="S39">
        <v>2.0529201325110402</v>
      </c>
      <c r="T39">
        <v>0.82366848923283797</v>
      </c>
      <c r="U39">
        <v>1.75736377103283</v>
      </c>
      <c r="V39">
        <v>1387.0574758765999</v>
      </c>
      <c r="W39">
        <v>9.2951063133303192E-3</v>
      </c>
      <c r="X39">
        <v>225.94705830365299</v>
      </c>
      <c r="Y39">
        <v>1387.0574758765999</v>
      </c>
      <c r="Z39">
        <v>579.551623529636</v>
      </c>
      <c r="AA39">
        <v>0.845723900938115</v>
      </c>
      <c r="AB39">
        <v>2.3570027812556602</v>
      </c>
      <c r="AC39">
        <v>0.93189130669085996</v>
      </c>
      <c r="AD39">
        <v>1.69144780187623</v>
      </c>
      <c r="AR39" t="s">
        <v>1071</v>
      </c>
      <c r="AS39">
        <v>18</v>
      </c>
      <c r="AT39" t="s">
        <v>988</v>
      </c>
      <c r="AU39" t="s">
        <v>1423</v>
      </c>
      <c r="AV39" t="s">
        <v>169</v>
      </c>
      <c r="AW39">
        <v>9.6839999999999993</v>
      </c>
      <c r="AX39">
        <v>45</v>
      </c>
      <c r="AY39">
        <v>5</v>
      </c>
      <c r="AZ39">
        <v>50</v>
      </c>
      <c r="BA39">
        <v>54204</v>
      </c>
      <c r="BB39">
        <v>1325.0039999999999</v>
      </c>
      <c r="BC39" s="176"/>
      <c r="BD39">
        <v>-56.3</v>
      </c>
      <c r="BE39">
        <v>-56.6</v>
      </c>
      <c r="BF39">
        <v>6.4</v>
      </c>
      <c r="BG39">
        <v>6.5</v>
      </c>
      <c r="BH39">
        <v>6.4341030195381803</v>
      </c>
      <c r="BI39">
        <v>6.5346358792184702</v>
      </c>
      <c r="BJ39">
        <v>0.88606076706580605</v>
      </c>
      <c r="BK39">
        <v>4.8411024466790703E-4</v>
      </c>
      <c r="BL39">
        <v>-6.0735716044532104E-3</v>
      </c>
    </row>
    <row r="40" spans="1:64" x14ac:dyDescent="0.3">
      <c r="A40" s="36" t="s">
        <v>1159</v>
      </c>
      <c r="B40" s="13" t="s">
        <v>984</v>
      </c>
      <c r="C40" t="s">
        <v>1069</v>
      </c>
      <c r="D40">
        <v>4</v>
      </c>
      <c r="E40" t="s">
        <v>1077</v>
      </c>
      <c r="F40" t="s">
        <v>1424</v>
      </c>
      <c r="G40" s="68"/>
      <c r="H40">
        <v>104.786039338888</v>
      </c>
      <c r="I40">
        <v>2.8856205694093799E-2</v>
      </c>
      <c r="J40">
        <v>105.03786142776799</v>
      </c>
      <c r="K40">
        <v>0.87669520436224957</v>
      </c>
      <c r="L40">
        <v>1.033096917342391E-2</v>
      </c>
      <c r="M40">
        <v>1282.0224940791099</v>
      </c>
      <c r="N40">
        <v>2.60660120753382E-2</v>
      </c>
      <c r="O40">
        <v>79.067400475633207</v>
      </c>
      <c r="P40">
        <v>1282.0224940791099</v>
      </c>
      <c r="Q40">
        <v>198.12968924921699</v>
      </c>
      <c r="R40">
        <v>0.91951101762813803</v>
      </c>
      <c r="S40">
        <v>2.17151234258563</v>
      </c>
      <c r="T40">
        <v>0.67803540264492101</v>
      </c>
      <c r="U40">
        <v>1.8390220352562701</v>
      </c>
      <c r="V40">
        <v>1387.0603555068799</v>
      </c>
      <c r="W40">
        <v>1.2516967032993299E-2</v>
      </c>
      <c r="X40">
        <v>150.304363372073</v>
      </c>
      <c r="Y40">
        <v>1387.0603555068799</v>
      </c>
      <c r="Z40">
        <v>399.49485365546502</v>
      </c>
      <c r="AA40">
        <v>0.90989563286530395</v>
      </c>
      <c r="AB40">
        <v>2.1432951203738302</v>
      </c>
      <c r="AC40">
        <v>0.84634960814737303</v>
      </c>
      <c r="AD40">
        <v>1.8197912657305999</v>
      </c>
      <c r="AR40" t="s">
        <v>1071</v>
      </c>
      <c r="AS40">
        <v>18</v>
      </c>
      <c r="AT40" t="s">
        <v>988</v>
      </c>
      <c r="AU40" t="s">
        <v>1425</v>
      </c>
      <c r="AV40" t="s">
        <v>152</v>
      </c>
      <c r="AW40">
        <v>9.6660000000000004</v>
      </c>
      <c r="AX40">
        <v>45</v>
      </c>
      <c r="AY40">
        <v>5</v>
      </c>
      <c r="AZ40">
        <v>50</v>
      </c>
      <c r="BA40">
        <v>54506</v>
      </c>
      <c r="BB40">
        <v>1325.0039999999999</v>
      </c>
      <c r="BC40" s="176"/>
      <c r="BD40">
        <v>-56.3</v>
      </c>
      <c r="BE40">
        <v>-56.6</v>
      </c>
      <c r="BF40">
        <v>6.4</v>
      </c>
      <c r="BG40">
        <v>6.5</v>
      </c>
      <c r="BH40">
        <v>6.4341030195381803</v>
      </c>
      <c r="BI40">
        <v>6.5346358792184702</v>
      </c>
      <c r="BJ40">
        <v>0.88606076706580605</v>
      </c>
      <c r="BK40">
        <v>4.8411024466790703E-4</v>
      </c>
      <c r="BL40">
        <v>-9.3682351752945002E-3</v>
      </c>
    </row>
    <row r="41" spans="1:64" x14ac:dyDescent="0.3">
      <c r="A41" s="36" t="s">
        <v>1159</v>
      </c>
      <c r="B41" s="13" t="s">
        <v>984</v>
      </c>
      <c r="C41" t="s">
        <v>1069</v>
      </c>
      <c r="D41">
        <v>1</v>
      </c>
      <c r="E41" t="s">
        <v>1070</v>
      </c>
      <c r="F41" t="s">
        <v>1426</v>
      </c>
      <c r="G41" s="68"/>
      <c r="H41">
        <v>104.87801259283999</v>
      </c>
      <c r="I41">
        <v>7.38266356792356E-3</v>
      </c>
      <c r="J41">
        <v>105.130751473682</v>
      </c>
      <c r="K41">
        <v>0.90871806180712156</v>
      </c>
      <c r="L41">
        <v>2.497820917142235E-3</v>
      </c>
      <c r="M41">
        <v>1281.8944448835</v>
      </c>
      <c r="N41">
        <v>6.0711731626687197E-3</v>
      </c>
      <c r="O41">
        <v>913.22107507639203</v>
      </c>
      <c r="P41">
        <v>1281.8944448835</v>
      </c>
      <c r="Q41">
        <v>2534.8338351377402</v>
      </c>
      <c r="R41">
        <v>0.95744829885218397</v>
      </c>
      <c r="S41">
        <v>6.7685404319486704</v>
      </c>
      <c r="T41">
        <v>0.82876507877281402</v>
      </c>
      <c r="U41">
        <v>1.9148965977043599</v>
      </c>
      <c r="V41">
        <v>1387.02519635718</v>
      </c>
      <c r="W41">
        <v>4.1635667160895302E-3</v>
      </c>
      <c r="X41">
        <v>1826.21675763845</v>
      </c>
      <c r="Y41">
        <v>1387.02519635718</v>
      </c>
      <c r="Z41">
        <v>4765.6719226622899</v>
      </c>
      <c r="AA41">
        <v>0.88789614922693705</v>
      </c>
      <c r="AB41">
        <v>9.3022662054540497</v>
      </c>
      <c r="AC41">
        <v>0.86055686784584895</v>
      </c>
      <c r="AD41">
        <v>1.7757922984538701</v>
      </c>
      <c r="AN41">
        <v>1091.2260846146501</v>
      </c>
      <c r="AO41">
        <v>1297.9358953087101</v>
      </c>
      <c r="AP41">
        <v>67.182198049712099</v>
      </c>
      <c r="AQ41">
        <v>0.17778712028573701</v>
      </c>
      <c r="AR41" t="s">
        <v>1071</v>
      </c>
      <c r="AS41">
        <v>18</v>
      </c>
      <c r="AT41" t="s">
        <v>988</v>
      </c>
      <c r="AU41" t="s">
        <v>1427</v>
      </c>
      <c r="AV41" t="s">
        <v>152</v>
      </c>
      <c r="AW41">
        <v>9.6660000000000004</v>
      </c>
      <c r="AX41">
        <v>45</v>
      </c>
      <c r="AY41">
        <v>5</v>
      </c>
      <c r="AZ41">
        <v>50</v>
      </c>
      <c r="BA41">
        <v>55141</v>
      </c>
      <c r="BB41">
        <v>1325.0039999999999</v>
      </c>
      <c r="BC41" s="176"/>
      <c r="BD41">
        <v>-56.3</v>
      </c>
      <c r="BE41">
        <v>-56.6</v>
      </c>
      <c r="BF41">
        <v>-1.7</v>
      </c>
      <c r="BG41">
        <v>-1.6</v>
      </c>
      <c r="BH41">
        <v>-1.7090586145648301</v>
      </c>
      <c r="BI41">
        <v>-1.60852575488454</v>
      </c>
      <c r="BJ41">
        <v>0.93720969635927698</v>
      </c>
      <c r="BK41">
        <v>4.1433234813119201E-4</v>
      </c>
      <c r="BL41">
        <v>-2.8498167795023701E-2</v>
      </c>
    </row>
    <row r="42" spans="1:64" x14ac:dyDescent="0.3">
      <c r="A42" s="36" t="s">
        <v>1159</v>
      </c>
      <c r="B42" s="13" t="s">
        <v>984</v>
      </c>
      <c r="C42" t="s">
        <v>1069</v>
      </c>
      <c r="D42">
        <v>1</v>
      </c>
      <c r="E42" t="s">
        <v>1070</v>
      </c>
      <c r="F42" t="s">
        <v>1428</v>
      </c>
      <c r="G42" s="68"/>
      <c r="H42">
        <v>104.864877561462</v>
      </c>
      <c r="I42">
        <v>5.8901908904266604E-3</v>
      </c>
      <c r="J42">
        <v>105.11787575249799</v>
      </c>
      <c r="K42">
        <v>0.90425554972512145</v>
      </c>
      <c r="L42">
        <v>2.009418054058187E-3</v>
      </c>
      <c r="M42">
        <v>1281.9232204730099</v>
      </c>
      <c r="N42">
        <v>5.8558436696344697E-3</v>
      </c>
      <c r="O42">
        <v>835.91843630819801</v>
      </c>
      <c r="P42">
        <v>1281.9232204730099</v>
      </c>
      <c r="Q42">
        <v>2313.9876982648998</v>
      </c>
      <c r="R42">
        <v>0.94553850917509497</v>
      </c>
      <c r="S42">
        <v>6.1127048046427399</v>
      </c>
      <c r="T42">
        <v>0.85110967133751803</v>
      </c>
      <c r="U42">
        <v>1.8910770183501899</v>
      </c>
      <c r="V42">
        <v>1387.04109622551</v>
      </c>
      <c r="W42">
        <v>0</v>
      </c>
      <c r="X42">
        <v>1644.5335253891701</v>
      </c>
      <c r="Y42">
        <v>1387.04109622551</v>
      </c>
      <c r="Z42">
        <v>4376.6342522272598</v>
      </c>
      <c r="AA42">
        <v>0.90903499308214197</v>
      </c>
      <c r="AB42">
        <v>8.6300892003054592</v>
      </c>
      <c r="AC42">
        <v>0.85187782823689495</v>
      </c>
      <c r="AD42">
        <v>1.8180699861642799</v>
      </c>
      <c r="AN42">
        <v>1091.27570560953</v>
      </c>
      <c r="AO42">
        <v>1246.5492972878601</v>
      </c>
      <c r="AP42">
        <v>60.620560892788603</v>
      </c>
      <c r="AQ42">
        <v>0.18631291776935099</v>
      </c>
      <c r="AR42" t="s">
        <v>1071</v>
      </c>
      <c r="AS42">
        <v>18</v>
      </c>
      <c r="AT42" t="s">
        <v>988</v>
      </c>
      <c r="AU42" t="s">
        <v>1429</v>
      </c>
      <c r="AV42" t="s">
        <v>152</v>
      </c>
      <c r="AW42">
        <v>9.6760000000000002</v>
      </c>
      <c r="AX42">
        <v>45</v>
      </c>
      <c r="AY42">
        <v>5</v>
      </c>
      <c r="AZ42">
        <v>50</v>
      </c>
      <c r="BA42">
        <v>55409</v>
      </c>
      <c r="BB42">
        <v>1325.0039999999999</v>
      </c>
      <c r="BC42" s="176"/>
      <c r="BD42">
        <v>-56.3</v>
      </c>
      <c r="BE42">
        <v>-56.6</v>
      </c>
      <c r="BF42">
        <v>-1.7</v>
      </c>
      <c r="BG42">
        <v>-1.6</v>
      </c>
      <c r="BH42">
        <v>-1.7090586145648301</v>
      </c>
      <c r="BI42">
        <v>-1.60852575488454</v>
      </c>
      <c r="BJ42">
        <v>0.93720969635927698</v>
      </c>
      <c r="BK42">
        <v>4.1433234813119201E-4</v>
      </c>
      <c r="BL42">
        <v>-3.2960278330338197E-2</v>
      </c>
    </row>
    <row r="43" spans="1:64" x14ac:dyDescent="0.3">
      <c r="A43" s="36" t="s">
        <v>1159</v>
      </c>
      <c r="B43" s="13" t="s">
        <v>984</v>
      </c>
      <c r="C43" t="s">
        <v>1069</v>
      </c>
      <c r="D43">
        <v>1</v>
      </c>
      <c r="E43" t="s">
        <v>1070</v>
      </c>
      <c r="F43" t="s">
        <v>1430</v>
      </c>
      <c r="G43" s="68"/>
      <c r="H43">
        <v>104.915994986972</v>
      </c>
      <c r="I43">
        <v>1.5792089451990898E-2</v>
      </c>
      <c r="J43">
        <v>105.16981174438</v>
      </c>
      <c r="K43">
        <v>0.92141453029717013</v>
      </c>
      <c r="L43">
        <v>5.2146888212973863E-3</v>
      </c>
      <c r="M43">
        <v>1281.82400824911</v>
      </c>
      <c r="N43">
        <v>1.2737278292893299E-2</v>
      </c>
      <c r="O43">
        <v>141.14386769069799</v>
      </c>
      <c r="P43">
        <v>1281.82400824911</v>
      </c>
      <c r="Q43">
        <v>382.96910562070099</v>
      </c>
      <c r="R43">
        <v>0.91824767779656502</v>
      </c>
      <c r="S43">
        <v>1.4181844957095699</v>
      </c>
      <c r="T43">
        <v>0.873411949132054</v>
      </c>
      <c r="U43">
        <v>1.83649535559313</v>
      </c>
      <c r="V43">
        <v>1386.99381999349</v>
      </c>
      <c r="W43">
        <v>9.3695600675698792E-3</v>
      </c>
      <c r="X43">
        <v>265.06065593157098</v>
      </c>
      <c r="Y43">
        <v>1386.99381999349</v>
      </c>
      <c r="Z43">
        <v>700.35808753784897</v>
      </c>
      <c r="AA43">
        <v>0.90661111872116096</v>
      </c>
      <c r="AB43">
        <v>1.8769723507959899</v>
      </c>
      <c r="AC43">
        <v>0.84196030781188502</v>
      </c>
      <c r="AD43">
        <v>1.8132222374423199</v>
      </c>
      <c r="AR43" t="s">
        <v>1071</v>
      </c>
      <c r="AS43">
        <v>18</v>
      </c>
      <c r="AT43" t="s">
        <v>988</v>
      </c>
      <c r="AU43" t="s">
        <v>1432</v>
      </c>
      <c r="AV43" t="s">
        <v>1431</v>
      </c>
      <c r="AW43">
        <v>2.012</v>
      </c>
      <c r="AX43">
        <v>30</v>
      </c>
      <c r="AY43">
        <v>5</v>
      </c>
      <c r="AZ43">
        <v>50</v>
      </c>
      <c r="BA43">
        <v>56055</v>
      </c>
      <c r="BB43">
        <v>1325.0039999999999</v>
      </c>
      <c r="BC43" s="176"/>
      <c r="BD43">
        <v>-56.3</v>
      </c>
      <c r="BE43">
        <v>-56.6</v>
      </c>
      <c r="BF43">
        <v>-1.7</v>
      </c>
      <c r="BG43">
        <v>-1.6</v>
      </c>
      <c r="BH43">
        <v>-1.7090586145648301</v>
      </c>
      <c r="BI43">
        <v>-1.60852575488454</v>
      </c>
      <c r="BJ43">
        <v>0.93720969635927698</v>
      </c>
      <c r="BK43">
        <v>4.1433234813119201E-4</v>
      </c>
      <c r="BL43">
        <v>-1.58025795432787E-2</v>
      </c>
    </row>
    <row r="44" spans="1:64" x14ac:dyDescent="0.3">
      <c r="A44" s="36" t="s">
        <v>1159</v>
      </c>
      <c r="B44" s="13" t="s">
        <v>984</v>
      </c>
      <c r="C44" t="s">
        <v>1069</v>
      </c>
      <c r="D44">
        <v>1</v>
      </c>
      <c r="E44" t="s">
        <v>1070</v>
      </c>
      <c r="F44" t="s">
        <v>1433</v>
      </c>
      <c r="G44" s="68"/>
      <c r="H44">
        <v>104.88175575692701</v>
      </c>
      <c r="I44">
        <v>9.3592275482548195E-3</v>
      </c>
      <c r="J44">
        <v>105.135810403862</v>
      </c>
      <c r="K44">
        <v>0.90998301000490756</v>
      </c>
      <c r="L44">
        <v>3.1590676512678328E-3</v>
      </c>
      <c r="M44">
        <v>1281.86434779652</v>
      </c>
      <c r="N44">
        <v>7.9916330153502607E-3</v>
      </c>
      <c r="O44">
        <v>205.90747965884199</v>
      </c>
      <c r="P44">
        <v>1281.86434779652</v>
      </c>
      <c r="Q44">
        <v>554.33156954775097</v>
      </c>
      <c r="R44">
        <v>0.95347124298173902</v>
      </c>
      <c r="S44">
        <v>2.12531310259003</v>
      </c>
      <c r="T44">
        <v>0.76895950108947297</v>
      </c>
      <c r="U44">
        <v>1.90694248596347</v>
      </c>
      <c r="V44">
        <v>1387.0001582003799</v>
      </c>
      <c r="W44">
        <v>4.8561198980386798E-3</v>
      </c>
      <c r="X44">
        <v>409.89608926812099</v>
      </c>
      <c r="Y44">
        <v>1387.0001582003799</v>
      </c>
      <c r="Z44">
        <v>1059.6536393966401</v>
      </c>
      <c r="AA44">
        <v>0.87736029535371496</v>
      </c>
      <c r="AB44">
        <v>2.43879399672677</v>
      </c>
      <c r="AC44">
        <v>0.86686369928862295</v>
      </c>
      <c r="AD44">
        <v>1.7547205907074299</v>
      </c>
      <c r="AR44" t="s">
        <v>1071</v>
      </c>
      <c r="AS44">
        <v>18</v>
      </c>
      <c r="AT44" t="s">
        <v>988</v>
      </c>
      <c r="AU44" t="s">
        <v>1434</v>
      </c>
      <c r="AV44" t="s">
        <v>169</v>
      </c>
      <c r="AW44">
        <v>1.9930000000000001</v>
      </c>
      <c r="AX44">
        <v>45</v>
      </c>
      <c r="AY44">
        <v>5</v>
      </c>
      <c r="AZ44">
        <v>50</v>
      </c>
      <c r="BA44">
        <v>56356</v>
      </c>
      <c r="BB44">
        <v>1325.0039999999999</v>
      </c>
      <c r="BC44" s="176"/>
      <c r="BD44">
        <v>-56.3</v>
      </c>
      <c r="BE44">
        <v>-56.6</v>
      </c>
      <c r="BF44">
        <v>-1.7</v>
      </c>
      <c r="BG44">
        <v>-1.6</v>
      </c>
      <c r="BH44">
        <v>-1.7090586145648301</v>
      </c>
      <c r="BI44">
        <v>-1.60852575488454</v>
      </c>
      <c r="BJ44">
        <v>0.93720969635927698</v>
      </c>
      <c r="BK44">
        <v>4.1433234813119201E-4</v>
      </c>
      <c r="BL44">
        <v>-2.7233324887392999E-2</v>
      </c>
    </row>
    <row r="45" spans="1:64" x14ac:dyDescent="0.3">
      <c r="A45" s="36" t="s">
        <v>1159</v>
      </c>
      <c r="B45" s="13" t="s">
        <v>984</v>
      </c>
      <c r="C45" t="s">
        <v>1069</v>
      </c>
      <c r="D45">
        <v>2</v>
      </c>
      <c r="E45" t="s">
        <v>1073</v>
      </c>
      <c r="F45" t="s">
        <v>1435</v>
      </c>
      <c r="G45" s="68"/>
      <c r="H45">
        <v>104.92266774834</v>
      </c>
      <c r="I45">
        <v>6.5625211725370801E-3</v>
      </c>
      <c r="J45">
        <v>105.17739634131</v>
      </c>
      <c r="K45">
        <v>0.92361317204699844</v>
      </c>
      <c r="L45">
        <v>2.1576332682116122E-3</v>
      </c>
      <c r="M45">
        <v>1281.7884302043001</v>
      </c>
      <c r="N45">
        <v>4.9720060072868796E-3</v>
      </c>
      <c r="O45">
        <v>214.85199286890301</v>
      </c>
      <c r="P45">
        <v>1281.7884302043001</v>
      </c>
      <c r="Q45">
        <v>578.61917477582199</v>
      </c>
      <c r="R45">
        <v>0.93971216881619801</v>
      </c>
      <c r="S45">
        <v>2.1393334514351801</v>
      </c>
      <c r="T45">
        <v>0.80333043489960698</v>
      </c>
      <c r="U45">
        <v>1.87942433763239</v>
      </c>
      <c r="V45">
        <v>1386.9658265456101</v>
      </c>
      <c r="W45">
        <v>4.2401919389634798E-3</v>
      </c>
      <c r="X45">
        <v>419.85103682571503</v>
      </c>
      <c r="Y45">
        <v>1386.9658265456101</v>
      </c>
      <c r="Z45">
        <v>1084.9436749766701</v>
      </c>
      <c r="AA45">
        <v>0.89511695814657899</v>
      </c>
      <c r="AB45">
        <v>2.6032854258042999</v>
      </c>
      <c r="AC45">
        <v>0.819596318456837</v>
      </c>
      <c r="AD45">
        <v>1.79023391629315</v>
      </c>
      <c r="AR45" t="s">
        <v>1071</v>
      </c>
      <c r="AS45">
        <v>18</v>
      </c>
      <c r="AT45" t="s">
        <v>988</v>
      </c>
      <c r="AU45" t="s">
        <v>1436</v>
      </c>
      <c r="AV45" t="s">
        <v>152</v>
      </c>
      <c r="AW45">
        <v>2.004</v>
      </c>
      <c r="AX45">
        <v>45</v>
      </c>
      <c r="AY45">
        <v>5</v>
      </c>
      <c r="AZ45">
        <v>50</v>
      </c>
      <c r="BA45">
        <v>56900</v>
      </c>
      <c r="BB45">
        <v>1325.0039999999999</v>
      </c>
      <c r="BC45" s="176"/>
      <c r="BD45">
        <v>-56.3</v>
      </c>
      <c r="BE45">
        <v>-56.6</v>
      </c>
      <c r="BF45">
        <v>-1.1000000000000001</v>
      </c>
      <c r="BG45">
        <v>-1</v>
      </c>
      <c r="BH45">
        <v>-1.10586145648312</v>
      </c>
      <c r="BI45">
        <v>-1.00532859680284</v>
      </c>
      <c r="BJ45">
        <v>0.93367639058952201</v>
      </c>
      <c r="BK45">
        <v>4.1849633779937102E-4</v>
      </c>
      <c r="BL45">
        <v>-1.00707435532116E-2</v>
      </c>
    </row>
    <row r="46" spans="1:64" x14ac:dyDescent="0.3">
      <c r="A46" s="36" t="s">
        <v>1159</v>
      </c>
      <c r="B46" s="13" t="s">
        <v>984</v>
      </c>
      <c r="C46" t="s">
        <v>1069</v>
      </c>
      <c r="D46">
        <v>2</v>
      </c>
      <c r="E46" t="s">
        <v>1073</v>
      </c>
      <c r="F46" t="s">
        <v>1437</v>
      </c>
      <c r="G46" s="68"/>
      <c r="H46">
        <v>104.946700855065</v>
      </c>
      <c r="I46">
        <v>9.5193176459226897E-3</v>
      </c>
      <c r="J46">
        <v>105.201742540787</v>
      </c>
      <c r="K46">
        <v>0.93145301111144363</v>
      </c>
      <c r="L46">
        <v>3.080820461718758E-3</v>
      </c>
      <c r="M46">
        <v>1281.7747880653999</v>
      </c>
      <c r="N46">
        <v>8.13384049544634E-3</v>
      </c>
      <c r="O46">
        <v>218.141233736137</v>
      </c>
      <c r="P46">
        <v>1281.7747880653999</v>
      </c>
      <c r="Q46">
        <v>602.61979475234796</v>
      </c>
      <c r="R46">
        <v>0.94320233601877901</v>
      </c>
      <c r="S46">
        <v>2.2110094669343301</v>
      </c>
      <c r="T46">
        <v>0.85148145869803404</v>
      </c>
      <c r="U46">
        <v>1.88640467203755</v>
      </c>
      <c r="V46">
        <v>1386.9765306061799</v>
      </c>
      <c r="W46">
        <v>4.9315718758250202E-3</v>
      </c>
      <c r="X46">
        <v>425.51373117945599</v>
      </c>
      <c r="Y46">
        <v>1386.9765306061799</v>
      </c>
      <c r="Z46">
        <v>1109.0813485546901</v>
      </c>
      <c r="AA46">
        <v>0.88340953430952696</v>
      </c>
      <c r="AB46">
        <v>2.6456184983520501</v>
      </c>
      <c r="AC46">
        <v>0.86890201043607396</v>
      </c>
      <c r="AD46">
        <v>1.7668190686190499</v>
      </c>
      <c r="AR46" t="s">
        <v>1071</v>
      </c>
      <c r="AS46">
        <v>18</v>
      </c>
      <c r="AT46" t="s">
        <v>988</v>
      </c>
      <c r="AU46" t="s">
        <v>1438</v>
      </c>
      <c r="AV46" t="s">
        <v>152</v>
      </c>
      <c r="AW46">
        <v>2.0059999999999998</v>
      </c>
      <c r="AX46">
        <v>45</v>
      </c>
      <c r="AY46">
        <v>5</v>
      </c>
      <c r="AZ46">
        <v>50</v>
      </c>
      <c r="BA46">
        <v>57143</v>
      </c>
      <c r="BB46">
        <v>1325.0039999999999</v>
      </c>
      <c r="BC46" s="176"/>
      <c r="BD46">
        <v>-56.3</v>
      </c>
      <c r="BE46">
        <v>-56.6</v>
      </c>
      <c r="BF46">
        <v>-1.1000000000000001</v>
      </c>
      <c r="BG46">
        <v>-1</v>
      </c>
      <c r="BH46">
        <v>-1.10586145648312</v>
      </c>
      <c r="BI46">
        <v>-1.00532859680284</v>
      </c>
      <c r="BJ46">
        <v>0.93367639058952201</v>
      </c>
      <c r="BK46">
        <v>4.1849633779937102E-4</v>
      </c>
      <c r="BL46">
        <v>-2.2311994122050601E-3</v>
      </c>
    </row>
    <row r="47" spans="1:64" x14ac:dyDescent="0.3">
      <c r="A47" s="36" t="s">
        <v>1159</v>
      </c>
      <c r="B47" s="13" t="s">
        <v>984</v>
      </c>
      <c r="C47" t="s">
        <v>1069</v>
      </c>
      <c r="D47">
        <v>2</v>
      </c>
      <c r="E47" t="s">
        <v>1073</v>
      </c>
      <c r="F47" t="s">
        <v>1439</v>
      </c>
      <c r="G47" s="68"/>
      <c r="H47">
        <v>104.94758218843801</v>
      </c>
      <c r="I47">
        <v>7.4016752047465096E-3</v>
      </c>
      <c r="J47">
        <v>105.20292003036499</v>
      </c>
      <c r="K47">
        <v>0.93173816167882251</v>
      </c>
      <c r="L47">
        <v>2.3940734218967918E-3</v>
      </c>
      <c r="M47">
        <v>1281.77493781831</v>
      </c>
      <c r="N47">
        <v>7.3803610748493197E-3</v>
      </c>
      <c r="O47">
        <v>225.67436929676001</v>
      </c>
      <c r="P47">
        <v>1281.77493781831</v>
      </c>
      <c r="Q47">
        <v>606.31614219360199</v>
      </c>
      <c r="R47">
        <v>0.92422044496136102</v>
      </c>
      <c r="S47">
        <v>2.2386201090080702</v>
      </c>
      <c r="T47">
        <v>0.83578178674519599</v>
      </c>
      <c r="U47">
        <v>1.84844088992272</v>
      </c>
      <c r="V47">
        <v>1386.9778578486701</v>
      </c>
      <c r="W47">
        <v>0</v>
      </c>
      <c r="X47">
        <v>442.54313712486402</v>
      </c>
      <c r="Y47">
        <v>1386.9778578486701</v>
      </c>
      <c r="Z47">
        <v>1162.49766333043</v>
      </c>
      <c r="AA47">
        <v>0.90152440235374098</v>
      </c>
      <c r="AB47">
        <v>2.61987662023816</v>
      </c>
      <c r="AC47">
        <v>0.84191523872469098</v>
      </c>
      <c r="AD47">
        <v>1.80304880470748</v>
      </c>
      <c r="AR47" t="s">
        <v>1071</v>
      </c>
      <c r="AS47">
        <v>18</v>
      </c>
      <c r="AT47" t="s">
        <v>988</v>
      </c>
      <c r="AU47" t="s">
        <v>1074</v>
      </c>
      <c r="AV47" t="s">
        <v>152</v>
      </c>
      <c r="AW47">
        <v>2.0089999999999999</v>
      </c>
      <c r="AX47">
        <v>45</v>
      </c>
      <c r="AY47">
        <v>5</v>
      </c>
      <c r="AZ47">
        <v>50</v>
      </c>
      <c r="BA47">
        <v>57425</v>
      </c>
      <c r="BB47">
        <v>1325.0039999999999</v>
      </c>
      <c r="BC47" s="176"/>
      <c r="BD47">
        <v>-56.3</v>
      </c>
      <c r="BE47">
        <v>-56.6</v>
      </c>
      <c r="BF47">
        <v>-1.1000000000000001</v>
      </c>
      <c r="BG47">
        <v>-1</v>
      </c>
      <c r="BH47">
        <v>-1.10586145648312</v>
      </c>
      <c r="BI47">
        <v>-1.00532859680284</v>
      </c>
      <c r="BJ47">
        <v>0.93367639058952201</v>
      </c>
      <c r="BK47">
        <v>4.1849633779937102E-4</v>
      </c>
      <c r="BL47">
        <v>-1.9460564832174401E-3</v>
      </c>
    </row>
    <row r="48" spans="1:64" x14ac:dyDescent="0.3">
      <c r="A48" s="36" t="s">
        <v>1159</v>
      </c>
      <c r="B48" s="13" t="s">
        <v>984</v>
      </c>
      <c r="C48" t="s">
        <v>1069</v>
      </c>
      <c r="D48">
        <v>3</v>
      </c>
      <c r="E48" t="s">
        <v>1075</v>
      </c>
      <c r="F48" t="s">
        <v>1440</v>
      </c>
      <c r="G48" s="68"/>
      <c r="H48">
        <v>105.14076675205</v>
      </c>
      <c r="I48">
        <v>1.8822106537071299E-2</v>
      </c>
      <c r="J48">
        <v>105.397003888532</v>
      </c>
      <c r="K48">
        <v>0.990231043419044</v>
      </c>
      <c r="L48">
        <v>5.309990017394739E-3</v>
      </c>
      <c r="M48">
        <v>1281.46875576755</v>
      </c>
      <c r="N48">
        <v>1.7364371445409001E-2</v>
      </c>
      <c r="O48">
        <v>81.112584716291593</v>
      </c>
      <c r="P48">
        <v>1281.46875576755</v>
      </c>
      <c r="Q48">
        <v>218.667043357745</v>
      </c>
      <c r="R48">
        <v>0.92765695881082399</v>
      </c>
      <c r="S48">
        <v>1.48261424787665</v>
      </c>
      <c r="T48">
        <v>0.83527924992474301</v>
      </c>
      <c r="U48">
        <v>1.85531391762164</v>
      </c>
      <c r="V48">
        <v>1386.8657596560799</v>
      </c>
      <c r="W48">
        <v>7.34091183566079E-3</v>
      </c>
      <c r="X48">
        <v>165.39823765002899</v>
      </c>
      <c r="Y48">
        <v>1386.8657596560799</v>
      </c>
      <c r="Z48">
        <v>430.82999567579998</v>
      </c>
      <c r="AA48">
        <v>0.87396177952705201</v>
      </c>
      <c r="AB48">
        <v>1.5141458231034901</v>
      </c>
      <c r="AC48">
        <v>0.89038885532490897</v>
      </c>
      <c r="AD48">
        <v>1.7479235590541</v>
      </c>
      <c r="AR48" t="s">
        <v>1071</v>
      </c>
      <c r="AS48">
        <v>18</v>
      </c>
      <c r="AT48" t="s">
        <v>988</v>
      </c>
      <c r="AU48" t="s">
        <v>1441</v>
      </c>
      <c r="AV48" t="s">
        <v>152</v>
      </c>
      <c r="AW48">
        <v>2.0150000000000001</v>
      </c>
      <c r="AX48">
        <v>45</v>
      </c>
      <c r="AY48">
        <v>5</v>
      </c>
      <c r="AZ48">
        <v>50</v>
      </c>
      <c r="BA48">
        <v>57839</v>
      </c>
      <c r="BB48">
        <v>1325.0039999999999</v>
      </c>
      <c r="BC48" s="176"/>
      <c r="BD48">
        <v>-56.3</v>
      </c>
      <c r="BE48">
        <v>-56.6</v>
      </c>
      <c r="BF48">
        <v>-11.1</v>
      </c>
      <c r="BG48">
        <v>-11</v>
      </c>
      <c r="BH48">
        <v>-11.159147424511501</v>
      </c>
      <c r="BI48">
        <v>-11.058614564831201</v>
      </c>
      <c r="BJ48">
        <v>0.98858673060857105</v>
      </c>
      <c r="BK48">
        <v>3.6224480716468298E-4</v>
      </c>
      <c r="BL48">
        <v>1.6402351205358999E-3</v>
      </c>
    </row>
    <row r="49" spans="1:64" x14ac:dyDescent="0.3">
      <c r="A49" s="36" t="s">
        <v>1159</v>
      </c>
      <c r="B49" s="13" t="s">
        <v>984</v>
      </c>
      <c r="C49" t="s">
        <v>1069</v>
      </c>
      <c r="D49">
        <v>3</v>
      </c>
      <c r="E49" t="s">
        <v>1075</v>
      </c>
      <c r="F49" t="s">
        <v>1442</v>
      </c>
      <c r="G49" s="68"/>
      <c r="H49">
        <v>105.171161408825</v>
      </c>
      <c r="I49">
        <v>1.47777090486456E-2</v>
      </c>
      <c r="J49">
        <v>105.427793743048</v>
      </c>
      <c r="K49">
        <v>0.99870698175254802</v>
      </c>
      <c r="L49">
        <v>4.072899245784356E-3</v>
      </c>
      <c r="M49">
        <v>1281.4449282836399</v>
      </c>
      <c r="N49">
        <v>1.3586428840953801E-2</v>
      </c>
      <c r="O49">
        <v>101.979804510211</v>
      </c>
      <c r="P49">
        <v>1281.4449282836399</v>
      </c>
      <c r="Q49">
        <v>281.61221749931002</v>
      </c>
      <c r="R49">
        <v>0.93493814510062101</v>
      </c>
      <c r="S49">
        <v>1.5050002212904401</v>
      </c>
      <c r="T49">
        <v>0.871843698109669</v>
      </c>
      <c r="U49">
        <v>1.86987629020124</v>
      </c>
      <c r="V49">
        <v>1386.8727220266801</v>
      </c>
      <c r="W49">
        <v>5.8532612406483296E-3</v>
      </c>
      <c r="X49">
        <v>206.63480401705499</v>
      </c>
      <c r="Y49">
        <v>1386.8727220266801</v>
      </c>
      <c r="Z49">
        <v>527.19691966261098</v>
      </c>
      <c r="AA49">
        <v>0.86291002308721598</v>
      </c>
      <c r="AB49">
        <v>1.66954566580959</v>
      </c>
      <c r="AC49">
        <v>0.87195543517756002</v>
      </c>
      <c r="AD49">
        <v>1.72582004617443</v>
      </c>
      <c r="AR49" t="s">
        <v>1071</v>
      </c>
      <c r="AS49">
        <v>18</v>
      </c>
      <c r="AT49" t="s">
        <v>988</v>
      </c>
      <c r="AU49" t="s">
        <v>1443</v>
      </c>
      <c r="AV49" t="s">
        <v>152</v>
      </c>
      <c r="AW49">
        <v>2.0169999999999999</v>
      </c>
      <c r="AX49">
        <v>45</v>
      </c>
      <c r="AY49">
        <v>5</v>
      </c>
      <c r="AZ49">
        <v>50</v>
      </c>
      <c r="BA49">
        <v>58151</v>
      </c>
      <c r="BB49">
        <v>1325.0039999999999</v>
      </c>
      <c r="BC49" s="68"/>
      <c r="BD49">
        <v>-56.3</v>
      </c>
      <c r="BE49">
        <v>-56.6</v>
      </c>
      <c r="BF49">
        <v>-11.1</v>
      </c>
      <c r="BG49">
        <v>-11</v>
      </c>
      <c r="BH49">
        <v>-11.159147424511501</v>
      </c>
      <c r="BI49">
        <v>-11.058614564831201</v>
      </c>
      <c r="BJ49">
        <v>0.98858673060857105</v>
      </c>
      <c r="BK49">
        <v>3.6224480716468298E-4</v>
      </c>
      <c r="BL49">
        <v>1.01177466415863E-2</v>
      </c>
    </row>
    <row r="50" spans="1:64" x14ac:dyDescent="0.3">
      <c r="A50" s="36" t="s">
        <v>1159</v>
      </c>
      <c r="B50" s="13" t="s">
        <v>984</v>
      </c>
      <c r="C50" t="s">
        <v>1069</v>
      </c>
      <c r="D50">
        <v>3</v>
      </c>
      <c r="E50" t="s">
        <v>1075</v>
      </c>
      <c r="F50" t="s">
        <v>1444</v>
      </c>
      <c r="G50" s="68"/>
      <c r="H50">
        <v>105.123891951994</v>
      </c>
      <c r="I50">
        <v>2.5238119116647001E-2</v>
      </c>
      <c r="J50">
        <v>105.38066357784299</v>
      </c>
      <c r="K50">
        <v>0.98543995197860568</v>
      </c>
      <c r="L50">
        <v>7.2111677144448549E-3</v>
      </c>
      <c r="M50">
        <v>1281.46257643634</v>
      </c>
      <c r="N50">
        <v>0</v>
      </c>
      <c r="O50">
        <v>84.959485164714906</v>
      </c>
      <c r="P50">
        <v>1281.46257643634</v>
      </c>
      <c r="Q50">
        <v>237.577919788191</v>
      </c>
      <c r="R50">
        <v>0.94292743814880298</v>
      </c>
      <c r="S50">
        <v>1.28439881179201</v>
      </c>
      <c r="T50">
        <v>0.88045351169629904</v>
      </c>
      <c r="U50">
        <v>1.8858548762976</v>
      </c>
      <c r="V50">
        <v>1386.8432400141801</v>
      </c>
      <c r="W50">
        <v>2.5287895761151199E-2</v>
      </c>
      <c r="X50">
        <v>164.80265304802001</v>
      </c>
      <c r="Y50">
        <v>1386.8432400141801</v>
      </c>
      <c r="Z50">
        <v>443.904021371662</v>
      </c>
      <c r="AA50">
        <v>0.93311761699256601</v>
      </c>
      <c r="AB50">
        <v>2.07929403461273</v>
      </c>
      <c r="AC50">
        <v>0.82306384140241196</v>
      </c>
      <c r="AD50">
        <v>1.86623523398513</v>
      </c>
      <c r="AR50" t="s">
        <v>1071</v>
      </c>
      <c r="AS50">
        <v>18</v>
      </c>
      <c r="AT50" t="s">
        <v>988</v>
      </c>
      <c r="AU50" t="s">
        <v>1076</v>
      </c>
      <c r="AV50" t="s">
        <v>169</v>
      </c>
      <c r="AW50">
        <v>2.0150000000000001</v>
      </c>
      <c r="AX50">
        <v>45</v>
      </c>
      <c r="AY50">
        <v>5</v>
      </c>
      <c r="AZ50">
        <v>50</v>
      </c>
      <c r="BA50">
        <v>58400</v>
      </c>
      <c r="BB50">
        <v>1325.0039999999999</v>
      </c>
      <c r="BC50" s="68"/>
      <c r="BD50">
        <v>-56.3</v>
      </c>
      <c r="BE50">
        <v>-56.6</v>
      </c>
      <c r="BF50">
        <v>-11.1</v>
      </c>
      <c r="BG50">
        <v>-11</v>
      </c>
      <c r="BH50">
        <v>-11.159147424511501</v>
      </c>
      <c r="BI50">
        <v>-11.058614564831201</v>
      </c>
      <c r="BJ50">
        <v>0.98858673060857105</v>
      </c>
      <c r="BK50">
        <v>3.6224480716468298E-4</v>
      </c>
      <c r="BL50">
        <v>-3.1516143303035298E-3</v>
      </c>
    </row>
    <row r="51" spans="1:64" x14ac:dyDescent="0.3">
      <c r="A51" s="36" t="s">
        <v>1159</v>
      </c>
      <c r="B51" s="13" t="s">
        <v>984</v>
      </c>
      <c r="C51" t="s">
        <v>1069</v>
      </c>
      <c r="D51">
        <v>4</v>
      </c>
      <c r="E51" t="s">
        <v>1077</v>
      </c>
      <c r="F51" t="s">
        <v>1445</v>
      </c>
      <c r="G51" s="68"/>
      <c r="H51">
        <v>104.817190461628</v>
      </c>
      <c r="I51">
        <v>7.3425089327236797E-3</v>
      </c>
      <c r="J51">
        <v>105.07412831406999</v>
      </c>
      <c r="K51">
        <v>0.88774397207657785</v>
      </c>
      <c r="L51">
        <v>2.579791311632107E-3</v>
      </c>
      <c r="M51">
        <v>1282.0105169526901</v>
      </c>
      <c r="N51">
        <v>5.8790146156853301E-3</v>
      </c>
      <c r="O51">
        <v>305.46394982122803</v>
      </c>
      <c r="P51">
        <v>1282.0105169526901</v>
      </c>
      <c r="Q51">
        <v>823.11895705353902</v>
      </c>
      <c r="R51">
        <v>0.91562218580383503</v>
      </c>
      <c r="S51">
        <v>2.5573791583235299</v>
      </c>
      <c r="T51">
        <v>0.86206716689987695</v>
      </c>
      <c r="U51">
        <v>1.8312443716076701</v>
      </c>
      <c r="V51">
        <v>1387.0846452667599</v>
      </c>
      <c r="W51">
        <v>4.35835391734143E-3</v>
      </c>
      <c r="X51">
        <v>589.770661877355</v>
      </c>
      <c r="Y51">
        <v>1387.0846452667599</v>
      </c>
      <c r="Z51">
        <v>1510.7798339323199</v>
      </c>
      <c r="AA51">
        <v>0.88219087674531305</v>
      </c>
      <c r="AB51">
        <v>3.0790310483001502</v>
      </c>
      <c r="AC51">
        <v>0.83311471410447402</v>
      </c>
      <c r="AD51">
        <v>1.7643817534906201</v>
      </c>
      <c r="AR51" t="s">
        <v>1071</v>
      </c>
      <c r="AS51">
        <v>18</v>
      </c>
      <c r="AT51" t="s">
        <v>988</v>
      </c>
      <c r="AU51" t="s">
        <v>1446</v>
      </c>
      <c r="AV51" t="s">
        <v>152</v>
      </c>
      <c r="AW51">
        <v>2.016</v>
      </c>
      <c r="AX51">
        <v>45</v>
      </c>
      <c r="AY51">
        <v>5</v>
      </c>
      <c r="AZ51">
        <v>50</v>
      </c>
      <c r="BA51">
        <v>59309</v>
      </c>
      <c r="BB51">
        <v>1325.0039999999999</v>
      </c>
      <c r="BC51" s="68"/>
      <c r="BD51">
        <v>-56.3</v>
      </c>
      <c r="BE51">
        <v>-56.6</v>
      </c>
      <c r="BF51">
        <v>6.4</v>
      </c>
      <c r="BG51">
        <v>6.5</v>
      </c>
      <c r="BH51">
        <v>6.4341030195381803</v>
      </c>
      <c r="BI51">
        <v>6.5346358792184702</v>
      </c>
      <c r="BJ51">
        <v>0.88606076706580605</v>
      </c>
      <c r="BK51">
        <v>4.8411024466790703E-4</v>
      </c>
      <c r="BL51">
        <v>1.6789507799545001E-3</v>
      </c>
    </row>
    <row r="52" spans="1:64" x14ac:dyDescent="0.3">
      <c r="A52" s="36" t="s">
        <v>1159</v>
      </c>
      <c r="B52" s="13" t="s">
        <v>984</v>
      </c>
      <c r="C52" t="s">
        <v>1069</v>
      </c>
      <c r="D52">
        <v>4</v>
      </c>
      <c r="E52" t="s">
        <v>1077</v>
      </c>
      <c r="F52" t="s">
        <v>1447</v>
      </c>
      <c r="G52" s="68"/>
      <c r="H52">
        <v>104.804868315379</v>
      </c>
      <c r="I52">
        <v>7.5841615317831599E-3</v>
      </c>
      <c r="J52">
        <v>105.062151250913</v>
      </c>
      <c r="K52">
        <v>0.8833983405672825</v>
      </c>
      <c r="L52">
        <v>2.6846921327887689E-3</v>
      </c>
      <c r="M52">
        <v>1282.0194286993401</v>
      </c>
      <c r="N52">
        <v>5.9457248369255301E-3</v>
      </c>
      <c r="O52">
        <v>357.52743743537297</v>
      </c>
      <c r="P52">
        <v>1282.0194286993401</v>
      </c>
      <c r="Q52">
        <v>964.13699651078605</v>
      </c>
      <c r="R52">
        <v>0.90286925787533101</v>
      </c>
      <c r="S52">
        <v>3.0922055632899901</v>
      </c>
      <c r="T52">
        <v>0.89565198647216204</v>
      </c>
      <c r="U52">
        <v>1.80573851575066</v>
      </c>
      <c r="V52">
        <v>1387.08157995025</v>
      </c>
      <c r="W52">
        <v>4.6712568668463199E-3</v>
      </c>
      <c r="X52">
        <v>689.54335217440905</v>
      </c>
      <c r="Y52">
        <v>1387.08157995025</v>
      </c>
      <c r="Z52">
        <v>1734.58198278027</v>
      </c>
      <c r="AA52">
        <v>0.86338732351381497</v>
      </c>
      <c r="AB52">
        <v>3.6143213212352499</v>
      </c>
      <c r="AC52">
        <v>0.84086290314414203</v>
      </c>
      <c r="AD52">
        <v>1.7267746470276299</v>
      </c>
      <c r="AR52" t="s">
        <v>1071</v>
      </c>
      <c r="AS52">
        <v>18</v>
      </c>
      <c r="AT52" t="s">
        <v>988</v>
      </c>
      <c r="AU52" t="s">
        <v>1448</v>
      </c>
      <c r="AV52" t="s">
        <v>152</v>
      </c>
      <c r="AW52">
        <v>2.0139999999999998</v>
      </c>
      <c r="AX52">
        <v>45</v>
      </c>
      <c r="AY52">
        <v>5</v>
      </c>
      <c r="AZ52">
        <v>50</v>
      </c>
      <c r="BA52">
        <v>59687</v>
      </c>
      <c r="BB52">
        <v>1325.0039999999999</v>
      </c>
      <c r="BC52" s="68"/>
      <c r="BD52">
        <v>-56.3</v>
      </c>
      <c r="BE52">
        <v>-56.6</v>
      </c>
      <c r="BF52">
        <v>6.4</v>
      </c>
      <c r="BG52">
        <v>6.5</v>
      </c>
      <c r="BH52">
        <v>6.4341030195381803</v>
      </c>
      <c r="BI52">
        <v>6.5346358792184702</v>
      </c>
      <c r="BJ52">
        <v>0.88606076706580605</v>
      </c>
      <c r="BK52">
        <v>4.8411024466790703E-4</v>
      </c>
      <c r="BL52">
        <v>-2.6660886164576701E-3</v>
      </c>
    </row>
    <row r="53" spans="1:64" x14ac:dyDescent="0.3">
      <c r="A53" s="36" t="s">
        <v>1159</v>
      </c>
      <c r="B53" s="13" t="s">
        <v>984</v>
      </c>
      <c r="C53" t="s">
        <v>1069</v>
      </c>
      <c r="D53">
        <v>4</v>
      </c>
      <c r="E53" t="s">
        <v>1077</v>
      </c>
      <c r="F53" t="s">
        <v>1449</v>
      </c>
      <c r="G53" s="68"/>
      <c r="H53">
        <v>104.808531997047</v>
      </c>
      <c r="I53">
        <v>7.8662463149582699E-3</v>
      </c>
      <c r="J53">
        <v>105.066050757056</v>
      </c>
      <c r="K53">
        <v>0.88469379905200185</v>
      </c>
      <c r="L53">
        <v>2.7783799005192118E-3</v>
      </c>
      <c r="M53">
        <v>1282.00933782326</v>
      </c>
      <c r="N53">
        <v>6.4934232749747998E-3</v>
      </c>
      <c r="O53">
        <v>350.077255217112</v>
      </c>
      <c r="P53">
        <v>1282.00933782326</v>
      </c>
      <c r="Q53">
        <v>946.24235913901396</v>
      </c>
      <c r="R53">
        <v>0.93143001684409799</v>
      </c>
      <c r="S53">
        <v>2.8742418232213902</v>
      </c>
      <c r="T53">
        <v>0.83204672520164402</v>
      </c>
      <c r="U53">
        <v>1.86286003368819</v>
      </c>
      <c r="V53">
        <v>1387.0753885803199</v>
      </c>
      <c r="W53">
        <v>4.4023172842337904E-3</v>
      </c>
      <c r="X53">
        <v>681.79631977936197</v>
      </c>
      <c r="Y53">
        <v>1387.0753885803199</v>
      </c>
      <c r="Z53">
        <v>1737.3543711237801</v>
      </c>
      <c r="AA53">
        <v>0.87587907679415999</v>
      </c>
      <c r="AB53">
        <v>3.4799301557295101</v>
      </c>
      <c r="AC53">
        <v>0.83780969125587301</v>
      </c>
      <c r="AD53">
        <v>1.75175815358832</v>
      </c>
      <c r="AR53" t="s">
        <v>1071</v>
      </c>
      <c r="AS53">
        <v>18</v>
      </c>
      <c r="AT53" t="s">
        <v>988</v>
      </c>
      <c r="AU53" t="s">
        <v>1078</v>
      </c>
      <c r="AV53" t="s">
        <v>152</v>
      </c>
      <c r="AW53">
        <v>2.016</v>
      </c>
      <c r="AX53">
        <v>45</v>
      </c>
      <c r="AY53">
        <v>5</v>
      </c>
      <c r="AZ53">
        <v>50</v>
      </c>
      <c r="BA53">
        <v>59917</v>
      </c>
      <c r="BB53">
        <v>1325.0039999999999</v>
      </c>
      <c r="BC53" s="68"/>
      <c r="BD53">
        <v>-56.3</v>
      </c>
      <c r="BE53">
        <v>-56.6</v>
      </c>
      <c r="BF53">
        <v>6.4</v>
      </c>
      <c r="BG53">
        <v>6.5</v>
      </c>
      <c r="BH53">
        <v>6.4341030195381803</v>
      </c>
      <c r="BI53">
        <v>6.5346358792184702</v>
      </c>
      <c r="BJ53">
        <v>0.88606076706580605</v>
      </c>
      <c r="BK53">
        <v>4.8411024466790703E-4</v>
      </c>
      <c r="BL53">
        <v>-1.37081077125589E-3</v>
      </c>
    </row>
    <row r="54" spans="1:64" x14ac:dyDescent="0.3">
      <c r="A54" s="36" t="s">
        <v>1159</v>
      </c>
      <c r="B54" s="13" t="s">
        <v>984</v>
      </c>
      <c r="C54" t="s">
        <v>1069</v>
      </c>
      <c r="D54">
        <v>5</v>
      </c>
      <c r="E54" t="s">
        <v>1079</v>
      </c>
      <c r="F54" t="s">
        <v>1450</v>
      </c>
      <c r="G54" s="68"/>
      <c r="H54">
        <v>104.589062252771</v>
      </c>
      <c r="I54">
        <v>8.3682806015975796E-3</v>
      </c>
      <c r="J54">
        <v>104.846562858567</v>
      </c>
      <c r="K54">
        <v>0.80202334082787274</v>
      </c>
      <c r="L54">
        <v>3.3486734487269132E-3</v>
      </c>
      <c r="M54">
        <v>1282.41445112665</v>
      </c>
      <c r="N54">
        <v>8.3498607303666393E-3</v>
      </c>
      <c r="O54">
        <v>549.45962875674297</v>
      </c>
      <c r="P54">
        <v>1282.41445112665</v>
      </c>
      <c r="Q54">
        <v>1479.8508147764301</v>
      </c>
      <c r="R54">
        <v>0.93148663654229802</v>
      </c>
      <c r="S54">
        <v>4.2288390218910497</v>
      </c>
      <c r="T54">
        <v>0.82311326039541</v>
      </c>
      <c r="U54">
        <v>1.86297327308459</v>
      </c>
      <c r="V54">
        <v>1387.26101398522</v>
      </c>
      <c r="W54">
        <v>0</v>
      </c>
      <c r="X54">
        <v>1100.81713808834</v>
      </c>
      <c r="Y54">
        <v>1387.26101398522</v>
      </c>
      <c r="Z54">
        <v>2681.8138490276001</v>
      </c>
      <c r="AA54">
        <v>0.83818368178967795</v>
      </c>
      <c r="AB54">
        <v>5.1853582641165099</v>
      </c>
      <c r="AC54">
        <v>0.83487277568415696</v>
      </c>
      <c r="AD54">
        <v>1.6763673635793499</v>
      </c>
      <c r="AR54" t="s">
        <v>1071</v>
      </c>
      <c r="AS54">
        <v>18</v>
      </c>
      <c r="AT54" t="s">
        <v>988</v>
      </c>
      <c r="AU54" t="s">
        <v>1451</v>
      </c>
      <c r="AV54" t="s">
        <v>152</v>
      </c>
      <c r="AW54">
        <v>2.012</v>
      </c>
      <c r="AX54">
        <v>45</v>
      </c>
      <c r="AY54">
        <v>5</v>
      </c>
      <c r="AZ54">
        <v>50</v>
      </c>
      <c r="BA54">
        <v>60451</v>
      </c>
      <c r="BB54">
        <v>1325.0039999999999</v>
      </c>
      <c r="BC54" s="68"/>
      <c r="BD54">
        <v>-56.2</v>
      </c>
      <c r="BE54">
        <v>-56.499467140319702</v>
      </c>
      <c r="BF54">
        <v>16.600000000000001</v>
      </c>
      <c r="BG54">
        <v>16.7</v>
      </c>
      <c r="BH54">
        <v>16.6884547069271</v>
      </c>
      <c r="BI54">
        <v>16.7889875666074</v>
      </c>
      <c r="BJ54">
        <v>0.80568199182269296</v>
      </c>
      <c r="BK54">
        <v>6.5516180027539405E-4</v>
      </c>
      <c r="BL54">
        <v>-3.6448201531396E-3</v>
      </c>
    </row>
    <row r="55" spans="1:64" x14ac:dyDescent="0.3">
      <c r="A55" s="36" t="s">
        <v>1159</v>
      </c>
      <c r="B55" s="13" t="s">
        <v>984</v>
      </c>
      <c r="C55" t="s">
        <v>1069</v>
      </c>
      <c r="D55">
        <v>5</v>
      </c>
      <c r="E55" t="s">
        <v>1079</v>
      </c>
      <c r="F55" t="s">
        <v>1452</v>
      </c>
      <c r="G55" s="68"/>
      <c r="H55">
        <v>104.58986101367699</v>
      </c>
      <c r="I55">
        <v>5.88082821338604E-3</v>
      </c>
      <c r="J55">
        <v>104.84759190222699</v>
      </c>
      <c r="K55">
        <v>0.802342906860531</v>
      </c>
      <c r="L55">
        <v>2.3522827808619699E-3</v>
      </c>
      <c r="M55">
        <v>1282.4103642999</v>
      </c>
      <c r="N55">
        <v>5.8388944545458201E-3</v>
      </c>
      <c r="O55">
        <v>520.58836370353299</v>
      </c>
      <c r="P55">
        <v>1282.4103642999</v>
      </c>
      <c r="Q55">
        <v>1420.3942218126199</v>
      </c>
      <c r="R55">
        <v>0.95995453788567198</v>
      </c>
      <c r="S55">
        <v>4.4698777768756903</v>
      </c>
      <c r="T55">
        <v>0.78379306175505103</v>
      </c>
      <c r="U55">
        <v>1.91990907577134</v>
      </c>
      <c r="V55">
        <v>1387.2579562021201</v>
      </c>
      <c r="W55">
        <v>0</v>
      </c>
      <c r="X55">
        <v>1073.8246760669599</v>
      </c>
      <c r="Y55">
        <v>1387.2579562021201</v>
      </c>
      <c r="Z55">
        <v>2627.6670150525601</v>
      </c>
      <c r="AA55">
        <v>0.83766634523096395</v>
      </c>
      <c r="AB55">
        <v>5.1778651364012998</v>
      </c>
      <c r="AC55">
        <v>0.84680340396269105</v>
      </c>
      <c r="AD55">
        <v>1.6753326904619199</v>
      </c>
      <c r="AR55" t="s">
        <v>1071</v>
      </c>
      <c r="AS55">
        <v>18</v>
      </c>
      <c r="AT55" t="s">
        <v>988</v>
      </c>
      <c r="AU55" t="s">
        <v>1453</v>
      </c>
      <c r="AV55" t="s">
        <v>169</v>
      </c>
      <c r="AW55">
        <v>2.0150000000000001</v>
      </c>
      <c r="AX55">
        <v>45</v>
      </c>
      <c r="AY55">
        <v>5</v>
      </c>
      <c r="AZ55">
        <v>50</v>
      </c>
      <c r="BA55">
        <v>60687</v>
      </c>
      <c r="BB55">
        <v>1325.0039999999999</v>
      </c>
      <c r="BC55" s="68"/>
      <c r="BD55">
        <v>-56.2</v>
      </c>
      <c r="BE55">
        <v>-56.499467140319702</v>
      </c>
      <c r="BF55">
        <v>16.600000000000001</v>
      </c>
      <c r="BG55">
        <v>16.7</v>
      </c>
      <c r="BH55">
        <v>16.6884547069271</v>
      </c>
      <c r="BI55">
        <v>16.7889875666074</v>
      </c>
      <c r="BJ55">
        <v>0.80568199182269296</v>
      </c>
      <c r="BK55">
        <v>6.5516180027539405E-4</v>
      </c>
      <c r="BL55">
        <v>-3.3253437141222901E-3</v>
      </c>
    </row>
    <row r="56" spans="1:64" x14ac:dyDescent="0.3">
      <c r="A56" s="36" t="s">
        <v>1159</v>
      </c>
      <c r="B56" s="13" t="s">
        <v>984</v>
      </c>
      <c r="C56" t="s">
        <v>1069</v>
      </c>
      <c r="D56">
        <v>5</v>
      </c>
      <c r="E56" t="s">
        <v>1079</v>
      </c>
      <c r="F56" t="s">
        <v>1454</v>
      </c>
      <c r="G56" s="68"/>
      <c r="H56">
        <v>104.616382551794</v>
      </c>
      <c r="I56">
        <v>7.5660576117943298E-3</v>
      </c>
      <c r="J56">
        <v>104.874520036112</v>
      </c>
      <c r="K56">
        <v>0.81287605102806992</v>
      </c>
      <c r="L56">
        <v>2.983424708531857E-3</v>
      </c>
      <c r="M56">
        <v>1282.3844691869001</v>
      </c>
      <c r="N56">
        <v>6.2555250812739204E-3</v>
      </c>
      <c r="O56">
        <v>519.09974601650902</v>
      </c>
      <c r="P56">
        <v>1282.3844691869001</v>
      </c>
      <c r="Q56">
        <v>1398.5800487715601</v>
      </c>
      <c r="R56">
        <v>0.93171751984093698</v>
      </c>
      <c r="S56">
        <v>3.8829458523814302</v>
      </c>
      <c r="T56">
        <v>0.82245879780238795</v>
      </c>
      <c r="U56">
        <v>1.86343503968187</v>
      </c>
      <c r="V56">
        <v>1387.2589892230201</v>
      </c>
      <c r="W56">
        <v>4.2094904700575404E-3</v>
      </c>
      <c r="X56">
        <v>1053.7205803949701</v>
      </c>
      <c r="Y56">
        <v>1387.2589892230201</v>
      </c>
      <c r="Z56">
        <v>2549.00644966756</v>
      </c>
      <c r="AA56">
        <v>0.82825197573154596</v>
      </c>
      <c r="AB56">
        <v>5.3157032993658602</v>
      </c>
      <c r="AC56">
        <v>0.84639668455480999</v>
      </c>
      <c r="AD56">
        <v>1.6565039514630899</v>
      </c>
      <c r="AR56" t="s">
        <v>1071</v>
      </c>
      <c r="AS56">
        <v>18</v>
      </c>
      <c r="AT56" t="s">
        <v>988</v>
      </c>
      <c r="AU56" t="s">
        <v>1080</v>
      </c>
      <c r="AV56" t="s">
        <v>169</v>
      </c>
      <c r="AW56">
        <v>2.0129999999999999</v>
      </c>
      <c r="AX56">
        <v>45</v>
      </c>
      <c r="AY56">
        <v>5</v>
      </c>
      <c r="AZ56">
        <v>50</v>
      </c>
      <c r="BA56">
        <v>61042</v>
      </c>
      <c r="BB56">
        <v>1325.0039999999999</v>
      </c>
      <c r="BC56" s="68"/>
      <c r="BD56">
        <v>-56.2</v>
      </c>
      <c r="BE56">
        <v>-56.499467140319702</v>
      </c>
      <c r="BF56">
        <v>16.600000000000001</v>
      </c>
      <c r="BG56">
        <v>16.7</v>
      </c>
      <c r="BH56">
        <v>16.6884547069271</v>
      </c>
      <c r="BI56">
        <v>16.7889875666074</v>
      </c>
      <c r="BJ56">
        <v>0.80568199182269296</v>
      </c>
      <c r="BK56">
        <v>6.5516180027539405E-4</v>
      </c>
      <c r="BL56">
        <v>7.2049304630770099E-3</v>
      </c>
    </row>
    <row r="57" spans="1:64" x14ac:dyDescent="0.3">
      <c r="A57" s="36" t="s">
        <v>1159</v>
      </c>
      <c r="B57" s="13" t="s">
        <v>984</v>
      </c>
      <c r="C57" t="s">
        <v>1069</v>
      </c>
      <c r="D57">
        <v>1</v>
      </c>
      <c r="E57" t="s">
        <v>1070</v>
      </c>
      <c r="F57" t="s">
        <v>1455</v>
      </c>
      <c r="G57" s="68"/>
      <c r="H57">
        <v>104.812786735369</v>
      </c>
      <c r="I57">
        <v>3.6058735814848402E-3</v>
      </c>
      <c r="J57">
        <v>105.06607750832799</v>
      </c>
      <c r="K57">
        <v>0.88619464763951328</v>
      </c>
      <c r="L57">
        <v>1.2703217616945039E-3</v>
      </c>
      <c r="M57">
        <v>1282.01032042213</v>
      </c>
      <c r="N57">
        <v>2.9020923697182302E-3</v>
      </c>
      <c r="O57">
        <v>824.69973754220496</v>
      </c>
      <c r="P57">
        <v>1282.0103704246301</v>
      </c>
      <c r="Q57">
        <v>2368.9048493527898</v>
      </c>
      <c r="R57">
        <v>0.979557885022598</v>
      </c>
      <c r="S57">
        <v>2.4176223379096</v>
      </c>
      <c r="T57">
        <v>0.85216306090510996</v>
      </c>
      <c r="U57">
        <v>1.95911577004519</v>
      </c>
      <c r="V57">
        <v>1387.0764979354601</v>
      </c>
      <c r="W57">
        <v>2.0182165487162501E-3</v>
      </c>
      <c r="X57">
        <v>1635.77149259561</v>
      </c>
      <c r="Y57">
        <v>1387.07644793296</v>
      </c>
      <c r="Z57">
        <v>4388.9959408450604</v>
      </c>
      <c r="AA57">
        <v>0.90681807172681606</v>
      </c>
      <c r="AB57">
        <v>4.0059359396133098</v>
      </c>
      <c r="AC57">
        <v>0.871701368228881</v>
      </c>
      <c r="AD57">
        <v>1.8136361434536299</v>
      </c>
      <c r="AE57">
        <v>1261.8758799545201</v>
      </c>
      <c r="AF57">
        <v>348.58761353006901</v>
      </c>
      <c r="AG57">
        <v>2.9336552748467</v>
      </c>
      <c r="AH57">
        <v>1408.3053144494199</v>
      </c>
      <c r="AI57">
        <v>582.93883709765805</v>
      </c>
      <c r="AJ57">
        <v>2.7183894339163301</v>
      </c>
      <c r="AK57">
        <v>1369.64670249746</v>
      </c>
      <c r="AL57">
        <v>67.790544297593698</v>
      </c>
      <c r="AM57">
        <v>0.45306503471462001</v>
      </c>
      <c r="AN57">
        <v>1092.1773045254799</v>
      </c>
      <c r="AO57">
        <v>687.65041885428298</v>
      </c>
      <c r="AP57">
        <v>34.083354355133501</v>
      </c>
      <c r="AQ57">
        <v>0.101755033138648</v>
      </c>
      <c r="AR57" t="s">
        <v>1071</v>
      </c>
      <c r="AS57">
        <v>18</v>
      </c>
      <c r="AT57" t="s">
        <v>988</v>
      </c>
      <c r="AU57" t="s">
        <v>1072</v>
      </c>
      <c r="AV57" t="s">
        <v>152</v>
      </c>
      <c r="AW57">
        <v>9.6980000000000004</v>
      </c>
      <c r="AX57">
        <v>45</v>
      </c>
      <c r="AY57">
        <v>5</v>
      </c>
      <c r="AZ57">
        <v>50</v>
      </c>
      <c r="BA57">
        <v>55797</v>
      </c>
      <c r="BB57">
        <v>1325.0039999999999</v>
      </c>
      <c r="BC57" s="68"/>
      <c r="BD57">
        <v>-56.3</v>
      </c>
      <c r="BE57">
        <v>-56.6</v>
      </c>
      <c r="BF57">
        <v>-1.7</v>
      </c>
      <c r="BG57">
        <v>-1.6</v>
      </c>
      <c r="BH57">
        <v>-1.7090586145648301</v>
      </c>
      <c r="BI57">
        <v>-1.60852575488454</v>
      </c>
      <c r="BJ57">
        <v>0.93720969635927698</v>
      </c>
      <c r="BK57">
        <v>4.1433234813119201E-4</v>
      </c>
      <c r="BL57">
        <v>-5.1019096384779999E-2</v>
      </c>
    </row>
    <row r="58" spans="1:64" x14ac:dyDescent="0.3">
      <c r="A58" s="36" t="s">
        <v>1159</v>
      </c>
      <c r="B58" s="13" t="s">
        <v>984</v>
      </c>
      <c r="C58" t="s">
        <v>1081</v>
      </c>
      <c r="D58">
        <v>1</v>
      </c>
      <c r="E58" t="s">
        <v>1082</v>
      </c>
      <c r="F58" t="s">
        <v>1456</v>
      </c>
      <c r="G58" s="68"/>
      <c r="H58">
        <v>104.275824553498</v>
      </c>
      <c r="I58">
        <v>4.1151226357715297E-3</v>
      </c>
      <c r="J58">
        <v>104.521302300765</v>
      </c>
      <c r="K58">
        <v>0.66431092029961292</v>
      </c>
      <c r="L58">
        <v>2.0708773490696331E-3</v>
      </c>
      <c r="M58">
        <v>1282.92056374908</v>
      </c>
      <c r="N58">
        <v>0</v>
      </c>
      <c r="O58">
        <v>879.90643617717103</v>
      </c>
      <c r="P58">
        <v>1282.92056374908</v>
      </c>
      <c r="Q58">
        <v>2446.4033881978098</v>
      </c>
      <c r="R58">
        <v>1.01989699945001</v>
      </c>
      <c r="S58">
        <v>5.8641803463263704</v>
      </c>
      <c r="T58">
        <v>0.68364164404779204</v>
      </c>
      <c r="U58">
        <v>2.0397939989000302</v>
      </c>
      <c r="V58">
        <v>1387.44186604985</v>
      </c>
      <c r="W58">
        <v>4.0297799139293799E-3</v>
      </c>
      <c r="X58">
        <v>1817.7890648001301</v>
      </c>
      <c r="Y58">
        <v>1387.44186604985</v>
      </c>
      <c r="Z58">
        <v>4212.8670331712901</v>
      </c>
      <c r="AA58">
        <v>0.81760191722244102</v>
      </c>
      <c r="AB58">
        <v>7.8563319854392697</v>
      </c>
      <c r="AC58">
        <v>0.77690061684217404</v>
      </c>
      <c r="AD58">
        <v>1.63520383444488</v>
      </c>
      <c r="AR58" t="s">
        <v>1083</v>
      </c>
      <c r="AS58">
        <v>22</v>
      </c>
      <c r="AT58" t="s">
        <v>988</v>
      </c>
      <c r="AU58" t="s">
        <v>1457</v>
      </c>
      <c r="AV58" t="s">
        <v>152</v>
      </c>
      <c r="AW58">
        <v>6.032</v>
      </c>
      <c r="AX58">
        <v>45</v>
      </c>
      <c r="AY58">
        <v>5</v>
      </c>
      <c r="AZ58">
        <v>50</v>
      </c>
      <c r="BA58">
        <v>38833</v>
      </c>
      <c r="BB58">
        <v>1325.0039999999999</v>
      </c>
      <c r="BC58" s="68"/>
      <c r="BD58">
        <v>-56.3</v>
      </c>
      <c r="BE58">
        <v>-56.6</v>
      </c>
      <c r="BF58">
        <v>27</v>
      </c>
      <c r="BG58">
        <v>27.1</v>
      </c>
      <c r="BH58">
        <v>27.1438721136767</v>
      </c>
      <c r="BI58">
        <v>27.244404973357</v>
      </c>
      <c r="BJ58">
        <v>0.67251569357531005</v>
      </c>
      <c r="BK58">
        <v>1.41916986239444E-3</v>
      </c>
      <c r="BL58">
        <v>-8.0782234234857402E-3</v>
      </c>
    </row>
    <row r="59" spans="1:64" x14ac:dyDescent="0.3">
      <c r="A59" s="36" t="s">
        <v>1159</v>
      </c>
      <c r="B59" s="13" t="s">
        <v>984</v>
      </c>
      <c r="C59" t="s">
        <v>1081</v>
      </c>
      <c r="D59">
        <v>1</v>
      </c>
      <c r="E59" t="s">
        <v>1082</v>
      </c>
      <c r="F59" t="s">
        <v>1458</v>
      </c>
      <c r="G59" s="68"/>
      <c r="H59">
        <v>104.25895506947499</v>
      </c>
      <c r="I59">
        <v>1.0994269192065699E-2</v>
      </c>
      <c r="J59">
        <v>104.50457326865001</v>
      </c>
      <c r="K59">
        <v>0.65584007969846425</v>
      </c>
      <c r="L59">
        <v>5.5086712582124164E-3</v>
      </c>
      <c r="M59">
        <v>1282.9541392098999</v>
      </c>
      <c r="N59">
        <v>1.0315568216480799E-2</v>
      </c>
      <c r="O59">
        <v>835.23180910204906</v>
      </c>
      <c r="P59">
        <v>1282.9541392098999</v>
      </c>
      <c r="Q59">
        <v>2293.8688690161498</v>
      </c>
      <c r="R59">
        <v>0.98093896205591302</v>
      </c>
      <c r="S59">
        <v>5.8000210766737901</v>
      </c>
      <c r="T59">
        <v>0.74751854600942003</v>
      </c>
      <c r="U59">
        <v>1.96187792411182</v>
      </c>
      <c r="V59">
        <v>1387.4587124785501</v>
      </c>
      <c r="W59">
        <v>3.7768617986413499E-3</v>
      </c>
      <c r="X59">
        <v>1658.51976852855</v>
      </c>
      <c r="Y59">
        <v>1387.4587124785501</v>
      </c>
      <c r="Z59">
        <v>3873.0950306120899</v>
      </c>
      <c r="AA59">
        <v>0.83082337740233503</v>
      </c>
      <c r="AB59">
        <v>7.0721433784610799</v>
      </c>
      <c r="AC59">
        <v>0.75740888771237103</v>
      </c>
      <c r="AD59">
        <v>1.6616467548046701</v>
      </c>
      <c r="AR59" t="s">
        <v>1083</v>
      </c>
      <c r="AS59">
        <v>22</v>
      </c>
      <c r="AT59" t="s">
        <v>988</v>
      </c>
      <c r="AU59" t="s">
        <v>1459</v>
      </c>
      <c r="AV59" t="s">
        <v>152</v>
      </c>
      <c r="AW59">
        <v>6.0179999999999998</v>
      </c>
      <c r="AX59">
        <v>45</v>
      </c>
      <c r="AY59">
        <v>5</v>
      </c>
      <c r="AZ59">
        <v>50</v>
      </c>
      <c r="BA59">
        <v>39411</v>
      </c>
      <c r="BB59">
        <v>1325.0039999999999</v>
      </c>
      <c r="BC59" s="68"/>
      <c r="BD59">
        <v>-56.3</v>
      </c>
      <c r="BE59">
        <v>-56.6</v>
      </c>
      <c r="BF59">
        <v>27</v>
      </c>
      <c r="BG59">
        <v>27.1</v>
      </c>
      <c r="BH59">
        <v>27.1438721136767</v>
      </c>
      <c r="BI59">
        <v>27.244404973357</v>
      </c>
      <c r="BJ59">
        <v>0.67251569357531005</v>
      </c>
      <c r="BK59">
        <v>1.41916986239444E-3</v>
      </c>
      <c r="BL59">
        <v>-1.6542783996460399E-2</v>
      </c>
    </row>
    <row r="60" spans="1:64" x14ac:dyDescent="0.3">
      <c r="A60" s="36" t="s">
        <v>1159</v>
      </c>
      <c r="B60" s="13" t="s">
        <v>984</v>
      </c>
      <c r="C60" t="s">
        <v>1081</v>
      </c>
      <c r="D60">
        <v>1</v>
      </c>
      <c r="E60" t="s">
        <v>1082</v>
      </c>
      <c r="F60" t="s">
        <v>1460</v>
      </c>
      <c r="G60" s="68"/>
      <c r="H60">
        <v>104.30120781194</v>
      </c>
      <c r="I60">
        <v>6.2849540643787104E-3</v>
      </c>
      <c r="J60">
        <v>104.54712159529799</v>
      </c>
      <c r="K60">
        <v>0.67712688517713104</v>
      </c>
      <c r="L60">
        <v>3.1837682290642988E-3</v>
      </c>
      <c r="M60">
        <v>1282.92904571636</v>
      </c>
      <c r="N60">
        <v>4.8635358356664297E-3</v>
      </c>
      <c r="O60">
        <v>855.773763509942</v>
      </c>
      <c r="P60">
        <v>1282.92904571636</v>
      </c>
      <c r="Q60">
        <v>2348.6692534958202</v>
      </c>
      <c r="R60">
        <v>0.98553919118920796</v>
      </c>
      <c r="S60">
        <v>6.1271248011307202</v>
      </c>
      <c r="T60">
        <v>0.734711051019596</v>
      </c>
      <c r="U60">
        <v>1.9710783823784099</v>
      </c>
      <c r="V60">
        <v>1387.47616731166</v>
      </c>
      <c r="W60">
        <v>3.9073719113757602E-3</v>
      </c>
      <c r="X60">
        <v>1729.7200669900501</v>
      </c>
      <c r="Y60">
        <v>1387.47616731166</v>
      </c>
      <c r="Z60">
        <v>4019.1775754093601</v>
      </c>
      <c r="AA60">
        <v>0.82455568891761899</v>
      </c>
      <c r="AB60">
        <v>7.3665882242274501</v>
      </c>
      <c r="AC60">
        <v>0.763369849014915</v>
      </c>
      <c r="AD60">
        <v>1.64911137783524</v>
      </c>
      <c r="AR60" t="s">
        <v>1083</v>
      </c>
      <c r="AS60">
        <v>22</v>
      </c>
      <c r="AT60" t="s">
        <v>988</v>
      </c>
      <c r="AU60" t="s">
        <v>1084</v>
      </c>
      <c r="AV60" t="s">
        <v>152</v>
      </c>
      <c r="AW60">
        <v>6</v>
      </c>
      <c r="AX60">
        <v>45</v>
      </c>
      <c r="AY60">
        <v>5</v>
      </c>
      <c r="AZ60">
        <v>50</v>
      </c>
      <c r="BA60">
        <v>39758</v>
      </c>
      <c r="BB60">
        <v>1325.0039999999999</v>
      </c>
      <c r="BC60" s="68"/>
      <c r="BD60">
        <v>-56.3</v>
      </c>
      <c r="BE60">
        <v>-56.6</v>
      </c>
      <c r="BF60">
        <v>27</v>
      </c>
      <c r="BG60">
        <v>27.1</v>
      </c>
      <c r="BH60">
        <v>27.1438721136767</v>
      </c>
      <c r="BI60">
        <v>27.244404973357</v>
      </c>
      <c r="BJ60">
        <v>0.67251569357531005</v>
      </c>
      <c r="BK60">
        <v>1.41916986239444E-3</v>
      </c>
      <c r="BL60">
        <v>4.7264766036323397E-3</v>
      </c>
    </row>
    <row r="61" spans="1:64" x14ac:dyDescent="0.3">
      <c r="A61" s="36" t="s">
        <v>1159</v>
      </c>
      <c r="B61" s="13" t="s">
        <v>984</v>
      </c>
      <c r="C61" t="s">
        <v>1085</v>
      </c>
      <c r="D61">
        <v>1</v>
      </c>
      <c r="E61" t="s">
        <v>1086</v>
      </c>
      <c r="F61" t="s">
        <v>1461</v>
      </c>
      <c r="G61" s="68"/>
      <c r="H61">
        <v>103.714507550573</v>
      </c>
      <c r="I61">
        <v>5.8869984948326098E-3</v>
      </c>
      <c r="J61">
        <v>103.96144885597499</v>
      </c>
      <c r="K61">
        <v>0.40008461563593301</v>
      </c>
      <c r="L61">
        <v>2.6037586558231851E-3</v>
      </c>
      <c r="M61">
        <v>1284.25606625046</v>
      </c>
      <c r="N61">
        <v>0</v>
      </c>
      <c r="O61">
        <v>124.60995963001901</v>
      </c>
      <c r="P61">
        <v>1284.25606625046</v>
      </c>
      <c r="Q61">
        <v>379.00000418562797</v>
      </c>
      <c r="R61">
        <v>1.20281216095216</v>
      </c>
      <c r="S61">
        <v>1.52114383579035</v>
      </c>
      <c r="T61">
        <v>0.49478924989900902</v>
      </c>
      <c r="U61">
        <v>2.4056243219043201</v>
      </c>
      <c r="V61">
        <v>1388.21751510644</v>
      </c>
      <c r="W61">
        <v>5.8381831861708203E-3</v>
      </c>
      <c r="X61">
        <v>299.82954722983499</v>
      </c>
      <c r="Y61">
        <v>1388.21751510644</v>
      </c>
      <c r="Z61">
        <v>652.25971545652703</v>
      </c>
      <c r="AA61">
        <v>0.79216050578848995</v>
      </c>
      <c r="AB61">
        <v>2.2061375629490301</v>
      </c>
      <c r="AC61">
        <v>0.70392919290358802</v>
      </c>
      <c r="AD61">
        <v>1.5843210115769799</v>
      </c>
      <c r="AR61" t="s">
        <v>1083</v>
      </c>
      <c r="AS61">
        <v>22</v>
      </c>
      <c r="AT61" t="s">
        <v>988</v>
      </c>
      <c r="AU61" t="s">
        <v>1462</v>
      </c>
      <c r="AV61" t="s">
        <v>169</v>
      </c>
      <c r="AW61">
        <v>5.9960000000000004</v>
      </c>
      <c r="AX61">
        <v>45</v>
      </c>
      <c r="AY61">
        <v>5</v>
      </c>
      <c r="AZ61">
        <v>50</v>
      </c>
      <c r="BA61">
        <v>41957</v>
      </c>
      <c r="BB61">
        <v>1325.0039999999999</v>
      </c>
      <c r="BC61" s="68"/>
      <c r="BD61">
        <v>-56.2</v>
      </c>
      <c r="BE61">
        <v>-56.499467140319702</v>
      </c>
      <c r="BF61">
        <v>31.1</v>
      </c>
      <c r="BG61">
        <v>31.2</v>
      </c>
      <c r="BH61">
        <v>31.265719360568301</v>
      </c>
      <c r="BI61">
        <v>31.366252220248601</v>
      </c>
    </row>
    <row r="62" spans="1:64" x14ac:dyDescent="0.3">
      <c r="A62" s="36" t="s">
        <v>1159</v>
      </c>
      <c r="B62" s="13" t="s">
        <v>984</v>
      </c>
      <c r="C62" t="s">
        <v>1085</v>
      </c>
      <c r="D62">
        <v>1</v>
      </c>
      <c r="E62" t="s">
        <v>1086</v>
      </c>
      <c r="F62" t="s">
        <v>1463</v>
      </c>
      <c r="G62" s="68"/>
      <c r="H62">
        <v>103.78754741990799</v>
      </c>
      <c r="I62">
        <v>1.1708091158973E-2</v>
      </c>
      <c r="J62">
        <v>104.03530073117599</v>
      </c>
      <c r="K62">
        <v>0.43262594778570929</v>
      </c>
      <c r="L62">
        <v>5.2550386699294904E-3</v>
      </c>
      <c r="M62">
        <v>1284.1598355502799</v>
      </c>
      <c r="N62">
        <v>1.03131793378969E-2</v>
      </c>
      <c r="O62">
        <v>168.86190109568801</v>
      </c>
      <c r="P62">
        <v>1284.1598355502799</v>
      </c>
      <c r="Q62">
        <v>471.769025088489</v>
      </c>
      <c r="R62">
        <v>1.0935418341382099</v>
      </c>
      <c r="S62">
        <v>1.93370379849929</v>
      </c>
      <c r="T62">
        <v>0.52249620500443905</v>
      </c>
      <c r="U62">
        <v>2.1870836682764199</v>
      </c>
      <c r="V62">
        <v>1388.19513628146</v>
      </c>
      <c r="W62">
        <v>5.5351167690543997E-3</v>
      </c>
      <c r="X62">
        <v>360.153007347455</v>
      </c>
      <c r="Y62">
        <v>1388.19513628146</v>
      </c>
      <c r="Z62">
        <v>782.01349134776399</v>
      </c>
      <c r="AA62">
        <v>0.80342831031262296</v>
      </c>
      <c r="AB62">
        <v>2.4300792349476699</v>
      </c>
      <c r="AC62">
        <v>0.66392335906992195</v>
      </c>
      <c r="AD62">
        <v>1.6068566206252399</v>
      </c>
      <c r="AR62" t="s">
        <v>1083</v>
      </c>
      <c r="AS62">
        <v>22</v>
      </c>
      <c r="AT62" t="s">
        <v>988</v>
      </c>
      <c r="AU62" t="s">
        <v>1464</v>
      </c>
      <c r="AV62" t="s">
        <v>152</v>
      </c>
      <c r="AW62">
        <v>5.9989999999999997</v>
      </c>
      <c r="AX62">
        <v>45</v>
      </c>
      <c r="AY62">
        <v>5</v>
      </c>
      <c r="AZ62">
        <v>50</v>
      </c>
      <c r="BA62">
        <v>42381</v>
      </c>
      <c r="BB62">
        <v>1325.0039999999999</v>
      </c>
      <c r="BC62" s="68"/>
      <c r="BD62">
        <v>-56.2</v>
      </c>
      <c r="BE62">
        <v>-56.499467140319702</v>
      </c>
      <c r="BF62">
        <v>31.1</v>
      </c>
      <c r="BG62">
        <v>31.2</v>
      </c>
      <c r="BH62">
        <v>31.265719360568301</v>
      </c>
      <c r="BI62">
        <v>31.366252220248601</v>
      </c>
    </row>
    <row r="63" spans="1:64" x14ac:dyDescent="0.3">
      <c r="A63" s="36" t="s">
        <v>1159</v>
      </c>
      <c r="B63" s="13" t="s">
        <v>984</v>
      </c>
      <c r="C63" t="s">
        <v>1085</v>
      </c>
      <c r="D63">
        <v>1</v>
      </c>
      <c r="E63" t="s">
        <v>1086</v>
      </c>
      <c r="F63" t="s">
        <v>1465</v>
      </c>
      <c r="G63" s="68"/>
      <c r="H63">
        <v>103.7685184095</v>
      </c>
      <c r="I63">
        <v>1.2134053451969501E-2</v>
      </c>
      <c r="J63">
        <v>104.016755524451</v>
      </c>
      <c r="K63">
        <v>0.42410168764217809</v>
      </c>
      <c r="L63">
        <v>5.4250471848718007E-3</v>
      </c>
      <c r="M63">
        <v>1284.17588033724</v>
      </c>
      <c r="N63">
        <v>1.02028356492729E-2</v>
      </c>
      <c r="O63">
        <v>166.40437156605699</v>
      </c>
      <c r="P63">
        <v>1284.17588033724</v>
      </c>
      <c r="Q63">
        <v>472.97634447156298</v>
      </c>
      <c r="R63">
        <v>1.0885906092003299</v>
      </c>
      <c r="S63">
        <v>2.02272376379775</v>
      </c>
      <c r="T63">
        <v>0.57725524489024904</v>
      </c>
      <c r="U63">
        <v>2.17718121840067</v>
      </c>
      <c r="V63">
        <v>1388.19263586169</v>
      </c>
      <c r="W63">
        <v>6.5658124906477896E-3</v>
      </c>
      <c r="X63">
        <v>355.93820139092702</v>
      </c>
      <c r="Y63">
        <v>1388.19263586169</v>
      </c>
      <c r="Z63">
        <v>781.90090348594197</v>
      </c>
      <c r="AA63">
        <v>0.80310344718140902</v>
      </c>
      <c r="AB63">
        <v>2.3343108188717601</v>
      </c>
      <c r="AC63">
        <v>0.69291155411872196</v>
      </c>
      <c r="AD63">
        <v>1.6062068943628101</v>
      </c>
      <c r="AR63" t="s">
        <v>1083</v>
      </c>
      <c r="AS63">
        <v>22</v>
      </c>
      <c r="AT63" t="s">
        <v>988</v>
      </c>
      <c r="AU63" t="s">
        <v>1087</v>
      </c>
      <c r="AV63" t="s">
        <v>152</v>
      </c>
      <c r="AW63">
        <v>6.0190000000000001</v>
      </c>
      <c r="AX63">
        <v>45</v>
      </c>
      <c r="AY63">
        <v>5</v>
      </c>
      <c r="AZ63">
        <v>50</v>
      </c>
      <c r="BA63">
        <v>42715</v>
      </c>
      <c r="BB63">
        <v>1325.0039999999999</v>
      </c>
      <c r="BC63" s="68"/>
      <c r="BD63">
        <v>-56.2</v>
      </c>
      <c r="BE63">
        <v>-56.499467140319702</v>
      </c>
      <c r="BF63">
        <v>31.1</v>
      </c>
      <c r="BG63">
        <v>31.2</v>
      </c>
      <c r="BH63">
        <v>31.265719360568301</v>
      </c>
      <c r="BI63">
        <v>31.366252220248601</v>
      </c>
    </row>
    <row r="64" spans="1:64" x14ac:dyDescent="0.3">
      <c r="A64" s="36" t="s">
        <v>1159</v>
      </c>
      <c r="B64" s="13" t="s">
        <v>984</v>
      </c>
      <c r="C64" t="s">
        <v>1085</v>
      </c>
      <c r="D64">
        <v>2</v>
      </c>
      <c r="E64" t="s">
        <v>1088</v>
      </c>
      <c r="F64" t="s">
        <v>1466</v>
      </c>
      <c r="G64" s="68"/>
      <c r="H64">
        <v>103.883515313906</v>
      </c>
      <c r="I64">
        <v>7.6354869841008498E-3</v>
      </c>
      <c r="J64">
        <v>104.132997621092</v>
      </c>
      <c r="K64">
        <v>0.47613708783501352</v>
      </c>
      <c r="L64">
        <v>3.4975778835359961E-3</v>
      </c>
      <c r="M64">
        <v>1283.9407080057399</v>
      </c>
      <c r="N64">
        <v>6.1632817795522002E-3</v>
      </c>
      <c r="O64">
        <v>253.21427183751101</v>
      </c>
      <c r="P64">
        <v>1283.9407080057399</v>
      </c>
      <c r="Q64">
        <v>738.90087251813497</v>
      </c>
      <c r="R64">
        <v>1.0871486295127899</v>
      </c>
      <c r="S64">
        <v>2.4392213256562898</v>
      </c>
      <c r="T64">
        <v>0.64577226544228405</v>
      </c>
      <c r="U64">
        <v>2.17429725902559</v>
      </c>
      <c r="V64">
        <v>1388.0737056268299</v>
      </c>
      <c r="W64">
        <v>4.4569590949133002E-3</v>
      </c>
      <c r="X64">
        <v>538.42768504751496</v>
      </c>
      <c r="Y64">
        <v>1388.0737056268299</v>
      </c>
      <c r="Z64">
        <v>1188.8505227996</v>
      </c>
      <c r="AA64">
        <v>0.80777565685106001</v>
      </c>
      <c r="AB64">
        <v>3.1635433092581899</v>
      </c>
      <c r="AC64">
        <v>0.69078502787948304</v>
      </c>
      <c r="AD64">
        <v>1.61555131370212</v>
      </c>
      <c r="AR64" t="s">
        <v>1083</v>
      </c>
      <c r="AS64">
        <v>22</v>
      </c>
      <c r="AT64" t="s">
        <v>988</v>
      </c>
      <c r="AU64" t="s">
        <v>1467</v>
      </c>
      <c r="AV64" t="s">
        <v>152</v>
      </c>
      <c r="AW64">
        <v>6.0510000000000002</v>
      </c>
      <c r="AX64">
        <v>45</v>
      </c>
      <c r="AY64">
        <v>5</v>
      </c>
      <c r="AZ64">
        <v>50</v>
      </c>
      <c r="BA64">
        <v>43298</v>
      </c>
      <c r="BB64">
        <v>1325.0039999999999</v>
      </c>
      <c r="BC64" s="68"/>
      <c r="BD64">
        <v>-56.2</v>
      </c>
      <c r="BE64">
        <v>-56.499467140319702</v>
      </c>
      <c r="BF64">
        <v>31.1</v>
      </c>
      <c r="BG64">
        <v>31.3</v>
      </c>
      <c r="BH64">
        <v>31.265719360568301</v>
      </c>
      <c r="BI64">
        <v>31.466785079928901</v>
      </c>
    </row>
    <row r="65" spans="1:64" x14ac:dyDescent="0.3">
      <c r="A65" s="36" t="s">
        <v>1159</v>
      </c>
      <c r="B65" s="13" t="s">
        <v>984</v>
      </c>
      <c r="C65" t="s">
        <v>1085</v>
      </c>
      <c r="D65">
        <v>2</v>
      </c>
      <c r="E65" t="s">
        <v>1088</v>
      </c>
      <c r="F65" t="s">
        <v>1468</v>
      </c>
      <c r="G65" s="68"/>
      <c r="H65">
        <v>103.876160096446</v>
      </c>
      <c r="I65">
        <v>9.8900055446570108E-3</v>
      </c>
      <c r="J65">
        <v>104.126077310328</v>
      </c>
      <c r="K65">
        <v>0.47277059575390012</v>
      </c>
      <c r="L65">
        <v>4.5230599253045511E-3</v>
      </c>
      <c r="M65">
        <v>1283.95232872065</v>
      </c>
      <c r="N65">
        <v>8.1076707852515903E-3</v>
      </c>
      <c r="O65">
        <v>255.21104016778801</v>
      </c>
      <c r="P65">
        <v>1283.95232872065</v>
      </c>
      <c r="Q65">
        <v>734.73302927767099</v>
      </c>
      <c r="R65">
        <v>1.0816362179876999</v>
      </c>
      <c r="S65">
        <v>2.45582485254213</v>
      </c>
      <c r="T65">
        <v>0.62537842859802795</v>
      </c>
      <c r="U65">
        <v>2.1632724359754101</v>
      </c>
      <c r="V65">
        <v>1388.07840603098</v>
      </c>
      <c r="W65">
        <v>5.6409545842095298E-3</v>
      </c>
      <c r="X65">
        <v>538.17876478511403</v>
      </c>
      <c r="Y65">
        <v>1388.07840603098</v>
      </c>
      <c r="Z65">
        <v>1199.64602039894</v>
      </c>
      <c r="AA65">
        <v>0.816092131176268</v>
      </c>
      <c r="AB65">
        <v>3.2141113301177402</v>
      </c>
      <c r="AC65">
        <v>0.68931086567677602</v>
      </c>
      <c r="AD65">
        <v>1.63218426235253</v>
      </c>
      <c r="AR65" t="s">
        <v>1083</v>
      </c>
      <c r="AS65">
        <v>22</v>
      </c>
      <c r="AT65" t="s">
        <v>988</v>
      </c>
      <c r="AU65" t="s">
        <v>1469</v>
      </c>
      <c r="AV65" t="s">
        <v>152</v>
      </c>
      <c r="AW65">
        <v>6.07</v>
      </c>
      <c r="AX65">
        <v>45</v>
      </c>
      <c r="AY65">
        <v>5</v>
      </c>
      <c r="AZ65">
        <v>50</v>
      </c>
      <c r="BA65">
        <v>43561</v>
      </c>
      <c r="BB65">
        <v>1325.0039999999999</v>
      </c>
      <c r="BC65" s="68"/>
      <c r="BD65">
        <v>-56.2</v>
      </c>
      <c r="BE65">
        <v>-56.499467140319702</v>
      </c>
      <c r="BF65">
        <v>31.1</v>
      </c>
      <c r="BG65">
        <v>31.3</v>
      </c>
      <c r="BH65">
        <v>31.265719360568301</v>
      </c>
      <c r="BI65">
        <v>31.466785079928901</v>
      </c>
    </row>
    <row r="66" spans="1:64" x14ac:dyDescent="0.3">
      <c r="A66" s="36" t="s">
        <v>1159</v>
      </c>
      <c r="B66" s="13" t="s">
        <v>984</v>
      </c>
      <c r="C66" t="s">
        <v>1085</v>
      </c>
      <c r="D66">
        <v>2</v>
      </c>
      <c r="E66" t="s">
        <v>1088</v>
      </c>
      <c r="F66" t="s">
        <v>1470</v>
      </c>
      <c r="G66" s="68"/>
      <c r="H66">
        <v>103.885673871435</v>
      </c>
      <c r="I66">
        <v>1.2851799765694401E-2</v>
      </c>
      <c r="J66">
        <v>104.136100138355</v>
      </c>
      <c r="K66">
        <v>0.47712608683650609</v>
      </c>
      <c r="L66">
        <v>5.8897995886582066E-3</v>
      </c>
      <c r="M66">
        <v>1283.93992664297</v>
      </c>
      <c r="N66">
        <v>1.18954847891528E-2</v>
      </c>
      <c r="O66">
        <v>254.13113235874101</v>
      </c>
      <c r="P66">
        <v>1283.93992664297</v>
      </c>
      <c r="Q66">
        <v>724.79744964044301</v>
      </c>
      <c r="R66">
        <v>1.0889305853022599</v>
      </c>
      <c r="S66">
        <v>2.5673467186746799</v>
      </c>
      <c r="T66">
        <v>0.58635041194086801</v>
      </c>
      <c r="U66">
        <v>2.1778611706045199</v>
      </c>
      <c r="V66">
        <v>1388.07602678133</v>
      </c>
      <c r="W66">
        <v>4.8719885969256797E-3</v>
      </c>
      <c r="X66">
        <v>547.245794442023</v>
      </c>
      <c r="Y66">
        <v>1388.07602678133</v>
      </c>
      <c r="Z66">
        <v>1206.0374641570299</v>
      </c>
      <c r="AA66">
        <v>0.80205613837589596</v>
      </c>
      <c r="AB66">
        <v>3.0961787036833899</v>
      </c>
      <c r="AC66">
        <v>0.703603152537145</v>
      </c>
      <c r="AD66">
        <v>1.6041122767517899</v>
      </c>
      <c r="AR66" t="s">
        <v>1083</v>
      </c>
      <c r="AS66">
        <v>22</v>
      </c>
      <c r="AT66" t="s">
        <v>988</v>
      </c>
      <c r="AU66" t="s">
        <v>1089</v>
      </c>
      <c r="AV66" t="s">
        <v>152</v>
      </c>
      <c r="AW66">
        <v>6.0860000000000003</v>
      </c>
      <c r="AX66">
        <v>45</v>
      </c>
      <c r="AY66">
        <v>5</v>
      </c>
      <c r="AZ66">
        <v>50</v>
      </c>
      <c r="BA66">
        <v>43839</v>
      </c>
      <c r="BB66">
        <v>1325.0039999999999</v>
      </c>
      <c r="BC66" s="68"/>
      <c r="BD66">
        <v>-56.2</v>
      </c>
      <c r="BE66">
        <v>-56.499467140319702</v>
      </c>
      <c r="BF66">
        <v>31.1</v>
      </c>
      <c r="BG66">
        <v>31.3</v>
      </c>
      <c r="BH66">
        <v>31.265719360568301</v>
      </c>
      <c r="BI66">
        <v>31.466785079928901</v>
      </c>
    </row>
    <row r="67" spans="1:64" x14ac:dyDescent="0.3">
      <c r="A67" s="36" t="s">
        <v>1159</v>
      </c>
      <c r="B67" s="13" t="s">
        <v>984</v>
      </c>
      <c r="C67" t="s">
        <v>1085</v>
      </c>
      <c r="D67">
        <v>3</v>
      </c>
      <c r="E67" t="s">
        <v>1090</v>
      </c>
      <c r="F67" t="s">
        <v>1471</v>
      </c>
      <c r="G67" s="68"/>
      <c r="H67">
        <v>104.002213987053</v>
      </c>
      <c r="I67">
        <v>7.8371683708014905E-3</v>
      </c>
      <c r="J67">
        <v>104.25365169496899</v>
      </c>
      <c r="K67">
        <v>0.53123465181124629</v>
      </c>
      <c r="L67">
        <v>3.6871933916700068E-3</v>
      </c>
      <c r="M67">
        <v>1283.69844052852</v>
      </c>
      <c r="N67">
        <v>6.0907947021132296E-3</v>
      </c>
      <c r="O67">
        <v>563.85236342036399</v>
      </c>
      <c r="P67">
        <v>1283.69844052852</v>
      </c>
      <c r="Q67">
        <v>1644.9012926922301</v>
      </c>
      <c r="R67">
        <v>1.08814162878763</v>
      </c>
      <c r="S67">
        <v>4.3321301257819602</v>
      </c>
      <c r="T67">
        <v>0.64400361154880004</v>
      </c>
      <c r="U67">
        <v>2.17628325757526</v>
      </c>
      <c r="V67">
        <v>1387.9520922234899</v>
      </c>
      <c r="W67">
        <v>4.8881782527756398E-3</v>
      </c>
      <c r="X67">
        <v>1205.0799181657801</v>
      </c>
      <c r="Y67">
        <v>1387.9520922234899</v>
      </c>
      <c r="Z67">
        <v>2734.9397135643999</v>
      </c>
      <c r="AA67">
        <v>0.81771282288015001</v>
      </c>
      <c r="AB67">
        <v>5.3352101116836597</v>
      </c>
      <c r="AC67">
        <v>0.72743255887354097</v>
      </c>
      <c r="AD67">
        <v>1.6354256457603</v>
      </c>
      <c r="AR67" t="s">
        <v>1083</v>
      </c>
      <c r="AS67">
        <v>22</v>
      </c>
      <c r="AT67" t="s">
        <v>988</v>
      </c>
      <c r="AU67" t="s">
        <v>1472</v>
      </c>
      <c r="AV67" t="s">
        <v>152</v>
      </c>
      <c r="AW67">
        <v>6.1050000000000004</v>
      </c>
      <c r="AX67">
        <v>45</v>
      </c>
      <c r="AY67">
        <v>5</v>
      </c>
      <c r="AZ67">
        <v>50</v>
      </c>
      <c r="BA67">
        <v>44250</v>
      </c>
      <c r="BB67">
        <v>1325.0039999999999</v>
      </c>
      <c r="BC67" s="68"/>
      <c r="BD67">
        <v>-56.2</v>
      </c>
      <c r="BE67">
        <v>-56.499467140319702</v>
      </c>
      <c r="BF67">
        <v>31.1</v>
      </c>
      <c r="BG67">
        <v>31.2</v>
      </c>
      <c r="BH67">
        <v>31.265719360568301</v>
      </c>
      <c r="BI67">
        <v>31.366252220248601</v>
      </c>
    </row>
    <row r="68" spans="1:64" x14ac:dyDescent="0.3">
      <c r="A68" s="36" t="s">
        <v>1159</v>
      </c>
      <c r="B68" s="13" t="s">
        <v>984</v>
      </c>
      <c r="C68" t="s">
        <v>1085</v>
      </c>
      <c r="D68">
        <v>3</v>
      </c>
      <c r="E68" t="s">
        <v>1090</v>
      </c>
      <c r="F68" t="s">
        <v>1473</v>
      </c>
      <c r="G68" s="68"/>
      <c r="H68">
        <v>103.995252239945</v>
      </c>
      <c r="I68">
        <v>5.4904482060561003E-3</v>
      </c>
      <c r="J68">
        <v>104.247127213873</v>
      </c>
      <c r="K68">
        <v>0.52796196798772144</v>
      </c>
      <c r="L68">
        <v>2.5789567753236038E-3</v>
      </c>
      <c r="M68">
        <v>1283.7091532994</v>
      </c>
      <c r="N68">
        <v>0</v>
      </c>
      <c r="O68">
        <v>558.77236935536905</v>
      </c>
      <c r="P68">
        <v>1283.7091532994</v>
      </c>
      <c r="Q68">
        <v>1635.51170895006</v>
      </c>
      <c r="R68">
        <v>1.08148101188229</v>
      </c>
      <c r="S68">
        <v>4.1807159851003304</v>
      </c>
      <c r="T68">
        <v>0.66700553742324298</v>
      </c>
      <c r="U68">
        <v>2.1629620237645799</v>
      </c>
      <c r="V68">
        <v>1387.95628051328</v>
      </c>
      <c r="W68">
        <v>5.4374799878868004E-3</v>
      </c>
      <c r="X68">
        <v>1192.84952996938</v>
      </c>
      <c r="Y68">
        <v>1387.95628051328</v>
      </c>
      <c r="Z68">
        <v>2733.8553039683702</v>
      </c>
      <c r="AA68">
        <v>0.82868506479861803</v>
      </c>
      <c r="AB68">
        <v>5.6810441458320398</v>
      </c>
      <c r="AC68">
        <v>0.71933968664644599</v>
      </c>
      <c r="AD68">
        <v>1.6573701295972301</v>
      </c>
      <c r="AR68" t="s">
        <v>1083</v>
      </c>
      <c r="AS68">
        <v>22</v>
      </c>
      <c r="AT68" t="s">
        <v>988</v>
      </c>
      <c r="AU68" t="s">
        <v>1474</v>
      </c>
      <c r="AV68" t="s">
        <v>169</v>
      </c>
      <c r="AW68">
        <v>6.1050000000000004</v>
      </c>
      <c r="AX68">
        <v>45</v>
      </c>
      <c r="AY68">
        <v>5</v>
      </c>
      <c r="AZ68">
        <v>50</v>
      </c>
      <c r="BA68">
        <v>44503</v>
      </c>
      <c r="BB68">
        <v>1325.0039999999999</v>
      </c>
      <c r="BC68" s="68"/>
      <c r="BD68">
        <v>-56.2</v>
      </c>
      <c r="BE68">
        <v>-56.499467140319702</v>
      </c>
      <c r="BF68">
        <v>31.1</v>
      </c>
      <c r="BG68">
        <v>31.2</v>
      </c>
      <c r="BH68">
        <v>31.265719360568301</v>
      </c>
      <c r="BI68">
        <v>31.366252220248601</v>
      </c>
    </row>
    <row r="69" spans="1:64" x14ac:dyDescent="0.3">
      <c r="A69" s="36" t="s">
        <v>1159</v>
      </c>
      <c r="B69" s="13" t="s">
        <v>984</v>
      </c>
      <c r="C69" t="s">
        <v>1085</v>
      </c>
      <c r="D69">
        <v>3</v>
      </c>
      <c r="E69" t="s">
        <v>1090</v>
      </c>
      <c r="F69" t="s">
        <v>1475</v>
      </c>
      <c r="G69" s="68"/>
      <c r="H69">
        <v>103.984643725268</v>
      </c>
      <c r="I69">
        <v>9.5046697702117107E-3</v>
      </c>
      <c r="J69">
        <v>104.237416560524</v>
      </c>
      <c r="K69">
        <v>0.52298506722945604</v>
      </c>
      <c r="L69">
        <v>4.4536051082104677E-3</v>
      </c>
      <c r="M69">
        <v>1283.7131018918601</v>
      </c>
      <c r="N69">
        <v>8.4236202323689294E-3</v>
      </c>
      <c r="O69">
        <v>544.23454416629295</v>
      </c>
      <c r="P69">
        <v>1283.7131018918601</v>
      </c>
      <c r="Q69">
        <v>1588.41134257616</v>
      </c>
      <c r="R69">
        <v>1.0810619880666299</v>
      </c>
      <c r="S69">
        <v>4.1556479196821101</v>
      </c>
      <c r="T69">
        <v>0.66095441847974101</v>
      </c>
      <c r="U69">
        <v>2.16212397613327</v>
      </c>
      <c r="V69">
        <v>1387.95051845238</v>
      </c>
      <c r="W69">
        <v>4.3702146715852101E-3</v>
      </c>
      <c r="X69">
        <v>1156.67560003632</v>
      </c>
      <c r="Y69">
        <v>1387.95051845238</v>
      </c>
      <c r="Z69">
        <v>2640.5380784291201</v>
      </c>
      <c r="AA69">
        <v>0.82451885035109695</v>
      </c>
      <c r="AB69">
        <v>5.6123402719616697</v>
      </c>
      <c r="AC69">
        <v>0.72179935667162498</v>
      </c>
      <c r="AD69">
        <v>1.6490377007021899</v>
      </c>
      <c r="AR69" t="s">
        <v>1083</v>
      </c>
      <c r="AS69">
        <v>22</v>
      </c>
      <c r="AT69" t="s">
        <v>988</v>
      </c>
      <c r="AU69" t="s">
        <v>1091</v>
      </c>
      <c r="AV69" t="s">
        <v>152</v>
      </c>
      <c r="AW69">
        <v>6.1</v>
      </c>
      <c r="AX69">
        <v>45</v>
      </c>
      <c r="AY69">
        <v>5</v>
      </c>
      <c r="AZ69">
        <v>50</v>
      </c>
      <c r="BA69">
        <v>45015</v>
      </c>
      <c r="BB69">
        <v>1325.0039999999999</v>
      </c>
      <c r="BC69" s="68"/>
      <c r="BD69">
        <v>-56.2</v>
      </c>
      <c r="BE69">
        <v>-56.499467140319702</v>
      </c>
      <c r="BF69">
        <v>31.1</v>
      </c>
      <c r="BG69">
        <v>31.2</v>
      </c>
      <c r="BH69">
        <v>31.265719360568301</v>
      </c>
      <c r="BI69">
        <v>31.366252220248601</v>
      </c>
    </row>
    <row r="70" spans="1:64" x14ac:dyDescent="0.3">
      <c r="A70" s="36" t="s">
        <v>1159</v>
      </c>
      <c r="B70" s="13" t="s">
        <v>984</v>
      </c>
      <c r="C70" t="s">
        <v>1092</v>
      </c>
      <c r="D70">
        <v>10</v>
      </c>
      <c r="E70" t="s">
        <v>1095</v>
      </c>
      <c r="F70" t="s">
        <v>1476</v>
      </c>
      <c r="G70" s="68"/>
      <c r="H70">
        <v>104.400366993788</v>
      </c>
      <c r="I70">
        <v>9.2533743180023692E-3</v>
      </c>
      <c r="J70">
        <v>104.664617253741</v>
      </c>
      <c r="K70">
        <v>0.72270524926329927</v>
      </c>
      <c r="L70">
        <v>4.0764607514347517E-3</v>
      </c>
      <c r="M70">
        <v>1282.6709280222401</v>
      </c>
      <c r="N70">
        <v>9.2359311282023699E-3</v>
      </c>
      <c r="O70">
        <v>167.493898962521</v>
      </c>
      <c r="P70">
        <v>1282.6709280222401</v>
      </c>
      <c r="Q70">
        <v>453.596895412489</v>
      </c>
      <c r="R70">
        <v>0.96397261094940601</v>
      </c>
      <c r="S70">
        <v>1.8692837322043401</v>
      </c>
      <c r="T70">
        <v>0.75423333610249299</v>
      </c>
      <c r="U70">
        <v>1.92794522189881</v>
      </c>
      <c r="V70">
        <v>1387.3355452759899</v>
      </c>
      <c r="W70">
        <v>0</v>
      </c>
      <c r="X70">
        <v>332.68678251506401</v>
      </c>
      <c r="Y70">
        <v>1387.3355452759899</v>
      </c>
      <c r="Z70">
        <v>806.12682247292798</v>
      </c>
      <c r="AA70">
        <v>0.83795133328133498</v>
      </c>
      <c r="AB70">
        <v>2.4457255498978201</v>
      </c>
      <c r="AC70">
        <v>0.82434056870900896</v>
      </c>
      <c r="AD70">
        <v>1.67590266656267</v>
      </c>
      <c r="AN70">
        <v>1092.0609951476299</v>
      </c>
      <c r="AO70">
        <v>646.13622585540304</v>
      </c>
      <c r="AP70">
        <v>35.156122385330001</v>
      </c>
      <c r="AQ70">
        <v>0.51291899698452303</v>
      </c>
      <c r="AR70" t="s">
        <v>1083</v>
      </c>
      <c r="AS70">
        <v>22</v>
      </c>
      <c r="AT70" t="s">
        <v>988</v>
      </c>
      <c r="AU70" t="s">
        <v>1477</v>
      </c>
      <c r="AV70" t="s">
        <v>152</v>
      </c>
      <c r="AW70">
        <v>6.0419999999999998</v>
      </c>
      <c r="AX70">
        <v>45</v>
      </c>
      <c r="AY70">
        <v>5</v>
      </c>
      <c r="AZ70">
        <v>50</v>
      </c>
      <c r="BA70">
        <v>58755</v>
      </c>
      <c r="BB70">
        <v>1325.0039999999999</v>
      </c>
      <c r="BC70" s="68"/>
      <c r="BD70">
        <v>-56.2</v>
      </c>
      <c r="BE70">
        <v>-56.499467140319702</v>
      </c>
      <c r="BF70">
        <v>23</v>
      </c>
      <c r="BG70">
        <v>23.1</v>
      </c>
      <c r="BH70">
        <v>23.122557726465299</v>
      </c>
      <c r="BI70">
        <v>23.223090586145599</v>
      </c>
      <c r="BJ70">
        <v>0.73612114939627005</v>
      </c>
      <c r="BK70">
        <v>9.25435149960725E-4</v>
      </c>
      <c r="BL70">
        <v>-1.3375730712854099E-2</v>
      </c>
    </row>
    <row r="71" spans="1:64" x14ac:dyDescent="0.3">
      <c r="A71" s="36" t="s">
        <v>1159</v>
      </c>
      <c r="B71" s="13" t="s">
        <v>984</v>
      </c>
      <c r="C71" t="s">
        <v>1092</v>
      </c>
      <c r="D71">
        <v>10</v>
      </c>
      <c r="E71" t="s">
        <v>1095</v>
      </c>
      <c r="F71" t="s">
        <v>1478</v>
      </c>
      <c r="G71" s="68"/>
      <c r="H71">
        <v>104.421933746623</v>
      </c>
      <c r="I71">
        <v>1.2615416898945801E-2</v>
      </c>
      <c r="J71">
        <v>104.686196881421</v>
      </c>
      <c r="K71">
        <v>0.73215645680647867</v>
      </c>
      <c r="L71">
        <v>5.4993519059962637E-3</v>
      </c>
      <c r="M71">
        <v>1282.64597757917</v>
      </c>
      <c r="N71">
        <v>1.1220701260573099E-2</v>
      </c>
      <c r="O71">
        <v>168.73205170224099</v>
      </c>
      <c r="P71">
        <v>1282.64597757917</v>
      </c>
      <c r="Q71">
        <v>454.67082087609202</v>
      </c>
      <c r="R71">
        <v>0.95233522030916695</v>
      </c>
      <c r="S71">
        <v>2.2846854777566898</v>
      </c>
      <c r="T71">
        <v>0.77178071199895504</v>
      </c>
      <c r="U71">
        <v>1.9046704406183299</v>
      </c>
      <c r="V71">
        <v>1387.3321744605901</v>
      </c>
      <c r="W71">
        <v>5.7699265304579899E-3</v>
      </c>
      <c r="X71">
        <v>330.05575518324702</v>
      </c>
      <c r="Y71">
        <v>1387.3321744605901</v>
      </c>
      <c r="Z71">
        <v>816.11904829011496</v>
      </c>
      <c r="AA71">
        <v>0.84598554401838699</v>
      </c>
      <c r="AB71">
        <v>2.5872565639327498</v>
      </c>
      <c r="AC71">
        <v>0.84783673665816595</v>
      </c>
      <c r="AD71">
        <v>1.69197108803677</v>
      </c>
      <c r="AN71">
        <v>1092.0556914584499</v>
      </c>
      <c r="AO71">
        <v>610.33137945932003</v>
      </c>
      <c r="AP71">
        <v>34.529273393066397</v>
      </c>
      <c r="AQ71">
        <v>0.48027718371706202</v>
      </c>
      <c r="AR71" t="s">
        <v>1083</v>
      </c>
      <c r="AS71">
        <v>22</v>
      </c>
      <c r="AT71" t="s">
        <v>988</v>
      </c>
      <c r="AU71" t="s">
        <v>1479</v>
      </c>
      <c r="AV71" t="s">
        <v>152</v>
      </c>
      <c r="AW71">
        <v>6.0410000000000004</v>
      </c>
      <c r="AX71">
        <v>45</v>
      </c>
      <c r="AY71">
        <v>5</v>
      </c>
      <c r="AZ71">
        <v>50</v>
      </c>
      <c r="BA71">
        <v>59006</v>
      </c>
      <c r="BB71">
        <v>1325.0039999999999</v>
      </c>
      <c r="BC71" s="68"/>
      <c r="BD71">
        <v>-56.2</v>
      </c>
      <c r="BE71">
        <v>-56.499467140319702</v>
      </c>
      <c r="BF71">
        <v>23</v>
      </c>
      <c r="BG71">
        <v>23.1</v>
      </c>
      <c r="BH71">
        <v>23.122557726465299</v>
      </c>
      <c r="BI71">
        <v>23.223090586145599</v>
      </c>
      <c r="BJ71">
        <v>0.73612114939627005</v>
      </c>
      <c r="BK71">
        <v>9.25435149960725E-4</v>
      </c>
      <c r="BL71">
        <v>-3.9280550065847698E-3</v>
      </c>
    </row>
    <row r="72" spans="1:64" x14ac:dyDescent="0.3">
      <c r="A72" s="36" t="s">
        <v>1159</v>
      </c>
      <c r="B72" s="13" t="s">
        <v>984</v>
      </c>
      <c r="C72" t="s">
        <v>1092</v>
      </c>
      <c r="D72">
        <v>10</v>
      </c>
      <c r="E72" t="s">
        <v>1095</v>
      </c>
      <c r="F72" t="s">
        <v>1480</v>
      </c>
      <c r="G72" s="68"/>
      <c r="H72">
        <v>104.413162825936</v>
      </c>
      <c r="I72">
        <v>1.3172184668797399E-2</v>
      </c>
      <c r="J72">
        <v>104.677367788979</v>
      </c>
      <c r="K72">
        <v>0.72832477943984486</v>
      </c>
      <c r="L72">
        <v>5.7667802522018974E-3</v>
      </c>
      <c r="M72">
        <v>1282.65812559133</v>
      </c>
      <c r="N72">
        <v>1.17316180802452E-2</v>
      </c>
      <c r="O72">
        <v>163.385767770613</v>
      </c>
      <c r="P72">
        <v>1282.65812559133</v>
      </c>
      <c r="Q72">
        <v>439.41988587983502</v>
      </c>
      <c r="R72">
        <v>0.94396668120100902</v>
      </c>
      <c r="S72">
        <v>2.0172963216920801</v>
      </c>
      <c r="T72">
        <v>0.78676232565229998</v>
      </c>
      <c r="U72">
        <v>1.88793336240201</v>
      </c>
      <c r="V72">
        <v>1387.33549338031</v>
      </c>
      <c r="W72">
        <v>5.9994652529260801E-3</v>
      </c>
      <c r="X72">
        <v>336.02954128022901</v>
      </c>
      <c r="Y72">
        <v>1387.33549338031</v>
      </c>
      <c r="Z72">
        <v>823.56471433907302</v>
      </c>
      <c r="AA72">
        <v>0.83291380078513799</v>
      </c>
      <c r="AB72">
        <v>2.2984495775376499</v>
      </c>
      <c r="AC72">
        <v>0.863819070404232</v>
      </c>
      <c r="AD72">
        <v>1.66582760157027</v>
      </c>
      <c r="AN72">
        <v>1092.0651240766399</v>
      </c>
      <c r="AO72">
        <v>729.11492120860703</v>
      </c>
      <c r="AP72">
        <v>37.7193353545577</v>
      </c>
      <c r="AQ72">
        <v>0.57729517927790397</v>
      </c>
      <c r="AR72" t="s">
        <v>1083</v>
      </c>
      <c r="AS72">
        <v>22</v>
      </c>
      <c r="AT72" t="s">
        <v>988</v>
      </c>
      <c r="AU72" t="s">
        <v>1096</v>
      </c>
      <c r="AV72" t="s">
        <v>169</v>
      </c>
      <c r="AW72">
        <v>6.0419999999999998</v>
      </c>
      <c r="AX72">
        <v>45</v>
      </c>
      <c r="AY72">
        <v>5</v>
      </c>
      <c r="AZ72">
        <v>50</v>
      </c>
      <c r="BA72">
        <v>59245</v>
      </c>
      <c r="BB72">
        <v>1325.0039999999999</v>
      </c>
      <c r="BC72" s="68"/>
      <c r="BD72">
        <v>-56.2</v>
      </c>
      <c r="BE72">
        <v>-56.499467140319702</v>
      </c>
      <c r="BF72">
        <v>23</v>
      </c>
      <c r="BG72">
        <v>23.1</v>
      </c>
      <c r="BH72">
        <v>23.122557726465299</v>
      </c>
      <c r="BI72">
        <v>23.223090586145599</v>
      </c>
      <c r="BJ72">
        <v>0.73612114939627005</v>
      </c>
      <c r="BK72">
        <v>9.25435149960725E-4</v>
      </c>
      <c r="BL72">
        <v>-7.7583122586326603E-3</v>
      </c>
    </row>
    <row r="73" spans="1:64" x14ac:dyDescent="0.3">
      <c r="A73" s="36" t="s">
        <v>1159</v>
      </c>
      <c r="B73" s="13" t="s">
        <v>984</v>
      </c>
      <c r="C73" t="s">
        <v>1092</v>
      </c>
      <c r="D73">
        <v>11</v>
      </c>
      <c r="E73" t="s">
        <v>1097</v>
      </c>
      <c r="F73" t="s">
        <v>1481</v>
      </c>
      <c r="G73" s="68"/>
      <c r="H73">
        <v>104.47702643471401</v>
      </c>
      <c r="I73">
        <v>1.45105233885929E-2</v>
      </c>
      <c r="J73">
        <v>104.741338621086</v>
      </c>
      <c r="K73">
        <v>0.75584791226538073</v>
      </c>
      <c r="L73">
        <v>6.154420079724332E-3</v>
      </c>
      <c r="M73">
        <v>1282.59229343795</v>
      </c>
      <c r="N73">
        <v>1.28281038527897E-2</v>
      </c>
      <c r="O73">
        <v>154.78497241455301</v>
      </c>
      <c r="P73">
        <v>1282.59229343795</v>
      </c>
      <c r="Q73">
        <v>435.71431615314702</v>
      </c>
      <c r="R73">
        <v>0.98389349449022701</v>
      </c>
      <c r="S73">
        <v>2.3313789417670301</v>
      </c>
      <c r="T73">
        <v>0.79876410857856395</v>
      </c>
      <c r="U73">
        <v>1.96778698898045</v>
      </c>
      <c r="V73">
        <v>1387.3336320590299</v>
      </c>
      <c r="W73">
        <v>6.80406065890902E-3</v>
      </c>
      <c r="X73">
        <v>318.24633580128301</v>
      </c>
      <c r="Y73">
        <v>1387.3336320590299</v>
      </c>
      <c r="Z73">
        <v>764.93632008659904</v>
      </c>
      <c r="AA73">
        <v>0.80595291952103298</v>
      </c>
      <c r="AB73">
        <v>2.4987503807744802</v>
      </c>
      <c r="AC73">
        <v>0.89289217976556401</v>
      </c>
      <c r="AD73">
        <v>1.61190583904206</v>
      </c>
      <c r="AR73" t="s">
        <v>1083</v>
      </c>
      <c r="AS73">
        <v>22</v>
      </c>
      <c r="AT73" t="s">
        <v>988</v>
      </c>
      <c r="AU73" t="s">
        <v>1482</v>
      </c>
      <c r="AV73" t="s">
        <v>169</v>
      </c>
      <c r="AW73">
        <v>6.0439999999999996</v>
      </c>
      <c r="AX73">
        <v>45</v>
      </c>
      <c r="AY73">
        <v>5</v>
      </c>
      <c r="AZ73">
        <v>50</v>
      </c>
      <c r="BA73">
        <v>59699</v>
      </c>
      <c r="BB73">
        <v>1325.0039999999999</v>
      </c>
      <c r="BC73" s="68"/>
      <c r="BD73">
        <v>-56.2</v>
      </c>
      <c r="BE73">
        <v>-56.499467140319702</v>
      </c>
      <c r="BF73">
        <v>22.3</v>
      </c>
      <c r="BG73">
        <v>22.4</v>
      </c>
      <c r="BH73">
        <v>22.418827708703301</v>
      </c>
      <c r="BI73">
        <v>22.5193605683836</v>
      </c>
      <c r="BJ73">
        <v>0.74505324739658396</v>
      </c>
      <c r="BK73">
        <v>8.8015689388141203E-4</v>
      </c>
      <c r="BL73">
        <v>1.0822891350413999E-2</v>
      </c>
    </row>
    <row r="74" spans="1:64" x14ac:dyDescent="0.3">
      <c r="A74" s="36" t="s">
        <v>1159</v>
      </c>
      <c r="B74" s="13" t="s">
        <v>984</v>
      </c>
      <c r="C74" t="s">
        <v>1092</v>
      </c>
      <c r="D74">
        <v>11</v>
      </c>
      <c r="E74" t="s">
        <v>1097</v>
      </c>
      <c r="F74" t="s">
        <v>1483</v>
      </c>
      <c r="G74" s="68"/>
      <c r="H74">
        <v>104.442277084667</v>
      </c>
      <c r="I74">
        <v>1.33993197807866E-2</v>
      </c>
      <c r="J74">
        <v>104.70648161198</v>
      </c>
      <c r="K74">
        <v>0.74098031235917006</v>
      </c>
      <c r="L74">
        <v>5.7827479257639416E-3</v>
      </c>
      <c r="M74">
        <v>1282.5965655796299</v>
      </c>
      <c r="N74">
        <v>1.1247079499876101E-2</v>
      </c>
      <c r="O74">
        <v>146.55641940803599</v>
      </c>
      <c r="P74">
        <v>1282.5965655796299</v>
      </c>
      <c r="Q74">
        <v>408.73759208950401</v>
      </c>
      <c r="R74">
        <v>0.97228314973755603</v>
      </c>
      <c r="S74">
        <v>2.0574750450460102</v>
      </c>
      <c r="T74">
        <v>0.80427500575307098</v>
      </c>
      <c r="U74">
        <v>1.9445662994751101</v>
      </c>
      <c r="V74">
        <v>1387.3030471916099</v>
      </c>
      <c r="W74">
        <v>7.2928739577185599E-3</v>
      </c>
      <c r="X74">
        <v>305.06523272861801</v>
      </c>
      <c r="Y74">
        <v>1387.3030471916099</v>
      </c>
      <c r="Z74">
        <v>727.14947480061801</v>
      </c>
      <c r="AA74">
        <v>0.82420942159719202</v>
      </c>
      <c r="AB74">
        <v>2.3623124765771402</v>
      </c>
      <c r="AC74">
        <v>0.82550610547081904</v>
      </c>
      <c r="AD74">
        <v>1.64841884319438</v>
      </c>
      <c r="AR74" t="s">
        <v>1083</v>
      </c>
      <c r="AS74">
        <v>22</v>
      </c>
      <c r="AT74" t="s">
        <v>988</v>
      </c>
      <c r="AU74" t="s">
        <v>1484</v>
      </c>
      <c r="AV74" t="s">
        <v>169</v>
      </c>
      <c r="AW74">
        <v>6.0439999999999996</v>
      </c>
      <c r="AX74">
        <v>45</v>
      </c>
      <c r="AY74">
        <v>5</v>
      </c>
      <c r="AZ74">
        <v>50</v>
      </c>
      <c r="BA74">
        <v>59948</v>
      </c>
      <c r="BB74">
        <v>1325.0039999999999</v>
      </c>
      <c r="BC74" s="68"/>
      <c r="BD74">
        <v>-56.2</v>
      </c>
      <c r="BE74">
        <v>-56.499467140319702</v>
      </c>
      <c r="BF74">
        <v>22.3</v>
      </c>
      <c r="BG74">
        <v>22.4</v>
      </c>
      <c r="BH74">
        <v>22.418827708703301</v>
      </c>
      <c r="BI74">
        <v>22.5193605683836</v>
      </c>
      <c r="BJ74">
        <v>0.74505324739658396</v>
      </c>
      <c r="BK74">
        <v>8.8015689388141203E-4</v>
      </c>
      <c r="BL74">
        <v>-4.03950558694621E-3</v>
      </c>
    </row>
    <row r="75" spans="1:64" x14ac:dyDescent="0.3">
      <c r="A75" s="36" t="s">
        <v>1159</v>
      </c>
      <c r="B75" s="13" t="s">
        <v>984</v>
      </c>
      <c r="C75" t="s">
        <v>1092</v>
      </c>
      <c r="D75">
        <v>11</v>
      </c>
      <c r="E75" t="s">
        <v>1097</v>
      </c>
      <c r="F75" t="s">
        <v>1485</v>
      </c>
      <c r="G75" s="68"/>
      <c r="H75">
        <v>104.445544199639</v>
      </c>
      <c r="I75">
        <v>1.22725035221272E-2</v>
      </c>
      <c r="J75">
        <v>104.70974567384199</v>
      </c>
      <c r="K75">
        <v>0.74238916005674582</v>
      </c>
      <c r="L75">
        <v>5.2878682738537464E-3</v>
      </c>
      <c r="M75">
        <v>1282.60762063276</v>
      </c>
      <c r="N75">
        <v>1.0694859751059301E-2</v>
      </c>
      <c r="O75">
        <v>156.37542607464999</v>
      </c>
      <c r="P75">
        <v>1282.60762063276</v>
      </c>
      <c r="Q75">
        <v>439.665303380002</v>
      </c>
      <c r="R75">
        <v>0.97564204720927805</v>
      </c>
      <c r="S75">
        <v>1.99624174581709</v>
      </c>
      <c r="T75">
        <v>0.81465070461658895</v>
      </c>
      <c r="U75">
        <v>1.9512840944185501</v>
      </c>
      <c r="V75">
        <v>1387.31736630661</v>
      </c>
      <c r="W75">
        <v>6.0188046346329096E-3</v>
      </c>
      <c r="X75">
        <v>310.11173241427701</v>
      </c>
      <c r="Y75">
        <v>1387.31736630661</v>
      </c>
      <c r="Z75">
        <v>757.21544037867704</v>
      </c>
      <c r="AA75">
        <v>0.85198324295377703</v>
      </c>
      <c r="AB75">
        <v>2.0183004755465399</v>
      </c>
      <c r="AC75">
        <v>0.80207596613516297</v>
      </c>
      <c r="AD75">
        <v>1.7039664859075501</v>
      </c>
      <c r="AR75" t="s">
        <v>1083</v>
      </c>
      <c r="AS75">
        <v>22</v>
      </c>
      <c r="AT75" t="s">
        <v>988</v>
      </c>
      <c r="AU75" t="s">
        <v>1098</v>
      </c>
      <c r="AV75" t="s">
        <v>169</v>
      </c>
      <c r="AW75">
        <v>6.0419999999999998</v>
      </c>
      <c r="AX75">
        <v>45</v>
      </c>
      <c r="AY75">
        <v>5</v>
      </c>
      <c r="AZ75">
        <v>50</v>
      </c>
      <c r="BA75">
        <v>60214</v>
      </c>
      <c r="BB75">
        <v>1325.0039999999999</v>
      </c>
      <c r="BC75" s="68"/>
      <c r="BD75">
        <v>-56.2</v>
      </c>
      <c r="BE75">
        <v>-56.499467140319702</v>
      </c>
      <c r="BF75">
        <v>22.3</v>
      </c>
      <c r="BG75">
        <v>22.4</v>
      </c>
      <c r="BH75">
        <v>22.418827708703301</v>
      </c>
      <c r="BI75">
        <v>22.5193605683836</v>
      </c>
      <c r="BJ75">
        <v>0.74505324739658396</v>
      </c>
      <c r="BK75">
        <v>8.8015689388141203E-4</v>
      </c>
      <c r="BL75">
        <v>-2.6311619513430498E-3</v>
      </c>
    </row>
    <row r="76" spans="1:64" x14ac:dyDescent="0.3">
      <c r="A76" s="36" t="s">
        <v>1159</v>
      </c>
      <c r="B76" s="13" t="s">
        <v>984</v>
      </c>
      <c r="C76" t="s">
        <v>1092</v>
      </c>
      <c r="D76">
        <v>12</v>
      </c>
      <c r="E76" t="s">
        <v>1099</v>
      </c>
      <c r="F76" t="s">
        <v>1486</v>
      </c>
      <c r="G76" s="68"/>
      <c r="H76">
        <v>104.421292006161</v>
      </c>
      <c r="I76">
        <v>1.50737499581823E-2</v>
      </c>
      <c r="J76">
        <v>104.685439135767</v>
      </c>
      <c r="K76">
        <v>0.7318766632417919</v>
      </c>
      <c r="L76">
        <v>6.5730659487144294E-3</v>
      </c>
      <c r="M76">
        <v>1282.68525235729</v>
      </c>
      <c r="N76">
        <v>1.3806963740677001E-2</v>
      </c>
      <c r="O76">
        <v>139.07112868397201</v>
      </c>
      <c r="P76">
        <v>1282.68525235729</v>
      </c>
      <c r="Q76">
        <v>375.84116415300201</v>
      </c>
      <c r="R76">
        <v>0.973274070289741</v>
      </c>
      <c r="S76">
        <v>1.84409733403189</v>
      </c>
      <c r="T76">
        <v>0.72847597395111996</v>
      </c>
      <c r="U76">
        <v>1.94654814057948</v>
      </c>
      <c r="V76">
        <v>1387.3706914930599</v>
      </c>
      <c r="W76">
        <v>6.0795811174948504E-3</v>
      </c>
      <c r="X76">
        <v>265.79677121511401</v>
      </c>
      <c r="Y76">
        <v>1387.3706914930599</v>
      </c>
      <c r="Z76">
        <v>640.11428654593499</v>
      </c>
      <c r="AA76">
        <v>0.85469876874252704</v>
      </c>
      <c r="AB76">
        <v>2.0788110425260302</v>
      </c>
      <c r="AC76">
        <v>0.76250252031483101</v>
      </c>
      <c r="AD76">
        <v>1.7093975374850501</v>
      </c>
      <c r="AN76">
        <v>1093.6837987813201</v>
      </c>
      <c r="AO76">
        <v>696.41257334161298</v>
      </c>
      <c r="AP76">
        <v>36.205819612692601</v>
      </c>
      <c r="AQ76">
        <v>0.68547550275212199</v>
      </c>
      <c r="AR76" t="s">
        <v>1083</v>
      </c>
      <c r="AS76">
        <v>22</v>
      </c>
      <c r="AT76" t="s">
        <v>988</v>
      </c>
      <c r="AU76" t="s">
        <v>1487</v>
      </c>
      <c r="AV76" t="s">
        <v>169</v>
      </c>
      <c r="AW76">
        <v>6.0389999999999997</v>
      </c>
      <c r="AX76">
        <v>45</v>
      </c>
      <c r="AY76">
        <v>5</v>
      </c>
      <c r="AZ76">
        <v>50</v>
      </c>
      <c r="BA76">
        <v>60639</v>
      </c>
      <c r="BB76">
        <v>1325.0039999999999</v>
      </c>
      <c r="BC76" s="68"/>
      <c r="BD76">
        <v>-56.2</v>
      </c>
      <c r="BE76">
        <v>-56.499467140319702</v>
      </c>
      <c r="BF76">
        <v>23</v>
      </c>
      <c r="BG76">
        <v>23.1</v>
      </c>
      <c r="BH76">
        <v>23.122557726465299</v>
      </c>
      <c r="BI76">
        <v>23.223090586145599</v>
      </c>
      <c r="BJ76">
        <v>0.73612114939627005</v>
      </c>
      <c r="BK76">
        <v>9.25435149960725E-4</v>
      </c>
      <c r="BL76">
        <v>-4.2077454209299399E-3</v>
      </c>
    </row>
    <row r="77" spans="1:64" x14ac:dyDescent="0.3">
      <c r="A77" s="36" t="s">
        <v>1159</v>
      </c>
      <c r="B77" s="13" t="s">
        <v>984</v>
      </c>
      <c r="C77" t="s">
        <v>1092</v>
      </c>
      <c r="D77">
        <v>12</v>
      </c>
      <c r="E77" t="s">
        <v>1099</v>
      </c>
      <c r="F77" t="s">
        <v>1488</v>
      </c>
      <c r="G77" s="68"/>
      <c r="H77">
        <v>104.42309128999599</v>
      </c>
      <c r="I77">
        <v>1.1749173554369901E-2</v>
      </c>
      <c r="J77">
        <v>104.687264180017</v>
      </c>
      <c r="K77">
        <v>0.73266091337677608</v>
      </c>
      <c r="L77">
        <v>5.1188263760195696E-3</v>
      </c>
      <c r="M77">
        <v>1282.65958665119</v>
      </c>
      <c r="N77">
        <v>9.6117871597996892E-3</v>
      </c>
      <c r="O77">
        <v>137.298756517877</v>
      </c>
      <c r="P77">
        <v>1282.65958665119</v>
      </c>
      <c r="Q77">
        <v>369.858036099804</v>
      </c>
      <c r="R77">
        <v>0.92530503669130004</v>
      </c>
      <c r="S77">
        <v>1.7995473062957801</v>
      </c>
      <c r="T77">
        <v>0.83536565378074401</v>
      </c>
      <c r="U77">
        <v>1.8506100733826001</v>
      </c>
      <c r="V77">
        <v>1387.3468508312101</v>
      </c>
      <c r="W77">
        <v>6.7511324061847698E-3</v>
      </c>
      <c r="X77">
        <v>260.01155488113602</v>
      </c>
      <c r="Y77">
        <v>1387.3468508312101</v>
      </c>
      <c r="Z77">
        <v>628.06237991220098</v>
      </c>
      <c r="AA77">
        <v>0.82713501861981897</v>
      </c>
      <c r="AB77">
        <v>2.0634829863100701</v>
      </c>
      <c r="AC77">
        <v>0.84531052038710397</v>
      </c>
      <c r="AD77">
        <v>1.65427003723963</v>
      </c>
      <c r="AN77">
        <v>1093.7016412067401</v>
      </c>
      <c r="AO77">
        <v>658.71460495576798</v>
      </c>
      <c r="AP77">
        <v>35.814820650576102</v>
      </c>
      <c r="AQ77">
        <v>0.66008731196039905</v>
      </c>
      <c r="AR77" t="s">
        <v>1083</v>
      </c>
      <c r="AS77">
        <v>22</v>
      </c>
      <c r="AT77" t="s">
        <v>988</v>
      </c>
      <c r="AU77" t="s">
        <v>1489</v>
      </c>
      <c r="AV77" t="s">
        <v>152</v>
      </c>
      <c r="AW77">
        <v>6.0330000000000004</v>
      </c>
      <c r="AX77">
        <v>45</v>
      </c>
      <c r="AY77">
        <v>5</v>
      </c>
      <c r="AZ77">
        <v>50</v>
      </c>
      <c r="BA77">
        <v>60891</v>
      </c>
      <c r="BB77">
        <v>1325.0039999999999</v>
      </c>
      <c r="BC77" s="68"/>
      <c r="BD77">
        <v>-56.2</v>
      </c>
      <c r="BE77">
        <v>-56.499467140319702</v>
      </c>
      <c r="BF77">
        <v>23</v>
      </c>
      <c r="BG77">
        <v>23.1</v>
      </c>
      <c r="BH77">
        <v>23.122557726465299</v>
      </c>
      <c r="BI77">
        <v>23.223090586145599</v>
      </c>
      <c r="BJ77">
        <v>0.73612114939627005</v>
      </c>
      <c r="BK77">
        <v>9.25435149960725E-4</v>
      </c>
      <c r="BL77">
        <v>-3.4237841937589898E-3</v>
      </c>
    </row>
    <row r="78" spans="1:64" x14ac:dyDescent="0.3">
      <c r="A78" s="36" t="s">
        <v>1159</v>
      </c>
      <c r="B78" s="13" t="s">
        <v>984</v>
      </c>
      <c r="C78" t="s">
        <v>1092</v>
      </c>
      <c r="D78">
        <v>12</v>
      </c>
      <c r="E78" t="s">
        <v>1099</v>
      </c>
      <c r="F78" t="s">
        <v>1490</v>
      </c>
      <c r="G78" s="68"/>
      <c r="H78">
        <v>104.43431483915199</v>
      </c>
      <c r="I78">
        <v>1.6969351089448501E-2</v>
      </c>
      <c r="J78">
        <v>104.69855088404501</v>
      </c>
      <c r="K78">
        <v>0.73753726142876985</v>
      </c>
      <c r="L78">
        <v>7.3523776163710863E-3</v>
      </c>
      <c r="M78">
        <v>1282.6446675730499</v>
      </c>
      <c r="N78">
        <v>1.4631690503266299E-2</v>
      </c>
      <c r="O78">
        <v>128.360956592854</v>
      </c>
      <c r="P78">
        <v>1282.6446675730499</v>
      </c>
      <c r="Q78">
        <v>352.15252170738501</v>
      </c>
      <c r="R78">
        <v>0.98547315524675405</v>
      </c>
      <c r="S78">
        <v>1.9231843706065199</v>
      </c>
      <c r="T78">
        <v>0.73470905518679497</v>
      </c>
      <c r="U78">
        <v>1.9709463104935001</v>
      </c>
      <c r="V78">
        <v>1387.34321845709</v>
      </c>
      <c r="W78">
        <v>8.6342589637335206E-3</v>
      </c>
      <c r="X78">
        <v>257.374062198611</v>
      </c>
      <c r="Y78">
        <v>1387.34321845709</v>
      </c>
      <c r="Z78">
        <v>612.83743441635397</v>
      </c>
      <c r="AA78">
        <v>0.82060508044041303</v>
      </c>
      <c r="AB78">
        <v>2.0326715466593899</v>
      </c>
      <c r="AC78">
        <v>0.83160899091581897</v>
      </c>
      <c r="AD78">
        <v>1.6412101608808201</v>
      </c>
      <c r="AN78">
        <v>1093.6195843492701</v>
      </c>
      <c r="AO78">
        <v>744.93940979748402</v>
      </c>
      <c r="AP78">
        <v>38.698287482824298</v>
      </c>
      <c r="AQ78">
        <v>0.77196597236081599</v>
      </c>
      <c r="AR78" t="s">
        <v>1083</v>
      </c>
      <c r="AS78">
        <v>22</v>
      </c>
      <c r="AT78" t="s">
        <v>988</v>
      </c>
      <c r="AU78" t="s">
        <v>1100</v>
      </c>
      <c r="AV78" t="s">
        <v>152</v>
      </c>
      <c r="AW78">
        <v>6.0419999999999998</v>
      </c>
      <c r="AX78">
        <v>45</v>
      </c>
      <c r="AY78">
        <v>5</v>
      </c>
      <c r="AZ78">
        <v>50</v>
      </c>
      <c r="BA78">
        <v>61137</v>
      </c>
      <c r="BB78">
        <v>1325.0039999999999</v>
      </c>
      <c r="BC78" s="68"/>
      <c r="BD78">
        <v>-56.2</v>
      </c>
      <c r="BE78">
        <v>-56.499467140319702</v>
      </c>
      <c r="BF78">
        <v>23</v>
      </c>
      <c r="BG78">
        <v>23.1</v>
      </c>
      <c r="BH78">
        <v>23.122557726465299</v>
      </c>
      <c r="BI78">
        <v>23.223090586145599</v>
      </c>
      <c r="BJ78">
        <v>0.73612114939627005</v>
      </c>
      <c r="BK78">
        <v>9.25435149960725E-4</v>
      </c>
      <c r="BL78">
        <v>1.4507828613807799E-3</v>
      </c>
    </row>
    <row r="79" spans="1:64" x14ac:dyDescent="0.3">
      <c r="A79" s="36" t="s">
        <v>1159</v>
      </c>
      <c r="B79" s="13" t="s">
        <v>984</v>
      </c>
      <c r="C79" t="s">
        <v>1092</v>
      </c>
      <c r="D79">
        <v>5</v>
      </c>
      <c r="E79" t="s">
        <v>1103</v>
      </c>
      <c r="F79" t="s">
        <v>1491</v>
      </c>
      <c r="G79" s="68"/>
      <c r="H79">
        <v>104.348954406064</v>
      </c>
      <c r="I79">
        <v>6.5024586860080004E-3</v>
      </c>
      <c r="J79">
        <v>104.612941704169</v>
      </c>
      <c r="K79">
        <v>0.7014660785880551</v>
      </c>
      <c r="L79">
        <v>3.3356056255797739E-3</v>
      </c>
      <c r="M79">
        <v>1282.8466235339799</v>
      </c>
      <c r="N79">
        <v>0</v>
      </c>
      <c r="O79">
        <v>146.24398488895</v>
      </c>
      <c r="P79">
        <v>1282.8466235339799</v>
      </c>
      <c r="Q79">
        <v>400.510784568171</v>
      </c>
      <c r="R79">
        <v>0.96073936537062299</v>
      </c>
      <c r="S79">
        <v>1.6289826056001599</v>
      </c>
      <c r="T79">
        <v>0.789477035659089</v>
      </c>
      <c r="U79">
        <v>1.92147873074124</v>
      </c>
      <c r="V79">
        <v>1387.4595652381499</v>
      </c>
      <c r="W79">
        <v>6.4633434034053099E-3</v>
      </c>
      <c r="X79">
        <v>276.63906229799102</v>
      </c>
      <c r="Y79">
        <v>1387.4595652381499</v>
      </c>
      <c r="Z79">
        <v>685.90464197433403</v>
      </c>
      <c r="AA79">
        <v>0.87551152758893303</v>
      </c>
      <c r="AB79">
        <v>2.0421761487814001</v>
      </c>
      <c r="AC79">
        <v>0.77623731981523303</v>
      </c>
      <c r="AD79">
        <v>1.7510230551778601</v>
      </c>
      <c r="AN79">
        <v>1093.90111058147</v>
      </c>
      <c r="AO79">
        <v>459.89828441755901</v>
      </c>
      <c r="AP79">
        <v>24.026962885566199</v>
      </c>
      <c r="AQ79">
        <v>0.42331715215161803</v>
      </c>
      <c r="AR79" t="s">
        <v>1083</v>
      </c>
      <c r="AS79">
        <v>22</v>
      </c>
      <c r="AT79" t="s">
        <v>988</v>
      </c>
      <c r="AU79" t="s">
        <v>1492</v>
      </c>
      <c r="AV79" t="s">
        <v>152</v>
      </c>
      <c r="AW79">
        <v>6.0149999999999997</v>
      </c>
      <c r="AX79">
        <v>45</v>
      </c>
      <c r="AY79">
        <v>5</v>
      </c>
      <c r="AZ79">
        <v>100</v>
      </c>
      <c r="BA79">
        <v>53097</v>
      </c>
      <c r="BB79">
        <v>1325.0039999999999</v>
      </c>
      <c r="BC79" s="68"/>
      <c r="BD79">
        <v>-56.2</v>
      </c>
      <c r="BE79">
        <v>-56.499467140319702</v>
      </c>
      <c r="BF79">
        <v>25.5</v>
      </c>
      <c r="BG79">
        <v>25.6</v>
      </c>
      <c r="BH79">
        <v>25.6358792184724</v>
      </c>
      <c r="BI79">
        <v>25.7364120781527</v>
      </c>
      <c r="BJ79">
        <v>0.69965134908164595</v>
      </c>
      <c r="BK79">
        <v>1.1624498458092101E-3</v>
      </c>
      <c r="BL79">
        <v>1.9025412034940901E-3</v>
      </c>
    </row>
    <row r="80" spans="1:64" x14ac:dyDescent="0.3">
      <c r="A80" s="36" t="s">
        <v>1159</v>
      </c>
      <c r="B80" s="13" t="s">
        <v>984</v>
      </c>
      <c r="C80" t="s">
        <v>1092</v>
      </c>
      <c r="D80">
        <v>5</v>
      </c>
      <c r="E80" t="s">
        <v>1103</v>
      </c>
      <c r="F80" t="s">
        <v>1493</v>
      </c>
      <c r="G80" s="68"/>
      <c r="H80">
        <v>104.35570948164499</v>
      </c>
      <c r="I80">
        <v>6.5391861750916996E-3</v>
      </c>
      <c r="J80">
        <v>104.61983580957801</v>
      </c>
      <c r="K80">
        <v>0.70493437434015505</v>
      </c>
      <c r="L80">
        <v>3.3604660311539192E-3</v>
      </c>
      <c r="M80">
        <v>1282.83476956766</v>
      </c>
      <c r="N80">
        <v>0</v>
      </c>
      <c r="O80">
        <v>147.762437742929</v>
      </c>
      <c r="P80">
        <v>1282.83476956766</v>
      </c>
      <c r="Q80">
        <v>419.66100698838602</v>
      </c>
      <c r="R80">
        <v>1.02949698434077</v>
      </c>
      <c r="S80">
        <v>1.7487122013079399</v>
      </c>
      <c r="T80">
        <v>0.71409599156863401</v>
      </c>
      <c r="U80">
        <v>2.0589939686815399</v>
      </c>
      <c r="V80">
        <v>1387.4546053772401</v>
      </c>
      <c r="W80">
        <v>6.50040543581034E-3</v>
      </c>
      <c r="X80">
        <v>308.82151236230402</v>
      </c>
      <c r="Y80">
        <v>1387.4546053772401</v>
      </c>
      <c r="Z80">
        <v>730.699189102937</v>
      </c>
      <c r="AA80">
        <v>0.81695244901820396</v>
      </c>
      <c r="AB80">
        <v>2.12214478978873</v>
      </c>
      <c r="AC80">
        <v>0.82778602779157895</v>
      </c>
      <c r="AD80">
        <v>1.6339048980363999</v>
      </c>
      <c r="AR80" t="s">
        <v>1083</v>
      </c>
      <c r="AS80">
        <v>22</v>
      </c>
      <c r="AT80" t="s">
        <v>988</v>
      </c>
      <c r="AU80" t="s">
        <v>1494</v>
      </c>
      <c r="AV80" t="s">
        <v>152</v>
      </c>
      <c r="AW80">
        <v>6.0179999999999998</v>
      </c>
      <c r="AX80">
        <v>45</v>
      </c>
      <c r="AY80">
        <v>5</v>
      </c>
      <c r="AZ80">
        <v>100</v>
      </c>
      <c r="BA80">
        <v>53378</v>
      </c>
      <c r="BB80">
        <v>1325.0039999999999</v>
      </c>
      <c r="BC80" s="68"/>
      <c r="BD80">
        <v>-56.2</v>
      </c>
      <c r="BE80">
        <v>-56.499467140319702</v>
      </c>
      <c r="BF80">
        <v>25.5</v>
      </c>
      <c r="BG80">
        <v>25.6</v>
      </c>
      <c r="BH80">
        <v>25.6358792184724</v>
      </c>
      <c r="BI80">
        <v>25.7364120781527</v>
      </c>
      <c r="BJ80">
        <v>0.69965134908164595</v>
      </c>
      <c r="BK80">
        <v>1.1624498458092101E-3</v>
      </c>
      <c r="BL80">
        <v>5.3662525638762297E-3</v>
      </c>
    </row>
    <row r="81" spans="1:64" x14ac:dyDescent="0.3">
      <c r="A81" s="36" t="s">
        <v>1159</v>
      </c>
      <c r="B81" s="13" t="s">
        <v>984</v>
      </c>
      <c r="C81" t="s">
        <v>1092</v>
      </c>
      <c r="D81">
        <v>5</v>
      </c>
      <c r="E81" t="s">
        <v>1103</v>
      </c>
      <c r="F81" t="s">
        <v>1495</v>
      </c>
      <c r="G81" s="68"/>
      <c r="H81">
        <v>104.34639524145</v>
      </c>
      <c r="I81">
        <v>1.03648764346903E-2</v>
      </c>
      <c r="J81">
        <v>104.61062548918299</v>
      </c>
      <c r="K81">
        <v>0.70015373502064904</v>
      </c>
      <c r="L81">
        <v>5.3133367746340809E-3</v>
      </c>
      <c r="M81">
        <v>1282.8413818884001</v>
      </c>
      <c r="N81">
        <v>8.5646373100473194E-3</v>
      </c>
      <c r="O81">
        <v>158.58840179923399</v>
      </c>
      <c r="P81">
        <v>1282.8413818884001</v>
      </c>
      <c r="Q81">
        <v>435.20875686479297</v>
      </c>
      <c r="R81">
        <v>0.948909304092873</v>
      </c>
      <c r="S81">
        <v>1.7778889064754699</v>
      </c>
      <c r="T81">
        <v>0.82409257357149401</v>
      </c>
      <c r="U81">
        <v>1.89781860818574</v>
      </c>
      <c r="V81">
        <v>1387.45200737758</v>
      </c>
      <c r="W81">
        <v>5.8222716266337696E-3</v>
      </c>
      <c r="X81">
        <v>313.802699859538</v>
      </c>
      <c r="Y81">
        <v>1387.45200737758</v>
      </c>
      <c r="Z81">
        <v>758.54231674275002</v>
      </c>
      <c r="AA81">
        <v>0.85299505542496001</v>
      </c>
      <c r="AB81">
        <v>1.9055258673564599</v>
      </c>
      <c r="AC81">
        <v>0.77757435575193201</v>
      </c>
      <c r="AD81">
        <v>1.70599011084992</v>
      </c>
      <c r="AR81" t="s">
        <v>1083</v>
      </c>
      <c r="AS81">
        <v>22</v>
      </c>
      <c r="AT81" t="s">
        <v>988</v>
      </c>
      <c r="AU81" t="s">
        <v>1104</v>
      </c>
      <c r="AV81" t="s">
        <v>152</v>
      </c>
      <c r="AW81">
        <v>6.0149999999999997</v>
      </c>
      <c r="AX81">
        <v>45</v>
      </c>
      <c r="AY81">
        <v>5</v>
      </c>
      <c r="AZ81">
        <v>100</v>
      </c>
      <c r="BA81">
        <v>53724</v>
      </c>
      <c r="BB81">
        <v>1325.0039999999999</v>
      </c>
      <c r="BC81" s="68"/>
      <c r="BD81">
        <v>-56.2</v>
      </c>
      <c r="BE81">
        <v>-56.499467140319702</v>
      </c>
      <c r="BF81">
        <v>25.5</v>
      </c>
      <c r="BG81">
        <v>25.6</v>
      </c>
      <c r="BH81">
        <v>25.6358792184724</v>
      </c>
      <c r="BI81">
        <v>25.7364120781527</v>
      </c>
      <c r="BJ81">
        <v>0.69965134908164595</v>
      </c>
      <c r="BK81">
        <v>1.1624498458092101E-3</v>
      </c>
      <c r="BL81">
        <v>5.9188798837994596E-4</v>
      </c>
    </row>
    <row r="82" spans="1:64" x14ac:dyDescent="0.3">
      <c r="A82" s="36" t="s">
        <v>1159</v>
      </c>
      <c r="B82" s="13" t="s">
        <v>984</v>
      </c>
      <c r="C82" t="s">
        <v>1092</v>
      </c>
      <c r="D82">
        <v>6</v>
      </c>
      <c r="E82" t="s">
        <v>1105</v>
      </c>
      <c r="F82" t="s">
        <v>1496</v>
      </c>
      <c r="G82" s="68"/>
      <c r="H82">
        <v>104.212544877864</v>
      </c>
      <c r="I82">
        <v>7.7756130830683003E-3</v>
      </c>
      <c r="J82">
        <v>104.47658432070899</v>
      </c>
      <c r="K82">
        <v>0.63272403489281714</v>
      </c>
      <c r="L82">
        <v>3.8500426871905802E-3</v>
      </c>
      <c r="M82">
        <v>1283.1419912865099</v>
      </c>
      <c r="N82">
        <v>0</v>
      </c>
      <c r="O82">
        <v>93.1204412812165</v>
      </c>
      <c r="P82">
        <v>1283.1419912865099</v>
      </c>
      <c r="Q82">
        <v>256.61796911100799</v>
      </c>
      <c r="R82">
        <v>1.02733452830767</v>
      </c>
      <c r="S82">
        <v>1.44997208781328</v>
      </c>
      <c r="T82">
        <v>0.64656890885776297</v>
      </c>
      <c r="U82">
        <v>2.0546690566153401</v>
      </c>
      <c r="V82">
        <v>1387.61857560722</v>
      </c>
      <c r="W82">
        <v>7.7487426628759697E-3</v>
      </c>
      <c r="X82">
        <v>189.535357904097</v>
      </c>
      <c r="Y82">
        <v>1387.61857560722</v>
      </c>
      <c r="Z82">
        <v>441.86219016060198</v>
      </c>
      <c r="AA82">
        <v>0.84382953570097197</v>
      </c>
      <c r="AB82">
        <v>1.70328778252843</v>
      </c>
      <c r="AC82">
        <v>0.71845822112878699</v>
      </c>
      <c r="AD82">
        <v>1.6876590714019399</v>
      </c>
      <c r="AR82" t="s">
        <v>1083</v>
      </c>
      <c r="AS82">
        <v>22</v>
      </c>
      <c r="AT82" t="s">
        <v>988</v>
      </c>
      <c r="AU82" t="s">
        <v>1497</v>
      </c>
      <c r="AV82" t="s">
        <v>152</v>
      </c>
      <c r="AW82">
        <v>6.0220000000000002</v>
      </c>
      <c r="AX82">
        <v>45</v>
      </c>
      <c r="AY82">
        <v>5</v>
      </c>
      <c r="AZ82">
        <v>100</v>
      </c>
      <c r="BA82">
        <v>54252</v>
      </c>
      <c r="BB82">
        <v>1325.0039999999999</v>
      </c>
      <c r="BC82" s="68"/>
      <c r="BD82">
        <v>-56.2</v>
      </c>
      <c r="BE82">
        <v>-56.499467140319702</v>
      </c>
      <c r="BF82">
        <v>28.5</v>
      </c>
      <c r="BG82">
        <v>28.7</v>
      </c>
      <c r="BH82">
        <v>28.651865008881</v>
      </c>
      <c r="BI82">
        <v>28.8529307282415</v>
      </c>
      <c r="BJ82">
        <v>0.63634383082297097</v>
      </c>
      <c r="BK82">
        <v>3.91161152535384E-3</v>
      </c>
      <c r="BL82">
        <v>-3.47435023411935E-3</v>
      </c>
    </row>
    <row r="83" spans="1:64" x14ac:dyDescent="0.3">
      <c r="A83" s="36" t="s">
        <v>1159</v>
      </c>
      <c r="B83" s="13" t="s">
        <v>984</v>
      </c>
      <c r="C83" t="s">
        <v>1092</v>
      </c>
      <c r="D83">
        <v>6</v>
      </c>
      <c r="E83" t="s">
        <v>1105</v>
      </c>
      <c r="F83" t="s">
        <v>1498</v>
      </c>
      <c r="G83" s="68"/>
      <c r="H83">
        <v>104.249987785432</v>
      </c>
      <c r="I83">
        <v>1.57463918327585E-2</v>
      </c>
      <c r="J83">
        <v>104.514174267142</v>
      </c>
      <c r="K83">
        <v>0.65135222090975731</v>
      </c>
      <c r="L83">
        <v>7.8715732843193109E-3</v>
      </c>
      <c r="M83">
        <v>1283.0962867573601</v>
      </c>
      <c r="N83">
        <v>1.3882467438054E-2</v>
      </c>
      <c r="O83">
        <v>90.309487594577007</v>
      </c>
      <c r="P83">
        <v>1283.0962867573601</v>
      </c>
      <c r="Q83">
        <v>261.136620987767</v>
      </c>
      <c r="R83">
        <v>1.07167091761794</v>
      </c>
      <c r="S83">
        <v>1.42294318410133</v>
      </c>
      <c r="T83">
        <v>0.65953382527182602</v>
      </c>
      <c r="U83">
        <v>2.14334183523588</v>
      </c>
      <c r="V83">
        <v>1387.6104610245</v>
      </c>
      <c r="W83">
        <v>7.4671721212762098E-3</v>
      </c>
      <c r="X83">
        <v>194.86212069032899</v>
      </c>
      <c r="Y83">
        <v>1387.6104610245</v>
      </c>
      <c r="Z83">
        <v>458.77234290015298</v>
      </c>
      <c r="AA83">
        <v>0.844820586126518</v>
      </c>
      <c r="AB83">
        <v>1.7255621280681901</v>
      </c>
      <c r="AC83">
        <v>0.73792437880422401</v>
      </c>
      <c r="AD83">
        <v>1.68964117225303</v>
      </c>
      <c r="AR83" t="s">
        <v>1083</v>
      </c>
      <c r="AS83">
        <v>22</v>
      </c>
      <c r="AT83" t="s">
        <v>988</v>
      </c>
      <c r="AU83" t="s">
        <v>1499</v>
      </c>
      <c r="AV83" t="s">
        <v>152</v>
      </c>
      <c r="AW83">
        <v>6.0190000000000001</v>
      </c>
      <c r="AX83">
        <v>45</v>
      </c>
      <c r="AY83">
        <v>5</v>
      </c>
      <c r="AZ83">
        <v>100</v>
      </c>
      <c r="BA83">
        <v>54505</v>
      </c>
      <c r="BB83">
        <v>1325.0039999999999</v>
      </c>
      <c r="BC83" s="68"/>
      <c r="BD83">
        <v>-56.2</v>
      </c>
      <c r="BE83">
        <v>-56.499467140319702</v>
      </c>
      <c r="BF83">
        <v>28.5</v>
      </c>
      <c r="BG83">
        <v>28.7</v>
      </c>
      <c r="BH83">
        <v>28.651865008881</v>
      </c>
      <c r="BI83">
        <v>28.8529307282415</v>
      </c>
      <c r="BJ83">
        <v>0.63634383082297097</v>
      </c>
      <c r="BK83">
        <v>3.91161152535384E-3</v>
      </c>
      <c r="BL83">
        <v>1.51441801868891E-2</v>
      </c>
    </row>
    <row r="84" spans="1:64" x14ac:dyDescent="0.3">
      <c r="A84" s="36" t="s">
        <v>1159</v>
      </c>
      <c r="B84" s="13" t="s">
        <v>984</v>
      </c>
      <c r="C84" t="s">
        <v>1092</v>
      </c>
      <c r="D84">
        <v>6</v>
      </c>
      <c r="E84" t="s">
        <v>1105</v>
      </c>
      <c r="F84" t="s">
        <v>1500</v>
      </c>
      <c r="G84" s="68"/>
      <c r="H84">
        <v>104.21454832077301</v>
      </c>
      <c r="I84">
        <v>2.15007195814628E-2</v>
      </c>
      <c r="J84">
        <v>104.47869534653</v>
      </c>
      <c r="K84">
        <v>0.63371627649758011</v>
      </c>
      <c r="L84">
        <v>1.065145560460223E-2</v>
      </c>
      <c r="M84">
        <v>1283.10916123725</v>
      </c>
      <c r="N84">
        <v>2.0099574952059499E-2</v>
      </c>
      <c r="O84">
        <v>91.202513279437397</v>
      </c>
      <c r="P84">
        <v>1283.10916123725</v>
      </c>
      <c r="Q84">
        <v>260.74433007292703</v>
      </c>
      <c r="R84">
        <v>1.0635677560258801</v>
      </c>
      <c r="S84">
        <v>1.7715199347821</v>
      </c>
      <c r="T84">
        <v>0.65158076704608603</v>
      </c>
      <c r="U84">
        <v>2.1271355120517601</v>
      </c>
      <c r="V84">
        <v>1387.58785658378</v>
      </c>
      <c r="W84">
        <v>7.7400118119774304E-3</v>
      </c>
      <c r="X84">
        <v>188.87971005371901</v>
      </c>
      <c r="Y84">
        <v>1387.58785658378</v>
      </c>
      <c r="Z84">
        <v>462.33618493372097</v>
      </c>
      <c r="AA84">
        <v>0.88255328892387597</v>
      </c>
      <c r="AB84">
        <v>1.5757276455850999</v>
      </c>
      <c r="AC84">
        <v>0.72649161551140695</v>
      </c>
      <c r="AD84">
        <v>1.7651065778477499</v>
      </c>
      <c r="AR84" t="s">
        <v>1083</v>
      </c>
      <c r="AS84">
        <v>22</v>
      </c>
      <c r="AT84" t="s">
        <v>988</v>
      </c>
      <c r="AU84" t="s">
        <v>1106</v>
      </c>
      <c r="AV84" t="s">
        <v>152</v>
      </c>
      <c r="AW84">
        <v>6.03</v>
      </c>
      <c r="AX84">
        <v>45</v>
      </c>
      <c r="AY84">
        <v>5</v>
      </c>
      <c r="AZ84">
        <v>100</v>
      </c>
      <c r="BA84">
        <v>54832</v>
      </c>
      <c r="BB84">
        <v>1325.0039999999999</v>
      </c>
      <c r="BC84" s="68"/>
      <c r="BD84">
        <v>-56.2</v>
      </c>
      <c r="BE84">
        <v>-56.499467140319702</v>
      </c>
      <c r="BF84">
        <v>28.5</v>
      </c>
      <c r="BG84">
        <v>28.7</v>
      </c>
      <c r="BH84">
        <v>28.651865008881</v>
      </c>
      <c r="BI84">
        <v>28.8529307282415</v>
      </c>
      <c r="BJ84">
        <v>0.63634383082297097</v>
      </c>
      <c r="BK84">
        <v>3.91161152535384E-3</v>
      </c>
      <c r="BL84">
        <v>-2.4825184967817099E-3</v>
      </c>
    </row>
    <row r="85" spans="1:64" x14ac:dyDescent="0.3">
      <c r="A85" s="36" t="s">
        <v>1159</v>
      </c>
      <c r="B85" s="13" t="s">
        <v>984</v>
      </c>
      <c r="C85" t="s">
        <v>1092</v>
      </c>
      <c r="D85">
        <v>7</v>
      </c>
      <c r="E85" t="s">
        <v>1107</v>
      </c>
      <c r="F85" t="s">
        <v>1501</v>
      </c>
      <c r="G85" s="68"/>
      <c r="H85">
        <v>104.36078585433199</v>
      </c>
      <c r="I85">
        <v>1.2151054839433E-2</v>
      </c>
      <c r="J85">
        <v>104.625336199879</v>
      </c>
      <c r="K85">
        <v>0.70754486364057811</v>
      </c>
      <c r="L85">
        <v>6.2528379166906234E-3</v>
      </c>
      <c r="M85">
        <v>1282.78582239709</v>
      </c>
      <c r="N85">
        <v>1.0858261340522301E-2</v>
      </c>
      <c r="O85">
        <v>173.22995644949</v>
      </c>
      <c r="P85">
        <v>1282.78582239709</v>
      </c>
      <c r="Q85">
        <v>486.15285678517802</v>
      </c>
      <c r="R85">
        <v>1.0281388031496299</v>
      </c>
      <c r="S85">
        <v>1.94636867036668</v>
      </c>
      <c r="T85">
        <v>0.68845744669362097</v>
      </c>
      <c r="U85">
        <v>2.0562776062992598</v>
      </c>
      <c r="V85">
        <v>1387.4111585969699</v>
      </c>
      <c r="W85">
        <v>5.45576715050935E-3</v>
      </c>
      <c r="X85">
        <v>366.40596772033803</v>
      </c>
      <c r="Y85">
        <v>1387.4111585969699</v>
      </c>
      <c r="Z85">
        <v>861.22216779494897</v>
      </c>
      <c r="AA85">
        <v>0.799770568819546</v>
      </c>
      <c r="AB85">
        <v>2.1178443123311799</v>
      </c>
      <c r="AC85">
        <v>0.85970041927288898</v>
      </c>
      <c r="AD85">
        <v>1.59954113763909</v>
      </c>
      <c r="AN85">
        <v>1093.40147332071</v>
      </c>
      <c r="AO85">
        <v>1536.2957566861501</v>
      </c>
      <c r="AP85">
        <v>85.472223054954895</v>
      </c>
      <c r="AQ85">
        <v>1.1402139186637299</v>
      </c>
      <c r="AR85" t="s">
        <v>1083</v>
      </c>
      <c r="AS85">
        <v>22</v>
      </c>
      <c r="AT85" t="s">
        <v>988</v>
      </c>
      <c r="AU85" t="s">
        <v>1502</v>
      </c>
      <c r="AV85" t="s">
        <v>152</v>
      </c>
      <c r="AW85">
        <v>6.0330000000000004</v>
      </c>
      <c r="AX85">
        <v>45</v>
      </c>
      <c r="AY85">
        <v>5</v>
      </c>
      <c r="AZ85">
        <v>50</v>
      </c>
      <c r="BA85">
        <v>55165</v>
      </c>
      <c r="BB85">
        <v>1325.0039999999999</v>
      </c>
      <c r="BC85" s="68"/>
      <c r="BD85">
        <v>-56.2</v>
      </c>
      <c r="BE85">
        <v>-56.499467140319702</v>
      </c>
      <c r="BF85">
        <v>25.6</v>
      </c>
      <c r="BG85">
        <v>25.7</v>
      </c>
      <c r="BH85">
        <v>25.7364120781527</v>
      </c>
      <c r="BI85">
        <v>25.836944937833</v>
      </c>
      <c r="BJ85">
        <v>0.69799801916609705</v>
      </c>
      <c r="BK85">
        <v>1.1757117438367199E-3</v>
      </c>
      <c r="BL85">
        <v>9.6265085997040405E-3</v>
      </c>
    </row>
    <row r="86" spans="1:64" x14ac:dyDescent="0.3">
      <c r="A86" s="36" t="s">
        <v>1159</v>
      </c>
      <c r="B86" s="13" t="s">
        <v>984</v>
      </c>
      <c r="C86" t="s">
        <v>1092</v>
      </c>
      <c r="D86">
        <v>7</v>
      </c>
      <c r="E86" t="s">
        <v>1107</v>
      </c>
      <c r="F86" t="s">
        <v>1503</v>
      </c>
      <c r="G86" s="68"/>
      <c r="H86">
        <v>104.350885776106</v>
      </c>
      <c r="I86">
        <v>1.2449351820618799E-2</v>
      </c>
      <c r="J86">
        <v>104.61542632931901</v>
      </c>
      <c r="K86">
        <v>0.70245707791218592</v>
      </c>
      <c r="L86">
        <v>6.3895099274304812E-3</v>
      </c>
      <c r="M86">
        <v>1282.81074900986</v>
      </c>
      <c r="N86">
        <v>1.10249070294896E-2</v>
      </c>
      <c r="O86">
        <v>168.44229021057899</v>
      </c>
      <c r="P86">
        <v>1282.81074900986</v>
      </c>
      <c r="Q86">
        <v>478.55421267742003</v>
      </c>
      <c r="R86">
        <v>1.0092090183473399</v>
      </c>
      <c r="S86">
        <v>1.97142192348019</v>
      </c>
      <c r="T86">
        <v>0.76204184681152498</v>
      </c>
      <c r="U86">
        <v>2.01841803669469</v>
      </c>
      <c r="V86">
        <v>1387.42617533918</v>
      </c>
      <c r="W86">
        <v>5.78726565137679E-3</v>
      </c>
      <c r="X86">
        <v>344.06691470799097</v>
      </c>
      <c r="Y86">
        <v>1387.42617533918</v>
      </c>
      <c r="Z86">
        <v>831.24294154767199</v>
      </c>
      <c r="AA86">
        <v>0.83687241852064098</v>
      </c>
      <c r="AB86">
        <v>2.3890584051503998</v>
      </c>
      <c r="AC86">
        <v>0.82026244448054197</v>
      </c>
      <c r="AD86">
        <v>1.67374483704128</v>
      </c>
      <c r="AN86">
        <v>1093.5700384680499</v>
      </c>
      <c r="AO86">
        <v>1950.79606177646</v>
      </c>
      <c r="AP86">
        <v>109.738526485099</v>
      </c>
      <c r="AQ86">
        <v>1.4893879220027799</v>
      </c>
      <c r="AR86" t="s">
        <v>1083</v>
      </c>
      <c r="AS86">
        <v>22</v>
      </c>
      <c r="AT86" t="s">
        <v>988</v>
      </c>
      <c r="AU86" t="s">
        <v>1504</v>
      </c>
      <c r="AV86" t="s">
        <v>152</v>
      </c>
      <c r="AW86">
        <v>6.0350000000000001</v>
      </c>
      <c r="AX86">
        <v>45</v>
      </c>
      <c r="AY86">
        <v>5</v>
      </c>
      <c r="AZ86">
        <v>50</v>
      </c>
      <c r="BA86">
        <v>55507</v>
      </c>
      <c r="BB86">
        <v>1325.0039999999999</v>
      </c>
      <c r="BC86" s="68"/>
      <c r="BD86">
        <v>-56.2</v>
      </c>
      <c r="BE86">
        <v>-56.499467140319702</v>
      </c>
      <c r="BF86">
        <v>25.6</v>
      </c>
      <c r="BG86">
        <v>25.7</v>
      </c>
      <c r="BH86">
        <v>25.7364120781527</v>
      </c>
      <c r="BI86">
        <v>25.836944937833</v>
      </c>
      <c r="BJ86">
        <v>0.69799801916609705</v>
      </c>
      <c r="BK86">
        <v>1.1757117438367199E-3</v>
      </c>
      <c r="BL86">
        <v>4.5455778965881599E-3</v>
      </c>
    </row>
    <row r="87" spans="1:64" x14ac:dyDescent="0.3">
      <c r="A87" s="36" t="s">
        <v>1159</v>
      </c>
      <c r="B87" s="13" t="s">
        <v>984</v>
      </c>
      <c r="C87" t="s">
        <v>1092</v>
      </c>
      <c r="D87">
        <v>7</v>
      </c>
      <c r="E87" t="s">
        <v>1107</v>
      </c>
      <c r="F87" t="s">
        <v>1505</v>
      </c>
      <c r="G87" s="68"/>
      <c r="H87">
        <v>104.3227395375</v>
      </c>
      <c r="I87">
        <v>1.37131786663186E-2</v>
      </c>
      <c r="J87">
        <v>104.587194758107</v>
      </c>
      <c r="K87">
        <v>0.68806499860511394</v>
      </c>
      <c r="L87">
        <v>6.9860251969657838E-3</v>
      </c>
      <c r="M87">
        <v>1282.8402670604701</v>
      </c>
      <c r="N87">
        <v>1.2180667439294499E-2</v>
      </c>
      <c r="O87">
        <v>161.49052093568901</v>
      </c>
      <c r="P87">
        <v>1282.8402670604701</v>
      </c>
      <c r="Q87">
        <v>458.894465255076</v>
      </c>
      <c r="R87">
        <v>1.0419782251526399</v>
      </c>
      <c r="S87">
        <v>2.1053962233186398</v>
      </c>
      <c r="T87">
        <v>0.68571249662368094</v>
      </c>
      <c r="U87">
        <v>2.0839564503052901</v>
      </c>
      <c r="V87">
        <v>1387.42746181858</v>
      </c>
      <c r="W87">
        <v>6.3167863408258203E-3</v>
      </c>
      <c r="X87">
        <v>337.74296671242899</v>
      </c>
      <c r="Y87">
        <v>1387.42746181858</v>
      </c>
      <c r="Z87">
        <v>827.20006610951202</v>
      </c>
      <c r="AA87">
        <v>0.85066780885340199</v>
      </c>
      <c r="AB87">
        <v>2.31361028682546</v>
      </c>
      <c r="AC87">
        <v>0.81454907825617795</v>
      </c>
      <c r="AD87">
        <v>1.7013356177068</v>
      </c>
      <c r="AN87">
        <v>1093.59282232073</v>
      </c>
      <c r="AO87">
        <v>1783.97831751019</v>
      </c>
      <c r="AP87">
        <v>100.293888121679</v>
      </c>
      <c r="AQ87">
        <v>1.3871284528496799</v>
      </c>
      <c r="AR87" t="s">
        <v>1083</v>
      </c>
      <c r="AS87">
        <v>22</v>
      </c>
      <c r="AT87" t="s">
        <v>988</v>
      </c>
      <c r="AU87" t="s">
        <v>1108</v>
      </c>
      <c r="AV87" t="s">
        <v>169</v>
      </c>
      <c r="AW87">
        <v>6.0380000000000003</v>
      </c>
      <c r="AX87">
        <v>45</v>
      </c>
      <c r="AY87">
        <v>5</v>
      </c>
      <c r="AZ87">
        <v>50</v>
      </c>
      <c r="BA87">
        <v>56124</v>
      </c>
      <c r="BB87">
        <v>1325.0039999999999</v>
      </c>
      <c r="BC87" s="68"/>
      <c r="BD87">
        <v>-56.2</v>
      </c>
      <c r="BE87">
        <v>-56.499467140319702</v>
      </c>
      <c r="BF87">
        <v>25.6</v>
      </c>
      <c r="BG87">
        <v>25.7</v>
      </c>
      <c r="BH87">
        <v>25.7364120781527</v>
      </c>
      <c r="BI87">
        <v>25.836944937833</v>
      </c>
      <c r="BJ87">
        <v>0.69799801916609705</v>
      </c>
      <c r="BK87">
        <v>1.1757117438367199E-3</v>
      </c>
      <c r="BL87">
        <v>-9.8290775838356607E-3</v>
      </c>
    </row>
    <row r="88" spans="1:64" x14ac:dyDescent="0.3">
      <c r="A88" s="36" t="s">
        <v>1159</v>
      </c>
      <c r="B88" s="13" t="s">
        <v>984</v>
      </c>
      <c r="C88" t="s">
        <v>1092</v>
      </c>
      <c r="D88">
        <v>8</v>
      </c>
      <c r="E88" t="s">
        <v>1109</v>
      </c>
      <c r="F88" t="s">
        <v>1506</v>
      </c>
      <c r="G88" s="68"/>
      <c r="H88">
        <v>104.38155031881099</v>
      </c>
      <c r="I88">
        <v>1.9125423609446499E-2</v>
      </c>
      <c r="J88">
        <v>104.646129426665</v>
      </c>
      <c r="K88">
        <v>0.71825969273413648</v>
      </c>
      <c r="L88">
        <v>7.2263861786723282E-3</v>
      </c>
      <c r="M88">
        <v>1282.7560356249401</v>
      </c>
      <c r="N88">
        <v>1.67626622851458E-2</v>
      </c>
      <c r="O88">
        <v>108.38885651175001</v>
      </c>
      <c r="P88">
        <v>1282.7560356249401</v>
      </c>
      <c r="Q88">
        <v>300.56921853338702</v>
      </c>
      <c r="R88">
        <v>0.99751965407569398</v>
      </c>
      <c r="S88">
        <v>1.90164019095788</v>
      </c>
      <c r="T88">
        <v>0.73469042859550104</v>
      </c>
      <c r="U88">
        <v>1.99503930815138</v>
      </c>
      <c r="V88">
        <v>1387.4021650515999</v>
      </c>
      <c r="W88">
        <v>9.2689449187378405E-3</v>
      </c>
      <c r="X88">
        <v>232.607170878365</v>
      </c>
      <c r="Y88">
        <v>1387.4021650515999</v>
      </c>
      <c r="Z88">
        <v>559.35534770858396</v>
      </c>
      <c r="AA88">
        <v>0.806613920687826</v>
      </c>
      <c r="AB88">
        <v>2.13397402982392</v>
      </c>
      <c r="AC88">
        <v>0.89315299566935702</v>
      </c>
      <c r="AD88">
        <v>1.61322784137565</v>
      </c>
      <c r="AN88">
        <v>1092.2759278749099</v>
      </c>
      <c r="AO88">
        <v>599.23490387055404</v>
      </c>
      <c r="AP88">
        <v>29.977872300521</v>
      </c>
      <c r="AQ88">
        <v>0.69684589485484805</v>
      </c>
      <c r="AR88" t="s">
        <v>1083</v>
      </c>
      <c r="AS88">
        <v>22</v>
      </c>
      <c r="AT88" t="s">
        <v>988</v>
      </c>
      <c r="AU88" t="s">
        <v>1507</v>
      </c>
      <c r="AV88" t="s">
        <v>169</v>
      </c>
      <c r="AW88">
        <v>6.0380000000000003</v>
      </c>
      <c r="AX88">
        <v>45</v>
      </c>
      <c r="AY88">
        <v>5</v>
      </c>
      <c r="AZ88">
        <v>50</v>
      </c>
      <c r="BA88">
        <v>56441</v>
      </c>
      <c r="BB88">
        <v>1325.0039999999999</v>
      </c>
      <c r="BC88" s="68"/>
      <c r="BD88">
        <v>-56.2</v>
      </c>
      <c r="BE88">
        <v>-56.499467140319702</v>
      </c>
      <c r="BF88">
        <v>23.7</v>
      </c>
      <c r="BG88">
        <v>23.8</v>
      </c>
      <c r="BH88">
        <v>23.826287744227301</v>
      </c>
      <c r="BI88">
        <v>23.926820603907601</v>
      </c>
      <c r="BJ88">
        <v>0.72670676344048002</v>
      </c>
      <c r="BK88">
        <v>9.778718616808011E-4</v>
      </c>
      <c r="BL88">
        <v>-8.3830568330732699E-3</v>
      </c>
    </row>
    <row r="89" spans="1:64" x14ac:dyDescent="0.3">
      <c r="A89" s="36" t="s">
        <v>1159</v>
      </c>
      <c r="B89" s="13" t="s">
        <v>984</v>
      </c>
      <c r="C89" t="s">
        <v>1092</v>
      </c>
      <c r="D89">
        <v>8</v>
      </c>
      <c r="E89" t="s">
        <v>1109</v>
      </c>
      <c r="F89" t="s">
        <v>1508</v>
      </c>
      <c r="G89" s="68"/>
      <c r="H89">
        <v>104.39340813770799</v>
      </c>
      <c r="I89">
        <v>1.64954041457494E-2</v>
      </c>
      <c r="J89">
        <v>104.65799064369099</v>
      </c>
      <c r="K89">
        <v>0.71963442960895918</v>
      </c>
      <c r="L89">
        <v>5.5176341585365662E-3</v>
      </c>
      <c r="M89">
        <v>1282.7426133460699</v>
      </c>
      <c r="N89">
        <v>1.6514818486174601E-2</v>
      </c>
      <c r="O89">
        <v>100.22197315962499</v>
      </c>
      <c r="P89">
        <v>1282.7426133460699</v>
      </c>
      <c r="Q89">
        <v>286.67974663970102</v>
      </c>
      <c r="R89">
        <v>1.0553334267029499</v>
      </c>
      <c r="S89">
        <v>1.9681182221396101</v>
      </c>
      <c r="T89">
        <v>0.67386353104095498</v>
      </c>
      <c r="U89">
        <v>2.1106668534059101</v>
      </c>
      <c r="V89">
        <v>1387.4006039897599</v>
      </c>
      <c r="W89">
        <v>0</v>
      </c>
      <c r="X89">
        <v>206.53898276019899</v>
      </c>
      <c r="Y89">
        <v>1387.4006039897599</v>
      </c>
      <c r="Z89">
        <v>512.29528061031499</v>
      </c>
      <c r="AA89">
        <v>0.88705710661845805</v>
      </c>
      <c r="AB89">
        <v>1.9857422666870099</v>
      </c>
      <c r="AC89">
        <v>0.74594020384536996</v>
      </c>
      <c r="AD89">
        <v>1.7741142132369101</v>
      </c>
      <c r="AN89">
        <v>1091.65120335897</v>
      </c>
      <c r="AO89">
        <v>504.85226392680102</v>
      </c>
      <c r="AP89">
        <v>26.085089961655498</v>
      </c>
      <c r="AQ89">
        <v>0.631874898098438</v>
      </c>
      <c r="AR89" t="s">
        <v>1083</v>
      </c>
      <c r="AS89">
        <v>22</v>
      </c>
      <c r="AT89" t="s">
        <v>988</v>
      </c>
      <c r="AU89" t="s">
        <v>1509</v>
      </c>
      <c r="AV89" t="s">
        <v>152</v>
      </c>
      <c r="AW89">
        <v>6.04</v>
      </c>
      <c r="AX89">
        <v>45</v>
      </c>
      <c r="AY89">
        <v>5</v>
      </c>
      <c r="AZ89">
        <v>50</v>
      </c>
      <c r="BA89">
        <v>56687</v>
      </c>
      <c r="BB89">
        <v>1325.0039999999999</v>
      </c>
      <c r="BC89" s="68"/>
      <c r="BD89">
        <v>-56.2</v>
      </c>
      <c r="BE89">
        <v>-56.499467140319702</v>
      </c>
      <c r="BF89">
        <v>23.7</v>
      </c>
      <c r="BG89">
        <v>23.8</v>
      </c>
      <c r="BH89">
        <v>23.826287744227301</v>
      </c>
      <c r="BI89">
        <v>23.926820603907601</v>
      </c>
      <c r="BJ89">
        <v>0.72670676344048002</v>
      </c>
      <c r="BK89">
        <v>9.778718616808011E-4</v>
      </c>
      <c r="BL89">
        <v>-7.0309960879250096E-3</v>
      </c>
    </row>
    <row r="90" spans="1:64" x14ac:dyDescent="0.3">
      <c r="A90" s="36" t="s">
        <v>1159</v>
      </c>
      <c r="B90" s="13" t="s">
        <v>984</v>
      </c>
      <c r="C90" t="s">
        <v>1092</v>
      </c>
      <c r="D90">
        <v>8</v>
      </c>
      <c r="E90" t="s">
        <v>1109</v>
      </c>
      <c r="F90" t="s">
        <v>1510</v>
      </c>
      <c r="G90" s="68"/>
      <c r="H90">
        <v>104.404081460988</v>
      </c>
      <c r="I90">
        <v>1.7522998216347799E-2</v>
      </c>
      <c r="J90">
        <v>104.668658302095</v>
      </c>
      <c r="K90">
        <v>0.72434013620613769</v>
      </c>
      <c r="L90">
        <v>7.7056153039620767E-3</v>
      </c>
      <c r="M90">
        <v>1282.7370682631499</v>
      </c>
      <c r="N90">
        <v>1.51169559429487E-2</v>
      </c>
      <c r="O90">
        <v>103.331999623893</v>
      </c>
      <c r="P90">
        <v>1282.7370682631499</v>
      </c>
      <c r="Q90">
        <v>282.62912445227101</v>
      </c>
      <c r="R90">
        <v>0.99306829955751896</v>
      </c>
      <c r="S90">
        <v>1.77740075307358</v>
      </c>
      <c r="T90">
        <v>0.70943238618712601</v>
      </c>
      <c r="U90">
        <v>1.9861365991150299</v>
      </c>
      <c r="V90">
        <v>1387.40572656524</v>
      </c>
      <c r="W90">
        <v>8.9078228549325008E-3</v>
      </c>
      <c r="X90">
        <v>213.10183234372599</v>
      </c>
      <c r="Y90">
        <v>1387.40572656524</v>
      </c>
      <c r="Z90">
        <v>527.07359082533799</v>
      </c>
      <c r="AA90">
        <v>0.84782259686447203</v>
      </c>
      <c r="AB90">
        <v>2.1647561854431498</v>
      </c>
      <c r="AC90">
        <v>0.84645192054031804</v>
      </c>
      <c r="AD90">
        <v>1.6956451937289401</v>
      </c>
      <c r="AN90">
        <v>1091.8260877558</v>
      </c>
      <c r="AO90">
        <v>483.17538232344299</v>
      </c>
      <c r="AP90">
        <v>24.628371476161099</v>
      </c>
      <c r="AQ90">
        <v>0.59673182911061895</v>
      </c>
      <c r="AR90" t="s">
        <v>1083</v>
      </c>
      <c r="AS90">
        <v>22</v>
      </c>
      <c r="AT90" t="s">
        <v>988</v>
      </c>
      <c r="AU90" t="s">
        <v>1110</v>
      </c>
      <c r="AV90" t="s">
        <v>152</v>
      </c>
      <c r="AW90">
        <v>6.0469999999999997</v>
      </c>
      <c r="AX90">
        <v>45</v>
      </c>
      <c r="AY90">
        <v>5</v>
      </c>
      <c r="AZ90">
        <v>50</v>
      </c>
      <c r="BA90">
        <v>56938</v>
      </c>
      <c r="BB90">
        <v>1325.0039999999999</v>
      </c>
      <c r="BC90" s="68"/>
      <c r="BD90">
        <v>-56.2</v>
      </c>
      <c r="BE90">
        <v>-56.499467140319702</v>
      </c>
      <c r="BF90">
        <v>23.7</v>
      </c>
      <c r="BG90">
        <v>23.8</v>
      </c>
      <c r="BH90">
        <v>23.826287744227301</v>
      </c>
      <c r="BI90">
        <v>23.926820603907601</v>
      </c>
      <c r="BJ90">
        <v>0.72670676344048002</v>
      </c>
      <c r="BK90">
        <v>9.778718616808011E-4</v>
      </c>
      <c r="BL90">
        <v>-2.3270757008241301E-3</v>
      </c>
    </row>
    <row r="91" spans="1:64" x14ac:dyDescent="0.3">
      <c r="A91" s="36" t="s">
        <v>1159</v>
      </c>
      <c r="B91" s="13" t="s">
        <v>984</v>
      </c>
      <c r="C91" t="s">
        <v>1092</v>
      </c>
      <c r="D91">
        <v>9</v>
      </c>
      <c r="E91" t="s">
        <v>1111</v>
      </c>
      <c r="F91" t="s">
        <v>1511</v>
      </c>
      <c r="G91" s="68"/>
      <c r="H91">
        <v>104.379841048393</v>
      </c>
      <c r="I91">
        <v>1.6047016350865501E-2</v>
      </c>
      <c r="J91">
        <v>104.644252336855</v>
      </c>
      <c r="K91">
        <v>0.71737543225026457</v>
      </c>
      <c r="L91">
        <v>5.8182515572298144E-3</v>
      </c>
      <c r="M91">
        <v>1282.7453623266899</v>
      </c>
      <c r="N91">
        <v>1.37226887793452E-2</v>
      </c>
      <c r="O91">
        <v>112.14686121340399</v>
      </c>
      <c r="P91">
        <v>1282.7453623266899</v>
      </c>
      <c r="Q91">
        <v>312.26509994071301</v>
      </c>
      <c r="R91">
        <v>0.99520288748609598</v>
      </c>
      <c r="S91">
        <v>1.7231185245882801</v>
      </c>
      <c r="T91">
        <v>0.74559921688397102</v>
      </c>
      <c r="U91">
        <v>1.99040577497219</v>
      </c>
      <c r="V91">
        <v>1387.38961466355</v>
      </c>
      <c r="W91">
        <v>8.35190486295939E-3</v>
      </c>
      <c r="X91">
        <v>220.320499821743</v>
      </c>
      <c r="Y91">
        <v>1387.38961466355</v>
      </c>
      <c r="Z91">
        <v>545.257190777304</v>
      </c>
      <c r="AA91">
        <v>0.856608619089677</v>
      </c>
      <c r="AB91">
        <v>1.91114077300901</v>
      </c>
      <c r="AC91">
        <v>0.82433473926471901</v>
      </c>
      <c r="AD91">
        <v>1.71321723817935</v>
      </c>
      <c r="AR91" t="s">
        <v>1083</v>
      </c>
      <c r="AS91">
        <v>22</v>
      </c>
      <c r="AT91" t="s">
        <v>988</v>
      </c>
      <c r="AU91" t="s">
        <v>1512</v>
      </c>
      <c r="AV91" t="s">
        <v>152</v>
      </c>
      <c r="AW91">
        <v>6.0430000000000001</v>
      </c>
      <c r="AX91">
        <v>45</v>
      </c>
      <c r="AY91">
        <v>5</v>
      </c>
      <c r="AZ91">
        <v>50</v>
      </c>
      <c r="BA91">
        <v>57587</v>
      </c>
      <c r="BB91">
        <v>1325.0039999999999</v>
      </c>
      <c r="BC91" s="68"/>
      <c r="BD91">
        <v>-56.2</v>
      </c>
      <c r="BE91">
        <v>-56.499467140319702</v>
      </c>
      <c r="BF91">
        <v>24.5</v>
      </c>
      <c r="BG91">
        <v>24.6</v>
      </c>
      <c r="BH91">
        <v>24.630550621669599</v>
      </c>
      <c r="BI91">
        <v>24.731083481349899</v>
      </c>
      <c r="BJ91">
        <v>0.71525277930965903</v>
      </c>
      <c r="BK91">
        <v>1.0492122040613599E-3</v>
      </c>
      <c r="BL91">
        <v>2.1880213079645801E-3</v>
      </c>
    </row>
    <row r="92" spans="1:64" x14ac:dyDescent="0.3">
      <c r="A92" s="36" t="s">
        <v>1159</v>
      </c>
      <c r="B92" s="13" t="s">
        <v>984</v>
      </c>
      <c r="C92" t="s">
        <v>1092</v>
      </c>
      <c r="D92">
        <v>9</v>
      </c>
      <c r="E92" t="s">
        <v>1111</v>
      </c>
      <c r="F92" t="s">
        <v>1513</v>
      </c>
      <c r="G92" s="68"/>
      <c r="H92">
        <v>104.41862280237299</v>
      </c>
      <c r="I92">
        <v>1.32348960637721E-2</v>
      </c>
      <c r="J92">
        <v>104.683073445415</v>
      </c>
      <c r="K92">
        <v>0.73071196684986717</v>
      </c>
      <c r="L92">
        <v>5.7787733553595899E-3</v>
      </c>
      <c r="M92">
        <v>1282.6958829442101</v>
      </c>
      <c r="N92">
        <v>1.28160564766115E-2</v>
      </c>
      <c r="O92">
        <v>104.40062523125199</v>
      </c>
      <c r="P92">
        <v>1282.6958829442101</v>
      </c>
      <c r="Q92">
        <v>281.68106744431998</v>
      </c>
      <c r="R92">
        <v>0.95579099958075098</v>
      </c>
      <c r="S92">
        <v>1.5983365458316501</v>
      </c>
      <c r="T92">
        <v>0.76791545215582202</v>
      </c>
      <c r="U92">
        <v>1.9115819991615</v>
      </c>
      <c r="V92">
        <v>1387.37895638963</v>
      </c>
      <c r="W92">
        <v>3.3241396599021302E-3</v>
      </c>
      <c r="X92">
        <v>219.350189179024</v>
      </c>
      <c r="Y92">
        <v>1387.37895638963</v>
      </c>
      <c r="Z92">
        <v>527.67942184331002</v>
      </c>
      <c r="AA92">
        <v>0.83155964561837403</v>
      </c>
      <c r="AB92">
        <v>1.96737680167074</v>
      </c>
      <c r="AC92">
        <v>0.82599459778064199</v>
      </c>
      <c r="AD92">
        <v>1.6631192912367401</v>
      </c>
      <c r="AR92" t="s">
        <v>1083</v>
      </c>
      <c r="AS92">
        <v>22</v>
      </c>
      <c r="AT92" t="s">
        <v>988</v>
      </c>
      <c r="AU92" t="s">
        <v>1514</v>
      </c>
      <c r="AV92" t="s">
        <v>152</v>
      </c>
      <c r="AW92">
        <v>6.0439999999999996</v>
      </c>
      <c r="AX92">
        <v>45</v>
      </c>
      <c r="AY92">
        <v>5</v>
      </c>
      <c r="AZ92">
        <v>50</v>
      </c>
      <c r="BA92">
        <v>57912</v>
      </c>
      <c r="BB92">
        <v>1325.0039999999999</v>
      </c>
      <c r="BC92" s="68"/>
      <c r="BD92">
        <v>-56.2</v>
      </c>
      <c r="BE92">
        <v>-56.499467140319702</v>
      </c>
      <c r="BF92">
        <v>24.5</v>
      </c>
      <c r="BG92">
        <v>24.6</v>
      </c>
      <c r="BH92">
        <v>24.630550621669599</v>
      </c>
      <c r="BI92">
        <v>24.731083481349899</v>
      </c>
      <c r="BJ92">
        <v>0.71525277930965903</v>
      </c>
      <c r="BK92">
        <v>1.0492122040613599E-3</v>
      </c>
      <c r="BL92">
        <v>1.5496358588442199E-2</v>
      </c>
    </row>
    <row r="93" spans="1:64" x14ac:dyDescent="0.3">
      <c r="A93" s="36" t="s">
        <v>1159</v>
      </c>
      <c r="B93" s="13" t="s">
        <v>984</v>
      </c>
      <c r="C93" t="s">
        <v>1092</v>
      </c>
      <c r="D93">
        <v>9</v>
      </c>
      <c r="E93" t="s">
        <v>1111</v>
      </c>
      <c r="F93" t="s">
        <v>1515</v>
      </c>
      <c r="G93" s="68"/>
      <c r="H93">
        <v>104.360105808537</v>
      </c>
      <c r="I93">
        <v>1.62135938054008E-2</v>
      </c>
      <c r="J93">
        <v>104.624354721537</v>
      </c>
      <c r="K93">
        <v>0.70719495034245483</v>
      </c>
      <c r="L93">
        <v>8.3419032862366294E-3</v>
      </c>
      <c r="M93">
        <v>1282.7499123756299</v>
      </c>
      <c r="N93">
        <v>1.46381812633207E-2</v>
      </c>
      <c r="O93">
        <v>109.164996369981</v>
      </c>
      <c r="P93">
        <v>1282.7499123756299</v>
      </c>
      <c r="Q93">
        <v>295.143566798623</v>
      </c>
      <c r="R93">
        <v>0.95363928517547203</v>
      </c>
      <c r="S93">
        <v>1.55246433803255</v>
      </c>
      <c r="T93">
        <v>0.77592570795725602</v>
      </c>
      <c r="U93">
        <v>1.9072785703509401</v>
      </c>
      <c r="V93">
        <v>1387.3742670971601</v>
      </c>
      <c r="W93">
        <v>7.0132793404152002E-3</v>
      </c>
      <c r="X93">
        <v>222.520263587454</v>
      </c>
      <c r="Y93">
        <v>1387.3742670971601</v>
      </c>
      <c r="Z93">
        <v>550.40073870488004</v>
      </c>
      <c r="AA93">
        <v>0.873698717664109</v>
      </c>
      <c r="AB93">
        <v>1.79821537431616</v>
      </c>
      <c r="AC93">
        <v>0.77461566535019799</v>
      </c>
      <c r="AD93">
        <v>1.74739743532821</v>
      </c>
      <c r="AR93" t="s">
        <v>1083</v>
      </c>
      <c r="AS93">
        <v>22</v>
      </c>
      <c r="AT93" t="s">
        <v>988</v>
      </c>
      <c r="AU93" t="s">
        <v>1112</v>
      </c>
      <c r="AV93" t="s">
        <v>169</v>
      </c>
      <c r="AW93">
        <v>6.0430000000000001</v>
      </c>
      <c r="AX93">
        <v>45</v>
      </c>
      <c r="AY93">
        <v>5</v>
      </c>
      <c r="AZ93">
        <v>50</v>
      </c>
      <c r="BA93">
        <v>58200</v>
      </c>
      <c r="BB93">
        <v>1325.0039999999999</v>
      </c>
      <c r="BC93" s="68"/>
      <c r="BD93">
        <v>-56.2</v>
      </c>
      <c r="BE93">
        <v>-56.499467140319702</v>
      </c>
      <c r="BF93">
        <v>24.5</v>
      </c>
      <c r="BG93">
        <v>24.6</v>
      </c>
      <c r="BH93">
        <v>24.630550621669599</v>
      </c>
      <c r="BI93">
        <v>24.731083481349899</v>
      </c>
      <c r="BJ93">
        <v>0.71525277930965903</v>
      </c>
      <c r="BK93">
        <v>1.0492122040613599E-3</v>
      </c>
      <c r="BL93">
        <v>-7.9776815837897495E-3</v>
      </c>
    </row>
    <row r="94" spans="1:64" x14ac:dyDescent="0.3">
      <c r="A94" s="36" t="s">
        <v>1159</v>
      </c>
      <c r="B94" s="13" t="s">
        <v>984</v>
      </c>
      <c r="C94" t="s">
        <v>1092</v>
      </c>
      <c r="D94">
        <v>1</v>
      </c>
      <c r="E94" t="s">
        <v>1093</v>
      </c>
      <c r="F94" t="s">
        <v>1516</v>
      </c>
      <c r="G94" s="68"/>
      <c r="H94">
        <v>104.425551106936</v>
      </c>
      <c r="I94">
        <v>2.8624987201788699E-3</v>
      </c>
      <c r="J94">
        <v>104.68325624046599</v>
      </c>
      <c r="K94">
        <v>0.73373194787427565</v>
      </c>
      <c r="L94">
        <v>1.2456137845902051E-3</v>
      </c>
      <c r="M94">
        <v>1282.7381275458699</v>
      </c>
      <c r="N94">
        <v>2.4124194055629498E-3</v>
      </c>
      <c r="O94">
        <v>1258.8787677932801</v>
      </c>
      <c r="P94">
        <v>1282.73817754837</v>
      </c>
      <c r="Q94">
        <v>3501.5563963567502</v>
      </c>
      <c r="R94">
        <v>0.97026920352504398</v>
      </c>
      <c r="S94">
        <v>3.1741169986682198</v>
      </c>
      <c r="T94">
        <v>0.80062340949411803</v>
      </c>
      <c r="U94">
        <v>1.94053840705008</v>
      </c>
      <c r="V94">
        <v>1387.4214837913401</v>
      </c>
      <c r="W94">
        <v>1.30162833239466E-3</v>
      </c>
      <c r="X94">
        <v>2504.5969811628402</v>
      </c>
      <c r="Y94">
        <v>1387.42143378884</v>
      </c>
      <c r="Z94">
        <v>6089.57783760451</v>
      </c>
      <c r="AA94">
        <v>0.842010049190967</v>
      </c>
      <c r="AB94">
        <v>4.0644994088567801</v>
      </c>
      <c r="AC94">
        <v>0.81625943037655502</v>
      </c>
      <c r="AD94">
        <v>1.68402009838193</v>
      </c>
      <c r="AE94">
        <v>1262.76012330925</v>
      </c>
      <c r="AF94">
        <v>530.73832845121899</v>
      </c>
      <c r="AG94">
        <v>2.90545271067236</v>
      </c>
      <c r="AH94">
        <v>1408.7588771339299</v>
      </c>
      <c r="AI94">
        <v>766.65440623382199</v>
      </c>
      <c r="AJ94">
        <v>2.4238612620617199</v>
      </c>
      <c r="AK94">
        <v>1369.7334745655401</v>
      </c>
      <c r="AL94">
        <v>87.122893893540606</v>
      </c>
      <c r="AM94">
        <v>0.42059672006964299</v>
      </c>
      <c r="AR94" t="s">
        <v>1083</v>
      </c>
      <c r="AS94">
        <v>22</v>
      </c>
      <c r="AT94" t="s">
        <v>988</v>
      </c>
      <c r="AU94" t="s">
        <v>1517</v>
      </c>
      <c r="AV94" t="s">
        <v>152</v>
      </c>
      <c r="AW94">
        <v>6.0110000000000001</v>
      </c>
      <c r="AX94">
        <v>45</v>
      </c>
      <c r="AY94">
        <v>5</v>
      </c>
      <c r="AZ94">
        <v>50</v>
      </c>
      <c r="BA94">
        <v>47213</v>
      </c>
      <c r="BB94">
        <v>1325.0039999999999</v>
      </c>
      <c r="BC94" s="68"/>
      <c r="BD94">
        <v>-56.2</v>
      </c>
      <c r="BE94">
        <v>-56.499467140319702</v>
      </c>
      <c r="BF94">
        <v>23.2</v>
      </c>
      <c r="BG94">
        <v>23.3</v>
      </c>
      <c r="BH94">
        <v>23.323623445825898</v>
      </c>
      <c r="BI94">
        <v>23.424156305506202</v>
      </c>
      <c r="BJ94">
        <v>0.73348368274026499</v>
      </c>
      <c r="BK94">
        <v>9.3961050838833199E-4</v>
      </c>
      <c r="BL94">
        <v>2.8432350756291098E-4</v>
      </c>
    </row>
    <row r="95" spans="1:64" x14ac:dyDescent="0.3">
      <c r="A95" s="36" t="s">
        <v>1159</v>
      </c>
      <c r="B95" s="13" t="s">
        <v>984</v>
      </c>
      <c r="C95" t="s">
        <v>1092</v>
      </c>
      <c r="D95">
        <v>1</v>
      </c>
      <c r="E95" t="s">
        <v>1093</v>
      </c>
      <c r="F95" t="s">
        <v>1518</v>
      </c>
      <c r="G95" s="68"/>
      <c r="H95">
        <v>104.421629607304</v>
      </c>
      <c r="I95">
        <v>2.8548493635094799E-3</v>
      </c>
      <c r="J95">
        <v>104.679833030835</v>
      </c>
      <c r="K95">
        <v>0.73202386554930854</v>
      </c>
      <c r="L95">
        <v>1.244680628246897E-3</v>
      </c>
      <c r="M95">
        <v>1282.73339509114</v>
      </c>
      <c r="N95">
        <v>2.3049481757371898E-3</v>
      </c>
      <c r="O95">
        <v>1268.01183076252</v>
      </c>
      <c r="P95">
        <v>1282.7334450936401</v>
      </c>
      <c r="Q95">
        <v>3520.7229815609999</v>
      </c>
      <c r="R95">
        <v>0.96690046417431497</v>
      </c>
      <c r="S95">
        <v>3.0976639564660799</v>
      </c>
      <c r="T95">
        <v>0.80441177099781402</v>
      </c>
      <c r="U95">
        <v>1.9338009283486299</v>
      </c>
      <c r="V95">
        <v>1387.4133281269801</v>
      </c>
      <c r="W95">
        <v>1.4690661852466999E-3</v>
      </c>
      <c r="X95">
        <v>2522.3171918163798</v>
      </c>
      <c r="Y95">
        <v>1387.41327812448</v>
      </c>
      <c r="Z95">
        <v>6143.1828756734503</v>
      </c>
      <c r="AA95">
        <v>0.84475565022476395</v>
      </c>
      <c r="AB95">
        <v>4.5486293022851596</v>
      </c>
      <c r="AC95">
        <v>0.81271590728516796</v>
      </c>
      <c r="AD95">
        <v>1.6895113004495199</v>
      </c>
      <c r="AE95">
        <v>1262.6502123967</v>
      </c>
      <c r="AF95">
        <v>507.45936560875901</v>
      </c>
      <c r="AG95">
        <v>2.8955785940937102</v>
      </c>
      <c r="AH95">
        <v>1408.72433534727</v>
      </c>
      <c r="AI95">
        <v>769.32987048316204</v>
      </c>
      <c r="AJ95">
        <v>2.3921565541235701</v>
      </c>
      <c r="AK95">
        <v>1369.7753763963899</v>
      </c>
      <c r="AL95">
        <v>84.8754464232494</v>
      </c>
      <c r="AM95">
        <v>0.421959161073439</v>
      </c>
      <c r="AR95" t="s">
        <v>1083</v>
      </c>
      <c r="AS95">
        <v>22</v>
      </c>
      <c r="AT95" t="s">
        <v>988</v>
      </c>
      <c r="AU95" t="s">
        <v>1519</v>
      </c>
      <c r="AV95" t="s">
        <v>169</v>
      </c>
      <c r="AW95">
        <v>6.0060000000000002</v>
      </c>
      <c r="AX95">
        <v>45</v>
      </c>
      <c r="AY95">
        <v>5</v>
      </c>
      <c r="AZ95">
        <v>50</v>
      </c>
      <c r="BA95">
        <v>47524</v>
      </c>
      <c r="BB95">
        <v>1325.0039999999999</v>
      </c>
      <c r="BC95" s="68"/>
      <c r="BD95">
        <v>-56.2</v>
      </c>
      <c r="BE95">
        <v>-56.499467140319702</v>
      </c>
      <c r="BF95">
        <v>23.2</v>
      </c>
      <c r="BG95">
        <v>23.3</v>
      </c>
      <c r="BH95">
        <v>23.323623445825898</v>
      </c>
      <c r="BI95">
        <v>23.424156305506202</v>
      </c>
      <c r="BJ95">
        <v>0.73348368274026499</v>
      </c>
      <c r="BK95">
        <v>9.3961050838833199E-4</v>
      </c>
      <c r="BL95">
        <v>-1.4231307367340499E-3</v>
      </c>
    </row>
    <row r="96" spans="1:64" x14ac:dyDescent="0.3">
      <c r="A96" s="36" t="s">
        <v>1159</v>
      </c>
      <c r="B96" s="13" t="s">
        <v>984</v>
      </c>
      <c r="C96" t="s">
        <v>1092</v>
      </c>
      <c r="D96">
        <v>1</v>
      </c>
      <c r="E96" t="s">
        <v>1093</v>
      </c>
      <c r="F96" t="s">
        <v>1520</v>
      </c>
      <c r="G96" s="68"/>
      <c r="H96">
        <v>104.417856460756</v>
      </c>
      <c r="I96">
        <v>2.61656749141878E-3</v>
      </c>
      <c r="J96">
        <v>104.67643785016</v>
      </c>
      <c r="K96">
        <v>0.73037729508178018</v>
      </c>
      <c r="L96">
        <v>1.142905002666339E-3</v>
      </c>
      <c r="M96">
        <v>1282.7350029066599</v>
      </c>
      <c r="N96">
        <v>2.19596740769235E-3</v>
      </c>
      <c r="O96">
        <v>1280.0150821372399</v>
      </c>
      <c r="P96">
        <v>1282.73505290916</v>
      </c>
      <c r="Q96">
        <v>3531.41240942988</v>
      </c>
      <c r="R96">
        <v>0.95597983402890496</v>
      </c>
      <c r="S96">
        <v>3.1100626963854499</v>
      </c>
      <c r="T96">
        <v>0.81580052124924496</v>
      </c>
      <c r="U96">
        <v>1.9119596680578099</v>
      </c>
      <c r="V96">
        <v>1387.4115407618201</v>
      </c>
      <c r="W96">
        <v>1.1571944783189099E-3</v>
      </c>
      <c r="X96">
        <v>2538.9670544600999</v>
      </c>
      <c r="Y96">
        <v>1387.41149075932</v>
      </c>
      <c r="Z96">
        <v>6106.7732819360699</v>
      </c>
      <c r="AA96">
        <v>0.83556313774848201</v>
      </c>
      <c r="AB96">
        <v>4.1011110294468001</v>
      </c>
      <c r="AC96">
        <v>0.80906066068431703</v>
      </c>
      <c r="AD96">
        <v>1.67112627549696</v>
      </c>
      <c r="AE96">
        <v>1262.5351506972299</v>
      </c>
      <c r="AF96">
        <v>523.66821885643105</v>
      </c>
      <c r="AG96">
        <v>2.8630713544760802</v>
      </c>
      <c r="AH96">
        <v>1408.7974816180199</v>
      </c>
      <c r="AI96">
        <v>740.93739760276503</v>
      </c>
      <c r="AJ96">
        <v>2.4506654259922298</v>
      </c>
      <c r="AK96">
        <v>1369.7285766841901</v>
      </c>
      <c r="AL96">
        <v>91.881371532526799</v>
      </c>
      <c r="AM96">
        <v>0.41734556345192098</v>
      </c>
      <c r="AR96" t="s">
        <v>1083</v>
      </c>
      <c r="AS96">
        <v>22</v>
      </c>
      <c r="AT96" t="s">
        <v>988</v>
      </c>
      <c r="AU96" t="s">
        <v>1094</v>
      </c>
      <c r="AV96" t="s">
        <v>169</v>
      </c>
      <c r="AW96">
        <v>6.01</v>
      </c>
      <c r="AX96">
        <v>45</v>
      </c>
      <c r="AY96">
        <v>5</v>
      </c>
      <c r="AZ96">
        <v>50</v>
      </c>
      <c r="BA96">
        <v>47767</v>
      </c>
      <c r="BB96">
        <v>1325.0039999999999</v>
      </c>
      <c r="BC96" s="68"/>
      <c r="BD96">
        <v>-56.2</v>
      </c>
      <c r="BE96">
        <v>-56.499467140319702</v>
      </c>
      <c r="BF96">
        <v>23.2</v>
      </c>
      <c r="BG96">
        <v>23.3</v>
      </c>
      <c r="BH96">
        <v>23.323623445825898</v>
      </c>
      <c r="BI96">
        <v>23.424156305506202</v>
      </c>
      <c r="BJ96">
        <v>0.73348368274026499</v>
      </c>
      <c r="BK96">
        <v>9.3961050838833199E-4</v>
      </c>
      <c r="BL96">
        <v>-3.0690926838674499E-3</v>
      </c>
    </row>
    <row r="97" spans="1:64" x14ac:dyDescent="0.3">
      <c r="A97" s="36" t="s">
        <v>1159</v>
      </c>
      <c r="B97" s="13" t="s">
        <v>984</v>
      </c>
      <c r="C97" t="s">
        <v>1092</v>
      </c>
      <c r="D97">
        <v>3</v>
      </c>
      <c r="E97" t="s">
        <v>1101</v>
      </c>
      <c r="F97" t="s">
        <v>1521</v>
      </c>
      <c r="G97" s="68"/>
      <c r="H97">
        <v>104.402277309816</v>
      </c>
      <c r="I97">
        <v>2.7266133024105902E-3</v>
      </c>
      <c r="J97">
        <v>104.664226969409</v>
      </c>
      <c r="K97">
        <v>0.72354642517689172</v>
      </c>
      <c r="L97">
        <v>1.200061600798108E-3</v>
      </c>
      <c r="M97">
        <v>1282.7342571669301</v>
      </c>
      <c r="N97">
        <v>2.1614907664934701E-3</v>
      </c>
      <c r="O97">
        <v>2354.5070694838601</v>
      </c>
      <c r="P97">
        <v>1282.7343071694299</v>
      </c>
      <c r="Q97">
        <v>6532.1976856520596</v>
      </c>
      <c r="R97">
        <v>0.95013149348479997</v>
      </c>
      <c r="S97">
        <v>5.5764755745832097</v>
      </c>
      <c r="T97">
        <v>0.84252586487497805</v>
      </c>
      <c r="U97">
        <v>1.9002629869695999</v>
      </c>
      <c r="V97">
        <v>1387.3985841413401</v>
      </c>
      <c r="W97">
        <v>1.4432217520449599E-3</v>
      </c>
      <c r="X97">
        <v>4710.0572062967303</v>
      </c>
      <c r="Y97">
        <v>1387.39853413884</v>
      </c>
      <c r="Z97">
        <v>11458.8340404915</v>
      </c>
      <c r="AA97">
        <v>0.83306374739265399</v>
      </c>
      <c r="AB97">
        <v>8.5593059038936197</v>
      </c>
      <c r="AC97">
        <v>0.84202718579517999</v>
      </c>
      <c r="AD97">
        <v>1.6661274947853</v>
      </c>
      <c r="AE97">
        <v>1262.7216925008099</v>
      </c>
      <c r="AF97">
        <v>988.08383634942902</v>
      </c>
      <c r="AG97">
        <v>2.8457854885959901</v>
      </c>
      <c r="AH97">
        <v>1408.70784920453</v>
      </c>
      <c r="AI97">
        <v>1513.85221168675</v>
      </c>
      <c r="AJ97">
        <v>2.4967883791078198</v>
      </c>
      <c r="AK97">
        <v>1369.74459888149</v>
      </c>
      <c r="AL97">
        <v>177.00428742251799</v>
      </c>
      <c r="AM97">
        <v>0.416133976704673</v>
      </c>
      <c r="AR97" t="s">
        <v>1083</v>
      </c>
      <c r="AS97">
        <v>22</v>
      </c>
      <c r="AT97" t="s">
        <v>988</v>
      </c>
      <c r="AU97" t="s">
        <v>1522</v>
      </c>
      <c r="AV97" t="s">
        <v>152</v>
      </c>
      <c r="AW97">
        <v>11.968</v>
      </c>
      <c r="AX97">
        <v>45</v>
      </c>
      <c r="AY97">
        <v>5</v>
      </c>
      <c r="AZ97">
        <v>50</v>
      </c>
      <c r="BA97">
        <v>50297</v>
      </c>
      <c r="BB97">
        <v>1325.0039999999999</v>
      </c>
      <c r="BC97" s="68"/>
      <c r="BD97">
        <v>-56.2</v>
      </c>
      <c r="BE97">
        <v>-56.499467140319702</v>
      </c>
      <c r="BF97">
        <v>23.1</v>
      </c>
      <c r="BG97">
        <v>23.2</v>
      </c>
      <c r="BH97">
        <v>23.223090586145599</v>
      </c>
      <c r="BI97">
        <v>23.323623445825898</v>
      </c>
      <c r="BJ97">
        <v>0.73480742781430297</v>
      </c>
      <c r="BK97">
        <v>9.3244772844021297E-4</v>
      </c>
      <c r="BL97">
        <v>-1.1221151489280601E-2</v>
      </c>
    </row>
    <row r="98" spans="1:64" x14ac:dyDescent="0.3">
      <c r="A98" s="36" t="s">
        <v>1159</v>
      </c>
      <c r="B98" s="13" t="s">
        <v>984</v>
      </c>
      <c r="C98" t="s">
        <v>1092</v>
      </c>
      <c r="D98">
        <v>3</v>
      </c>
      <c r="E98" t="s">
        <v>1101</v>
      </c>
      <c r="F98" t="s">
        <v>1523</v>
      </c>
      <c r="G98" s="68"/>
      <c r="H98">
        <v>104.40892677695901</v>
      </c>
      <c r="I98">
        <v>2.5189039041854599E-3</v>
      </c>
      <c r="J98">
        <v>104.671245933648</v>
      </c>
      <c r="K98">
        <v>0.72646831815427504</v>
      </c>
      <c r="L98">
        <v>1.1050588103671539E-3</v>
      </c>
      <c r="M98">
        <v>1282.7179777085501</v>
      </c>
      <c r="N98">
        <v>2.2278073181809599E-3</v>
      </c>
      <c r="O98">
        <v>1215.86365563247</v>
      </c>
      <c r="P98">
        <v>1282.7180277110499</v>
      </c>
      <c r="Q98">
        <v>3389.0612940092801</v>
      </c>
      <c r="R98">
        <v>0.95974804618222798</v>
      </c>
      <c r="S98">
        <v>3.0381411251186399</v>
      </c>
      <c r="T98">
        <v>0.83035328283419396</v>
      </c>
      <c r="U98">
        <v>1.91949609236445</v>
      </c>
      <c r="V98">
        <v>1387.3893236471999</v>
      </c>
      <c r="W98">
        <v>8.3457828768522904E-4</v>
      </c>
      <c r="X98">
        <v>2448.5384951205201</v>
      </c>
      <c r="Y98">
        <v>1387.3892736447001</v>
      </c>
      <c r="Z98">
        <v>5948.5782333048601</v>
      </c>
      <c r="AA98">
        <v>0.84148996671651</v>
      </c>
      <c r="AB98">
        <v>4.8399536735561899</v>
      </c>
      <c r="AC98">
        <v>0.815920069124769</v>
      </c>
      <c r="AD98">
        <v>1.68297993343302</v>
      </c>
      <c r="AE98">
        <v>1262.6042502881401</v>
      </c>
      <c r="AF98">
        <v>516.96909418781797</v>
      </c>
      <c r="AG98">
        <v>2.8743617486063902</v>
      </c>
      <c r="AH98">
        <v>1408.75484495162</v>
      </c>
      <c r="AI98">
        <v>763.93706575533201</v>
      </c>
      <c r="AJ98">
        <v>2.4984947504539599</v>
      </c>
      <c r="AK98">
        <v>1369.7415871247999</v>
      </c>
      <c r="AL98">
        <v>82.406566662170704</v>
      </c>
      <c r="AM98">
        <v>0.42032606700518998</v>
      </c>
      <c r="AR98" t="s">
        <v>1083</v>
      </c>
      <c r="AS98">
        <v>22</v>
      </c>
      <c r="AT98" t="s">
        <v>988</v>
      </c>
      <c r="AU98" t="s">
        <v>1524</v>
      </c>
      <c r="AV98" t="s">
        <v>152</v>
      </c>
      <c r="AW98">
        <v>6.0279999999999996</v>
      </c>
      <c r="AX98">
        <v>45</v>
      </c>
      <c r="AY98">
        <v>5</v>
      </c>
      <c r="AZ98">
        <v>50</v>
      </c>
      <c r="BA98">
        <v>50632</v>
      </c>
      <c r="BB98">
        <v>1325.0039999999999</v>
      </c>
      <c r="BC98" s="68"/>
      <c r="BD98">
        <v>-56.2</v>
      </c>
      <c r="BE98">
        <v>-56.499467140319702</v>
      </c>
      <c r="BF98">
        <v>23.1</v>
      </c>
      <c r="BG98">
        <v>23.2</v>
      </c>
      <c r="BH98">
        <v>23.223090586145599</v>
      </c>
      <c r="BI98">
        <v>23.323623445825898</v>
      </c>
      <c r="BJ98">
        <v>0.73480742781430297</v>
      </c>
      <c r="BK98">
        <v>9.3244772844021297E-4</v>
      </c>
      <c r="BL98">
        <v>-8.3003581241882698E-3</v>
      </c>
    </row>
    <row r="99" spans="1:64" x14ac:dyDescent="0.3">
      <c r="A99" s="36" t="s">
        <v>1159</v>
      </c>
      <c r="B99" s="13" t="s">
        <v>984</v>
      </c>
      <c r="C99" t="s">
        <v>1092</v>
      </c>
      <c r="D99">
        <v>3</v>
      </c>
      <c r="E99" t="s">
        <v>1101</v>
      </c>
      <c r="F99" t="s">
        <v>1525</v>
      </c>
      <c r="G99" s="68"/>
      <c r="H99">
        <v>104.42051129802201</v>
      </c>
      <c r="I99">
        <v>3.0298590434631499E-3</v>
      </c>
      <c r="J99">
        <v>104.68349513397</v>
      </c>
      <c r="K99">
        <v>0.73153616210424843</v>
      </c>
      <c r="L99">
        <v>1.321707781244186E-3</v>
      </c>
      <c r="M99">
        <v>1282.7037859326699</v>
      </c>
      <c r="N99">
        <v>2.4438133804126098E-3</v>
      </c>
      <c r="O99">
        <v>1132.0366498752101</v>
      </c>
      <c r="P99">
        <v>1282.70383593517</v>
      </c>
      <c r="Q99">
        <v>3167.0430401250801</v>
      </c>
      <c r="R99">
        <v>0.95745885101912898</v>
      </c>
      <c r="S99">
        <v>3.2228521667304602</v>
      </c>
      <c r="T99">
        <v>0.84412057501471705</v>
      </c>
      <c r="U99">
        <v>1.91491770203825</v>
      </c>
      <c r="V99">
        <v>1387.38738107164</v>
      </c>
      <c r="W99">
        <v>1.5924906466497999E-3</v>
      </c>
      <c r="X99">
        <v>2297.6920946853202</v>
      </c>
      <c r="Y99">
        <v>1387.3873310691399</v>
      </c>
      <c r="Z99">
        <v>5574.4358937971701</v>
      </c>
      <c r="AA99">
        <v>0.83760835225265295</v>
      </c>
      <c r="AB99">
        <v>4.58798005614904</v>
      </c>
      <c r="AC99">
        <v>0.82329382883287505</v>
      </c>
      <c r="AD99">
        <v>1.6752167045052999</v>
      </c>
      <c r="AE99">
        <v>1262.61144101062</v>
      </c>
      <c r="AF99">
        <v>485.69274896578003</v>
      </c>
      <c r="AG99">
        <v>2.8674423458415701</v>
      </c>
      <c r="AH99">
        <v>1408.7516250338699</v>
      </c>
      <c r="AI99">
        <v>704.28533012223795</v>
      </c>
      <c r="AJ99">
        <v>2.4484757708718901</v>
      </c>
      <c r="AK99">
        <v>1369.7334836943301</v>
      </c>
      <c r="AL99">
        <v>85.368452844196099</v>
      </c>
      <c r="AM99">
        <v>0.41838822401697401</v>
      </c>
      <c r="AR99" t="s">
        <v>1083</v>
      </c>
      <c r="AS99">
        <v>22</v>
      </c>
      <c r="AT99" t="s">
        <v>988</v>
      </c>
      <c r="AU99" t="s">
        <v>1526</v>
      </c>
      <c r="AV99" t="s">
        <v>152</v>
      </c>
      <c r="AW99">
        <v>6.03</v>
      </c>
      <c r="AX99">
        <v>45</v>
      </c>
      <c r="AY99">
        <v>5</v>
      </c>
      <c r="AZ99">
        <v>50</v>
      </c>
      <c r="BA99">
        <v>51308</v>
      </c>
      <c r="BB99">
        <v>1325.0039999999999</v>
      </c>
      <c r="BC99" s="68"/>
      <c r="BD99">
        <v>-56.2</v>
      </c>
      <c r="BE99">
        <v>-56.499467140319702</v>
      </c>
      <c r="BF99">
        <v>23.1</v>
      </c>
      <c r="BG99">
        <v>23.2</v>
      </c>
      <c r="BH99">
        <v>23.223090586145599</v>
      </c>
      <c r="BI99">
        <v>23.323623445825898</v>
      </c>
      <c r="BJ99">
        <v>0.73480742781430297</v>
      </c>
      <c r="BK99">
        <v>9.3244772844021297E-4</v>
      </c>
      <c r="BL99">
        <v>-3.23439932844849E-3</v>
      </c>
    </row>
    <row r="100" spans="1:64" x14ac:dyDescent="0.3">
      <c r="A100" s="36" t="s">
        <v>1159</v>
      </c>
      <c r="B100" s="13" t="s">
        <v>984</v>
      </c>
      <c r="C100" t="s">
        <v>1092</v>
      </c>
      <c r="D100">
        <v>3</v>
      </c>
      <c r="E100" t="s">
        <v>1101</v>
      </c>
      <c r="F100" t="s">
        <v>1527</v>
      </c>
      <c r="G100" s="68"/>
      <c r="H100">
        <v>104.41144436941801</v>
      </c>
      <c r="I100">
        <v>3.0149706509155802E-3</v>
      </c>
      <c r="J100">
        <v>104.674621464097</v>
      </c>
      <c r="K100">
        <v>0.72757212352621536</v>
      </c>
      <c r="L100">
        <v>1.321062246688598E-3</v>
      </c>
      <c r="M100">
        <v>1282.7024122443599</v>
      </c>
      <c r="N100">
        <v>2.5942574274702402E-3</v>
      </c>
      <c r="O100">
        <v>1089.90171152929</v>
      </c>
      <c r="P100">
        <v>1282.70246224686</v>
      </c>
      <c r="Q100">
        <v>3058.9980676659802</v>
      </c>
      <c r="R100">
        <v>0.96726668948487604</v>
      </c>
      <c r="S100">
        <v>3.1124508188175701</v>
      </c>
      <c r="T100">
        <v>0.82838356761042198</v>
      </c>
      <c r="U100">
        <v>1.9345333789697501</v>
      </c>
      <c r="V100">
        <v>1387.3771337134499</v>
      </c>
      <c r="W100">
        <v>1.2989878750160799E-3</v>
      </c>
      <c r="X100">
        <v>2204.4615601331302</v>
      </c>
      <c r="Y100">
        <v>1387.37708371095</v>
      </c>
      <c r="Z100">
        <v>5364.44568232846</v>
      </c>
      <c r="AA100">
        <v>0.84105119615052504</v>
      </c>
      <c r="AB100">
        <v>4.2699971914143902</v>
      </c>
      <c r="AC100">
        <v>0.82090877909572502</v>
      </c>
      <c r="AD100">
        <v>1.6821023923010501</v>
      </c>
      <c r="AE100">
        <v>1262.7253831017699</v>
      </c>
      <c r="AF100">
        <v>470.84694269629</v>
      </c>
      <c r="AG100">
        <v>2.8967228179445699</v>
      </c>
      <c r="AH100">
        <v>1408.7072194786399</v>
      </c>
      <c r="AI100">
        <v>696.68199803345306</v>
      </c>
      <c r="AJ100">
        <v>2.5141960739724998</v>
      </c>
      <c r="AK100">
        <v>1369.71387014638</v>
      </c>
      <c r="AL100">
        <v>83.832820261886894</v>
      </c>
      <c r="AM100">
        <v>0.42005597655925497</v>
      </c>
      <c r="AR100" t="s">
        <v>1083</v>
      </c>
      <c r="AS100">
        <v>22</v>
      </c>
      <c r="AT100" t="s">
        <v>988</v>
      </c>
      <c r="AU100" t="s">
        <v>1102</v>
      </c>
      <c r="AV100" t="s">
        <v>152</v>
      </c>
      <c r="AW100">
        <v>6.0309999999999997</v>
      </c>
      <c r="AX100">
        <v>45</v>
      </c>
      <c r="AY100">
        <v>5</v>
      </c>
      <c r="AZ100">
        <v>50</v>
      </c>
      <c r="BA100">
        <v>51567</v>
      </c>
      <c r="BB100">
        <v>1325.0039999999999</v>
      </c>
      <c r="BC100" s="68"/>
      <c r="BD100">
        <v>-56.2</v>
      </c>
      <c r="BE100">
        <v>-56.499467140319702</v>
      </c>
      <c r="BF100">
        <v>23.1</v>
      </c>
      <c r="BG100">
        <v>23.2</v>
      </c>
      <c r="BH100">
        <v>23.223090586145599</v>
      </c>
      <c r="BI100">
        <v>23.323623445825898</v>
      </c>
      <c r="BJ100">
        <v>0.73480742781430297</v>
      </c>
      <c r="BK100">
        <v>9.3244772844021297E-4</v>
      </c>
      <c r="BL100">
        <v>-7.1969657440149604E-3</v>
      </c>
    </row>
    <row r="101" spans="1:64" x14ac:dyDescent="0.3">
      <c r="A101" s="36" t="s">
        <v>1159</v>
      </c>
      <c r="B101" s="13" t="s">
        <v>984</v>
      </c>
      <c r="C101" t="s">
        <v>985</v>
      </c>
      <c r="D101">
        <v>1</v>
      </c>
      <c r="E101" t="s">
        <v>986</v>
      </c>
      <c r="F101" t="s">
        <v>1528</v>
      </c>
      <c r="G101" s="68"/>
      <c r="H101">
        <v>104.10422828962901</v>
      </c>
      <c r="I101">
        <v>9.6342823661198992E-3</v>
      </c>
      <c r="J101">
        <v>104.347115149125</v>
      </c>
      <c r="K101">
        <v>0.57981132055283524</v>
      </c>
      <c r="L101">
        <v>4.6438349008894866E-3</v>
      </c>
      <c r="M101">
        <v>1283.3731336968599</v>
      </c>
      <c r="N101">
        <v>8.0892218489811308E-3</v>
      </c>
      <c r="O101">
        <v>231.708412111276</v>
      </c>
      <c r="P101">
        <v>1283.3731336968599</v>
      </c>
      <c r="Q101">
        <v>666.19220772150504</v>
      </c>
      <c r="R101">
        <v>1.0533686730187299</v>
      </c>
      <c r="S101">
        <v>2.2318124801562198</v>
      </c>
      <c r="T101">
        <v>0.68852906960390703</v>
      </c>
      <c r="U101">
        <v>2.1067373460374701</v>
      </c>
      <c r="V101">
        <v>1387.72024884598</v>
      </c>
      <c r="W101">
        <v>5.2408149235052999E-3</v>
      </c>
      <c r="X101">
        <v>466.26764338840098</v>
      </c>
      <c r="Y101">
        <v>1387.72024884598</v>
      </c>
      <c r="Z101">
        <v>1093.5684095546401</v>
      </c>
      <c r="AA101">
        <v>0.84008431600463496</v>
      </c>
      <c r="AB101">
        <v>2.8907868058094701</v>
      </c>
      <c r="AC101">
        <v>0.74222439799594597</v>
      </c>
      <c r="AD101">
        <v>1.6801686320092699</v>
      </c>
      <c r="AR101" t="s">
        <v>987</v>
      </c>
      <c r="AS101">
        <v>24</v>
      </c>
      <c r="AT101" t="s">
        <v>988</v>
      </c>
      <c r="AU101" t="s">
        <v>1529</v>
      </c>
      <c r="AV101" t="s">
        <v>152</v>
      </c>
      <c r="AW101">
        <v>6.0350000000000001</v>
      </c>
      <c r="AX101">
        <v>45</v>
      </c>
      <c r="AY101">
        <v>5</v>
      </c>
      <c r="AZ101">
        <v>100</v>
      </c>
      <c r="BA101">
        <v>42921</v>
      </c>
      <c r="BB101">
        <v>1325.0039999999999</v>
      </c>
      <c r="BC101" s="68"/>
      <c r="BD101">
        <v>-56.3</v>
      </c>
      <c r="BE101">
        <v>-56.6</v>
      </c>
      <c r="BF101">
        <v>29.5</v>
      </c>
      <c r="BG101">
        <v>29.6</v>
      </c>
      <c r="BH101">
        <v>29.657193605683801</v>
      </c>
      <c r="BI101">
        <v>29.757726465364101</v>
      </c>
      <c r="BJ101">
        <v>0.60551805328975095</v>
      </c>
      <c r="BK101">
        <v>2.7588387296835601E-3</v>
      </c>
      <c r="BL101">
        <v>-2.5555024642353201E-2</v>
      </c>
    </row>
    <row r="102" spans="1:64" x14ac:dyDescent="0.3">
      <c r="A102" s="36" t="s">
        <v>1159</v>
      </c>
      <c r="B102" s="13" t="s">
        <v>984</v>
      </c>
      <c r="C102" t="s">
        <v>985</v>
      </c>
      <c r="D102">
        <v>1</v>
      </c>
      <c r="E102" t="s">
        <v>986</v>
      </c>
      <c r="F102" t="s">
        <v>1530</v>
      </c>
      <c r="G102" s="68"/>
      <c r="H102">
        <v>104.11026778650699</v>
      </c>
      <c r="I102">
        <v>1.0249801028051999E-2</v>
      </c>
      <c r="J102">
        <v>104.35342676523</v>
      </c>
      <c r="K102">
        <v>0.58272455761471065</v>
      </c>
      <c r="L102">
        <v>4.9477831707918094E-3</v>
      </c>
      <c r="M102">
        <v>1283.36337374664</v>
      </c>
      <c r="N102">
        <v>8.7717955143948399E-3</v>
      </c>
      <c r="O102">
        <v>203.31725450243599</v>
      </c>
      <c r="P102">
        <v>1283.36337374664</v>
      </c>
      <c r="Q102">
        <v>585.91292182425298</v>
      </c>
      <c r="R102">
        <v>1.0583868378244199</v>
      </c>
      <c r="S102">
        <v>2.0139587422275</v>
      </c>
      <c r="T102">
        <v>0.68266385432913101</v>
      </c>
      <c r="U102">
        <v>2.1167736756488398</v>
      </c>
      <c r="V102">
        <v>1387.7168005118799</v>
      </c>
      <c r="W102">
        <v>5.3155855872510701E-3</v>
      </c>
      <c r="X102">
        <v>418.79984394768201</v>
      </c>
      <c r="Y102">
        <v>1387.7168005118799</v>
      </c>
      <c r="Z102">
        <v>970.22232611817196</v>
      </c>
      <c r="AA102">
        <v>0.81943954314967904</v>
      </c>
      <c r="AB102">
        <v>2.5507635076225599</v>
      </c>
      <c r="AC102">
        <v>0.77154325851494499</v>
      </c>
      <c r="AD102">
        <v>1.6388790862993501</v>
      </c>
      <c r="AR102" t="s">
        <v>987</v>
      </c>
      <c r="AS102">
        <v>24</v>
      </c>
      <c r="AT102" t="s">
        <v>988</v>
      </c>
      <c r="AU102" t="s">
        <v>1531</v>
      </c>
      <c r="AV102" t="s">
        <v>152</v>
      </c>
      <c r="AW102">
        <v>6.0519999999999996</v>
      </c>
      <c r="AX102">
        <v>45</v>
      </c>
      <c r="AY102">
        <v>5</v>
      </c>
      <c r="AZ102">
        <v>100</v>
      </c>
      <c r="BA102">
        <v>43236</v>
      </c>
      <c r="BB102">
        <v>1325.0039999999999</v>
      </c>
      <c r="BC102" s="68"/>
      <c r="BD102">
        <v>-56.3</v>
      </c>
      <c r="BE102">
        <v>-56.6</v>
      </c>
      <c r="BF102">
        <v>29.5</v>
      </c>
      <c r="BG102">
        <v>29.6</v>
      </c>
      <c r="BH102">
        <v>29.657193605683801</v>
      </c>
      <c r="BI102">
        <v>29.757726465364101</v>
      </c>
      <c r="BJ102">
        <v>0.60551805328975095</v>
      </c>
      <c r="BK102">
        <v>2.7588387296835601E-3</v>
      </c>
      <c r="BL102">
        <v>-2.2641391559199801E-2</v>
      </c>
    </row>
    <row r="103" spans="1:64" x14ac:dyDescent="0.3">
      <c r="A103" s="36" t="s">
        <v>1159</v>
      </c>
      <c r="B103" s="13" t="s">
        <v>984</v>
      </c>
      <c r="C103" t="s">
        <v>985</v>
      </c>
      <c r="D103">
        <v>1</v>
      </c>
      <c r="E103" t="s">
        <v>986</v>
      </c>
      <c r="F103" t="s">
        <v>1532</v>
      </c>
      <c r="G103" s="68"/>
      <c r="H103">
        <v>104.10371311793</v>
      </c>
      <c r="I103">
        <v>8.9751482102345195E-3</v>
      </c>
      <c r="J103">
        <v>104.3472097378</v>
      </c>
      <c r="K103">
        <v>0.57956301801277732</v>
      </c>
      <c r="L103">
        <v>4.3255821756247306E-3</v>
      </c>
      <c r="M103">
        <v>1283.3609435017099</v>
      </c>
      <c r="N103">
        <v>7.5676542078173597E-3</v>
      </c>
      <c r="O103">
        <v>282.66157241261402</v>
      </c>
      <c r="P103">
        <v>1283.3609435017099</v>
      </c>
      <c r="Q103">
        <v>789.37071694590202</v>
      </c>
      <c r="R103">
        <v>1.01919656688397</v>
      </c>
      <c r="S103">
        <v>2.5227314665984801</v>
      </c>
      <c r="T103">
        <v>0.696380455556046</v>
      </c>
      <c r="U103">
        <v>2.03839313376794</v>
      </c>
      <c r="V103">
        <v>1387.70815323951</v>
      </c>
      <c r="W103">
        <v>4.8283849626333001E-3</v>
      </c>
      <c r="X103">
        <v>576.11866026933103</v>
      </c>
      <c r="Y103">
        <v>1387.70815323951</v>
      </c>
      <c r="Z103">
        <v>1316.63164611756</v>
      </c>
      <c r="AA103">
        <v>0.81125710973382004</v>
      </c>
      <c r="AB103">
        <v>3.1557614013975099</v>
      </c>
      <c r="AC103">
        <v>0.76343327891924895</v>
      </c>
      <c r="AD103">
        <v>1.6225142194676401</v>
      </c>
      <c r="AR103" t="s">
        <v>987</v>
      </c>
      <c r="AS103">
        <v>24</v>
      </c>
      <c r="AT103" t="s">
        <v>988</v>
      </c>
      <c r="AU103" t="s">
        <v>989</v>
      </c>
      <c r="AV103" t="s">
        <v>152</v>
      </c>
      <c r="AW103">
        <v>6.0750000000000002</v>
      </c>
      <c r="AX103">
        <v>45</v>
      </c>
      <c r="AY103">
        <v>5</v>
      </c>
      <c r="AZ103">
        <v>100</v>
      </c>
      <c r="BA103">
        <v>43672</v>
      </c>
      <c r="BB103">
        <v>1325.0039999999999</v>
      </c>
      <c r="BC103" s="68"/>
      <c r="BD103">
        <v>-56.3</v>
      </c>
      <c r="BE103">
        <v>-56.6</v>
      </c>
      <c r="BF103">
        <v>29.5</v>
      </c>
      <c r="BG103">
        <v>29.6</v>
      </c>
      <c r="BH103">
        <v>29.657193605683801</v>
      </c>
      <c r="BI103">
        <v>29.757726465364101</v>
      </c>
      <c r="BJ103">
        <v>0.60551805328975095</v>
      </c>
      <c r="BK103">
        <v>2.7588387296835601E-3</v>
      </c>
      <c r="BL103">
        <v>-2.5803364595385202E-2</v>
      </c>
    </row>
    <row r="104" spans="1:64" x14ac:dyDescent="0.3">
      <c r="A104" s="36" t="s">
        <v>1159</v>
      </c>
      <c r="B104" s="13" t="s">
        <v>984</v>
      </c>
      <c r="C104" t="s">
        <v>985</v>
      </c>
      <c r="D104">
        <v>10</v>
      </c>
      <c r="E104" t="s">
        <v>990</v>
      </c>
      <c r="F104" t="s">
        <v>1533</v>
      </c>
      <c r="G104" s="68"/>
      <c r="H104">
        <v>104.16209528768201</v>
      </c>
      <c r="I104">
        <v>1.6697196702912E-2</v>
      </c>
      <c r="J104">
        <v>104.41285266243101</v>
      </c>
      <c r="K104">
        <v>0.60790227092002169</v>
      </c>
      <c r="L104">
        <v>8.1635336191538954E-3</v>
      </c>
      <c r="M104">
        <v>1283.28766831438</v>
      </c>
      <c r="N104">
        <v>1.4387112859117099E-2</v>
      </c>
      <c r="O104">
        <v>85.881474956459996</v>
      </c>
      <c r="P104">
        <v>1283.28766831438</v>
      </c>
      <c r="Q104">
        <v>249.52909530177001</v>
      </c>
      <c r="R104">
        <v>1.06976521181982</v>
      </c>
      <c r="S104">
        <v>1.3241003883211</v>
      </c>
      <c r="T104">
        <v>0.67486887770903903</v>
      </c>
      <c r="U104">
        <v>2.1395304236396502</v>
      </c>
      <c r="V104">
        <v>1387.7005209768099</v>
      </c>
      <c r="W104">
        <v>8.5331310032818204E-3</v>
      </c>
      <c r="X104">
        <v>181.898890426777</v>
      </c>
      <c r="Y104">
        <v>1387.7005209768099</v>
      </c>
      <c r="Z104">
        <v>425.095711219534</v>
      </c>
      <c r="AA104">
        <v>0.83532383798278798</v>
      </c>
      <c r="AB104">
        <v>1.73631563495085</v>
      </c>
      <c r="AC104">
        <v>0.74644334223198505</v>
      </c>
      <c r="AD104">
        <v>1.67064767596557</v>
      </c>
      <c r="AR104" t="s">
        <v>987</v>
      </c>
      <c r="AS104">
        <v>24</v>
      </c>
      <c r="AT104" t="s">
        <v>988</v>
      </c>
      <c r="AU104" t="s">
        <v>1534</v>
      </c>
      <c r="AV104" t="s">
        <v>152</v>
      </c>
      <c r="AW104">
        <v>5.9409999999999998</v>
      </c>
      <c r="AX104">
        <v>45</v>
      </c>
      <c r="AY104">
        <v>5</v>
      </c>
      <c r="AZ104">
        <v>100</v>
      </c>
      <c r="BA104">
        <v>54328</v>
      </c>
      <c r="BB104">
        <v>1325.0039999999999</v>
      </c>
      <c r="BC104" s="68"/>
      <c r="BD104">
        <v>-56.3</v>
      </c>
      <c r="BE104">
        <v>-56.6</v>
      </c>
      <c r="BF104">
        <v>28.4</v>
      </c>
      <c r="BG104">
        <v>28.5</v>
      </c>
      <c r="BH104">
        <v>28.5513321492007</v>
      </c>
      <c r="BI104">
        <v>28.651865008881</v>
      </c>
      <c r="BJ104">
        <v>0.64043830614724295</v>
      </c>
      <c r="BK104">
        <v>1.8788510090338799E-3</v>
      </c>
      <c r="BL104">
        <v>-3.2383970903592497E-2</v>
      </c>
    </row>
    <row r="105" spans="1:64" x14ac:dyDescent="0.3">
      <c r="A105" s="36" t="s">
        <v>1159</v>
      </c>
      <c r="B105" s="13" t="s">
        <v>984</v>
      </c>
      <c r="C105" t="s">
        <v>985</v>
      </c>
      <c r="D105">
        <v>10</v>
      </c>
      <c r="E105" t="s">
        <v>990</v>
      </c>
      <c r="F105" t="s">
        <v>1535</v>
      </c>
      <c r="G105" s="68"/>
      <c r="H105">
        <v>104.192156516257</v>
      </c>
      <c r="I105">
        <v>1.50983996036618E-2</v>
      </c>
      <c r="J105">
        <v>104.443122358287</v>
      </c>
      <c r="K105">
        <v>0.62265485256102693</v>
      </c>
      <c r="L105">
        <v>7.4375329377289754E-3</v>
      </c>
      <c r="M105">
        <v>1283.2454926954199</v>
      </c>
      <c r="N105">
        <v>1.5123603000963499E-2</v>
      </c>
      <c r="O105">
        <v>90.036254839606897</v>
      </c>
      <c r="P105">
        <v>1283.2454926954199</v>
      </c>
      <c r="Q105">
        <v>257.49465527233201</v>
      </c>
      <c r="R105">
        <v>1.04216397820924</v>
      </c>
      <c r="S105">
        <v>1.6938687065256299</v>
      </c>
      <c r="T105">
        <v>0.70060274342280504</v>
      </c>
      <c r="U105">
        <v>2.08432795641848</v>
      </c>
      <c r="V105">
        <v>1387.68861505371</v>
      </c>
      <c r="W105">
        <v>0</v>
      </c>
      <c r="X105">
        <v>186.46560550929601</v>
      </c>
      <c r="Y105">
        <v>1387.68861505371</v>
      </c>
      <c r="Z105">
        <v>426.53676512413602</v>
      </c>
      <c r="AA105">
        <v>0.78082415089226398</v>
      </c>
      <c r="AB105">
        <v>1.5219111104615399</v>
      </c>
      <c r="AC105">
        <v>0.85205979917617203</v>
      </c>
      <c r="AD105">
        <v>1.56164830178453</v>
      </c>
      <c r="AR105" t="s">
        <v>987</v>
      </c>
      <c r="AS105">
        <v>24</v>
      </c>
      <c r="AT105" t="s">
        <v>988</v>
      </c>
      <c r="AU105" t="s">
        <v>1536</v>
      </c>
      <c r="AV105" t="s">
        <v>152</v>
      </c>
      <c r="AW105">
        <v>5.9420000000000002</v>
      </c>
      <c r="AX105">
        <v>45</v>
      </c>
      <c r="AY105">
        <v>5</v>
      </c>
      <c r="AZ105">
        <v>100</v>
      </c>
      <c r="BA105">
        <v>54585</v>
      </c>
      <c r="BB105">
        <v>1325.0039999999999</v>
      </c>
      <c r="BC105" s="68"/>
      <c r="BD105">
        <v>-56.3</v>
      </c>
      <c r="BE105">
        <v>-56.6</v>
      </c>
      <c r="BF105">
        <v>28.4</v>
      </c>
      <c r="BG105">
        <v>28.5</v>
      </c>
      <c r="BH105">
        <v>28.5513321492007</v>
      </c>
      <c r="BI105">
        <v>28.651865008881</v>
      </c>
      <c r="BJ105">
        <v>0.64043830614724295</v>
      </c>
      <c r="BK105">
        <v>1.8788510090338799E-3</v>
      </c>
      <c r="BL105">
        <v>-1.7634491825501399E-2</v>
      </c>
    </row>
    <row r="106" spans="1:64" x14ac:dyDescent="0.3">
      <c r="A106" s="36" t="s">
        <v>1159</v>
      </c>
      <c r="B106" s="13" t="s">
        <v>984</v>
      </c>
      <c r="C106" t="s">
        <v>985</v>
      </c>
      <c r="D106">
        <v>10</v>
      </c>
      <c r="E106" t="s">
        <v>990</v>
      </c>
      <c r="F106" t="s">
        <v>1537</v>
      </c>
      <c r="G106" s="68"/>
      <c r="H106">
        <v>104.202183328117</v>
      </c>
      <c r="I106">
        <v>1.51231119985318E-2</v>
      </c>
      <c r="J106">
        <v>104.453316580633</v>
      </c>
      <c r="K106">
        <v>0.62760031046855147</v>
      </c>
      <c r="L106">
        <v>7.46854701628763E-3</v>
      </c>
      <c r="M106">
        <v>1283.25829439893</v>
      </c>
      <c r="N106">
        <v>1.36401628126735E-2</v>
      </c>
      <c r="O106">
        <v>89.572601106931003</v>
      </c>
      <c r="P106">
        <v>1283.25829439893</v>
      </c>
      <c r="Q106">
        <v>253.23483601520999</v>
      </c>
      <c r="R106">
        <v>1.0441031266987499</v>
      </c>
      <c r="S106">
        <v>1.3856915313459399</v>
      </c>
      <c r="T106">
        <v>0.66878994466425401</v>
      </c>
      <c r="U106">
        <v>2.0882062533975101</v>
      </c>
      <c r="V106">
        <v>1387.71161097956</v>
      </c>
      <c r="W106">
        <v>6.58935770470318E-3</v>
      </c>
      <c r="X106">
        <v>189.02397570231901</v>
      </c>
      <c r="Y106">
        <v>1387.71161097956</v>
      </c>
      <c r="Z106">
        <v>436.00673546193099</v>
      </c>
      <c r="AA106">
        <v>0.81745633964163</v>
      </c>
      <c r="AB106">
        <v>1.69825789401909</v>
      </c>
      <c r="AC106">
        <v>0.76755610515476402</v>
      </c>
      <c r="AD106">
        <v>1.63491267928326</v>
      </c>
      <c r="AR106" t="s">
        <v>987</v>
      </c>
      <c r="AS106">
        <v>24</v>
      </c>
      <c r="AT106" t="s">
        <v>988</v>
      </c>
      <c r="AU106" t="s">
        <v>991</v>
      </c>
      <c r="AV106" t="s">
        <v>152</v>
      </c>
      <c r="AW106">
        <v>5.944</v>
      </c>
      <c r="AX106">
        <v>45</v>
      </c>
      <c r="AY106">
        <v>5</v>
      </c>
      <c r="AZ106">
        <v>100</v>
      </c>
      <c r="BA106">
        <v>54859</v>
      </c>
      <c r="BB106">
        <v>1325.0039999999999</v>
      </c>
      <c r="BC106" s="68"/>
      <c r="BD106">
        <v>-56.3</v>
      </c>
      <c r="BE106">
        <v>-56.6</v>
      </c>
      <c r="BF106">
        <v>28.4</v>
      </c>
      <c r="BG106">
        <v>28.5</v>
      </c>
      <c r="BH106">
        <v>28.5513321492007</v>
      </c>
      <c r="BI106">
        <v>28.651865008881</v>
      </c>
      <c r="BJ106">
        <v>0.64043830614724295</v>
      </c>
      <c r="BK106">
        <v>1.8788510090338799E-3</v>
      </c>
      <c r="BL106">
        <v>-1.26906155310823E-2</v>
      </c>
    </row>
    <row r="107" spans="1:64" x14ac:dyDescent="0.3">
      <c r="A107" s="36" t="s">
        <v>1159</v>
      </c>
      <c r="B107" s="13" t="s">
        <v>984</v>
      </c>
      <c r="C107" t="s">
        <v>985</v>
      </c>
      <c r="D107">
        <v>11</v>
      </c>
      <c r="E107" t="s">
        <v>992</v>
      </c>
      <c r="F107" t="s">
        <v>1538</v>
      </c>
      <c r="G107" s="68"/>
      <c r="H107">
        <v>104.179502901764</v>
      </c>
      <c r="I107">
        <v>1.1957327163209E-2</v>
      </c>
      <c r="J107">
        <v>104.43086876971699</v>
      </c>
      <c r="K107">
        <v>0.61643155756064516</v>
      </c>
      <c r="L107">
        <v>5.8715487602967187E-3</v>
      </c>
      <c r="M107">
        <v>1283.2273609736501</v>
      </c>
      <c r="N107">
        <v>1.1231696232179299E-2</v>
      </c>
      <c r="O107">
        <v>140.857709740155</v>
      </c>
      <c r="P107">
        <v>1283.2273609736501</v>
      </c>
      <c r="Q107">
        <v>391.599997501026</v>
      </c>
      <c r="R107">
        <v>1.0226200651742401</v>
      </c>
      <c r="S107">
        <v>1.66593917310078</v>
      </c>
      <c r="T107">
        <v>0.67796203004162403</v>
      </c>
      <c r="U107">
        <v>2.0452401303484802</v>
      </c>
      <c r="V107">
        <v>1387.6582297433599</v>
      </c>
      <c r="W107">
        <v>4.1445686474419503E-3</v>
      </c>
      <c r="X107">
        <v>283.438378218661</v>
      </c>
      <c r="Y107">
        <v>1387.6582297433599</v>
      </c>
      <c r="Z107">
        <v>670.29276808113298</v>
      </c>
      <c r="AA107">
        <v>0.83193704936857704</v>
      </c>
      <c r="AB107">
        <v>1.79983689499125</v>
      </c>
      <c r="AC107">
        <v>0.78286253880162404</v>
      </c>
      <c r="AD107">
        <v>1.6638740987371501</v>
      </c>
      <c r="AR107" t="s">
        <v>987</v>
      </c>
      <c r="AS107">
        <v>24</v>
      </c>
      <c r="AT107" t="s">
        <v>988</v>
      </c>
      <c r="AU107" t="s">
        <v>1539</v>
      </c>
      <c r="AV107" t="s">
        <v>152</v>
      </c>
      <c r="AW107">
        <v>5.9420000000000002</v>
      </c>
      <c r="AX107">
        <v>45</v>
      </c>
      <c r="AY107">
        <v>5</v>
      </c>
      <c r="AZ107">
        <v>100</v>
      </c>
      <c r="BA107">
        <v>55420</v>
      </c>
      <c r="BB107">
        <v>1325.0039999999999</v>
      </c>
      <c r="BC107" s="68"/>
      <c r="BD107">
        <v>-56.3</v>
      </c>
      <c r="BE107">
        <v>-56.6</v>
      </c>
      <c r="BF107">
        <v>26.9</v>
      </c>
      <c r="BG107">
        <v>27</v>
      </c>
      <c r="BH107">
        <v>27.0433392539964</v>
      </c>
      <c r="BI107">
        <v>27.1438721136767</v>
      </c>
      <c r="BJ107">
        <v>0.67450708427170203</v>
      </c>
      <c r="BK107">
        <v>1.3970818684271699E-3</v>
      </c>
      <c r="BL107">
        <v>-5.7924965312871203E-2</v>
      </c>
    </row>
    <row r="108" spans="1:64" x14ac:dyDescent="0.3">
      <c r="A108" s="36" t="s">
        <v>1159</v>
      </c>
      <c r="B108" s="13" t="s">
        <v>984</v>
      </c>
      <c r="C108" t="s">
        <v>985</v>
      </c>
      <c r="D108">
        <v>11</v>
      </c>
      <c r="E108" t="s">
        <v>992</v>
      </c>
      <c r="F108" t="s">
        <v>1540</v>
      </c>
      <c r="G108" s="68"/>
      <c r="H108">
        <v>104.237649823548</v>
      </c>
      <c r="I108">
        <v>1.2871991579147E-2</v>
      </c>
      <c r="J108">
        <v>104.489278000711</v>
      </c>
      <c r="K108">
        <v>0.64519429531901551</v>
      </c>
      <c r="L108">
        <v>6.4143486652028514E-3</v>
      </c>
      <c r="M108">
        <v>1283.1604002507599</v>
      </c>
      <c r="N108">
        <v>1.1489737686519799E-2</v>
      </c>
      <c r="O108">
        <v>154.846611891723</v>
      </c>
      <c r="P108">
        <v>1283.1604002507599</v>
      </c>
      <c r="Q108">
        <v>430.90221813548698</v>
      </c>
      <c r="R108">
        <v>1.0577470573421199</v>
      </c>
      <c r="S108">
        <v>2.1802790134921901</v>
      </c>
      <c r="T108">
        <v>0.59779709935835101</v>
      </c>
      <c r="U108">
        <v>2.1154941146842399</v>
      </c>
      <c r="V108">
        <v>1387.64967825147</v>
      </c>
      <c r="W108">
        <v>5.8424184857237497E-3</v>
      </c>
      <c r="X108">
        <v>333.90689991955099</v>
      </c>
      <c r="Y108">
        <v>1387.64967825147</v>
      </c>
      <c r="Z108">
        <v>772.54013801034102</v>
      </c>
      <c r="AA108">
        <v>0.79771230480326705</v>
      </c>
      <c r="AB108">
        <v>2.3297267190282498</v>
      </c>
      <c r="AC108">
        <v>0.83184805828667496</v>
      </c>
      <c r="AD108">
        <v>1.5954246096065301</v>
      </c>
      <c r="AR108" t="s">
        <v>987</v>
      </c>
      <c r="AS108">
        <v>24</v>
      </c>
      <c r="AT108" t="s">
        <v>988</v>
      </c>
      <c r="AU108" t="s">
        <v>1541</v>
      </c>
      <c r="AV108" t="s">
        <v>152</v>
      </c>
      <c r="AW108">
        <v>5.944</v>
      </c>
      <c r="AX108">
        <v>45</v>
      </c>
      <c r="AY108">
        <v>5</v>
      </c>
      <c r="AZ108">
        <v>100</v>
      </c>
      <c r="BA108">
        <v>55663</v>
      </c>
      <c r="BB108">
        <v>1325.0039999999999</v>
      </c>
      <c r="BC108" s="68"/>
      <c r="BD108">
        <v>-56.3</v>
      </c>
      <c r="BE108">
        <v>-56.6</v>
      </c>
      <c r="BF108">
        <v>26.9</v>
      </c>
      <c r="BG108">
        <v>27</v>
      </c>
      <c r="BH108">
        <v>27.0433392539964</v>
      </c>
      <c r="BI108">
        <v>27.1438721136767</v>
      </c>
      <c r="BJ108">
        <v>0.67450708427170203</v>
      </c>
      <c r="BK108">
        <v>1.3970818684271699E-3</v>
      </c>
      <c r="BL108">
        <v>-2.9173342931265701E-2</v>
      </c>
    </row>
    <row r="109" spans="1:64" x14ac:dyDescent="0.3">
      <c r="A109" s="36" t="s">
        <v>1159</v>
      </c>
      <c r="B109" s="13" t="s">
        <v>984</v>
      </c>
      <c r="C109" t="s">
        <v>985</v>
      </c>
      <c r="D109">
        <v>11</v>
      </c>
      <c r="E109" t="s">
        <v>992</v>
      </c>
      <c r="F109" t="s">
        <v>1542</v>
      </c>
      <c r="G109" s="68"/>
      <c r="H109">
        <v>104.182916819379</v>
      </c>
      <c r="I109">
        <v>1.1064862935081099E-2</v>
      </c>
      <c r="J109">
        <v>104.434569691158</v>
      </c>
      <c r="K109">
        <v>0.61810864444123581</v>
      </c>
      <c r="L109">
        <v>5.4379551156671369E-3</v>
      </c>
      <c r="M109">
        <v>1283.21922880075</v>
      </c>
      <c r="N109">
        <v>9.3877458112715997E-3</v>
      </c>
      <c r="O109">
        <v>166.015547479829</v>
      </c>
      <c r="P109">
        <v>1283.21922880075</v>
      </c>
      <c r="Q109">
        <v>457.78173445450898</v>
      </c>
      <c r="R109">
        <v>0.98818839448125695</v>
      </c>
      <c r="S109">
        <v>1.80512719394081</v>
      </c>
      <c r="T109">
        <v>0.74138425652477202</v>
      </c>
      <c r="U109">
        <v>1.9763767889625099</v>
      </c>
      <c r="V109">
        <v>1387.65379849191</v>
      </c>
      <c r="W109">
        <v>5.8780758016516201E-3</v>
      </c>
      <c r="X109">
        <v>332.03416923035797</v>
      </c>
      <c r="Y109">
        <v>1387.65379849191</v>
      </c>
      <c r="Z109">
        <v>788.34483618015497</v>
      </c>
      <c r="AA109">
        <v>0.83176369637462899</v>
      </c>
      <c r="AB109">
        <v>2.2592756641868701</v>
      </c>
      <c r="AC109">
        <v>0.79466270759309798</v>
      </c>
      <c r="AD109">
        <v>1.66352739274925</v>
      </c>
      <c r="AR109" t="s">
        <v>987</v>
      </c>
      <c r="AS109">
        <v>24</v>
      </c>
      <c r="AT109" t="s">
        <v>988</v>
      </c>
      <c r="AU109" t="s">
        <v>993</v>
      </c>
      <c r="AV109" t="s">
        <v>152</v>
      </c>
      <c r="AW109">
        <v>5.9489999999999998</v>
      </c>
      <c r="AX109">
        <v>45</v>
      </c>
      <c r="AY109">
        <v>5</v>
      </c>
      <c r="AZ109">
        <v>100</v>
      </c>
      <c r="BA109">
        <v>55980</v>
      </c>
      <c r="BB109">
        <v>1325.0039999999999</v>
      </c>
      <c r="BC109" s="68"/>
      <c r="BD109">
        <v>-56.3</v>
      </c>
      <c r="BE109">
        <v>-56.6</v>
      </c>
      <c r="BF109">
        <v>26.9</v>
      </c>
      <c r="BG109">
        <v>27</v>
      </c>
      <c r="BH109">
        <v>27.0433392539964</v>
      </c>
      <c r="BI109">
        <v>27.1438721136767</v>
      </c>
      <c r="BJ109">
        <v>0.67450708427170203</v>
      </c>
      <c r="BK109">
        <v>1.3970818684271699E-3</v>
      </c>
      <c r="BL109">
        <v>-5.6248267173963001E-2</v>
      </c>
    </row>
    <row r="110" spans="1:64" x14ac:dyDescent="0.3">
      <c r="A110" s="36" t="s">
        <v>1159</v>
      </c>
      <c r="B110" s="13" t="s">
        <v>984</v>
      </c>
      <c r="C110" t="s">
        <v>985</v>
      </c>
      <c r="D110">
        <v>2</v>
      </c>
      <c r="E110" t="s">
        <v>994</v>
      </c>
      <c r="F110" t="s">
        <v>1543</v>
      </c>
      <c r="G110" s="68"/>
      <c r="H110">
        <v>104.135748247265</v>
      </c>
      <c r="I110">
        <v>9.5172097713698608E-3</v>
      </c>
      <c r="J110">
        <v>104.37973770439901</v>
      </c>
      <c r="K110">
        <v>0.59506280871573836</v>
      </c>
      <c r="L110">
        <v>4.6228803084886749E-3</v>
      </c>
      <c r="M110">
        <v>1283.2897819028601</v>
      </c>
      <c r="N110">
        <v>8.2999897914845609E-3</v>
      </c>
      <c r="O110">
        <v>275.18844289372601</v>
      </c>
      <c r="P110">
        <v>1283.2897819028601</v>
      </c>
      <c r="Q110">
        <v>783.85758555892903</v>
      </c>
      <c r="R110">
        <v>1.0298666383889501</v>
      </c>
      <c r="S110">
        <v>2.6681207416377499</v>
      </c>
      <c r="T110">
        <v>0.72027918920857803</v>
      </c>
      <c r="U110">
        <v>2.0597332767779002</v>
      </c>
      <c r="V110">
        <v>1387.6695196072601</v>
      </c>
      <c r="W110">
        <v>4.6654639029647497E-3</v>
      </c>
      <c r="X110">
        <v>570.67427070128099</v>
      </c>
      <c r="Y110">
        <v>1387.6695196072601</v>
      </c>
      <c r="Z110">
        <v>1295.5166088992901</v>
      </c>
      <c r="AA110">
        <v>0.801779040177101</v>
      </c>
      <c r="AB110">
        <v>2.8985621992024702</v>
      </c>
      <c r="AC110">
        <v>0.77382077552428596</v>
      </c>
      <c r="AD110">
        <v>1.6035580803542</v>
      </c>
      <c r="AR110" t="s">
        <v>987</v>
      </c>
      <c r="AS110">
        <v>24</v>
      </c>
      <c r="AT110" t="s">
        <v>988</v>
      </c>
      <c r="AU110" t="s">
        <v>1544</v>
      </c>
      <c r="AV110" t="s">
        <v>152</v>
      </c>
      <c r="AW110">
        <v>6.0949999999999998</v>
      </c>
      <c r="AX110">
        <v>45</v>
      </c>
      <c r="AY110">
        <v>5</v>
      </c>
      <c r="AZ110">
        <v>100</v>
      </c>
      <c r="BA110">
        <v>44196</v>
      </c>
      <c r="BB110">
        <v>1325.0039999999999</v>
      </c>
      <c r="BC110" s="68"/>
      <c r="BD110">
        <v>-56.3</v>
      </c>
      <c r="BE110">
        <v>-56.6</v>
      </c>
      <c r="BF110">
        <v>29.6</v>
      </c>
      <c r="BG110">
        <v>29.7</v>
      </c>
      <c r="BH110">
        <v>29.757726465364101</v>
      </c>
      <c r="BI110">
        <v>29.858259325044401</v>
      </c>
      <c r="BJ110">
        <v>0.60151421824822404</v>
      </c>
      <c r="BK110">
        <v>2.9034390875492802E-3</v>
      </c>
      <c r="BL110">
        <v>-6.2985301797317999E-3</v>
      </c>
    </row>
    <row r="111" spans="1:64" x14ac:dyDescent="0.3">
      <c r="A111" s="36" t="s">
        <v>1159</v>
      </c>
      <c r="B111" s="13" t="s">
        <v>984</v>
      </c>
      <c r="C111" t="s">
        <v>985</v>
      </c>
      <c r="D111">
        <v>2</v>
      </c>
      <c r="E111" t="s">
        <v>994</v>
      </c>
      <c r="F111" t="s">
        <v>1545</v>
      </c>
      <c r="G111" s="68"/>
      <c r="H111">
        <v>104.16515869751299</v>
      </c>
      <c r="I111">
        <v>9.0708750693086603E-3</v>
      </c>
      <c r="J111">
        <v>104.409438349864</v>
      </c>
      <c r="K111">
        <v>0.6094005818504229</v>
      </c>
      <c r="L111">
        <v>4.4382569776644232E-3</v>
      </c>
      <c r="M111">
        <v>1283.27840595155</v>
      </c>
      <c r="N111">
        <v>7.5788444587536101E-3</v>
      </c>
      <c r="O111">
        <v>255.70064353074301</v>
      </c>
      <c r="P111">
        <v>1283.27840595155</v>
      </c>
      <c r="Q111">
        <v>721.50786934466601</v>
      </c>
      <c r="R111">
        <v>1.0090167191061501</v>
      </c>
      <c r="S111">
        <v>2.5026819567824798</v>
      </c>
      <c r="T111">
        <v>0.74526941186125994</v>
      </c>
      <c r="U111">
        <v>2.0180334382123002</v>
      </c>
      <c r="V111">
        <v>1387.68784430142</v>
      </c>
      <c r="W111">
        <v>4.9883216502861604E-3</v>
      </c>
      <c r="X111">
        <v>522.63132633817702</v>
      </c>
      <c r="Y111">
        <v>1387.68784430142</v>
      </c>
      <c r="Z111">
        <v>1174.6490798387699</v>
      </c>
      <c r="AA111">
        <v>0.79888533416223795</v>
      </c>
      <c r="AB111">
        <v>3.1295502320289801</v>
      </c>
      <c r="AC111">
        <v>0.75992496857556402</v>
      </c>
      <c r="AD111">
        <v>1.5977706683244699</v>
      </c>
      <c r="AR111" t="s">
        <v>987</v>
      </c>
      <c r="AS111">
        <v>24</v>
      </c>
      <c r="AT111" t="s">
        <v>988</v>
      </c>
      <c r="AU111" t="s">
        <v>1546</v>
      </c>
      <c r="AV111" t="s">
        <v>152</v>
      </c>
      <c r="AW111">
        <v>6.0990000000000002</v>
      </c>
      <c r="AX111">
        <v>45</v>
      </c>
      <c r="AY111">
        <v>5</v>
      </c>
      <c r="AZ111">
        <v>100</v>
      </c>
      <c r="BA111">
        <v>44477</v>
      </c>
      <c r="BB111">
        <v>1325.0039999999999</v>
      </c>
      <c r="BC111" s="68"/>
      <c r="BD111">
        <v>-56.3</v>
      </c>
      <c r="BE111">
        <v>-56.6</v>
      </c>
      <c r="BF111">
        <v>29.6</v>
      </c>
      <c r="BG111">
        <v>29.7</v>
      </c>
      <c r="BH111">
        <v>29.757726465364101</v>
      </c>
      <c r="BI111">
        <v>29.858259325044401</v>
      </c>
      <c r="BJ111">
        <v>0.60151421824822404</v>
      </c>
      <c r="BK111">
        <v>2.9034390875492802E-3</v>
      </c>
      <c r="BL111">
        <v>8.0382206119673505E-3</v>
      </c>
    </row>
    <row r="112" spans="1:64" x14ac:dyDescent="0.3">
      <c r="A112" s="36" t="s">
        <v>1159</v>
      </c>
      <c r="B112" s="13" t="s">
        <v>984</v>
      </c>
      <c r="C112" t="s">
        <v>985</v>
      </c>
      <c r="D112">
        <v>2</v>
      </c>
      <c r="E112" t="s">
        <v>994</v>
      </c>
      <c r="F112" t="s">
        <v>1547</v>
      </c>
      <c r="G112" s="68"/>
      <c r="H112">
        <v>104.065415131885</v>
      </c>
      <c r="I112">
        <v>1.03462959526858E-2</v>
      </c>
      <c r="J112">
        <v>104.309684592894</v>
      </c>
      <c r="K112">
        <v>0.561190379296022</v>
      </c>
      <c r="L112">
        <v>4.9406408879804076E-3</v>
      </c>
      <c r="M112">
        <v>1283.2925823734199</v>
      </c>
      <c r="N112">
        <v>7.5886574145783902E-3</v>
      </c>
      <c r="O112">
        <v>264.36445231715402</v>
      </c>
      <c r="P112">
        <v>1283.2925823734199</v>
      </c>
      <c r="Q112">
        <v>722.54433215385097</v>
      </c>
      <c r="R112">
        <v>1.00155652491192</v>
      </c>
      <c r="S112">
        <v>2.4392597157788498</v>
      </c>
      <c r="T112">
        <v>0.68721249451009403</v>
      </c>
      <c r="U112">
        <v>2.0031130498238499</v>
      </c>
      <c r="V112">
        <v>1387.60226696632</v>
      </c>
      <c r="W112">
        <v>7.0440109165521804E-3</v>
      </c>
      <c r="X112">
        <v>538.09079803544796</v>
      </c>
      <c r="Y112">
        <v>1387.60226696632</v>
      </c>
      <c r="Z112">
        <v>1249.0081169181001</v>
      </c>
      <c r="AA112">
        <v>0.90376587796394003</v>
      </c>
      <c r="AB112">
        <v>4.0926491014657804</v>
      </c>
      <c r="AC112">
        <v>0.53741088314984398</v>
      </c>
      <c r="AD112">
        <v>1.8075317559278801</v>
      </c>
      <c r="AR112" t="s">
        <v>987</v>
      </c>
      <c r="AS112">
        <v>24</v>
      </c>
      <c r="AT112" t="s">
        <v>988</v>
      </c>
      <c r="AU112" t="s">
        <v>995</v>
      </c>
      <c r="AV112" t="s">
        <v>152</v>
      </c>
      <c r="AW112">
        <v>6.0960000000000001</v>
      </c>
      <c r="AX112">
        <v>45</v>
      </c>
      <c r="AY112">
        <v>5</v>
      </c>
      <c r="AZ112">
        <v>100</v>
      </c>
      <c r="BA112">
        <v>44764</v>
      </c>
      <c r="BB112">
        <v>1325.0039999999999</v>
      </c>
      <c r="BC112" s="68"/>
      <c r="BD112">
        <v>-56.3</v>
      </c>
      <c r="BE112">
        <v>-56.6</v>
      </c>
      <c r="BF112">
        <v>29.6</v>
      </c>
      <c r="BG112">
        <v>29.7</v>
      </c>
      <c r="BH112">
        <v>29.757726465364101</v>
      </c>
      <c r="BI112">
        <v>29.858259325044401</v>
      </c>
      <c r="BJ112">
        <v>0.60151421824822404</v>
      </c>
      <c r="BK112">
        <v>2.9034390875492802E-3</v>
      </c>
      <c r="BL112">
        <v>-4.01764715866312E-2</v>
      </c>
    </row>
    <row r="113" spans="1:64" x14ac:dyDescent="0.3">
      <c r="A113" s="36" t="s">
        <v>1159</v>
      </c>
      <c r="B113" s="13" t="s">
        <v>984</v>
      </c>
      <c r="C113" t="s">
        <v>985</v>
      </c>
      <c r="D113">
        <v>4</v>
      </c>
      <c r="E113" t="s">
        <v>999</v>
      </c>
      <c r="F113" t="s">
        <v>1548</v>
      </c>
      <c r="G113" s="68"/>
      <c r="H113">
        <v>104.221554317196</v>
      </c>
      <c r="I113">
        <v>8.4041278908725207E-3</v>
      </c>
      <c r="J113">
        <v>104.467585567006</v>
      </c>
      <c r="K113">
        <v>0.63719009179112618</v>
      </c>
      <c r="L113">
        <v>4.1707730570124113E-3</v>
      </c>
      <c r="M113">
        <v>1283.1786485595701</v>
      </c>
      <c r="N113">
        <v>7.4801843734146603E-3</v>
      </c>
      <c r="O113">
        <v>243.23505828173299</v>
      </c>
      <c r="P113">
        <v>1283.1786485595701</v>
      </c>
      <c r="Q113">
        <v>717.25129936345104</v>
      </c>
      <c r="R113">
        <v>1.0720717003975899</v>
      </c>
      <c r="S113">
        <v>2.5085746764912198</v>
      </c>
      <c r="T113">
        <v>0.70503670522528095</v>
      </c>
      <c r="U113">
        <v>2.1441434007951901</v>
      </c>
      <c r="V113">
        <v>1387.6462341265801</v>
      </c>
      <c r="W113">
        <v>3.8303698527672502E-3</v>
      </c>
      <c r="X113">
        <v>496.831416100458</v>
      </c>
      <c r="Y113">
        <v>1387.6462341265801</v>
      </c>
      <c r="Z113">
        <v>1186.50804040447</v>
      </c>
      <c r="AA113">
        <v>0.849623644780791</v>
      </c>
      <c r="AB113">
        <v>2.7623669775476398</v>
      </c>
      <c r="AC113">
        <v>0.75790777491148797</v>
      </c>
      <c r="AD113">
        <v>1.69924728956158</v>
      </c>
      <c r="AR113" t="s">
        <v>987</v>
      </c>
      <c r="AS113">
        <v>24</v>
      </c>
      <c r="AT113" t="s">
        <v>988</v>
      </c>
      <c r="AU113" t="s">
        <v>1549</v>
      </c>
      <c r="AV113" t="s">
        <v>152</v>
      </c>
      <c r="AW113">
        <v>5.91</v>
      </c>
      <c r="AX113">
        <v>45</v>
      </c>
      <c r="AY113">
        <v>5</v>
      </c>
      <c r="AZ113">
        <v>100</v>
      </c>
      <c r="BA113">
        <v>46616</v>
      </c>
      <c r="BB113">
        <v>1325.0039999999999</v>
      </c>
      <c r="BC113" s="68"/>
      <c r="BD113">
        <v>-56.3</v>
      </c>
      <c r="BE113">
        <v>-56.6</v>
      </c>
      <c r="BF113">
        <v>27.4</v>
      </c>
      <c r="BG113">
        <v>27.5</v>
      </c>
      <c r="BH113">
        <v>27.546003552397799</v>
      </c>
      <c r="BI113">
        <v>27.646536412078099</v>
      </c>
      <c r="BJ113">
        <v>0.664215911465589</v>
      </c>
      <c r="BK113">
        <v>1.5180828287698E-3</v>
      </c>
      <c r="BL113">
        <v>-2.6882309954317101E-2</v>
      </c>
    </row>
    <row r="114" spans="1:64" x14ac:dyDescent="0.3">
      <c r="A114" s="36" t="s">
        <v>1159</v>
      </c>
      <c r="B114" s="13" t="s">
        <v>984</v>
      </c>
      <c r="C114" t="s">
        <v>985</v>
      </c>
      <c r="D114">
        <v>4</v>
      </c>
      <c r="E114" t="s">
        <v>999</v>
      </c>
      <c r="F114" t="s">
        <v>1550</v>
      </c>
      <c r="G114" s="68"/>
      <c r="H114">
        <v>104.225486921884</v>
      </c>
      <c r="I114">
        <v>9.1619233588240701E-3</v>
      </c>
      <c r="J114">
        <v>104.471712001296</v>
      </c>
      <c r="K114">
        <v>0.63914272454894672</v>
      </c>
      <c r="L114">
        <v>4.5514012044804994E-3</v>
      </c>
      <c r="M114">
        <v>1283.20016674358</v>
      </c>
      <c r="N114">
        <v>9.1651618792164893E-3</v>
      </c>
      <c r="O114">
        <v>247.35915238480499</v>
      </c>
      <c r="P114">
        <v>1283.20016674358</v>
      </c>
      <c r="Q114">
        <v>741.59675645321295</v>
      </c>
      <c r="R114">
        <v>1.08715594511044</v>
      </c>
      <c r="S114">
        <v>2.6393589452697199</v>
      </c>
      <c r="T114">
        <v>0.71254057542167504</v>
      </c>
      <c r="U114">
        <v>2.1743118902208902</v>
      </c>
      <c r="V114">
        <v>1387.6718787448699</v>
      </c>
      <c r="W114">
        <v>0</v>
      </c>
      <c r="X114">
        <v>508.19150981467601</v>
      </c>
      <c r="Y114">
        <v>1387.6718787448699</v>
      </c>
      <c r="Z114">
        <v>1220.3471882957599</v>
      </c>
      <c r="AA114">
        <v>0.87715230810244904</v>
      </c>
      <c r="AB114">
        <v>2.8216164219839701</v>
      </c>
      <c r="AC114">
        <v>0.69451922828767398</v>
      </c>
      <c r="AD114">
        <v>1.7543046162048901</v>
      </c>
      <c r="AR114" t="s">
        <v>987</v>
      </c>
      <c r="AS114">
        <v>24</v>
      </c>
      <c r="AT114" t="s">
        <v>988</v>
      </c>
      <c r="AU114" t="s">
        <v>1551</v>
      </c>
      <c r="AV114" t="s">
        <v>152</v>
      </c>
      <c r="AW114">
        <v>5.8920000000000003</v>
      </c>
      <c r="AX114">
        <v>45</v>
      </c>
      <c r="AY114">
        <v>5</v>
      </c>
      <c r="AZ114">
        <v>100</v>
      </c>
      <c r="BA114">
        <v>46870</v>
      </c>
      <c r="BB114">
        <v>1325.0039999999999</v>
      </c>
      <c r="BC114" s="68"/>
      <c r="BD114">
        <v>-56.3</v>
      </c>
      <c r="BE114">
        <v>-56.6</v>
      </c>
      <c r="BF114">
        <v>27.4</v>
      </c>
      <c r="BG114">
        <v>27.5</v>
      </c>
      <c r="BH114">
        <v>27.546003552397799</v>
      </c>
      <c r="BI114">
        <v>27.646536412078099</v>
      </c>
      <c r="BJ114">
        <v>0.664215911465589</v>
      </c>
      <c r="BK114">
        <v>1.5180828287698E-3</v>
      </c>
      <c r="BL114">
        <v>-2.49305977160931E-2</v>
      </c>
    </row>
    <row r="115" spans="1:64" x14ac:dyDescent="0.3">
      <c r="A115" s="36" t="s">
        <v>1159</v>
      </c>
      <c r="B115" s="13" t="s">
        <v>984</v>
      </c>
      <c r="C115" t="s">
        <v>985</v>
      </c>
      <c r="D115">
        <v>4</v>
      </c>
      <c r="E115" t="s">
        <v>999</v>
      </c>
      <c r="F115" t="s">
        <v>1552</v>
      </c>
      <c r="G115" s="68"/>
      <c r="H115">
        <v>104.209799632296</v>
      </c>
      <c r="I115">
        <v>9.0001999506084604E-3</v>
      </c>
      <c r="J115">
        <v>104.456180555906</v>
      </c>
      <c r="K115">
        <v>0.63136521951855684</v>
      </c>
      <c r="L115">
        <v>4.4532943320518834E-3</v>
      </c>
      <c r="M115">
        <v>1283.19996103576</v>
      </c>
      <c r="N115">
        <v>9.0027819295578695E-3</v>
      </c>
      <c r="O115">
        <v>254.41665405652699</v>
      </c>
      <c r="P115">
        <v>1283.19996103576</v>
      </c>
      <c r="Q115">
        <v>751.731710007895</v>
      </c>
      <c r="R115">
        <v>1.0863913871258599</v>
      </c>
      <c r="S115">
        <v>2.8914550430861601</v>
      </c>
      <c r="T115">
        <v>0.679129246460353</v>
      </c>
      <c r="U115">
        <v>2.1727827742517301</v>
      </c>
      <c r="V115">
        <v>1387.6561415916699</v>
      </c>
      <c r="W115">
        <v>0</v>
      </c>
      <c r="X115">
        <v>520.14048258923901</v>
      </c>
      <c r="Y115">
        <v>1387.6561415916699</v>
      </c>
      <c r="Z115">
        <v>1257.2267149939801</v>
      </c>
      <c r="AA115">
        <v>0.85823630784755101</v>
      </c>
      <c r="AB115">
        <v>2.99999616984738</v>
      </c>
      <c r="AC115">
        <v>0.76295450295087897</v>
      </c>
      <c r="AD115">
        <v>1.7164726156951</v>
      </c>
      <c r="AR115" t="s">
        <v>987</v>
      </c>
      <c r="AS115">
        <v>24</v>
      </c>
      <c r="AT115" t="s">
        <v>988</v>
      </c>
      <c r="AU115" t="s">
        <v>1000</v>
      </c>
      <c r="AV115" t="s">
        <v>152</v>
      </c>
      <c r="AW115">
        <v>5.8840000000000003</v>
      </c>
      <c r="AX115">
        <v>45</v>
      </c>
      <c r="AY115">
        <v>5</v>
      </c>
      <c r="AZ115">
        <v>100</v>
      </c>
      <c r="BA115">
        <v>47138</v>
      </c>
      <c r="BB115">
        <v>1325.0039999999999</v>
      </c>
      <c r="BC115" s="68"/>
      <c r="BD115">
        <v>-56.3</v>
      </c>
      <c r="BE115">
        <v>-56.6</v>
      </c>
      <c r="BF115">
        <v>27.4</v>
      </c>
      <c r="BG115">
        <v>27.5</v>
      </c>
      <c r="BH115">
        <v>27.546003552397799</v>
      </c>
      <c r="BI115">
        <v>27.646536412078099</v>
      </c>
      <c r="BJ115">
        <v>0.664215911465589</v>
      </c>
      <c r="BK115">
        <v>1.5180828287698E-3</v>
      </c>
      <c r="BL115">
        <v>-3.2704703591889699E-2</v>
      </c>
    </row>
    <row r="116" spans="1:64" x14ac:dyDescent="0.3">
      <c r="A116" s="36" t="s">
        <v>1159</v>
      </c>
      <c r="B116" s="13" t="s">
        <v>984</v>
      </c>
      <c r="C116" t="s">
        <v>985</v>
      </c>
      <c r="D116">
        <v>6</v>
      </c>
      <c r="E116" t="s">
        <v>1003</v>
      </c>
      <c r="F116" t="s">
        <v>1553</v>
      </c>
      <c r="G116" s="68"/>
      <c r="H116">
        <v>104.188138355761</v>
      </c>
      <c r="I116">
        <v>9.2029818413948798E-3</v>
      </c>
      <c r="J116">
        <v>104.435870115288</v>
      </c>
      <c r="K116">
        <v>0.62067650128301466</v>
      </c>
      <c r="L116">
        <v>4.5288347509995219E-3</v>
      </c>
      <c r="M116">
        <v>1283.2522121546899</v>
      </c>
      <c r="N116">
        <v>7.8441367380777602E-3</v>
      </c>
      <c r="O116">
        <v>269.31737080364502</v>
      </c>
      <c r="P116">
        <v>1283.2522121546899</v>
      </c>
      <c r="Q116">
        <v>768.31211156479003</v>
      </c>
      <c r="R116">
        <v>1.0303061754704601</v>
      </c>
      <c r="S116">
        <v>2.6506451074041202</v>
      </c>
      <c r="T116">
        <v>0.721626737185048</v>
      </c>
      <c r="U116">
        <v>2.06061235094093</v>
      </c>
      <c r="V116">
        <v>1387.68808226997</v>
      </c>
      <c r="W116">
        <v>4.8201675288584598E-3</v>
      </c>
      <c r="X116">
        <v>583.15447867716603</v>
      </c>
      <c r="Y116">
        <v>1387.68808226997</v>
      </c>
      <c r="Z116">
        <v>1300.7472701153799</v>
      </c>
      <c r="AA116">
        <v>0.765659106448354</v>
      </c>
      <c r="AB116">
        <v>2.98325759147049</v>
      </c>
      <c r="AC116">
        <v>0.83930867034081302</v>
      </c>
      <c r="AD116">
        <v>1.5313182128967</v>
      </c>
      <c r="AN116">
        <v>1093.7841758444099</v>
      </c>
      <c r="AO116">
        <v>604.36618610072105</v>
      </c>
      <c r="AP116">
        <v>33.210712420398302</v>
      </c>
      <c r="AQ116">
        <v>0.29209707147696601</v>
      </c>
      <c r="AR116" t="s">
        <v>987</v>
      </c>
      <c r="AS116">
        <v>24</v>
      </c>
      <c r="AT116" t="s">
        <v>988</v>
      </c>
      <c r="AU116" t="s">
        <v>1554</v>
      </c>
      <c r="AV116" t="s">
        <v>152</v>
      </c>
      <c r="AW116">
        <v>5.9459999999999997</v>
      </c>
      <c r="AX116">
        <v>45</v>
      </c>
      <c r="AY116">
        <v>5</v>
      </c>
      <c r="AZ116">
        <v>100</v>
      </c>
      <c r="BA116">
        <v>49169</v>
      </c>
      <c r="BB116">
        <v>1325.0039999999999</v>
      </c>
      <c r="BC116" s="68"/>
      <c r="BD116">
        <v>-56.3</v>
      </c>
      <c r="BE116">
        <v>-56.6</v>
      </c>
      <c r="BF116">
        <v>28.3</v>
      </c>
      <c r="BG116">
        <v>28.4</v>
      </c>
      <c r="BH116">
        <v>28.4507992895204</v>
      </c>
      <c r="BI116">
        <v>28.5513321492007</v>
      </c>
      <c r="BJ116">
        <v>0.64306238472392196</v>
      </c>
      <c r="BK116">
        <v>1.83215650283889E-3</v>
      </c>
      <c r="BL116">
        <v>-2.22363663754701E-2</v>
      </c>
    </row>
    <row r="117" spans="1:64" x14ac:dyDescent="0.3">
      <c r="A117" s="36" t="s">
        <v>1159</v>
      </c>
      <c r="B117" s="13" t="s">
        <v>984</v>
      </c>
      <c r="C117" t="s">
        <v>985</v>
      </c>
      <c r="D117">
        <v>6</v>
      </c>
      <c r="E117" t="s">
        <v>1003</v>
      </c>
      <c r="F117" t="s">
        <v>1555</v>
      </c>
      <c r="G117" s="68"/>
      <c r="H117">
        <v>104.22024275341801</v>
      </c>
      <c r="I117">
        <v>8.1727301273887294E-3</v>
      </c>
      <c r="J117">
        <v>104.468243175232</v>
      </c>
      <c r="K117">
        <v>0.63653930287546245</v>
      </c>
      <c r="L117">
        <v>4.0545837728132028E-3</v>
      </c>
      <c r="M117">
        <v>1283.2226417966101</v>
      </c>
      <c r="N117">
        <v>6.7319629269163303E-3</v>
      </c>
      <c r="O117">
        <v>301.75574863081403</v>
      </c>
      <c r="P117">
        <v>1283.2226417966101</v>
      </c>
      <c r="Q117">
        <v>850.25276024035998</v>
      </c>
      <c r="R117">
        <v>1.03068642492287</v>
      </c>
      <c r="S117">
        <v>2.6244683199746799</v>
      </c>
      <c r="T117">
        <v>0.69181200392216602</v>
      </c>
      <c r="U117">
        <v>2.0613728498457502</v>
      </c>
      <c r="V117">
        <v>1387.69088497184</v>
      </c>
      <c r="W117">
        <v>4.6323725120531499E-3</v>
      </c>
      <c r="X117">
        <v>629.56936216588895</v>
      </c>
      <c r="Y117">
        <v>1387.69088497184</v>
      </c>
      <c r="Z117">
        <v>1450.17087915823</v>
      </c>
      <c r="AA117">
        <v>0.80620468329601402</v>
      </c>
      <c r="AB117">
        <v>3.1265323307765698</v>
      </c>
      <c r="AC117">
        <v>0.79544994182954298</v>
      </c>
      <c r="AD117">
        <v>1.6124093665920201</v>
      </c>
      <c r="AN117">
        <v>1093.9806346733999</v>
      </c>
      <c r="AO117">
        <v>569.081318115047</v>
      </c>
      <c r="AP117">
        <v>33.248637966412304</v>
      </c>
      <c r="AQ117">
        <v>0.24738109466820801</v>
      </c>
      <c r="AR117" t="s">
        <v>987</v>
      </c>
      <c r="AS117">
        <v>24</v>
      </c>
      <c r="AT117" t="s">
        <v>988</v>
      </c>
      <c r="AU117" t="s">
        <v>1556</v>
      </c>
      <c r="AV117" t="s">
        <v>152</v>
      </c>
      <c r="AW117">
        <v>5.944</v>
      </c>
      <c r="AX117">
        <v>45</v>
      </c>
      <c r="AY117">
        <v>5</v>
      </c>
      <c r="AZ117">
        <v>100</v>
      </c>
      <c r="BA117">
        <v>49460</v>
      </c>
      <c r="BB117">
        <v>1325.0039999999999</v>
      </c>
      <c r="BC117" s="68"/>
      <c r="BD117">
        <v>-56.3</v>
      </c>
      <c r="BE117">
        <v>-56.6</v>
      </c>
      <c r="BF117">
        <v>28.3</v>
      </c>
      <c r="BG117">
        <v>28.4</v>
      </c>
      <c r="BH117">
        <v>28.4507992895204</v>
      </c>
      <c r="BI117">
        <v>28.5513321492007</v>
      </c>
      <c r="BJ117">
        <v>0.64306238472392196</v>
      </c>
      <c r="BK117">
        <v>1.83215650283889E-3</v>
      </c>
      <c r="BL117">
        <v>-6.3792753856584099E-3</v>
      </c>
    </row>
    <row r="118" spans="1:64" x14ac:dyDescent="0.3">
      <c r="A118" s="36" t="s">
        <v>1159</v>
      </c>
      <c r="B118" s="13" t="s">
        <v>984</v>
      </c>
      <c r="C118" t="s">
        <v>985</v>
      </c>
      <c r="D118">
        <v>6</v>
      </c>
      <c r="E118" t="s">
        <v>1003</v>
      </c>
      <c r="F118" t="s">
        <v>1557</v>
      </c>
      <c r="G118" s="68"/>
      <c r="H118">
        <v>104.184461205936</v>
      </c>
      <c r="I118">
        <v>8.8107933827818695E-3</v>
      </c>
      <c r="J118">
        <v>104.43258216534601</v>
      </c>
      <c r="K118">
        <v>0.61886779557062255</v>
      </c>
      <c r="L118">
        <v>4.3318378493495402E-3</v>
      </c>
      <c r="M118">
        <v>1283.24438185401</v>
      </c>
      <c r="N118">
        <v>7.2463615731343601E-3</v>
      </c>
      <c r="O118">
        <v>327.98266700017098</v>
      </c>
      <c r="P118">
        <v>1283.24438185401</v>
      </c>
      <c r="Q118">
        <v>924.02203460124394</v>
      </c>
      <c r="R118">
        <v>1.0046008288644399</v>
      </c>
      <c r="S118">
        <v>2.6490719707089601</v>
      </c>
      <c r="T118">
        <v>0.751411599206259</v>
      </c>
      <c r="U118">
        <v>2.00920165772889</v>
      </c>
      <c r="V118">
        <v>1387.67696401935</v>
      </c>
      <c r="W118">
        <v>5.0157139629709198E-3</v>
      </c>
      <c r="X118">
        <v>666.53816237906699</v>
      </c>
      <c r="Y118">
        <v>1387.67696401935</v>
      </c>
      <c r="Z118">
        <v>1558.25866425241</v>
      </c>
      <c r="AA118">
        <v>0.82419285845034596</v>
      </c>
      <c r="AB118">
        <v>3.3738428216132901</v>
      </c>
      <c r="AC118">
        <v>0.77813239275432999</v>
      </c>
      <c r="AD118">
        <v>1.6483857169006899</v>
      </c>
      <c r="AN118">
        <v>1093.7875734393699</v>
      </c>
      <c r="AO118">
        <v>774.73091283895701</v>
      </c>
      <c r="AP118">
        <v>41.090350732524897</v>
      </c>
      <c r="AQ118">
        <v>0.31210447440401701</v>
      </c>
      <c r="AR118" t="s">
        <v>987</v>
      </c>
      <c r="AS118">
        <v>24</v>
      </c>
      <c r="AT118" t="s">
        <v>988</v>
      </c>
      <c r="AU118" t="s">
        <v>1004</v>
      </c>
      <c r="AV118" t="s">
        <v>152</v>
      </c>
      <c r="AW118">
        <v>5.95</v>
      </c>
      <c r="AX118">
        <v>45</v>
      </c>
      <c r="AY118">
        <v>5</v>
      </c>
      <c r="AZ118">
        <v>100</v>
      </c>
      <c r="BA118">
        <v>49775</v>
      </c>
      <c r="BB118">
        <v>1325.0039999999999</v>
      </c>
      <c r="BC118" s="68"/>
      <c r="BD118">
        <v>-56.3</v>
      </c>
      <c r="BE118">
        <v>-56.6</v>
      </c>
      <c r="BF118">
        <v>28.3</v>
      </c>
      <c r="BG118">
        <v>28.4</v>
      </c>
      <c r="BH118">
        <v>28.4507992895204</v>
      </c>
      <c r="BI118">
        <v>28.5513321492007</v>
      </c>
      <c r="BJ118">
        <v>0.64306238472392196</v>
      </c>
      <c r="BK118">
        <v>1.83215650283889E-3</v>
      </c>
      <c r="BL118">
        <v>-2.40446026849137E-2</v>
      </c>
    </row>
    <row r="119" spans="1:64" x14ac:dyDescent="0.3">
      <c r="A119" s="36" t="s">
        <v>1159</v>
      </c>
      <c r="B119" s="13" t="s">
        <v>984</v>
      </c>
      <c r="C119" t="s">
        <v>985</v>
      </c>
      <c r="D119" t="s">
        <v>1007</v>
      </c>
      <c r="E119" t="s">
        <v>1008</v>
      </c>
      <c r="F119" t="s">
        <v>1558</v>
      </c>
      <c r="G119" s="68"/>
      <c r="H119">
        <v>104.084747384831</v>
      </c>
      <c r="I119">
        <v>1.0782556958814299E-2</v>
      </c>
      <c r="J119">
        <v>104.33360272440601</v>
      </c>
      <c r="K119">
        <v>0.57044343646157358</v>
      </c>
      <c r="L119">
        <v>5.1728941689361818E-3</v>
      </c>
      <c r="M119">
        <v>1283.45496444426</v>
      </c>
      <c r="N119">
        <v>9.1102839916548904E-3</v>
      </c>
      <c r="O119">
        <v>162.051035181819</v>
      </c>
      <c r="P119">
        <v>1283.45496444426</v>
      </c>
      <c r="Q119">
        <v>472.62812261399</v>
      </c>
      <c r="R119">
        <v>1.06480399979558</v>
      </c>
      <c r="S119">
        <v>1.88073345433592</v>
      </c>
      <c r="T119">
        <v>0.69527707323449806</v>
      </c>
      <c r="U119">
        <v>2.1296079995911699</v>
      </c>
      <c r="V119">
        <v>1387.7885671686699</v>
      </c>
      <c r="W119">
        <v>5.7870967064510403E-3</v>
      </c>
      <c r="X119">
        <v>325.59683018219999</v>
      </c>
      <c r="Y119">
        <v>1387.7885671686699</v>
      </c>
      <c r="Z119">
        <v>774.43799073255695</v>
      </c>
      <c r="AA119">
        <v>0.85503922069149796</v>
      </c>
      <c r="AB119">
        <v>2.2818038646963101</v>
      </c>
      <c r="AC119">
        <v>0.73288595077782004</v>
      </c>
      <c r="AD119">
        <v>1.7100784413829899</v>
      </c>
      <c r="AR119" t="s">
        <v>987</v>
      </c>
      <c r="AS119">
        <v>24</v>
      </c>
      <c r="AT119" t="s">
        <v>988</v>
      </c>
      <c r="AU119" t="s">
        <v>1559</v>
      </c>
      <c r="AV119" t="s">
        <v>152</v>
      </c>
      <c r="AW119">
        <v>5.9390000000000001</v>
      </c>
      <c r="AX119">
        <v>45</v>
      </c>
      <c r="AY119">
        <v>5</v>
      </c>
      <c r="AZ119">
        <v>100</v>
      </c>
      <c r="BA119">
        <v>51321</v>
      </c>
      <c r="BB119">
        <v>1325.0039999999999</v>
      </c>
      <c r="BC119" s="68"/>
      <c r="BD119">
        <v>-56.3</v>
      </c>
      <c r="BE119">
        <v>-56.6</v>
      </c>
    </row>
    <row r="120" spans="1:64" x14ac:dyDescent="0.3">
      <c r="A120" s="36" t="s">
        <v>1159</v>
      </c>
      <c r="B120" s="13" t="s">
        <v>984</v>
      </c>
      <c r="C120" t="s">
        <v>985</v>
      </c>
      <c r="D120" t="s">
        <v>1007</v>
      </c>
      <c r="E120" t="s">
        <v>1008</v>
      </c>
      <c r="F120" t="s">
        <v>1560</v>
      </c>
      <c r="G120" s="68"/>
      <c r="H120">
        <v>104.108209031416</v>
      </c>
      <c r="I120">
        <v>1.30512646853456E-2</v>
      </c>
      <c r="J120">
        <v>104.35730805037301</v>
      </c>
      <c r="K120">
        <v>0.58173100722160598</v>
      </c>
      <c r="L120">
        <v>6.2969613318273332E-3</v>
      </c>
      <c r="M120">
        <v>1283.4544904321899</v>
      </c>
      <c r="N120">
        <v>1.15899971505467E-2</v>
      </c>
      <c r="O120">
        <v>153.55879628155</v>
      </c>
      <c r="P120">
        <v>1283.4544904321899</v>
      </c>
      <c r="Q120">
        <v>468.87451135442598</v>
      </c>
      <c r="R120">
        <v>1.1104825958729001</v>
      </c>
      <c r="S120">
        <v>2.0729881558997101</v>
      </c>
      <c r="T120">
        <v>0.70426551518634894</v>
      </c>
      <c r="U120">
        <v>2.2209651917458002</v>
      </c>
      <c r="V120">
        <v>1387.8117984825701</v>
      </c>
      <c r="W120">
        <v>6.0407682005879301E-3</v>
      </c>
      <c r="X120">
        <v>327.29720683454099</v>
      </c>
      <c r="Y120">
        <v>1387.8117984825701</v>
      </c>
      <c r="Z120">
        <v>773.70262541531804</v>
      </c>
      <c r="AA120">
        <v>0.85268972806393295</v>
      </c>
      <c r="AB120">
        <v>2.48108721565429</v>
      </c>
      <c r="AC120">
        <v>0.72508398467245705</v>
      </c>
      <c r="AD120">
        <v>1.7053794561278599</v>
      </c>
      <c r="AR120" t="s">
        <v>987</v>
      </c>
      <c r="AS120">
        <v>24</v>
      </c>
      <c r="AT120" t="s">
        <v>988</v>
      </c>
      <c r="AU120" t="s">
        <v>1561</v>
      </c>
      <c r="AV120" t="s">
        <v>152</v>
      </c>
      <c r="AW120">
        <v>5.9429999999999996</v>
      </c>
      <c r="AX120">
        <v>45</v>
      </c>
      <c r="AY120">
        <v>5</v>
      </c>
      <c r="AZ120">
        <v>100</v>
      </c>
      <c r="BA120">
        <v>51631</v>
      </c>
      <c r="BB120">
        <v>1325.0039999999999</v>
      </c>
      <c r="BC120" s="68"/>
      <c r="BD120">
        <v>-56.3</v>
      </c>
      <c r="BE120">
        <v>-56.6</v>
      </c>
    </row>
    <row r="121" spans="1:64" x14ac:dyDescent="0.3">
      <c r="A121" s="36" t="s">
        <v>1159</v>
      </c>
      <c r="B121" s="13" t="s">
        <v>984</v>
      </c>
      <c r="C121" t="s">
        <v>985</v>
      </c>
      <c r="D121" t="s">
        <v>1007</v>
      </c>
      <c r="E121" t="s">
        <v>1008</v>
      </c>
      <c r="F121" t="s">
        <v>1562</v>
      </c>
      <c r="G121" s="68"/>
      <c r="H121">
        <v>104.14496538796099</v>
      </c>
      <c r="I121">
        <v>1.1342562132417701E-2</v>
      </c>
      <c r="J121">
        <v>104.394299520282</v>
      </c>
      <c r="K121">
        <v>0.59954500847561576</v>
      </c>
      <c r="L121">
        <v>5.522059635950427E-3</v>
      </c>
      <c r="M121">
        <v>1283.3793355563701</v>
      </c>
      <c r="N121">
        <v>1.08324507762957E-2</v>
      </c>
      <c r="O121">
        <v>171.381450330364</v>
      </c>
      <c r="P121">
        <v>1283.3793355563701</v>
      </c>
      <c r="Q121">
        <v>489.51814710636501</v>
      </c>
      <c r="R121">
        <v>1.0475639615872601</v>
      </c>
      <c r="S121">
        <v>2.2451871393873502</v>
      </c>
      <c r="T121">
        <v>0.68540415160081003</v>
      </c>
      <c r="U121">
        <v>2.0951279231745201</v>
      </c>
      <c r="V121">
        <v>1387.77363507665</v>
      </c>
      <c r="W121">
        <v>3.4052002177011702E-3</v>
      </c>
      <c r="X121">
        <v>355.05141241677302</v>
      </c>
      <c r="Y121">
        <v>1387.77363507665</v>
      </c>
      <c r="Z121">
        <v>840.36931693841495</v>
      </c>
      <c r="AA121">
        <v>0.84476935399995401</v>
      </c>
      <c r="AB121">
        <v>2.35006684715401</v>
      </c>
      <c r="AC121">
        <v>0.74929560108486004</v>
      </c>
      <c r="AD121">
        <v>1.6895387079999</v>
      </c>
      <c r="AR121" t="s">
        <v>987</v>
      </c>
      <c r="AS121">
        <v>24</v>
      </c>
      <c r="AT121" t="s">
        <v>988</v>
      </c>
      <c r="AU121" t="s">
        <v>1009</v>
      </c>
      <c r="AV121" t="s">
        <v>152</v>
      </c>
      <c r="AW121">
        <v>5.9420000000000002</v>
      </c>
      <c r="AX121">
        <v>45</v>
      </c>
      <c r="AY121">
        <v>5</v>
      </c>
      <c r="AZ121">
        <v>100</v>
      </c>
      <c r="BA121">
        <v>51877</v>
      </c>
      <c r="BB121">
        <v>1325.0039999999999</v>
      </c>
      <c r="BC121" s="68"/>
      <c r="BD121">
        <v>-56.3</v>
      </c>
      <c r="BE121">
        <v>-56.6</v>
      </c>
    </row>
    <row r="122" spans="1:64" x14ac:dyDescent="0.3">
      <c r="A122" s="36" t="s">
        <v>1159</v>
      </c>
      <c r="B122" s="13" t="s">
        <v>984</v>
      </c>
      <c r="C122" t="s">
        <v>985</v>
      </c>
      <c r="D122">
        <v>8</v>
      </c>
      <c r="E122" t="s">
        <v>1010</v>
      </c>
      <c r="F122" t="s">
        <v>1563</v>
      </c>
      <c r="G122" s="68"/>
      <c r="H122">
        <v>104.15333609621</v>
      </c>
      <c r="I122">
        <v>1.9021630268143099E-2</v>
      </c>
      <c r="J122">
        <v>104.403010838542</v>
      </c>
      <c r="K122">
        <v>0.60362444325437536</v>
      </c>
      <c r="L122">
        <v>9.2798162922917982E-3</v>
      </c>
      <c r="M122">
        <v>1283.3661587620099</v>
      </c>
      <c r="N122">
        <v>1.73216512709016E-2</v>
      </c>
      <c r="O122">
        <v>79.188204620118697</v>
      </c>
      <c r="P122">
        <v>1283.3661587620099</v>
      </c>
      <c r="Q122">
        <v>240.56923428360199</v>
      </c>
      <c r="R122">
        <v>1.0747071993216899</v>
      </c>
      <c r="S122">
        <v>1.40508611332517</v>
      </c>
      <c r="T122">
        <v>0.77200104533745795</v>
      </c>
      <c r="U122">
        <v>2.14941439864337</v>
      </c>
      <c r="V122">
        <v>1387.76916960055</v>
      </c>
      <c r="W122">
        <v>7.9489586201820506E-3</v>
      </c>
      <c r="X122">
        <v>163.38579883994601</v>
      </c>
      <c r="Y122">
        <v>1387.76916960055</v>
      </c>
      <c r="Z122">
        <v>373.15244376384402</v>
      </c>
      <c r="AA122">
        <v>0.85591064908194003</v>
      </c>
      <c r="AB122">
        <v>1.62027790466499</v>
      </c>
      <c r="AC122">
        <v>0.63151792379873795</v>
      </c>
      <c r="AD122">
        <v>1.7118212981638801</v>
      </c>
      <c r="AR122" t="s">
        <v>987</v>
      </c>
      <c r="AS122">
        <v>24</v>
      </c>
      <c r="AT122" t="s">
        <v>988</v>
      </c>
      <c r="AU122" t="s">
        <v>1011</v>
      </c>
      <c r="AV122" t="s">
        <v>152</v>
      </c>
      <c r="AW122">
        <v>5.9370000000000003</v>
      </c>
      <c r="AX122">
        <v>45</v>
      </c>
      <c r="AY122">
        <v>5</v>
      </c>
      <c r="AZ122">
        <v>100</v>
      </c>
      <c r="BA122">
        <v>52422</v>
      </c>
      <c r="BB122">
        <v>1325.0039999999999</v>
      </c>
      <c r="BC122" s="68"/>
      <c r="BD122">
        <v>-56.3</v>
      </c>
      <c r="BE122">
        <v>-56.6</v>
      </c>
      <c r="BF122">
        <v>28.4</v>
      </c>
      <c r="BG122">
        <v>28.5</v>
      </c>
      <c r="BH122">
        <v>28.5513321492007</v>
      </c>
      <c r="BI122">
        <v>28.651865008881</v>
      </c>
      <c r="BJ122">
        <v>0.64043830614724295</v>
      </c>
      <c r="BK122">
        <v>1.8788510090338799E-3</v>
      </c>
      <c r="BL122">
        <v>-3.6661337329914799E-2</v>
      </c>
    </row>
    <row r="123" spans="1:64" x14ac:dyDescent="0.3">
      <c r="A123" s="36" t="s">
        <v>1159</v>
      </c>
      <c r="B123" s="13" t="s">
        <v>984</v>
      </c>
      <c r="C123" t="s">
        <v>985</v>
      </c>
      <c r="D123">
        <v>9</v>
      </c>
      <c r="E123" t="s">
        <v>1012</v>
      </c>
      <c r="F123" t="s">
        <v>1564</v>
      </c>
      <c r="G123" s="68"/>
      <c r="H123">
        <v>104.20337720730301</v>
      </c>
      <c r="I123">
        <v>5.8212840707184202E-3</v>
      </c>
      <c r="J123">
        <v>104.453747908343</v>
      </c>
      <c r="K123">
        <v>0.62818999287628685</v>
      </c>
      <c r="L123">
        <v>2.8756922974935151E-3</v>
      </c>
      <c r="M123">
        <v>1283.2025226261001</v>
      </c>
      <c r="N123">
        <v>0</v>
      </c>
      <c r="O123">
        <v>143.14565724064099</v>
      </c>
      <c r="P123">
        <v>1283.2025226261001</v>
      </c>
      <c r="Q123">
        <v>399.89527662623198</v>
      </c>
      <c r="R123">
        <v>0.96858299016310501</v>
      </c>
      <c r="S123">
        <v>1.6692807102329501</v>
      </c>
      <c r="T123">
        <v>0.81519897579038103</v>
      </c>
      <c r="U123">
        <v>1.93716598032621</v>
      </c>
      <c r="V123">
        <v>1387.65627053444</v>
      </c>
      <c r="W123">
        <v>5.8064578022846598E-3</v>
      </c>
      <c r="X123">
        <v>283.04891737395502</v>
      </c>
      <c r="Y123">
        <v>1387.65627053444</v>
      </c>
      <c r="Z123">
        <v>661.61398141548</v>
      </c>
      <c r="AA123">
        <v>0.82461870851006902</v>
      </c>
      <c r="AB123">
        <v>1.7858684741142099</v>
      </c>
      <c r="AC123">
        <v>0.77783366956344901</v>
      </c>
      <c r="AD123">
        <v>1.64923741702013</v>
      </c>
      <c r="AR123" t="s">
        <v>987</v>
      </c>
      <c r="AS123">
        <v>24</v>
      </c>
      <c r="AT123" t="s">
        <v>988</v>
      </c>
      <c r="AU123" t="s">
        <v>1565</v>
      </c>
      <c r="AV123" t="s">
        <v>152</v>
      </c>
      <c r="AW123">
        <v>5.944</v>
      </c>
      <c r="AX123">
        <v>45</v>
      </c>
      <c r="AY123">
        <v>5</v>
      </c>
      <c r="AZ123">
        <v>100</v>
      </c>
      <c r="BA123">
        <v>53435</v>
      </c>
      <c r="BB123">
        <v>1325.0039999999999</v>
      </c>
      <c r="BC123" s="68"/>
      <c r="BD123">
        <v>-56.3</v>
      </c>
      <c r="BE123">
        <v>-56.6</v>
      </c>
      <c r="BF123">
        <v>28.5</v>
      </c>
      <c r="BG123">
        <v>28.6</v>
      </c>
      <c r="BH123">
        <v>28.651865008881</v>
      </c>
      <c r="BI123">
        <v>28.7523978685612</v>
      </c>
      <c r="BJ123">
        <v>0.637745819415791</v>
      </c>
      <c r="BK123">
        <v>1.9289002430942801E-3</v>
      </c>
      <c r="BL123">
        <v>-9.40865359297848E-3</v>
      </c>
    </row>
    <row r="124" spans="1:64" x14ac:dyDescent="0.3">
      <c r="A124" s="36" t="s">
        <v>1159</v>
      </c>
      <c r="B124" s="13" t="s">
        <v>984</v>
      </c>
      <c r="C124" t="s">
        <v>985</v>
      </c>
      <c r="D124">
        <v>9</v>
      </c>
      <c r="E124" t="s">
        <v>1012</v>
      </c>
      <c r="F124" t="s">
        <v>1566</v>
      </c>
      <c r="G124" s="68"/>
      <c r="H124">
        <v>104.220389311823</v>
      </c>
      <c r="I124">
        <v>1.06792283188731E-2</v>
      </c>
      <c r="J124">
        <v>104.47094013362801</v>
      </c>
      <c r="K124">
        <v>0.63661201338800311</v>
      </c>
      <c r="L124">
        <v>5.2982896522735254E-3</v>
      </c>
      <c r="M124">
        <v>1283.18095794486</v>
      </c>
      <c r="N124">
        <v>8.5862008649746201E-3</v>
      </c>
      <c r="O124">
        <v>149.47127936995699</v>
      </c>
      <c r="P124">
        <v>1283.18095794486</v>
      </c>
      <c r="Q124">
        <v>408.13131017126102</v>
      </c>
      <c r="R124">
        <v>0.97747997953306998</v>
      </c>
      <c r="S124">
        <v>1.6288164202509801</v>
      </c>
      <c r="T124">
        <v>0.74175122857501996</v>
      </c>
      <c r="U124">
        <v>1.95495995906614</v>
      </c>
      <c r="V124">
        <v>1387.6518980784799</v>
      </c>
      <c r="W124">
        <v>6.3667941812831502E-3</v>
      </c>
      <c r="X124">
        <v>293.64570502225399</v>
      </c>
      <c r="Y124">
        <v>1387.6518980784799</v>
      </c>
      <c r="Z124">
        <v>690.37192641895194</v>
      </c>
      <c r="AA124">
        <v>0.83813576607117402</v>
      </c>
      <c r="AB124">
        <v>2.0333351701444902</v>
      </c>
      <c r="AC124">
        <v>0.75350573376564201</v>
      </c>
      <c r="AD124">
        <v>1.67627153214234</v>
      </c>
      <c r="AR124" t="s">
        <v>987</v>
      </c>
      <c r="AS124">
        <v>24</v>
      </c>
      <c r="AT124" t="s">
        <v>988</v>
      </c>
      <c r="AU124" t="s">
        <v>1567</v>
      </c>
      <c r="AV124" t="s">
        <v>152</v>
      </c>
      <c r="AW124">
        <v>5.944</v>
      </c>
      <c r="AX124">
        <v>45</v>
      </c>
      <c r="AY124">
        <v>5</v>
      </c>
      <c r="AZ124">
        <v>100</v>
      </c>
      <c r="BA124">
        <v>53687</v>
      </c>
      <c r="BB124">
        <v>1325.0039999999999</v>
      </c>
      <c r="BC124" s="68"/>
      <c r="BD124">
        <v>-56.3</v>
      </c>
      <c r="BE124">
        <v>-56.6</v>
      </c>
      <c r="BF124">
        <v>28.5</v>
      </c>
      <c r="BG124">
        <v>28.6</v>
      </c>
      <c r="BH124">
        <v>28.651865008881</v>
      </c>
      <c r="BI124">
        <v>28.7523978685612</v>
      </c>
      <c r="BJ124">
        <v>0.637745819415791</v>
      </c>
      <c r="BK124">
        <v>1.9289002430942801E-3</v>
      </c>
      <c r="BL124">
        <v>-9.9003247414319808E-4</v>
      </c>
    </row>
    <row r="125" spans="1:64" x14ac:dyDescent="0.3">
      <c r="A125" s="36" t="s">
        <v>1159</v>
      </c>
      <c r="B125" s="13" t="s">
        <v>984</v>
      </c>
      <c r="C125" t="s">
        <v>985</v>
      </c>
      <c r="D125">
        <v>9</v>
      </c>
      <c r="E125" t="s">
        <v>1012</v>
      </c>
      <c r="F125" t="s">
        <v>1568</v>
      </c>
      <c r="G125" s="68"/>
      <c r="H125">
        <v>104.212829833535</v>
      </c>
      <c r="I125">
        <v>1.17459574776988E-2</v>
      </c>
      <c r="J125">
        <v>104.46348923444199</v>
      </c>
      <c r="K125">
        <v>0.63286513365346764</v>
      </c>
      <c r="L125">
        <v>5.8163637622783426E-3</v>
      </c>
      <c r="M125">
        <v>1283.18952192713</v>
      </c>
      <c r="N125">
        <v>1.01096066321965E-2</v>
      </c>
      <c r="O125">
        <v>145.080548556721</v>
      </c>
      <c r="P125">
        <v>1283.18952192713</v>
      </c>
      <c r="Q125">
        <v>403.16602746612</v>
      </c>
      <c r="R125">
        <v>1.02838717355569</v>
      </c>
      <c r="S125">
        <v>1.70951534317182</v>
      </c>
      <c r="T125">
        <v>0.66387623229518999</v>
      </c>
      <c r="U125">
        <v>2.05677434711138</v>
      </c>
      <c r="V125">
        <v>1387.65301116158</v>
      </c>
      <c r="W125">
        <v>6.0076156710541801E-3</v>
      </c>
      <c r="X125">
        <v>293.56484410043799</v>
      </c>
      <c r="Y125">
        <v>1387.65301116158</v>
      </c>
      <c r="Z125">
        <v>693.26304570245702</v>
      </c>
      <c r="AA125">
        <v>0.82678889392932098</v>
      </c>
      <c r="AB125">
        <v>2.1362188657921499</v>
      </c>
      <c r="AC125">
        <v>0.79538764853270305</v>
      </c>
      <c r="AD125">
        <v>1.65357778785864</v>
      </c>
      <c r="AR125" t="s">
        <v>987</v>
      </c>
      <c r="AS125">
        <v>24</v>
      </c>
      <c r="AT125" t="s">
        <v>988</v>
      </c>
      <c r="AU125" t="s">
        <v>1013</v>
      </c>
      <c r="AV125" t="s">
        <v>152</v>
      </c>
      <c r="AW125">
        <v>5.9420000000000002</v>
      </c>
      <c r="AX125">
        <v>45</v>
      </c>
      <c r="AY125">
        <v>5</v>
      </c>
      <c r="AZ125">
        <v>100</v>
      </c>
      <c r="BA125">
        <v>53919</v>
      </c>
      <c r="BB125">
        <v>1325.0039999999999</v>
      </c>
      <c r="BC125" s="68"/>
      <c r="BD125">
        <v>-56.3</v>
      </c>
      <c r="BE125">
        <v>-56.6</v>
      </c>
      <c r="BF125">
        <v>28.5</v>
      </c>
      <c r="BG125">
        <v>28.6</v>
      </c>
      <c r="BH125">
        <v>28.651865008881</v>
      </c>
      <c r="BI125">
        <v>28.7523978685612</v>
      </c>
      <c r="BJ125">
        <v>0.637745819415791</v>
      </c>
      <c r="BK125">
        <v>1.9289002430942801E-3</v>
      </c>
      <c r="BL125">
        <v>-4.7352976445802497E-3</v>
      </c>
    </row>
    <row r="126" spans="1:64" x14ac:dyDescent="0.3">
      <c r="A126" s="36" t="s">
        <v>1159</v>
      </c>
      <c r="B126" s="13" t="s">
        <v>984</v>
      </c>
      <c r="C126" t="s">
        <v>1063</v>
      </c>
      <c r="D126">
        <v>1</v>
      </c>
      <c r="E126" t="s">
        <v>1064</v>
      </c>
      <c r="F126" t="s">
        <v>1569</v>
      </c>
      <c r="G126" s="68"/>
      <c r="H126">
        <v>104.101113168894</v>
      </c>
      <c r="I126">
        <v>8.3100680502624594E-3</v>
      </c>
      <c r="J126">
        <v>104.341425065191</v>
      </c>
      <c r="K126">
        <v>0.57831036774587119</v>
      </c>
      <c r="L126">
        <v>4.0025192010944011E-3</v>
      </c>
      <c r="M126">
        <v>1283.3348817153401</v>
      </c>
      <c r="N126">
        <v>6.56759699328246E-3</v>
      </c>
      <c r="O126">
        <v>584.01144443794703</v>
      </c>
      <c r="P126">
        <v>1283.3348817153401</v>
      </c>
      <c r="Q126">
        <v>1754.7742648276001</v>
      </c>
      <c r="R126">
        <v>1.1050529564323801</v>
      </c>
      <c r="S126">
        <v>4.8560017889185403</v>
      </c>
      <c r="T126">
        <v>0.67840814300038899</v>
      </c>
      <c r="U126">
        <v>2.2101059128647602</v>
      </c>
      <c r="V126">
        <v>1387.67630678053</v>
      </c>
      <c r="W126">
        <v>5.0866807036648804E-3</v>
      </c>
      <c r="X126">
        <v>1229.8513966485</v>
      </c>
      <c r="Y126">
        <v>1387.67630678053</v>
      </c>
      <c r="Z126">
        <v>2882.0661144526198</v>
      </c>
      <c r="AA126">
        <v>0.84399299920388704</v>
      </c>
      <c r="AB126">
        <v>6.2399796947994401</v>
      </c>
      <c r="AC126">
        <v>0.72929595745863696</v>
      </c>
      <c r="AD126">
        <v>1.6879859984077701</v>
      </c>
      <c r="AR126" t="s">
        <v>987</v>
      </c>
      <c r="AS126">
        <v>24</v>
      </c>
      <c r="AT126" t="s">
        <v>988</v>
      </c>
      <c r="AU126" t="s">
        <v>1570</v>
      </c>
      <c r="AV126" t="s">
        <v>152</v>
      </c>
      <c r="AW126">
        <v>6.1029999999999998</v>
      </c>
      <c r="AX126">
        <v>45</v>
      </c>
      <c r="AY126">
        <v>5</v>
      </c>
      <c r="AZ126">
        <v>50</v>
      </c>
      <c r="BA126">
        <v>39939</v>
      </c>
      <c r="BB126">
        <v>1325.0039999999999</v>
      </c>
      <c r="BC126" s="68"/>
      <c r="BD126">
        <v>-56.3</v>
      </c>
      <c r="BE126">
        <v>-56.6</v>
      </c>
      <c r="BF126">
        <v>28.7</v>
      </c>
      <c r="BG126">
        <v>28.8</v>
      </c>
      <c r="BH126">
        <v>28.8529307282415</v>
      </c>
      <c r="BI126">
        <v>28.953463587921799</v>
      </c>
      <c r="BJ126">
        <v>0.63213486668984298</v>
      </c>
      <c r="BK126">
        <v>2.04076263525665E-3</v>
      </c>
      <c r="BL126">
        <v>-5.3673025742786998E-2</v>
      </c>
    </row>
    <row r="127" spans="1:64" x14ac:dyDescent="0.3">
      <c r="A127" s="36" t="s">
        <v>1159</v>
      </c>
      <c r="B127" s="13" t="s">
        <v>984</v>
      </c>
      <c r="C127" t="s">
        <v>1063</v>
      </c>
      <c r="D127">
        <v>1</v>
      </c>
      <c r="E127" t="s">
        <v>1064</v>
      </c>
      <c r="F127" t="s">
        <v>1571</v>
      </c>
      <c r="G127" s="68"/>
      <c r="H127">
        <v>104.15440174662299</v>
      </c>
      <c r="I127">
        <v>7.9119755559533197E-3</v>
      </c>
      <c r="J127">
        <v>104.395156157431</v>
      </c>
      <c r="K127">
        <v>0.60414439083979232</v>
      </c>
      <c r="L127">
        <v>3.8608933318755589E-3</v>
      </c>
      <c r="M127">
        <v>1283.2446586843801</v>
      </c>
      <c r="N127">
        <v>6.56771526430441E-3</v>
      </c>
      <c r="O127">
        <v>752.45371957457996</v>
      </c>
      <c r="P127">
        <v>1283.2446586843801</v>
      </c>
      <c r="Q127">
        <v>2171.1774729408698</v>
      </c>
      <c r="R127">
        <v>1.0522984103431501</v>
      </c>
      <c r="S127">
        <v>5.6265412306214797</v>
      </c>
      <c r="T127">
        <v>0.69863987284600604</v>
      </c>
      <c r="U127">
        <v>2.1045968206863002</v>
      </c>
      <c r="V127">
        <v>1387.63981484181</v>
      </c>
      <c r="W127">
        <v>4.4031166859554898E-3</v>
      </c>
      <c r="X127">
        <v>1579.87780863688</v>
      </c>
      <c r="Y127">
        <v>1387.63981484181</v>
      </c>
      <c r="Z127">
        <v>3630.38934061601</v>
      </c>
      <c r="AA127">
        <v>0.81339803935392296</v>
      </c>
      <c r="AB127">
        <v>7.61472088399558</v>
      </c>
      <c r="AC127">
        <v>0.76991737850725395</v>
      </c>
      <c r="AD127">
        <v>1.6267960787078399</v>
      </c>
      <c r="AR127" t="s">
        <v>987</v>
      </c>
      <c r="AS127">
        <v>24</v>
      </c>
      <c r="AT127" t="s">
        <v>988</v>
      </c>
      <c r="AU127" t="s">
        <v>1572</v>
      </c>
      <c r="AV127" t="s">
        <v>152</v>
      </c>
      <c r="AW127">
        <v>6.1260000000000003</v>
      </c>
      <c r="AX127">
        <v>45</v>
      </c>
      <c r="AY127">
        <v>5</v>
      </c>
      <c r="AZ127">
        <v>50</v>
      </c>
      <c r="BA127">
        <v>40296</v>
      </c>
      <c r="BB127">
        <v>1325.0039999999999</v>
      </c>
      <c r="BC127" s="68"/>
      <c r="BD127">
        <v>-56.3</v>
      </c>
      <c r="BE127">
        <v>-56.6</v>
      </c>
      <c r="BF127">
        <v>28.7</v>
      </c>
      <c r="BG127">
        <v>28.8</v>
      </c>
      <c r="BH127">
        <v>28.8529307282415</v>
      </c>
      <c r="BI127">
        <v>28.953463587921799</v>
      </c>
      <c r="BJ127">
        <v>0.63213486668984298</v>
      </c>
      <c r="BK127">
        <v>2.04076263525665E-3</v>
      </c>
      <c r="BL127">
        <v>-2.7837996094708599E-2</v>
      </c>
    </row>
    <row r="128" spans="1:64" x14ac:dyDescent="0.3">
      <c r="A128" s="36" t="s">
        <v>1159</v>
      </c>
      <c r="B128" s="13" t="s">
        <v>984</v>
      </c>
      <c r="C128" t="s">
        <v>1063</v>
      </c>
      <c r="D128">
        <v>1</v>
      </c>
      <c r="E128" t="s">
        <v>1064</v>
      </c>
      <c r="F128" t="s">
        <v>1573</v>
      </c>
      <c r="G128" s="68"/>
      <c r="H128">
        <v>104.16596986970799</v>
      </c>
      <c r="I128">
        <v>7.1963556646352199E-3</v>
      </c>
      <c r="J128">
        <v>104.40699229592801</v>
      </c>
      <c r="K128">
        <v>0.609797516683102</v>
      </c>
      <c r="L128">
        <v>3.5217880322306878E-3</v>
      </c>
      <c r="M128">
        <v>1283.2092747526499</v>
      </c>
      <c r="N128">
        <v>5.6585669105763802E-3</v>
      </c>
      <c r="O128">
        <v>810.86279743195303</v>
      </c>
      <c r="P128">
        <v>1283.2092747526499</v>
      </c>
      <c r="Q128">
        <v>2301.2706816827699</v>
      </c>
      <c r="R128">
        <v>1.0240572726441199</v>
      </c>
      <c r="S128">
        <v>5.9773124394345496</v>
      </c>
      <c r="T128">
        <v>0.723791037362853</v>
      </c>
      <c r="U128">
        <v>2.0481145452882501</v>
      </c>
      <c r="V128">
        <v>1387.6162670485801</v>
      </c>
      <c r="W128">
        <v>4.4320424528485397E-3</v>
      </c>
      <c r="X128">
        <v>1696.5901197196599</v>
      </c>
      <c r="Y128">
        <v>1387.6162670485801</v>
      </c>
      <c r="Z128">
        <v>3871.2783316657401</v>
      </c>
      <c r="AA128">
        <v>0.80984171205164701</v>
      </c>
      <c r="AB128">
        <v>7.8895068812215401</v>
      </c>
      <c r="AC128">
        <v>0.76342628160551296</v>
      </c>
      <c r="AD128">
        <v>1.61968342410329</v>
      </c>
      <c r="AR128" t="s">
        <v>987</v>
      </c>
      <c r="AS128">
        <v>24</v>
      </c>
      <c r="AT128" t="s">
        <v>988</v>
      </c>
      <c r="AU128" t="s">
        <v>1574</v>
      </c>
      <c r="AV128" t="s">
        <v>152</v>
      </c>
      <c r="AW128">
        <v>6.1139999999999999</v>
      </c>
      <c r="AX128">
        <v>45</v>
      </c>
      <c r="AY128">
        <v>5</v>
      </c>
      <c r="AZ128">
        <v>50</v>
      </c>
      <c r="BA128">
        <v>40568</v>
      </c>
      <c r="BB128">
        <v>1325.0039999999999</v>
      </c>
      <c r="BC128" s="68"/>
      <c r="BD128">
        <v>-56.3</v>
      </c>
      <c r="BE128">
        <v>-56.6</v>
      </c>
      <c r="BF128">
        <v>28.7</v>
      </c>
      <c r="BG128">
        <v>28.8</v>
      </c>
      <c r="BH128">
        <v>28.8529307282415</v>
      </c>
      <c r="BI128">
        <v>28.953463587921799</v>
      </c>
      <c r="BJ128">
        <v>0.63213486668984298</v>
      </c>
      <c r="BK128">
        <v>2.04076263525665E-3</v>
      </c>
      <c r="BL128">
        <v>-2.2185551924953799E-2</v>
      </c>
    </row>
    <row r="129" spans="1:64" x14ac:dyDescent="0.3">
      <c r="A129" s="36" t="s">
        <v>1159</v>
      </c>
      <c r="B129" s="13" t="s">
        <v>984</v>
      </c>
      <c r="C129" t="s">
        <v>1063</v>
      </c>
      <c r="D129">
        <v>2</v>
      </c>
      <c r="E129" t="s">
        <v>1067</v>
      </c>
      <c r="F129" t="s">
        <v>1575</v>
      </c>
      <c r="G129" s="68"/>
      <c r="H129">
        <v>103.717140965157</v>
      </c>
      <c r="I129">
        <v>2.3234484993743101E-2</v>
      </c>
      <c r="J129">
        <v>103.958106214734</v>
      </c>
      <c r="K129">
        <v>0.40124964776987332</v>
      </c>
      <c r="L129">
        <v>1.0281842146468991E-2</v>
      </c>
      <c r="M129">
        <v>1284.20469605979</v>
      </c>
      <c r="N129">
        <v>2.0723856458549898E-2</v>
      </c>
      <c r="O129">
        <v>71.651096102919993</v>
      </c>
      <c r="P129">
        <v>1284.20469605979</v>
      </c>
      <c r="Q129">
        <v>194.674985120342</v>
      </c>
      <c r="R129">
        <v>1.02808216307093</v>
      </c>
      <c r="S129">
        <v>1.62201764683734</v>
      </c>
      <c r="T129">
        <v>0.60541940323800902</v>
      </c>
      <c r="U129">
        <v>2.0561643261418601</v>
      </c>
      <c r="V129">
        <v>1388.1628022745299</v>
      </c>
      <c r="W129">
        <v>1.0607508705691901E-2</v>
      </c>
      <c r="X129">
        <v>143.01280996294599</v>
      </c>
      <c r="Y129">
        <v>1388.1628022745299</v>
      </c>
      <c r="Z129">
        <v>295.35859036284802</v>
      </c>
      <c r="AA129">
        <v>0.76530184602298001</v>
      </c>
      <c r="AB129">
        <v>1.92190301883125</v>
      </c>
      <c r="AC129">
        <v>0.651208345802055</v>
      </c>
      <c r="AD129">
        <v>1.53060369204596</v>
      </c>
      <c r="AN129">
        <v>1093.38570186122</v>
      </c>
      <c r="AO129">
        <v>8997.3372022528201</v>
      </c>
      <c r="AP129">
        <v>505.481364266578</v>
      </c>
      <c r="AQ129">
        <v>18.360654560008602</v>
      </c>
      <c r="AR129" t="s">
        <v>987</v>
      </c>
      <c r="AS129">
        <v>24</v>
      </c>
      <c r="AT129" t="s">
        <v>988</v>
      </c>
      <c r="AU129" t="s">
        <v>1068</v>
      </c>
      <c r="AV129" t="s">
        <v>152</v>
      </c>
      <c r="AW129">
        <v>5.99</v>
      </c>
      <c r="AX129">
        <v>45</v>
      </c>
      <c r="AY129">
        <v>5</v>
      </c>
      <c r="AZ129">
        <v>50</v>
      </c>
      <c r="BA129">
        <v>41702</v>
      </c>
      <c r="BB129">
        <v>1325.0039999999999</v>
      </c>
      <c r="BC129" s="68"/>
      <c r="BD129">
        <v>-56.3</v>
      </c>
      <c r="BE129">
        <v>-56.6</v>
      </c>
      <c r="BF129">
        <v>31.1</v>
      </c>
      <c r="BG129">
        <v>31.2</v>
      </c>
      <c r="BH129">
        <v>31.265719360568301</v>
      </c>
      <c r="BI129">
        <v>31.366252220248601</v>
      </c>
    </row>
    <row r="130" spans="1:64" x14ac:dyDescent="0.3">
      <c r="A130" s="36" t="s">
        <v>1159</v>
      </c>
      <c r="B130" s="13" t="s">
        <v>984</v>
      </c>
      <c r="C130" t="s">
        <v>1113</v>
      </c>
      <c r="D130">
        <v>1</v>
      </c>
      <c r="E130" t="s">
        <v>1114</v>
      </c>
      <c r="F130" t="s">
        <v>1576</v>
      </c>
      <c r="G130" s="68"/>
      <c r="H130">
        <v>104.19441118921399</v>
      </c>
      <c r="I130">
        <v>8.0857199431655993E-3</v>
      </c>
      <c r="J130">
        <v>104.446394010106</v>
      </c>
      <c r="K130">
        <v>0.62376582194156072</v>
      </c>
      <c r="L130">
        <v>3.9853010939623354E-3</v>
      </c>
      <c r="M130">
        <v>1283.2556800043801</v>
      </c>
      <c r="N130">
        <v>6.5862961517469502E-3</v>
      </c>
      <c r="O130">
        <v>676.86083160295095</v>
      </c>
      <c r="P130">
        <v>1283.2556800043801</v>
      </c>
      <c r="Q130">
        <v>1932.75557479192</v>
      </c>
      <c r="R130">
        <v>1.02531616377068</v>
      </c>
      <c r="S130">
        <v>5.3680277386159796</v>
      </c>
      <c r="T130">
        <v>0.73628274262610505</v>
      </c>
      <c r="U130">
        <v>2.05063232754136</v>
      </c>
      <c r="V130">
        <v>1387.7020740144801</v>
      </c>
      <c r="W130">
        <v>4.6874347264485904E-3</v>
      </c>
      <c r="X130">
        <v>1391.9509908503801</v>
      </c>
      <c r="Y130">
        <v>1387.7020740144801</v>
      </c>
      <c r="Z130">
        <v>3265.4265873811801</v>
      </c>
      <c r="AA130">
        <v>0.82865353584370305</v>
      </c>
      <c r="AB130">
        <v>6.81792081635888</v>
      </c>
      <c r="AC130">
        <v>0.77489084527785701</v>
      </c>
      <c r="AD130">
        <v>1.6573070716874001</v>
      </c>
      <c r="AN130">
        <v>1093.6018688762099</v>
      </c>
      <c r="AO130">
        <v>2569.7811683191899</v>
      </c>
      <c r="AP130">
        <v>134.64973800058701</v>
      </c>
      <c r="AQ130">
        <v>0.49436150718598398</v>
      </c>
      <c r="AR130" t="s">
        <v>987</v>
      </c>
      <c r="AS130">
        <v>24</v>
      </c>
      <c r="AT130" t="s">
        <v>988</v>
      </c>
      <c r="AU130" t="s">
        <v>1577</v>
      </c>
      <c r="AV130" t="s">
        <v>152</v>
      </c>
      <c r="AW130">
        <v>5.9560000000000004</v>
      </c>
      <c r="AX130">
        <v>45</v>
      </c>
      <c r="AY130">
        <v>5</v>
      </c>
      <c r="AZ130">
        <v>50</v>
      </c>
      <c r="BA130">
        <v>56606</v>
      </c>
      <c r="BB130">
        <v>1325.0039999999999</v>
      </c>
      <c r="BC130" s="68"/>
      <c r="BD130">
        <v>-56.2</v>
      </c>
      <c r="BE130">
        <v>-56.499467140319702</v>
      </c>
      <c r="BF130">
        <v>28.9</v>
      </c>
      <c r="BG130">
        <v>29</v>
      </c>
      <c r="BH130">
        <v>29.053996447602099</v>
      </c>
      <c r="BI130">
        <v>29.154529307282399</v>
      </c>
      <c r="BJ130">
        <v>0.62618105024335302</v>
      </c>
      <c r="BK130">
        <v>2.1719632670935099E-3</v>
      </c>
      <c r="BL130">
        <v>-2.2665976844606899E-3</v>
      </c>
    </row>
    <row r="131" spans="1:64" x14ac:dyDescent="0.3">
      <c r="A131" s="36" t="s">
        <v>1159</v>
      </c>
      <c r="B131" s="13" t="s">
        <v>984</v>
      </c>
      <c r="C131" t="s">
        <v>1113</v>
      </c>
      <c r="D131">
        <v>1</v>
      </c>
      <c r="E131" t="s">
        <v>1114</v>
      </c>
      <c r="F131" t="s">
        <v>1578</v>
      </c>
      <c r="G131" s="68"/>
      <c r="H131">
        <v>104.185751858244</v>
      </c>
      <c r="I131">
        <v>7.7429203732149697E-3</v>
      </c>
      <c r="J131">
        <v>104.43783536038799</v>
      </c>
      <c r="K131">
        <v>0.61950244783110975</v>
      </c>
      <c r="L131">
        <v>3.808047253187397E-3</v>
      </c>
      <c r="M131">
        <v>1283.2640715938301</v>
      </c>
      <c r="N131">
        <v>5.16399504656376E-3</v>
      </c>
      <c r="O131">
        <v>704.78501922876603</v>
      </c>
      <c r="P131">
        <v>1283.2640715938301</v>
      </c>
      <c r="Q131">
        <v>2024.5272943917801</v>
      </c>
      <c r="R131">
        <v>1.0436450143306299</v>
      </c>
      <c r="S131">
        <v>5.4622344477959501</v>
      </c>
      <c r="T131">
        <v>0.70788953963171197</v>
      </c>
      <c r="U131">
        <v>2.0872900286612599</v>
      </c>
      <c r="V131">
        <v>1387.70190695422</v>
      </c>
      <c r="W131">
        <v>5.7646659750621903E-3</v>
      </c>
      <c r="X131">
        <v>1465.47623658163</v>
      </c>
      <c r="Y131">
        <v>1387.70190695422</v>
      </c>
      <c r="Z131">
        <v>3410.0150810199102</v>
      </c>
      <c r="AA131">
        <v>0.82093423311940805</v>
      </c>
      <c r="AB131">
        <v>7.2794762471749701</v>
      </c>
      <c r="AC131">
        <v>0.77784733633375303</v>
      </c>
      <c r="AD131">
        <v>1.6418684662388101</v>
      </c>
      <c r="AN131">
        <v>1093.5443338489299</v>
      </c>
      <c r="AO131">
        <v>2662.25898424042</v>
      </c>
      <c r="AP131">
        <v>142.87979492339301</v>
      </c>
      <c r="AQ131">
        <v>0.48987730710973298</v>
      </c>
      <c r="AR131" t="s">
        <v>987</v>
      </c>
      <c r="AS131">
        <v>24</v>
      </c>
      <c r="AT131" t="s">
        <v>988</v>
      </c>
      <c r="AU131" t="s">
        <v>1579</v>
      </c>
      <c r="AV131" t="s">
        <v>152</v>
      </c>
      <c r="AW131">
        <v>5.9530000000000003</v>
      </c>
      <c r="AX131">
        <v>45</v>
      </c>
      <c r="AY131">
        <v>5</v>
      </c>
      <c r="AZ131">
        <v>50</v>
      </c>
      <c r="BA131">
        <v>56864</v>
      </c>
      <c r="BB131">
        <v>1325.0039999999999</v>
      </c>
      <c r="BC131" s="68"/>
      <c r="BD131">
        <v>-56.2</v>
      </c>
      <c r="BE131">
        <v>-56.499467140319702</v>
      </c>
      <c r="BF131">
        <v>28.9</v>
      </c>
      <c r="BG131">
        <v>29</v>
      </c>
      <c r="BH131">
        <v>29.053996447602099</v>
      </c>
      <c r="BI131">
        <v>29.154529307282399</v>
      </c>
      <c r="BJ131">
        <v>0.62618105024335302</v>
      </c>
      <c r="BK131">
        <v>2.1719632670935099E-3</v>
      </c>
      <c r="BL131">
        <v>-6.52877650605177E-3</v>
      </c>
    </row>
    <row r="132" spans="1:64" x14ac:dyDescent="0.3">
      <c r="A132" s="36" t="s">
        <v>1159</v>
      </c>
      <c r="B132" s="13" t="s">
        <v>984</v>
      </c>
      <c r="C132" t="s">
        <v>1113</v>
      </c>
      <c r="D132">
        <v>1</v>
      </c>
      <c r="E132" t="s">
        <v>1114</v>
      </c>
      <c r="F132" t="s">
        <v>1580</v>
      </c>
      <c r="G132" s="68"/>
      <c r="H132">
        <v>104.189266437965</v>
      </c>
      <c r="I132">
        <v>8.1722401420459695E-3</v>
      </c>
      <c r="J132">
        <v>104.441488520495</v>
      </c>
      <c r="K132">
        <v>0.62123171374150843</v>
      </c>
      <c r="L132">
        <v>4.0227389363280963E-3</v>
      </c>
      <c r="M132">
        <v>1283.2596760721599</v>
      </c>
      <c r="N132">
        <v>3.9319432676858199E-3</v>
      </c>
      <c r="O132">
        <v>710.43763308199902</v>
      </c>
      <c r="P132">
        <v>1283.2596760721599</v>
      </c>
      <c r="Q132">
        <v>2029.54747476642</v>
      </c>
      <c r="R132">
        <v>1.02964338598757</v>
      </c>
      <c r="S132">
        <v>5.55317646818642</v>
      </c>
      <c r="T132">
        <v>0.72682676351057396</v>
      </c>
      <c r="U132">
        <v>2.0592867719751502</v>
      </c>
      <c r="V132">
        <v>1387.70116459266</v>
      </c>
      <c r="W132">
        <v>7.1626012503230099E-3</v>
      </c>
      <c r="X132">
        <v>1478.05614831101</v>
      </c>
      <c r="Y132">
        <v>1387.70116459266</v>
      </c>
      <c r="Z132">
        <v>3467.6871517580598</v>
      </c>
      <c r="AA132">
        <v>0.826116501605483</v>
      </c>
      <c r="AB132">
        <v>7.0749434361363202</v>
      </c>
      <c r="AC132">
        <v>0.78204189874735497</v>
      </c>
      <c r="AD132">
        <v>1.65223300321096</v>
      </c>
      <c r="AN132">
        <v>1093.50778493393</v>
      </c>
      <c r="AO132">
        <v>2839.5809693571</v>
      </c>
      <c r="AP132">
        <v>149.40171416887</v>
      </c>
      <c r="AQ132">
        <v>0.516547166398167</v>
      </c>
      <c r="AR132" t="s">
        <v>987</v>
      </c>
      <c r="AS132">
        <v>24</v>
      </c>
      <c r="AT132" t="s">
        <v>988</v>
      </c>
      <c r="AU132" t="s">
        <v>1115</v>
      </c>
      <c r="AV132" t="s">
        <v>152</v>
      </c>
      <c r="AW132">
        <v>5.9589999999999996</v>
      </c>
      <c r="AX132">
        <v>45</v>
      </c>
      <c r="AY132">
        <v>5</v>
      </c>
      <c r="AZ132">
        <v>50</v>
      </c>
      <c r="BA132">
        <v>57144</v>
      </c>
      <c r="BB132">
        <v>1325.0039999999999</v>
      </c>
      <c r="BC132" s="68"/>
      <c r="BD132">
        <v>-56.2</v>
      </c>
      <c r="BE132">
        <v>-56.499467140319702</v>
      </c>
      <c r="BF132">
        <v>28.9</v>
      </c>
      <c r="BG132">
        <v>29</v>
      </c>
      <c r="BH132">
        <v>29.053996447602099</v>
      </c>
      <c r="BI132">
        <v>29.154529307282399</v>
      </c>
      <c r="BJ132">
        <v>0.62618105024335302</v>
      </c>
      <c r="BK132">
        <v>2.1719632670935099E-3</v>
      </c>
      <c r="BL132">
        <v>-4.7999708599988297E-3</v>
      </c>
    </row>
    <row r="133" spans="1:64" x14ac:dyDescent="0.3">
      <c r="A133" s="36" t="s">
        <v>1159</v>
      </c>
      <c r="B133" s="13" t="s">
        <v>984</v>
      </c>
      <c r="C133" t="s">
        <v>1113</v>
      </c>
      <c r="D133">
        <v>3</v>
      </c>
      <c r="E133" t="s">
        <v>1118</v>
      </c>
      <c r="F133" t="s">
        <v>1581</v>
      </c>
      <c r="G133" s="68"/>
      <c r="H133">
        <v>104.183439543764</v>
      </c>
      <c r="I133">
        <v>8.3142231849136494E-3</v>
      </c>
      <c r="J133">
        <v>104.436311107531</v>
      </c>
      <c r="K133">
        <v>0.6183655594013544</v>
      </c>
      <c r="L133">
        <v>4.0866508761610021E-3</v>
      </c>
      <c r="M133">
        <v>1283.2618916395199</v>
      </c>
      <c r="N133">
        <v>0</v>
      </c>
      <c r="O133">
        <v>96.027715585496097</v>
      </c>
      <c r="P133">
        <v>1283.2618916395199</v>
      </c>
      <c r="Q133">
        <v>258.22380269573603</v>
      </c>
      <c r="R133">
        <v>1.05449705798654</v>
      </c>
      <c r="S133">
        <v>1.5183471676917899</v>
      </c>
      <c r="T133">
        <v>0.51275384374103905</v>
      </c>
      <c r="U133">
        <v>2.1089941159730898</v>
      </c>
      <c r="V133">
        <v>1387.6982027470599</v>
      </c>
      <c r="W133">
        <v>8.3131953506796908E-3</v>
      </c>
      <c r="X133">
        <v>211.85671319866199</v>
      </c>
      <c r="Y133">
        <v>1387.6982027470599</v>
      </c>
      <c r="Z133">
        <v>480.25606946366503</v>
      </c>
      <c r="AA133">
        <v>0.79156413066942999</v>
      </c>
      <c r="AB133">
        <v>2.0491119683877899</v>
      </c>
      <c r="AC133">
        <v>0.80152518149347396</v>
      </c>
      <c r="AD133">
        <v>1.58312826133886</v>
      </c>
      <c r="AR133" t="s">
        <v>987</v>
      </c>
      <c r="AS133">
        <v>24</v>
      </c>
      <c r="AT133" t="s">
        <v>988</v>
      </c>
      <c r="AU133" t="s">
        <v>1582</v>
      </c>
      <c r="AV133" t="s">
        <v>152</v>
      </c>
      <c r="AW133">
        <v>5.9640000000000004</v>
      </c>
      <c r="AX133">
        <v>45</v>
      </c>
      <c r="AY133">
        <v>5</v>
      </c>
      <c r="AZ133">
        <v>50</v>
      </c>
      <c r="BA133">
        <v>58646</v>
      </c>
      <c r="BB133">
        <v>1325.0039999999999</v>
      </c>
      <c r="BC133" s="68"/>
      <c r="BD133">
        <v>-56.2</v>
      </c>
      <c r="BE133">
        <v>-56.499467140319702</v>
      </c>
      <c r="BF133">
        <v>28.8</v>
      </c>
      <c r="BG133">
        <v>28.9</v>
      </c>
      <c r="BH133">
        <v>28.953463587921799</v>
      </c>
      <c r="BI133">
        <v>29.053996447602099</v>
      </c>
      <c r="BJ133">
        <v>0.62920434489483201</v>
      </c>
      <c r="BK133">
        <v>2.1036210320782701E-3</v>
      </c>
      <c r="BL133">
        <v>-1.0688675137361299E-2</v>
      </c>
    </row>
    <row r="134" spans="1:64" x14ac:dyDescent="0.3">
      <c r="A134" s="36" t="s">
        <v>1159</v>
      </c>
      <c r="B134" s="13" t="s">
        <v>984</v>
      </c>
      <c r="C134" t="s">
        <v>1113</v>
      </c>
      <c r="D134">
        <v>3</v>
      </c>
      <c r="E134" t="s">
        <v>1118</v>
      </c>
      <c r="F134" t="s">
        <v>1583</v>
      </c>
      <c r="G134" s="68"/>
      <c r="H134">
        <v>104.205646543982</v>
      </c>
      <c r="I134">
        <v>2.1266828872160599E-2</v>
      </c>
      <c r="J134">
        <v>104.458703488068</v>
      </c>
      <c r="K134">
        <v>0.62931135693361284</v>
      </c>
      <c r="L134">
        <v>1.0511871900234841E-2</v>
      </c>
      <c r="M134">
        <v>1283.2328311983299</v>
      </c>
      <c r="N134">
        <v>1.9304380905386401E-2</v>
      </c>
      <c r="O134">
        <v>94.432164953342095</v>
      </c>
      <c r="P134">
        <v>1283.2328311983299</v>
      </c>
      <c r="Q134">
        <v>263.89937472088099</v>
      </c>
      <c r="R134">
        <v>1.0773043583416699</v>
      </c>
      <c r="S134">
        <v>1.72110501468668</v>
      </c>
      <c r="T134">
        <v>0.55798068011447799</v>
      </c>
      <c r="U134">
        <v>2.1546087166833501</v>
      </c>
      <c r="V134">
        <v>1387.6915346864</v>
      </c>
      <c r="W134">
        <v>9.0257066948655103E-3</v>
      </c>
      <c r="X134">
        <v>203.502103609984</v>
      </c>
      <c r="Y134">
        <v>1387.6915346864</v>
      </c>
      <c r="Z134">
        <v>479.92470134596499</v>
      </c>
      <c r="AA134">
        <v>0.82019713357558999</v>
      </c>
      <c r="AB134">
        <v>1.85044584421248</v>
      </c>
      <c r="AC134">
        <v>0.81123858716603703</v>
      </c>
      <c r="AD134">
        <v>1.64039426715118</v>
      </c>
      <c r="AR134" t="s">
        <v>987</v>
      </c>
      <c r="AS134">
        <v>24</v>
      </c>
      <c r="AT134" t="s">
        <v>988</v>
      </c>
      <c r="AU134" t="s">
        <v>1584</v>
      </c>
      <c r="AV134" t="s">
        <v>152</v>
      </c>
      <c r="AW134">
        <v>5.9690000000000003</v>
      </c>
      <c r="AX134">
        <v>45</v>
      </c>
      <c r="AY134">
        <v>5</v>
      </c>
      <c r="AZ134">
        <v>50</v>
      </c>
      <c r="BA134">
        <v>58960</v>
      </c>
      <c r="BB134">
        <v>1325.0039999999999</v>
      </c>
      <c r="BC134" s="68"/>
      <c r="BD134">
        <v>-56.2</v>
      </c>
      <c r="BE134">
        <v>-56.499467140319702</v>
      </c>
      <c r="BF134">
        <v>28.8</v>
      </c>
      <c r="BG134">
        <v>28.9</v>
      </c>
      <c r="BH134">
        <v>28.953463587921799</v>
      </c>
      <c r="BI134">
        <v>29.053996447602099</v>
      </c>
      <c r="BJ134">
        <v>0.62920434489483201</v>
      </c>
      <c r="BK134">
        <v>2.1036210320782701E-3</v>
      </c>
      <c r="BL134">
        <v>2.53779938203413E-4</v>
      </c>
    </row>
    <row r="135" spans="1:64" x14ac:dyDescent="0.3">
      <c r="A135" s="36" t="s">
        <v>1159</v>
      </c>
      <c r="B135" s="13" t="s">
        <v>984</v>
      </c>
      <c r="C135" t="s">
        <v>1113</v>
      </c>
      <c r="D135">
        <v>3</v>
      </c>
      <c r="E135" t="s">
        <v>1118</v>
      </c>
      <c r="F135" t="s">
        <v>1585</v>
      </c>
      <c r="G135" s="68"/>
      <c r="H135">
        <v>104.19724894631101</v>
      </c>
      <c r="I135">
        <v>2.2424942016311199E-2</v>
      </c>
      <c r="J135">
        <v>104.450408347983</v>
      </c>
      <c r="K135">
        <v>0.62516499699268024</v>
      </c>
      <c r="L135">
        <v>1.1060864104365461E-2</v>
      </c>
      <c r="M135">
        <v>1283.25218698399</v>
      </c>
      <c r="N135">
        <v>2.0836829107693199E-2</v>
      </c>
      <c r="O135">
        <v>94.358190444142096</v>
      </c>
      <c r="P135">
        <v>1283.25218698399</v>
      </c>
      <c r="Q135">
        <v>265.13882118126202</v>
      </c>
      <c r="R135">
        <v>1.0969952483093599</v>
      </c>
      <c r="S135">
        <v>1.6550752459673299</v>
      </c>
      <c r="T135">
        <v>0.52468424640662903</v>
      </c>
      <c r="U135">
        <v>2.1939904966187198</v>
      </c>
      <c r="V135">
        <v>1387.7025953319701</v>
      </c>
      <c r="W135">
        <v>8.4139628860378998E-3</v>
      </c>
      <c r="X135">
        <v>207.35226450092799</v>
      </c>
      <c r="Y135">
        <v>1387.7025953319701</v>
      </c>
      <c r="Z135">
        <v>472.44186380994603</v>
      </c>
      <c r="AA135">
        <v>0.80862974115360098</v>
      </c>
      <c r="AB135">
        <v>1.8048179013980299</v>
      </c>
      <c r="AC135">
        <v>0.76531837779313105</v>
      </c>
      <c r="AD135">
        <v>1.6172594823072</v>
      </c>
      <c r="AR135" t="s">
        <v>987</v>
      </c>
      <c r="AS135">
        <v>24</v>
      </c>
      <c r="AT135" t="s">
        <v>988</v>
      </c>
      <c r="AU135" t="s">
        <v>1119</v>
      </c>
      <c r="AV135" t="s">
        <v>169</v>
      </c>
      <c r="AW135">
        <v>5.97</v>
      </c>
      <c r="AX135">
        <v>45</v>
      </c>
      <c r="AY135">
        <v>5</v>
      </c>
      <c r="AZ135">
        <v>50</v>
      </c>
      <c r="BA135">
        <v>59259</v>
      </c>
      <c r="BB135">
        <v>1325.0039999999999</v>
      </c>
      <c r="BC135" s="68"/>
      <c r="BD135">
        <v>-56.2</v>
      </c>
      <c r="BE135">
        <v>-56.499467140319702</v>
      </c>
      <c r="BF135">
        <v>28.8</v>
      </c>
      <c r="BG135">
        <v>28.9</v>
      </c>
      <c r="BH135">
        <v>28.953463587921799</v>
      </c>
      <c r="BI135">
        <v>29.053996447602099</v>
      </c>
      <c r="BJ135">
        <v>0.62920434489483201</v>
      </c>
      <c r="BK135">
        <v>2.1036210320782701E-3</v>
      </c>
      <c r="BL135">
        <v>-3.8911541915231901E-3</v>
      </c>
    </row>
    <row r="136" spans="1:64" x14ac:dyDescent="0.3">
      <c r="A136" s="36" t="s">
        <v>1159</v>
      </c>
      <c r="B136" s="13" t="s">
        <v>984</v>
      </c>
      <c r="C136" t="s">
        <v>1113</v>
      </c>
      <c r="D136">
        <v>2</v>
      </c>
      <c r="E136" t="s">
        <v>1116</v>
      </c>
      <c r="F136" t="s">
        <v>1586</v>
      </c>
      <c r="G136" s="68"/>
      <c r="H136">
        <v>104.204424840979</v>
      </c>
      <c r="I136">
        <v>3.2516859973476899E-3</v>
      </c>
      <c r="J136">
        <v>104.456922156235</v>
      </c>
      <c r="K136">
        <v>0.62870758794815629</v>
      </c>
      <c r="L136">
        <v>1.6067446349552479E-3</v>
      </c>
      <c r="M136">
        <v>1283.19868162787</v>
      </c>
      <c r="N136">
        <v>2.6677562715646599E-3</v>
      </c>
      <c r="O136">
        <v>869.30365716180904</v>
      </c>
      <c r="P136">
        <v>1283.19873163037</v>
      </c>
      <c r="Q136">
        <v>2478.3808328372602</v>
      </c>
      <c r="R136">
        <v>0.99419715532410602</v>
      </c>
      <c r="S136">
        <v>2.5871463974231701</v>
      </c>
      <c r="T136">
        <v>0.80155787779621301</v>
      </c>
      <c r="U136">
        <v>1.98839431064821</v>
      </c>
      <c r="V136">
        <v>1387.6557037891</v>
      </c>
      <c r="W136">
        <v>1.7774365641470499E-3</v>
      </c>
      <c r="X136">
        <v>1743.57331161805</v>
      </c>
      <c r="Y136">
        <v>1387.6556537865999</v>
      </c>
      <c r="Z136">
        <v>4110.0326101140199</v>
      </c>
      <c r="AA136">
        <v>0.82416942763521694</v>
      </c>
      <c r="AB136">
        <v>4.0554281859349199</v>
      </c>
      <c r="AC136">
        <v>0.79429806526539704</v>
      </c>
      <c r="AD136">
        <v>1.6483388552704299</v>
      </c>
      <c r="AE136">
        <v>1263.0867850442</v>
      </c>
      <c r="AF136">
        <v>395.49452707738999</v>
      </c>
      <c r="AG136">
        <v>2.97552963219308</v>
      </c>
      <c r="AH136">
        <v>1408.99665390262</v>
      </c>
      <c r="AI136">
        <v>538.37135996754205</v>
      </c>
      <c r="AJ136">
        <v>2.30351131582339</v>
      </c>
      <c r="AK136">
        <v>1370.0882072734501</v>
      </c>
      <c r="AL136">
        <v>64.123792389618899</v>
      </c>
      <c r="AM136">
        <v>0.41152575576594402</v>
      </c>
      <c r="AR136" t="s">
        <v>987</v>
      </c>
      <c r="AS136">
        <v>24</v>
      </c>
      <c r="AT136" t="s">
        <v>988</v>
      </c>
      <c r="AU136" t="s">
        <v>1587</v>
      </c>
      <c r="AV136" t="s">
        <v>152</v>
      </c>
      <c r="AW136">
        <v>5.9610000000000003</v>
      </c>
      <c r="AX136">
        <v>45</v>
      </c>
      <c r="AY136">
        <v>5</v>
      </c>
      <c r="AZ136">
        <v>50</v>
      </c>
      <c r="BA136">
        <v>57669</v>
      </c>
      <c r="BB136">
        <v>1325.0039999999999</v>
      </c>
      <c r="BC136" s="68"/>
      <c r="BD136">
        <v>-56.2</v>
      </c>
      <c r="BE136">
        <v>-56.499467140319702</v>
      </c>
      <c r="BF136">
        <v>28.4</v>
      </c>
      <c r="BG136">
        <v>28.5</v>
      </c>
      <c r="BH136">
        <v>28.5513321492007</v>
      </c>
      <c r="BI136">
        <v>28.651865008881</v>
      </c>
      <c r="BJ136">
        <v>0.64043830614724295</v>
      </c>
      <c r="BK136">
        <v>1.8788510090338799E-3</v>
      </c>
      <c r="BL136">
        <v>-1.1583730411129801E-2</v>
      </c>
    </row>
    <row r="137" spans="1:64" x14ac:dyDescent="0.3">
      <c r="A137" s="36" t="s">
        <v>1159</v>
      </c>
      <c r="B137" s="13" t="s">
        <v>984</v>
      </c>
      <c r="C137" t="s">
        <v>1113</v>
      </c>
      <c r="D137">
        <v>2</v>
      </c>
      <c r="E137" t="s">
        <v>1116</v>
      </c>
      <c r="F137" t="s">
        <v>1588</v>
      </c>
      <c r="G137" s="68"/>
      <c r="H137">
        <v>104.217706576418</v>
      </c>
      <c r="I137">
        <v>2.5239549025282502E-3</v>
      </c>
      <c r="J137">
        <v>104.470368800686</v>
      </c>
      <c r="K137">
        <v>0.6352814841302461</v>
      </c>
      <c r="L137">
        <v>1.2513544179455489E-3</v>
      </c>
      <c r="M137">
        <v>1283.1946823009901</v>
      </c>
      <c r="N137">
        <v>1.9584737027976301E-3</v>
      </c>
      <c r="O137">
        <v>891.44027572232994</v>
      </c>
      <c r="P137">
        <v>1283.1947323034899</v>
      </c>
      <c r="Q137">
        <v>2543.46226082461</v>
      </c>
      <c r="R137">
        <v>1.0139421778228299</v>
      </c>
      <c r="S137">
        <v>1.89022251120243</v>
      </c>
      <c r="T137">
        <v>0.75730394394383704</v>
      </c>
      <c r="U137">
        <v>2.02788435564567</v>
      </c>
      <c r="V137">
        <v>1387.66515110668</v>
      </c>
      <c r="W137">
        <v>1.48850541346803E-3</v>
      </c>
      <c r="X137">
        <v>1845.6223633857201</v>
      </c>
      <c r="Y137">
        <v>1387.6651011041799</v>
      </c>
      <c r="Z137">
        <v>4325.9741327471202</v>
      </c>
      <c r="AA137">
        <v>0.81891969354176997</v>
      </c>
      <c r="AB137">
        <v>3.4336477498852598</v>
      </c>
      <c r="AC137">
        <v>0.79572040453738202</v>
      </c>
      <c r="AD137">
        <v>1.6378393870835399</v>
      </c>
      <c r="AE137">
        <v>1263.11234682646</v>
      </c>
      <c r="AF137">
        <v>355.80797519783101</v>
      </c>
      <c r="AG137">
        <v>2.8551347407193401</v>
      </c>
      <c r="AH137">
        <v>1409.12207596965</v>
      </c>
      <c r="AI137">
        <v>503.77659102826999</v>
      </c>
      <c r="AJ137">
        <v>2.1048965494310501</v>
      </c>
      <c r="AK137">
        <v>1369.8592291197201</v>
      </c>
      <c r="AL137">
        <v>60.559043867197602</v>
      </c>
      <c r="AM137">
        <v>0.40896991635246999</v>
      </c>
      <c r="AR137" t="s">
        <v>987</v>
      </c>
      <c r="AS137">
        <v>24</v>
      </c>
      <c r="AT137" t="s">
        <v>988</v>
      </c>
      <c r="AU137" t="s">
        <v>1589</v>
      </c>
      <c r="AV137" t="s">
        <v>152</v>
      </c>
      <c r="AW137">
        <v>5.97</v>
      </c>
      <c r="AX137">
        <v>45</v>
      </c>
      <c r="AY137">
        <v>5</v>
      </c>
      <c r="AZ137">
        <v>50</v>
      </c>
      <c r="BA137">
        <v>57968</v>
      </c>
      <c r="BB137">
        <v>1325.0039999999999</v>
      </c>
      <c r="BC137" s="68"/>
      <c r="BD137">
        <v>-56.2</v>
      </c>
      <c r="BE137">
        <v>-56.499467140319702</v>
      </c>
      <c r="BF137">
        <v>28.4</v>
      </c>
      <c r="BG137">
        <v>28.5</v>
      </c>
      <c r="BH137">
        <v>28.5513321492007</v>
      </c>
      <c r="BI137">
        <v>28.651865008881</v>
      </c>
      <c r="BJ137">
        <v>0.64043830614724295</v>
      </c>
      <c r="BK137">
        <v>1.8788510090338799E-3</v>
      </c>
      <c r="BL137">
        <v>-5.01245620949675E-3</v>
      </c>
    </row>
    <row r="138" spans="1:64" x14ac:dyDescent="0.3">
      <c r="A138" s="36" t="s">
        <v>1159</v>
      </c>
      <c r="B138" s="13" t="s">
        <v>984</v>
      </c>
      <c r="C138" t="s">
        <v>1113</v>
      </c>
      <c r="D138">
        <v>2</v>
      </c>
      <c r="E138" t="s">
        <v>1116</v>
      </c>
      <c r="F138" t="s">
        <v>1590</v>
      </c>
      <c r="G138" s="68"/>
      <c r="H138">
        <v>104.222533936931</v>
      </c>
      <c r="I138">
        <v>2.31881735188817E-3</v>
      </c>
      <c r="J138">
        <v>104.475312320686</v>
      </c>
      <c r="K138">
        <v>0.63767631390328461</v>
      </c>
      <c r="L138">
        <v>1.151059738731419E-3</v>
      </c>
      <c r="M138">
        <v>1283.19455806921</v>
      </c>
      <c r="N138">
        <v>1.8177026869802501E-3</v>
      </c>
      <c r="O138">
        <v>942.830982639524</v>
      </c>
      <c r="P138">
        <v>1283.19460807171</v>
      </c>
      <c r="Q138">
        <v>2657.9295048118402</v>
      </c>
      <c r="R138">
        <v>1.0006816952676301</v>
      </c>
      <c r="S138">
        <v>1.8292957661067599</v>
      </c>
      <c r="T138">
        <v>0.75948246492681903</v>
      </c>
      <c r="U138">
        <v>2.0013633905352601</v>
      </c>
      <c r="V138">
        <v>1387.66997039489</v>
      </c>
      <c r="W138">
        <v>1.3220515484087399E-3</v>
      </c>
      <c r="X138">
        <v>1943.5523444266</v>
      </c>
      <c r="Y138">
        <v>1387.6699203923899</v>
      </c>
      <c r="Z138">
        <v>4546.9549499188697</v>
      </c>
      <c r="AA138">
        <v>0.81359399743857397</v>
      </c>
      <c r="AB138">
        <v>3.5647443262210499</v>
      </c>
      <c r="AC138">
        <v>0.80647533474532895</v>
      </c>
      <c r="AD138">
        <v>1.6271879948771399</v>
      </c>
      <c r="AE138">
        <v>1263.12904467513</v>
      </c>
      <c r="AF138">
        <v>341.35822331517602</v>
      </c>
      <c r="AG138">
        <v>2.38875659991001</v>
      </c>
      <c r="AH138">
        <v>1409.0539248411601</v>
      </c>
      <c r="AI138">
        <v>555.28144609241701</v>
      </c>
      <c r="AJ138">
        <v>2.14969619801863</v>
      </c>
      <c r="AK138">
        <v>1370.0450903016399</v>
      </c>
      <c r="AL138">
        <v>61.203108849731002</v>
      </c>
      <c r="AM138">
        <v>0.40626720835025998</v>
      </c>
      <c r="AR138" t="s">
        <v>987</v>
      </c>
      <c r="AS138">
        <v>24</v>
      </c>
      <c r="AT138" t="s">
        <v>988</v>
      </c>
      <c r="AU138" t="s">
        <v>1117</v>
      </c>
      <c r="AV138" t="s">
        <v>152</v>
      </c>
      <c r="AW138">
        <v>5.9649999999999999</v>
      </c>
      <c r="AX138">
        <v>45</v>
      </c>
      <c r="AY138">
        <v>5</v>
      </c>
      <c r="AZ138">
        <v>50</v>
      </c>
      <c r="BA138">
        <v>58207</v>
      </c>
      <c r="BB138">
        <v>1325.0039999999999</v>
      </c>
      <c r="BC138" s="68"/>
      <c r="BD138">
        <v>-56.2</v>
      </c>
      <c r="BE138">
        <v>-56.499467140319702</v>
      </c>
      <c r="BF138">
        <v>28.4</v>
      </c>
      <c r="BG138">
        <v>28.5</v>
      </c>
      <c r="BH138">
        <v>28.5513321492007</v>
      </c>
      <c r="BI138">
        <v>28.651865008881</v>
      </c>
      <c r="BJ138">
        <v>0.64043830614724295</v>
      </c>
      <c r="BK138">
        <v>1.8788510090338799E-3</v>
      </c>
      <c r="BL138">
        <v>-2.6187075000595398E-3</v>
      </c>
    </row>
    <row r="139" spans="1:64" x14ac:dyDescent="0.3">
      <c r="A139" s="36" t="s">
        <v>1159</v>
      </c>
      <c r="B139" s="13" t="s">
        <v>984</v>
      </c>
      <c r="C139" t="s">
        <v>1120</v>
      </c>
      <c r="D139">
        <v>3</v>
      </c>
      <c r="E139" t="s">
        <v>1124</v>
      </c>
      <c r="F139" t="s">
        <v>1591</v>
      </c>
      <c r="G139" s="68"/>
      <c r="H139">
        <v>103.913938021813</v>
      </c>
      <c r="I139">
        <v>1.03998922727374E-3</v>
      </c>
      <c r="J139">
        <v>104.154594980328</v>
      </c>
      <c r="K139">
        <v>0.49011935872294998</v>
      </c>
      <c r="L139">
        <v>4.7958440245565731E-4</v>
      </c>
      <c r="M139">
        <v>1283.7982600488399</v>
      </c>
      <c r="N139">
        <v>0</v>
      </c>
      <c r="O139">
        <v>185.69349859963</v>
      </c>
      <c r="P139">
        <v>1283.7982600488399</v>
      </c>
      <c r="Q139">
        <v>538.12077675691603</v>
      </c>
      <c r="R139">
        <v>1.1164837088058599</v>
      </c>
      <c r="S139">
        <v>2.5388899947037</v>
      </c>
      <c r="T139">
        <v>0.56382730684263505</v>
      </c>
      <c r="U139">
        <v>2.23296741761173</v>
      </c>
      <c r="V139">
        <v>1387.95285502917</v>
      </c>
      <c r="W139">
        <v>0</v>
      </c>
      <c r="X139">
        <v>405.18325914296599</v>
      </c>
      <c r="Y139">
        <v>1387.95285502917</v>
      </c>
      <c r="Z139">
        <v>889.03331919821301</v>
      </c>
      <c r="AA139">
        <v>0.81468932652249604</v>
      </c>
      <c r="AB139">
        <v>2.9132528354974001</v>
      </c>
      <c r="AC139">
        <v>0.65308299589277896</v>
      </c>
      <c r="AD139">
        <v>1.6293786530449901</v>
      </c>
      <c r="AR139" t="s">
        <v>1122</v>
      </c>
      <c r="AS139">
        <v>25</v>
      </c>
      <c r="AT139" t="s">
        <v>988</v>
      </c>
      <c r="AU139" t="s">
        <v>1592</v>
      </c>
      <c r="AV139" t="s">
        <v>152</v>
      </c>
      <c r="AW139">
        <v>6.093</v>
      </c>
      <c r="AX139">
        <v>45</v>
      </c>
      <c r="AY139">
        <v>5</v>
      </c>
      <c r="AZ139">
        <v>50</v>
      </c>
      <c r="BA139">
        <v>41529</v>
      </c>
      <c r="BB139">
        <v>1325.0039999999999</v>
      </c>
      <c r="BC139" s="68"/>
      <c r="BD139">
        <v>-56.3</v>
      </c>
      <c r="BE139">
        <v>-56.6</v>
      </c>
      <c r="BF139">
        <v>31</v>
      </c>
      <c r="BG139">
        <v>31.1</v>
      </c>
      <c r="BH139">
        <v>31.165186500888101</v>
      </c>
      <c r="BI139">
        <v>31.265719360568301</v>
      </c>
    </row>
    <row r="140" spans="1:64" x14ac:dyDescent="0.3">
      <c r="A140" s="36" t="s">
        <v>1159</v>
      </c>
      <c r="B140" s="13" t="s">
        <v>984</v>
      </c>
      <c r="C140" t="s">
        <v>1120</v>
      </c>
      <c r="D140">
        <v>3</v>
      </c>
      <c r="E140" t="s">
        <v>1124</v>
      </c>
      <c r="F140" t="s">
        <v>1593</v>
      </c>
      <c r="G140" s="68"/>
      <c r="H140">
        <v>103.95659228109299</v>
      </c>
      <c r="I140">
        <v>1.0386638756568901E-3</v>
      </c>
      <c r="J140">
        <v>104.197575870433</v>
      </c>
      <c r="K140">
        <v>0.50988314131245716</v>
      </c>
      <c r="L140">
        <v>4.8357771811424749E-4</v>
      </c>
      <c r="M140">
        <v>1283.75896423836</v>
      </c>
      <c r="N140">
        <v>0</v>
      </c>
      <c r="O140">
        <v>169.53547551658599</v>
      </c>
      <c r="P140">
        <v>1283.75896423836</v>
      </c>
      <c r="Q140">
        <v>498.67924623055097</v>
      </c>
      <c r="R140">
        <v>1.1037770000621201</v>
      </c>
      <c r="S140">
        <v>2.01244016663453</v>
      </c>
      <c r="T140">
        <v>0.62662347730163503</v>
      </c>
      <c r="U140">
        <v>2.20755400012425</v>
      </c>
      <c r="V140">
        <v>1387.95654010879</v>
      </c>
      <c r="W140">
        <v>0</v>
      </c>
      <c r="X140">
        <v>373.374414434497</v>
      </c>
      <c r="Y140">
        <v>1387.95654010879</v>
      </c>
      <c r="Z140">
        <v>799.01937202890099</v>
      </c>
      <c r="AA140">
        <v>0.76034050313227797</v>
      </c>
      <c r="AB140">
        <v>2.44055044328397</v>
      </c>
      <c r="AC140">
        <v>0.75943309451671404</v>
      </c>
      <c r="AD140">
        <v>1.5206810062645499</v>
      </c>
      <c r="AN140">
        <v>1093.76203554264</v>
      </c>
      <c r="AO140">
        <v>931.13403033338</v>
      </c>
      <c r="AP140">
        <v>48.328554890688203</v>
      </c>
      <c r="AQ140">
        <v>0.71752718021867801</v>
      </c>
      <c r="AR140" t="s">
        <v>1122</v>
      </c>
      <c r="AS140">
        <v>25</v>
      </c>
      <c r="AT140" t="s">
        <v>988</v>
      </c>
      <c r="AU140" t="s">
        <v>1594</v>
      </c>
      <c r="AV140" t="s">
        <v>169</v>
      </c>
      <c r="AW140">
        <v>6.1</v>
      </c>
      <c r="AX140">
        <v>45</v>
      </c>
      <c r="AY140">
        <v>5</v>
      </c>
      <c r="AZ140">
        <v>50</v>
      </c>
      <c r="BA140">
        <v>41820</v>
      </c>
      <c r="BB140">
        <v>1325.0039999999999</v>
      </c>
      <c r="BC140" s="68"/>
      <c r="BD140">
        <v>-56.3</v>
      </c>
      <c r="BE140">
        <v>-56.6</v>
      </c>
      <c r="BF140">
        <v>31</v>
      </c>
      <c r="BG140">
        <v>31.1</v>
      </c>
      <c r="BH140">
        <v>31.165186500888101</v>
      </c>
      <c r="BI140">
        <v>31.265719360568301</v>
      </c>
    </row>
    <row r="141" spans="1:64" x14ac:dyDescent="0.3">
      <c r="A141" s="36" t="s">
        <v>1159</v>
      </c>
      <c r="B141" s="13" t="s">
        <v>984</v>
      </c>
      <c r="C141" t="s">
        <v>1120</v>
      </c>
      <c r="D141">
        <v>3</v>
      </c>
      <c r="E141" t="s">
        <v>1124</v>
      </c>
      <c r="F141" t="s">
        <v>1595</v>
      </c>
      <c r="G141" s="68"/>
      <c r="H141">
        <v>103.96488360393001</v>
      </c>
      <c r="I141">
        <v>1.60347056719875E-2</v>
      </c>
      <c r="J141">
        <v>104.20608325068</v>
      </c>
      <c r="K141">
        <v>0.5137470247100282</v>
      </c>
      <c r="L141">
        <v>7.4795189011638294E-3</v>
      </c>
      <c r="M141">
        <v>1283.7681051247901</v>
      </c>
      <c r="N141">
        <v>1.4352523774525601E-2</v>
      </c>
      <c r="O141">
        <v>148.963132943853</v>
      </c>
      <c r="P141">
        <v>1283.7681051247901</v>
      </c>
      <c r="Q141">
        <v>444.00536723373398</v>
      </c>
      <c r="R141">
        <v>1.09261144949095</v>
      </c>
      <c r="S141">
        <v>2.2541151140639499</v>
      </c>
      <c r="T141">
        <v>0.68511254082835604</v>
      </c>
      <c r="U141">
        <v>2.1852228989819098</v>
      </c>
      <c r="V141">
        <v>1387.97418837547</v>
      </c>
      <c r="W141">
        <v>7.1575349754247498E-3</v>
      </c>
      <c r="X141">
        <v>327.05971036758001</v>
      </c>
      <c r="Y141">
        <v>1387.97418837547</v>
      </c>
      <c r="Z141">
        <v>734.00494782712997</v>
      </c>
      <c r="AA141">
        <v>0.804173958541195</v>
      </c>
      <c r="AB141">
        <v>2.4866201146057501</v>
      </c>
      <c r="AC141">
        <v>0.73996055724856202</v>
      </c>
      <c r="AD141">
        <v>1.60834791708239</v>
      </c>
      <c r="AN141">
        <v>1093.7375399089201</v>
      </c>
      <c r="AO141">
        <v>1329.5320985424801</v>
      </c>
      <c r="AP141">
        <v>69.676157595939202</v>
      </c>
      <c r="AQ141">
        <v>1.12862517547123</v>
      </c>
      <c r="AR141" t="s">
        <v>1122</v>
      </c>
      <c r="AS141">
        <v>25</v>
      </c>
      <c r="AT141" t="s">
        <v>988</v>
      </c>
      <c r="AU141" t="s">
        <v>1125</v>
      </c>
      <c r="AV141" t="s">
        <v>152</v>
      </c>
      <c r="AW141">
        <v>6.0990000000000002</v>
      </c>
      <c r="AX141">
        <v>45</v>
      </c>
      <c r="AY141">
        <v>5</v>
      </c>
      <c r="AZ141">
        <v>50</v>
      </c>
      <c r="BA141">
        <v>42072</v>
      </c>
      <c r="BB141">
        <v>1325.0039999999999</v>
      </c>
      <c r="BC141" s="68"/>
      <c r="BD141">
        <v>-56.3</v>
      </c>
      <c r="BE141">
        <v>-56.6</v>
      </c>
      <c r="BF141">
        <v>31</v>
      </c>
      <c r="BG141">
        <v>31.1</v>
      </c>
      <c r="BH141">
        <v>31.165186500888101</v>
      </c>
      <c r="BI141">
        <v>31.265719360568301</v>
      </c>
    </row>
    <row r="142" spans="1:64" x14ac:dyDescent="0.3">
      <c r="A142" s="36" t="s">
        <v>1159</v>
      </c>
      <c r="B142" s="13" t="s">
        <v>984</v>
      </c>
      <c r="C142" t="s">
        <v>1120</v>
      </c>
      <c r="D142">
        <v>4</v>
      </c>
      <c r="E142" t="s">
        <v>1126</v>
      </c>
      <c r="F142" t="s">
        <v>1596</v>
      </c>
      <c r="G142" s="68"/>
      <c r="H142">
        <v>103.951040050827</v>
      </c>
      <c r="I142">
        <v>2.11315172281718E-2</v>
      </c>
      <c r="J142">
        <v>104.192729414835</v>
      </c>
      <c r="K142">
        <v>0.50729977748778765</v>
      </c>
      <c r="L142">
        <v>9.8261013772571459E-3</v>
      </c>
      <c r="M142">
        <v>1283.7263228666</v>
      </c>
      <c r="N142">
        <v>1.9217515033962199E-2</v>
      </c>
      <c r="O142">
        <v>137.77614717795601</v>
      </c>
      <c r="P142">
        <v>1283.7263228666</v>
      </c>
      <c r="Q142">
        <v>404.82179489873801</v>
      </c>
      <c r="R142">
        <v>1.1091940586278399</v>
      </c>
      <c r="S142">
        <v>2.9468439245233</v>
      </c>
      <c r="T142">
        <v>0.613737412986057</v>
      </c>
      <c r="U142">
        <v>2.2183881172556901</v>
      </c>
      <c r="V142">
        <v>1387.9190522814399</v>
      </c>
      <c r="W142">
        <v>8.8450056001974E-3</v>
      </c>
      <c r="X142">
        <v>311.01284099931502</v>
      </c>
      <c r="Y142">
        <v>1387.9190522814399</v>
      </c>
      <c r="Z142">
        <v>708.50638318213396</v>
      </c>
      <c r="AA142">
        <v>0.80263521780729497</v>
      </c>
      <c r="AB142">
        <v>3.3940305318330299</v>
      </c>
      <c r="AC142">
        <v>0.78270872688814797</v>
      </c>
      <c r="AD142">
        <v>1.6052704356145899</v>
      </c>
      <c r="AR142" t="s">
        <v>1122</v>
      </c>
      <c r="AS142">
        <v>25</v>
      </c>
      <c r="AT142" t="s">
        <v>988</v>
      </c>
      <c r="AU142" t="s">
        <v>1597</v>
      </c>
      <c r="AV142" t="s">
        <v>152</v>
      </c>
      <c r="AW142">
        <v>6.1</v>
      </c>
      <c r="AX142">
        <v>45</v>
      </c>
      <c r="AY142">
        <v>5</v>
      </c>
      <c r="AZ142">
        <v>50</v>
      </c>
      <c r="BA142">
        <v>42743</v>
      </c>
      <c r="BB142">
        <v>1325.0039999999999</v>
      </c>
      <c r="BC142" s="68"/>
      <c r="BD142">
        <v>-56.3</v>
      </c>
      <c r="BE142">
        <v>-56.6</v>
      </c>
      <c r="BF142">
        <v>30.9</v>
      </c>
      <c r="BG142">
        <v>31</v>
      </c>
      <c r="BH142">
        <v>31.064653641207801</v>
      </c>
      <c r="BI142">
        <v>31.165186500888101</v>
      </c>
    </row>
    <row r="143" spans="1:64" x14ac:dyDescent="0.3">
      <c r="A143" s="36" t="s">
        <v>1159</v>
      </c>
      <c r="B143" s="13" t="s">
        <v>984</v>
      </c>
      <c r="C143" t="s">
        <v>1120</v>
      </c>
      <c r="D143">
        <v>4</v>
      </c>
      <c r="E143" t="s">
        <v>1126</v>
      </c>
      <c r="F143" t="s">
        <v>1598</v>
      </c>
      <c r="G143" s="68"/>
      <c r="H143">
        <v>103.924830110413</v>
      </c>
      <c r="I143">
        <v>1.6326885629032201E-2</v>
      </c>
      <c r="J143">
        <v>104.166690744703</v>
      </c>
      <c r="K143">
        <v>0.49514825940605078</v>
      </c>
      <c r="L143">
        <v>7.5473585920917694E-3</v>
      </c>
      <c r="M143">
        <v>1283.7470973414599</v>
      </c>
      <c r="N143">
        <v>1.4681758997668101E-2</v>
      </c>
      <c r="O143">
        <v>153.18622413466699</v>
      </c>
      <c r="P143">
        <v>1283.7470973414599</v>
      </c>
      <c r="Q143">
        <v>443.09037285003097</v>
      </c>
      <c r="R143">
        <v>1.08699007402944</v>
      </c>
      <c r="S143">
        <v>2.4876272552160499</v>
      </c>
      <c r="T143">
        <v>0.62420624767606803</v>
      </c>
      <c r="U143">
        <v>2.1739801480588801</v>
      </c>
      <c r="V143">
        <v>1387.9137880861599</v>
      </c>
      <c r="W143">
        <v>7.1544591762581801E-3</v>
      </c>
      <c r="X143">
        <v>334.84305564004597</v>
      </c>
      <c r="Y143">
        <v>1387.9137880861599</v>
      </c>
      <c r="Z143">
        <v>742.41486420648903</v>
      </c>
      <c r="AA143">
        <v>0.79567269284617304</v>
      </c>
      <c r="AB143">
        <v>2.6639832989015702</v>
      </c>
      <c r="AC143">
        <v>0.73713322697208405</v>
      </c>
      <c r="AD143">
        <v>1.5913453856923401</v>
      </c>
      <c r="AR143" t="s">
        <v>1122</v>
      </c>
      <c r="AS143">
        <v>25</v>
      </c>
      <c r="AT143" t="s">
        <v>988</v>
      </c>
      <c r="AU143" t="s">
        <v>1599</v>
      </c>
      <c r="AV143" t="s">
        <v>152</v>
      </c>
      <c r="AW143">
        <v>6.1</v>
      </c>
      <c r="AX143">
        <v>45</v>
      </c>
      <c r="AY143">
        <v>5</v>
      </c>
      <c r="AZ143">
        <v>50</v>
      </c>
      <c r="BA143">
        <v>43043</v>
      </c>
      <c r="BB143">
        <v>1325.0039999999999</v>
      </c>
      <c r="BC143" s="68"/>
      <c r="BD143">
        <v>-56.3</v>
      </c>
      <c r="BE143">
        <v>-56.6</v>
      </c>
      <c r="BF143">
        <v>30.9</v>
      </c>
      <c r="BG143">
        <v>31</v>
      </c>
      <c r="BH143">
        <v>31.064653641207801</v>
      </c>
      <c r="BI143">
        <v>31.165186500888101</v>
      </c>
    </row>
    <row r="144" spans="1:64" x14ac:dyDescent="0.3">
      <c r="A144" s="36" t="s">
        <v>1159</v>
      </c>
      <c r="B144" s="13" t="s">
        <v>984</v>
      </c>
      <c r="C144" t="s">
        <v>1120</v>
      </c>
      <c r="D144">
        <v>4</v>
      </c>
      <c r="E144" t="s">
        <v>1126</v>
      </c>
      <c r="F144" t="s">
        <v>1600</v>
      </c>
      <c r="G144" s="68"/>
      <c r="H144">
        <v>103.94257353524</v>
      </c>
      <c r="I144">
        <v>1.22588120858026E-2</v>
      </c>
      <c r="J144">
        <v>104.18489342828499</v>
      </c>
      <c r="K144">
        <v>0.50336667930605472</v>
      </c>
      <c r="L144">
        <v>5.6893894125096267E-3</v>
      </c>
      <c r="M144">
        <v>1283.74989954288</v>
      </c>
      <c r="N144">
        <v>1.02205140839893E-2</v>
      </c>
      <c r="O144">
        <v>182.287746317131</v>
      </c>
      <c r="P144">
        <v>1283.74989954288</v>
      </c>
      <c r="Q144">
        <v>522.96094272752202</v>
      </c>
      <c r="R144">
        <v>1.06042738283902</v>
      </c>
      <c r="S144">
        <v>2.3167149626246601</v>
      </c>
      <c r="T144">
        <v>0.66429234691538197</v>
      </c>
      <c r="U144">
        <v>2.1208547656780499</v>
      </c>
      <c r="V144">
        <v>1387.9347929711701</v>
      </c>
      <c r="W144">
        <v>6.7422008734779404E-3</v>
      </c>
      <c r="X144">
        <v>388.87341097034601</v>
      </c>
      <c r="Y144">
        <v>1387.9347929711701</v>
      </c>
      <c r="Z144">
        <v>883.90060759294897</v>
      </c>
      <c r="AA144">
        <v>0.81206285231967301</v>
      </c>
      <c r="AB144">
        <v>3.0861720716732899</v>
      </c>
      <c r="AC144">
        <v>0.74937502083539298</v>
      </c>
      <c r="AD144">
        <v>1.62412570463934</v>
      </c>
      <c r="AR144" t="s">
        <v>1122</v>
      </c>
      <c r="AS144">
        <v>25</v>
      </c>
      <c r="AT144" t="s">
        <v>988</v>
      </c>
      <c r="AU144" t="s">
        <v>1127</v>
      </c>
      <c r="AV144" t="s">
        <v>169</v>
      </c>
      <c r="AW144">
        <v>6.0890000000000004</v>
      </c>
      <c r="AX144">
        <v>45</v>
      </c>
      <c r="AY144">
        <v>5</v>
      </c>
      <c r="AZ144">
        <v>50</v>
      </c>
      <c r="BA144">
        <v>43585</v>
      </c>
      <c r="BB144">
        <v>1325.0039999999999</v>
      </c>
      <c r="BC144" s="68"/>
      <c r="BD144">
        <v>-56.3</v>
      </c>
      <c r="BE144">
        <v>-56.6</v>
      </c>
      <c r="BF144">
        <v>30.9</v>
      </c>
      <c r="BG144">
        <v>31</v>
      </c>
      <c r="BH144">
        <v>31.064653641207801</v>
      </c>
      <c r="BI144">
        <v>31.165186500888101</v>
      </c>
    </row>
    <row r="145" spans="1:64" x14ac:dyDescent="0.3">
      <c r="A145" s="36" t="s">
        <v>1159</v>
      </c>
      <c r="B145" s="13" t="s">
        <v>984</v>
      </c>
      <c r="C145" t="s">
        <v>1120</v>
      </c>
      <c r="D145">
        <v>5</v>
      </c>
      <c r="E145" t="s">
        <v>1128</v>
      </c>
      <c r="F145" t="s">
        <v>1601</v>
      </c>
      <c r="G145" s="68"/>
      <c r="H145">
        <v>104.211236074718</v>
      </c>
      <c r="I145">
        <v>2.3479335602593399E-2</v>
      </c>
      <c r="J145">
        <v>104.454731110013</v>
      </c>
      <c r="K145">
        <v>0.6320760982180218</v>
      </c>
      <c r="L145">
        <v>1.1621931404988571E-2</v>
      </c>
      <c r="M145">
        <v>1283.27156654039</v>
      </c>
      <c r="N145">
        <v>2.0641121141602301E-2</v>
      </c>
      <c r="O145">
        <v>83.313991581541998</v>
      </c>
      <c r="P145">
        <v>1283.27156654039</v>
      </c>
      <c r="Q145">
        <v>226.358751246776</v>
      </c>
      <c r="R145">
        <v>1.0409245028652601</v>
      </c>
      <c r="S145">
        <v>1.8016374298125</v>
      </c>
      <c r="T145">
        <v>0.57457724219052597</v>
      </c>
      <c r="U145">
        <v>2.0818490057305201</v>
      </c>
      <c r="V145">
        <v>1387.7262976504001</v>
      </c>
      <c r="W145">
        <v>1.12578885722184E-2</v>
      </c>
      <c r="X145">
        <v>177.758597976045</v>
      </c>
      <c r="Y145">
        <v>1387.7262976504001</v>
      </c>
      <c r="Z145">
        <v>412.32535195400902</v>
      </c>
      <c r="AA145">
        <v>0.80006792846384001</v>
      </c>
      <c r="AB145">
        <v>1.9322773755514899</v>
      </c>
      <c r="AC145">
        <v>0.83028896369030902</v>
      </c>
      <c r="AD145">
        <v>1.60013585692768</v>
      </c>
      <c r="AN145">
        <v>1093.5160425259</v>
      </c>
      <c r="AO145">
        <v>537.51048041119304</v>
      </c>
      <c r="AP145">
        <v>28.612995084706</v>
      </c>
      <c r="AQ145">
        <v>0.84159051042204203</v>
      </c>
      <c r="AR145" t="s">
        <v>1122</v>
      </c>
      <c r="AS145">
        <v>25</v>
      </c>
      <c r="AT145" t="s">
        <v>988</v>
      </c>
      <c r="AU145" t="s">
        <v>1602</v>
      </c>
      <c r="AV145" t="s">
        <v>152</v>
      </c>
      <c r="AW145">
        <v>6.0750000000000002</v>
      </c>
      <c r="AX145">
        <v>45</v>
      </c>
      <c r="AY145">
        <v>5</v>
      </c>
      <c r="AZ145">
        <v>50</v>
      </c>
      <c r="BA145">
        <v>44299</v>
      </c>
      <c r="BB145">
        <v>1325.0039999999999</v>
      </c>
      <c r="BC145" s="68"/>
      <c r="BD145">
        <v>-56.3</v>
      </c>
      <c r="BE145">
        <v>-56.6</v>
      </c>
      <c r="BF145">
        <v>29.3</v>
      </c>
      <c r="BG145">
        <v>29.4</v>
      </c>
      <c r="BH145">
        <v>29.456127886323198</v>
      </c>
      <c r="BI145">
        <v>29.556660746003502</v>
      </c>
      <c r="BJ145">
        <v>0.61297250354844202</v>
      </c>
      <c r="BK145">
        <v>2.5194773531196399E-3</v>
      </c>
      <c r="BL145">
        <v>1.9249301814418199E-2</v>
      </c>
    </row>
    <row r="146" spans="1:64" x14ac:dyDescent="0.3">
      <c r="A146" s="36" t="s">
        <v>1159</v>
      </c>
      <c r="B146" s="13" t="s">
        <v>984</v>
      </c>
      <c r="C146" t="s">
        <v>1120</v>
      </c>
      <c r="D146">
        <v>5</v>
      </c>
      <c r="E146" t="s">
        <v>1128</v>
      </c>
      <c r="F146" t="s">
        <v>1603</v>
      </c>
      <c r="G146" s="68"/>
      <c r="H146">
        <v>104.163159198939</v>
      </c>
      <c r="I146">
        <v>2.3623493993669E-2</v>
      </c>
      <c r="J146">
        <v>104.406825494175</v>
      </c>
      <c r="K146">
        <v>0.60842249956476735</v>
      </c>
      <c r="L146">
        <v>1.1553054799151139E-2</v>
      </c>
      <c r="M146">
        <v>1283.3262744804799</v>
      </c>
      <c r="N146">
        <v>2.21476238600763E-2</v>
      </c>
      <c r="O146">
        <v>85.995713017947693</v>
      </c>
      <c r="P146">
        <v>1283.3262744804799</v>
      </c>
      <c r="Q146">
        <v>233.43635677423401</v>
      </c>
      <c r="R146">
        <v>0.99918375849856</v>
      </c>
      <c r="S146">
        <v>1.81622509514513</v>
      </c>
      <c r="T146">
        <v>0.67361078084333503</v>
      </c>
      <c r="U146">
        <v>1.99836751699712</v>
      </c>
      <c r="V146">
        <v>1387.73309997465</v>
      </c>
      <c r="W146">
        <v>8.3131245231383103E-3</v>
      </c>
      <c r="X146">
        <v>175.03208842881801</v>
      </c>
      <c r="Y146">
        <v>1387.73309997465</v>
      </c>
      <c r="Z146">
        <v>411.98180527686497</v>
      </c>
      <c r="AA146">
        <v>0.85379849950201603</v>
      </c>
      <c r="AB146">
        <v>1.6239236506447801</v>
      </c>
      <c r="AC146">
        <v>0.71055212880688201</v>
      </c>
      <c r="AD146">
        <v>1.7075969990040301</v>
      </c>
      <c r="AN146">
        <v>1093.8373000312399</v>
      </c>
      <c r="AO146">
        <v>341.359456172948</v>
      </c>
      <c r="AP146">
        <v>23.422307188214599</v>
      </c>
      <c r="AQ146">
        <v>0.52889657627254905</v>
      </c>
      <c r="AR146" t="s">
        <v>1122</v>
      </c>
      <c r="AS146">
        <v>25</v>
      </c>
      <c r="AT146" t="s">
        <v>988</v>
      </c>
      <c r="AU146" t="s">
        <v>1604</v>
      </c>
      <c r="AV146" t="s">
        <v>152</v>
      </c>
      <c r="AW146">
        <v>6.0620000000000003</v>
      </c>
      <c r="AX146">
        <v>45</v>
      </c>
      <c r="AY146">
        <v>5</v>
      </c>
      <c r="AZ146">
        <v>50</v>
      </c>
      <c r="BA146">
        <v>44670</v>
      </c>
      <c r="BB146">
        <v>1325.0039999999999</v>
      </c>
      <c r="BC146" s="68"/>
      <c r="BD146">
        <v>-56.3</v>
      </c>
      <c r="BE146">
        <v>-56.6</v>
      </c>
      <c r="BF146">
        <v>29.3</v>
      </c>
      <c r="BG146">
        <v>29.4</v>
      </c>
      <c r="BH146">
        <v>29.456127886323198</v>
      </c>
      <c r="BI146">
        <v>29.556660746003502</v>
      </c>
      <c r="BJ146">
        <v>0.61297250354844202</v>
      </c>
      <c r="BK146">
        <v>2.5194773531196399E-3</v>
      </c>
      <c r="BL146">
        <v>-4.3980089344381997E-3</v>
      </c>
    </row>
    <row r="147" spans="1:64" x14ac:dyDescent="0.3">
      <c r="A147" s="36" t="s">
        <v>1159</v>
      </c>
      <c r="B147" s="13" t="s">
        <v>984</v>
      </c>
      <c r="C147" t="s">
        <v>1120</v>
      </c>
      <c r="D147">
        <v>5</v>
      </c>
      <c r="E147" t="s">
        <v>1128</v>
      </c>
      <c r="F147" t="s">
        <v>1605</v>
      </c>
      <c r="G147" s="68"/>
      <c r="H147">
        <v>104.16748622074201</v>
      </c>
      <c r="I147">
        <v>1.02492528350892E-3</v>
      </c>
      <c r="J147">
        <v>104.41142548372601</v>
      </c>
      <c r="K147">
        <v>0.61053973512207449</v>
      </c>
      <c r="L147">
        <v>5.0177174671262037E-4</v>
      </c>
      <c r="M147">
        <v>1283.30426504148</v>
      </c>
      <c r="N147">
        <v>0</v>
      </c>
      <c r="O147">
        <v>98.715377402359195</v>
      </c>
      <c r="P147">
        <v>1283.30426504148</v>
      </c>
      <c r="Q147">
        <v>269.67238890475801</v>
      </c>
      <c r="R147">
        <v>0.97735755527316404</v>
      </c>
      <c r="S147">
        <v>1.56109398966949</v>
      </c>
      <c r="T147">
        <v>0.73760272317497899</v>
      </c>
      <c r="U147">
        <v>1.9547151105463201</v>
      </c>
      <c r="V147">
        <v>1387.71569052521</v>
      </c>
      <c r="W147">
        <v>0</v>
      </c>
      <c r="X147">
        <v>202.84040017500101</v>
      </c>
      <c r="Y147">
        <v>1387.71569052521</v>
      </c>
      <c r="Z147">
        <v>471.04657363404698</v>
      </c>
      <c r="AA147">
        <v>0.81934197044847801</v>
      </c>
      <c r="AB147">
        <v>1.9188576483366699</v>
      </c>
      <c r="AC147">
        <v>0.77489015376603398</v>
      </c>
      <c r="AD147">
        <v>1.63868394089695</v>
      </c>
      <c r="AN147">
        <v>1092.98073353021</v>
      </c>
      <c r="AO147">
        <v>720.11321038419499</v>
      </c>
      <c r="AP147">
        <v>28.830443035740601</v>
      </c>
      <c r="AQ147">
        <v>0.97218141670899705</v>
      </c>
      <c r="AR147" t="s">
        <v>1122</v>
      </c>
      <c r="AS147">
        <v>25</v>
      </c>
      <c r="AT147" t="s">
        <v>988</v>
      </c>
      <c r="AU147" t="s">
        <v>1091</v>
      </c>
      <c r="AV147" t="s">
        <v>152</v>
      </c>
      <c r="AW147">
        <v>6.0519999999999996</v>
      </c>
      <c r="AX147">
        <v>45</v>
      </c>
      <c r="AY147">
        <v>5</v>
      </c>
      <c r="AZ147">
        <v>50</v>
      </c>
      <c r="BA147">
        <v>45015</v>
      </c>
      <c r="BB147">
        <v>1325.0039999999999</v>
      </c>
      <c r="BC147" s="68"/>
      <c r="BD147">
        <v>-56.3</v>
      </c>
      <c r="BE147">
        <v>-56.6</v>
      </c>
      <c r="BF147">
        <v>29.3</v>
      </c>
      <c r="BG147">
        <v>29.4</v>
      </c>
      <c r="BH147">
        <v>29.456127886323198</v>
      </c>
      <c r="BI147">
        <v>29.556660746003502</v>
      </c>
      <c r="BJ147">
        <v>0.61297250354844202</v>
      </c>
      <c r="BK147">
        <v>2.5194773531196399E-3</v>
      </c>
      <c r="BL147">
        <v>-2.2810850700603E-3</v>
      </c>
    </row>
    <row r="148" spans="1:64" x14ac:dyDescent="0.3">
      <c r="A148" s="36" t="s">
        <v>1159</v>
      </c>
      <c r="B148" s="13" t="s">
        <v>984</v>
      </c>
      <c r="C148" t="s">
        <v>1129</v>
      </c>
      <c r="D148">
        <v>1</v>
      </c>
      <c r="E148" t="s">
        <v>1130</v>
      </c>
      <c r="F148" t="s">
        <v>1606</v>
      </c>
      <c r="G148" s="68"/>
      <c r="H148">
        <v>103.958672279981</v>
      </c>
      <c r="I148">
        <v>9.5805056439266598E-3</v>
      </c>
      <c r="J148">
        <v>104.20313707931599</v>
      </c>
      <c r="K148">
        <v>0.51085176885499095</v>
      </c>
      <c r="L148">
        <v>4.4625772497965954E-3</v>
      </c>
      <c r="M148">
        <v>1283.7924544341199</v>
      </c>
      <c r="N148">
        <v>9.5486542768466205E-3</v>
      </c>
      <c r="O148">
        <v>235.373913406958</v>
      </c>
      <c r="P148">
        <v>1283.7924544341199</v>
      </c>
      <c r="Q148">
        <v>709.59030732394001</v>
      </c>
      <c r="R148">
        <v>1.11225641727311</v>
      </c>
      <c r="S148">
        <v>2.2469984953545601</v>
      </c>
      <c r="T148">
        <v>0.67012809804590101</v>
      </c>
      <c r="U148">
        <v>2.2245128345462302</v>
      </c>
      <c r="V148">
        <v>1387.9955915134301</v>
      </c>
      <c r="W148">
        <v>0</v>
      </c>
      <c r="X148">
        <v>516.37406575264504</v>
      </c>
      <c r="Y148">
        <v>1387.9955915134301</v>
      </c>
      <c r="Z148">
        <v>1159.4432963388399</v>
      </c>
      <c r="AA148">
        <v>0.81907291458217801</v>
      </c>
      <c r="AB148">
        <v>2.9986567913208302</v>
      </c>
      <c r="AC148">
        <v>0.69663080567625502</v>
      </c>
      <c r="AD148">
        <v>1.63814582916435</v>
      </c>
      <c r="AN148">
        <v>1093.4773894597799</v>
      </c>
      <c r="AO148">
        <v>8949.6210937163196</v>
      </c>
      <c r="AP148">
        <v>499.48035934797798</v>
      </c>
      <c r="AQ148">
        <v>4.7883682113460004</v>
      </c>
      <c r="AR148" t="s">
        <v>1122</v>
      </c>
      <c r="AS148">
        <v>25</v>
      </c>
      <c r="AT148" t="s">
        <v>988</v>
      </c>
      <c r="AU148" t="s">
        <v>1607</v>
      </c>
      <c r="AV148" t="s">
        <v>152</v>
      </c>
      <c r="AW148">
        <v>6.024</v>
      </c>
      <c r="AX148">
        <v>45</v>
      </c>
      <c r="AY148">
        <v>5</v>
      </c>
      <c r="AZ148">
        <v>50</v>
      </c>
      <c r="BA148">
        <v>46360</v>
      </c>
      <c r="BB148">
        <v>1325.0039999999999</v>
      </c>
      <c r="BC148" s="68"/>
      <c r="BD148">
        <v>-56.3</v>
      </c>
      <c r="BE148">
        <v>-56.6</v>
      </c>
      <c r="BF148">
        <v>30.8</v>
      </c>
      <c r="BG148">
        <v>30.9</v>
      </c>
      <c r="BH148">
        <v>30.964120781527502</v>
      </c>
      <c r="BI148">
        <v>31.064653641207801</v>
      </c>
      <c r="BJ148">
        <v>0.49671821297202601</v>
      </c>
      <c r="BL148">
        <v>1.42557598875477E-2</v>
      </c>
    </row>
    <row r="149" spans="1:64" x14ac:dyDescent="0.3">
      <c r="A149" s="36" t="s">
        <v>1159</v>
      </c>
      <c r="B149" s="13" t="s">
        <v>984</v>
      </c>
      <c r="C149" t="s">
        <v>1129</v>
      </c>
      <c r="D149">
        <v>1</v>
      </c>
      <c r="E149" t="s">
        <v>1130</v>
      </c>
      <c r="F149" t="s">
        <v>1608</v>
      </c>
      <c r="G149" s="68"/>
      <c r="H149">
        <v>103.885051565681</v>
      </c>
      <c r="I149">
        <v>1.0892608176552E-2</v>
      </c>
      <c r="J149">
        <v>104.129626585381</v>
      </c>
      <c r="K149">
        <v>0.47684091353403352</v>
      </c>
      <c r="L149">
        <v>4.991244750272017E-3</v>
      </c>
      <c r="M149">
        <v>1283.9287933824401</v>
      </c>
      <c r="N149">
        <v>9.0582231928328892E-3</v>
      </c>
      <c r="O149">
        <v>233.62500222175501</v>
      </c>
      <c r="P149">
        <v>1283.9287933824401</v>
      </c>
      <c r="Q149">
        <v>713.82962874766599</v>
      </c>
      <c r="R149">
        <v>1.1811493048253501</v>
      </c>
      <c r="S149">
        <v>2.4006728897753198</v>
      </c>
      <c r="T149">
        <v>0.55454212272685599</v>
      </c>
      <c r="U149">
        <v>2.3622986096507002</v>
      </c>
      <c r="V149">
        <v>1388.0584199678201</v>
      </c>
      <c r="W149">
        <v>6.0099183281957999E-3</v>
      </c>
      <c r="X149">
        <v>521.30423359126098</v>
      </c>
      <c r="Y149">
        <v>1388.0584199678201</v>
      </c>
      <c r="Z149">
        <v>1192.7409927072299</v>
      </c>
      <c r="AA149">
        <v>0.85212167999095201</v>
      </c>
      <c r="AB149">
        <v>3.2733787425847498</v>
      </c>
      <c r="AC149">
        <v>0.64590821059176695</v>
      </c>
      <c r="AD149">
        <v>1.7042433599819</v>
      </c>
      <c r="AN149">
        <v>1093.4915990685299</v>
      </c>
      <c r="AO149">
        <v>9348.7659737174508</v>
      </c>
      <c r="AP149">
        <v>515.59928086779405</v>
      </c>
      <c r="AQ149">
        <v>4.9034459403257804</v>
      </c>
      <c r="AR149" t="s">
        <v>1122</v>
      </c>
      <c r="AS149">
        <v>25</v>
      </c>
      <c r="AT149" t="s">
        <v>988</v>
      </c>
      <c r="AU149" t="s">
        <v>1609</v>
      </c>
      <c r="AV149" t="s">
        <v>152</v>
      </c>
      <c r="AW149">
        <v>6.0229999999999997</v>
      </c>
      <c r="AX149">
        <v>45</v>
      </c>
      <c r="AY149">
        <v>5</v>
      </c>
      <c r="AZ149">
        <v>50</v>
      </c>
      <c r="BA149">
        <v>46739</v>
      </c>
      <c r="BB149">
        <v>1325.0039999999999</v>
      </c>
      <c r="BC149" s="68"/>
      <c r="BD149">
        <v>-56.3</v>
      </c>
      <c r="BE149">
        <v>-56.6</v>
      </c>
      <c r="BF149">
        <v>30.8</v>
      </c>
      <c r="BG149">
        <v>30.9</v>
      </c>
      <c r="BH149">
        <v>30.964120781527502</v>
      </c>
      <c r="BI149">
        <v>31.064653641207801</v>
      </c>
      <c r="BJ149">
        <v>0.49671821297202601</v>
      </c>
      <c r="BL149">
        <v>-1.9780293340644201E-2</v>
      </c>
    </row>
    <row r="150" spans="1:64" x14ac:dyDescent="0.3">
      <c r="A150" s="36" t="s">
        <v>1159</v>
      </c>
      <c r="B150" s="13" t="s">
        <v>984</v>
      </c>
      <c r="C150" t="s">
        <v>1129</v>
      </c>
      <c r="D150">
        <v>1</v>
      </c>
      <c r="E150" t="s">
        <v>1130</v>
      </c>
      <c r="F150" t="s">
        <v>1610</v>
      </c>
      <c r="G150" s="68"/>
      <c r="H150">
        <v>103.844931915174</v>
      </c>
      <c r="I150">
        <v>1.1937935398478801E-2</v>
      </c>
      <c r="J150">
        <v>104.089686513776</v>
      </c>
      <c r="K150">
        <v>0.45853689726754959</v>
      </c>
      <c r="L150">
        <v>5.4230752011790173E-3</v>
      </c>
      <c r="M150">
        <v>1284.05324830832</v>
      </c>
      <c r="N150">
        <v>1.06544301418596E-2</v>
      </c>
      <c r="O150">
        <v>225.752029571387</v>
      </c>
      <c r="P150">
        <v>1284.05324830832</v>
      </c>
      <c r="Q150">
        <v>682.60393302499597</v>
      </c>
      <c r="R150">
        <v>1.1752790792588099</v>
      </c>
      <c r="S150">
        <v>2.4756944243897099</v>
      </c>
      <c r="T150">
        <v>0.54064981294959902</v>
      </c>
      <c r="U150">
        <v>2.3505581585176198</v>
      </c>
      <c r="V150">
        <v>1388.1429348221</v>
      </c>
      <c r="W150">
        <v>5.3511805040236202E-3</v>
      </c>
      <c r="X150">
        <v>498.996907934653</v>
      </c>
      <c r="Y150">
        <v>1388.1429348221</v>
      </c>
      <c r="Z150">
        <v>1116.42728830291</v>
      </c>
      <c r="AA150">
        <v>0.81697410789819003</v>
      </c>
      <c r="AB150">
        <v>3.3225013956782199</v>
      </c>
      <c r="AC150">
        <v>0.69373974196413102</v>
      </c>
      <c r="AD150">
        <v>1.6339482157963801</v>
      </c>
      <c r="AN150">
        <v>1093.5280862367499</v>
      </c>
      <c r="AO150">
        <v>9371.2756187531595</v>
      </c>
      <c r="AP150">
        <v>513.70461384196301</v>
      </c>
      <c r="AQ150">
        <v>5.2090678069700198</v>
      </c>
      <c r="AR150" t="s">
        <v>1122</v>
      </c>
      <c r="AS150">
        <v>25</v>
      </c>
      <c r="AT150" t="s">
        <v>988</v>
      </c>
      <c r="AU150" t="s">
        <v>1131</v>
      </c>
      <c r="AV150" t="s">
        <v>152</v>
      </c>
      <c r="AW150">
        <v>6.0170000000000003</v>
      </c>
      <c r="AX150">
        <v>45</v>
      </c>
      <c r="AY150">
        <v>5</v>
      </c>
      <c r="AZ150">
        <v>50</v>
      </c>
      <c r="BA150">
        <v>47107</v>
      </c>
      <c r="BB150">
        <v>1325.0039999999999</v>
      </c>
      <c r="BC150" s="68"/>
      <c r="BD150">
        <v>-56.3</v>
      </c>
      <c r="BE150">
        <v>-56.6</v>
      </c>
      <c r="BF150">
        <v>30.8</v>
      </c>
      <c r="BG150">
        <v>30.9</v>
      </c>
      <c r="BH150">
        <v>30.964120781527502</v>
      </c>
      <c r="BI150">
        <v>31.064653641207801</v>
      </c>
      <c r="BJ150">
        <v>0.49671821297202601</v>
      </c>
      <c r="BL150">
        <v>-3.8099540167293999E-2</v>
      </c>
    </row>
    <row r="151" spans="1:64" x14ac:dyDescent="0.3">
      <c r="A151" s="36" t="s">
        <v>1159</v>
      </c>
      <c r="B151" s="13" t="s">
        <v>984</v>
      </c>
      <c r="C151" t="s">
        <v>1129</v>
      </c>
      <c r="D151">
        <v>2</v>
      </c>
      <c r="E151" t="s">
        <v>1142</v>
      </c>
      <c r="F151" t="s">
        <v>1611</v>
      </c>
      <c r="G151" s="68"/>
      <c r="H151">
        <v>104.042781620198</v>
      </c>
      <c r="I151">
        <v>1.1859540509460101E-2</v>
      </c>
      <c r="J151">
        <v>104.28896466839301</v>
      </c>
      <c r="K151">
        <v>0.55041134301063721</v>
      </c>
      <c r="L151">
        <v>5.6328900936932769E-3</v>
      </c>
      <c r="M151">
        <v>1283.6002721857601</v>
      </c>
      <c r="N151">
        <v>9.9147894161326095E-3</v>
      </c>
      <c r="O151">
        <v>176.83225503149299</v>
      </c>
      <c r="P151">
        <v>1283.6002721857601</v>
      </c>
      <c r="Q151">
        <v>514.17369953434502</v>
      </c>
      <c r="R151">
        <v>1.0675490187327701</v>
      </c>
      <c r="S151">
        <v>2.06893422036869</v>
      </c>
      <c r="T151">
        <v>0.68155070825599795</v>
      </c>
      <c r="U151">
        <v>2.1350980374655402</v>
      </c>
      <c r="V151">
        <v>1387.8892368541599</v>
      </c>
      <c r="W151">
        <v>6.4791208624556404E-3</v>
      </c>
      <c r="X151">
        <v>370.29712395418898</v>
      </c>
      <c r="Y151">
        <v>1387.8892368541599</v>
      </c>
      <c r="Z151">
        <v>864.58614066902101</v>
      </c>
      <c r="AA151">
        <v>0.83546527830374095</v>
      </c>
      <c r="AB151">
        <v>2.7632052177496398</v>
      </c>
      <c r="AC151">
        <v>0.74443371657934498</v>
      </c>
      <c r="AD151">
        <v>1.6709305566074799</v>
      </c>
      <c r="AN151">
        <v>1093.5426407365901</v>
      </c>
      <c r="AO151">
        <v>5035.6993042802997</v>
      </c>
      <c r="AP151">
        <v>277.93730716130898</v>
      </c>
      <c r="AQ151">
        <v>3.6523397022773301</v>
      </c>
      <c r="AR151" t="s">
        <v>1122</v>
      </c>
      <c r="AS151">
        <v>25</v>
      </c>
      <c r="AT151" t="s">
        <v>988</v>
      </c>
      <c r="AU151" t="s">
        <v>1612</v>
      </c>
      <c r="AV151" t="s">
        <v>152</v>
      </c>
      <c r="AW151">
        <v>5.9989999999999997</v>
      </c>
      <c r="AX151">
        <v>45</v>
      </c>
      <c r="AY151">
        <v>5</v>
      </c>
      <c r="AZ151">
        <v>50</v>
      </c>
      <c r="BA151">
        <v>48407</v>
      </c>
      <c r="BB151">
        <v>1325.0039999999999</v>
      </c>
      <c r="BC151" s="68"/>
      <c r="BD151">
        <v>-56.3</v>
      </c>
      <c r="BE151">
        <v>-56.6</v>
      </c>
      <c r="BF151">
        <v>30.8</v>
      </c>
      <c r="BG151">
        <v>30.9</v>
      </c>
      <c r="BH151">
        <v>30.964120781527502</v>
      </c>
      <c r="BI151">
        <v>31.064653641207801</v>
      </c>
      <c r="BJ151">
        <v>0.49671821297202601</v>
      </c>
      <c r="BL151">
        <v>5.3836643216656203E-2</v>
      </c>
    </row>
    <row r="152" spans="1:64" x14ac:dyDescent="0.3">
      <c r="A152" s="36" t="s">
        <v>1159</v>
      </c>
      <c r="B152" s="13" t="s">
        <v>984</v>
      </c>
      <c r="C152" t="s">
        <v>1129</v>
      </c>
      <c r="D152">
        <v>2</v>
      </c>
      <c r="E152" t="s">
        <v>1142</v>
      </c>
      <c r="F152" t="s">
        <v>1613</v>
      </c>
      <c r="G152" s="68"/>
      <c r="H152">
        <v>104.018045928093</v>
      </c>
      <c r="I152">
        <v>8.8211472799747791E-3</v>
      </c>
      <c r="J152">
        <v>104.264353309168</v>
      </c>
      <c r="K152">
        <v>0.53869690227111278</v>
      </c>
      <c r="L152">
        <v>4.1654585520518586E-3</v>
      </c>
      <c r="M152">
        <v>1283.6471820489501</v>
      </c>
      <c r="N152">
        <v>6.5375182711062997E-3</v>
      </c>
      <c r="O152">
        <v>174.80970745448101</v>
      </c>
      <c r="P152">
        <v>1283.6471820489501</v>
      </c>
      <c r="Q152">
        <v>524.17598805647197</v>
      </c>
      <c r="R152">
        <v>1.12257930993904</v>
      </c>
      <c r="S152">
        <v>2.0307888977329802</v>
      </c>
      <c r="T152">
        <v>0.63316908120181603</v>
      </c>
      <c r="U152">
        <v>2.2451586198780902</v>
      </c>
      <c r="V152">
        <v>1387.9115353581201</v>
      </c>
      <c r="W152">
        <v>5.8660677872300103E-3</v>
      </c>
      <c r="X152">
        <v>380.14758596145799</v>
      </c>
      <c r="Y152">
        <v>1387.9115353581201</v>
      </c>
      <c r="Z152">
        <v>877.63782852812199</v>
      </c>
      <c r="AA152">
        <v>0.83506738840935901</v>
      </c>
      <c r="AB152">
        <v>2.8150088177410799</v>
      </c>
      <c r="AC152">
        <v>0.71891917337629996</v>
      </c>
      <c r="AD152">
        <v>1.67013477681871</v>
      </c>
      <c r="AN152">
        <v>1093.5041179390701</v>
      </c>
      <c r="AO152">
        <v>6179.1131898727999</v>
      </c>
      <c r="AP152">
        <v>347.89658022915103</v>
      </c>
      <c r="AQ152">
        <v>4.4079414232966396</v>
      </c>
      <c r="AR152" t="s">
        <v>1122</v>
      </c>
      <c r="AS152">
        <v>25</v>
      </c>
      <c r="AT152" t="s">
        <v>988</v>
      </c>
      <c r="AU152" t="s">
        <v>1614</v>
      </c>
      <c r="AV152" t="s">
        <v>152</v>
      </c>
      <c r="AW152">
        <v>5.9989999999999997</v>
      </c>
      <c r="AX152">
        <v>45</v>
      </c>
      <c r="AY152">
        <v>5</v>
      </c>
      <c r="AZ152">
        <v>50</v>
      </c>
      <c r="BA152">
        <v>48656</v>
      </c>
      <c r="BB152">
        <v>1325.0039999999999</v>
      </c>
      <c r="BC152" s="68"/>
      <c r="BD152">
        <v>-56.3</v>
      </c>
      <c r="BE152">
        <v>-56.6</v>
      </c>
      <c r="BF152">
        <v>30.8</v>
      </c>
      <c r="BG152">
        <v>30.9</v>
      </c>
      <c r="BH152">
        <v>30.964120781527502</v>
      </c>
      <c r="BI152">
        <v>31.064653641207801</v>
      </c>
      <c r="BJ152">
        <v>0.49671821297202601</v>
      </c>
      <c r="BL152">
        <v>4.2116995812777003E-2</v>
      </c>
    </row>
    <row r="153" spans="1:64" x14ac:dyDescent="0.3">
      <c r="A153" s="36" t="s">
        <v>1159</v>
      </c>
      <c r="B153" s="13" t="s">
        <v>984</v>
      </c>
      <c r="C153" t="s">
        <v>1129</v>
      </c>
      <c r="D153">
        <v>2</v>
      </c>
      <c r="E153" t="s">
        <v>1142</v>
      </c>
      <c r="F153" t="s">
        <v>1615</v>
      </c>
      <c r="G153" s="68"/>
      <c r="H153">
        <v>103.971312168098</v>
      </c>
      <c r="I153">
        <v>1.72767308305543E-2</v>
      </c>
      <c r="J153">
        <v>104.217697073937</v>
      </c>
      <c r="K153">
        <v>0.51674785785326094</v>
      </c>
      <c r="L153">
        <v>8.0707067909315811E-3</v>
      </c>
      <c r="M153">
        <v>1283.68586796209</v>
      </c>
      <c r="N153">
        <v>1.6108032243895599E-2</v>
      </c>
      <c r="O153">
        <v>184.60955161560699</v>
      </c>
      <c r="P153">
        <v>1283.68586796209</v>
      </c>
      <c r="Q153">
        <v>555.791830732986</v>
      </c>
      <c r="R153">
        <v>1.1432262167493099</v>
      </c>
      <c r="S153">
        <v>2.1038873910301699</v>
      </c>
      <c r="T153">
        <v>0.59811226653377003</v>
      </c>
      <c r="U153">
        <v>2.2864524334986198</v>
      </c>
      <c r="V153">
        <v>1387.9035650360199</v>
      </c>
      <c r="W153">
        <v>6.27718843684201E-3</v>
      </c>
      <c r="X153">
        <v>403.77778394859502</v>
      </c>
      <c r="Y153">
        <v>1387.9035650360199</v>
      </c>
      <c r="Z153">
        <v>935.42727947905701</v>
      </c>
      <c r="AA153">
        <v>0.80466221449104802</v>
      </c>
      <c r="AB153">
        <v>2.7160040951271398</v>
      </c>
      <c r="AC153">
        <v>0.81241572425606301</v>
      </c>
      <c r="AD153">
        <v>1.60932442898209</v>
      </c>
      <c r="AN153">
        <v>1093.57102805457</v>
      </c>
      <c r="AO153">
        <v>6721.8162060881896</v>
      </c>
      <c r="AP153">
        <v>378.871725762648</v>
      </c>
      <c r="AQ153">
        <v>4.5075979512711504</v>
      </c>
      <c r="AR153" t="s">
        <v>1122</v>
      </c>
      <c r="AS153">
        <v>25</v>
      </c>
      <c r="AT153" t="s">
        <v>988</v>
      </c>
      <c r="AU153" t="s">
        <v>1143</v>
      </c>
      <c r="AV153" t="s">
        <v>152</v>
      </c>
      <c r="AW153">
        <v>5.9939999999999998</v>
      </c>
      <c r="AX153">
        <v>45</v>
      </c>
      <c r="AY153">
        <v>5</v>
      </c>
      <c r="AZ153">
        <v>50</v>
      </c>
      <c r="BA153">
        <v>48913</v>
      </c>
      <c r="BB153">
        <v>1325.0039999999999</v>
      </c>
      <c r="BC153" s="68"/>
      <c r="BD153">
        <v>-56.3</v>
      </c>
      <c r="BE153">
        <v>-56.6</v>
      </c>
      <c r="BF153">
        <v>30.8</v>
      </c>
      <c r="BG153">
        <v>30.9</v>
      </c>
      <c r="BH153">
        <v>30.964120781527502</v>
      </c>
      <c r="BI153">
        <v>31.064653641207801</v>
      </c>
      <c r="BJ153">
        <v>0.49671821297202601</v>
      </c>
      <c r="BL153">
        <v>2.0155653109342302E-2</v>
      </c>
    </row>
    <row r="154" spans="1:64" x14ac:dyDescent="0.3">
      <c r="A154" s="36" t="s">
        <v>1159</v>
      </c>
      <c r="B154" s="13" t="s">
        <v>984</v>
      </c>
      <c r="C154" t="s">
        <v>1129</v>
      </c>
      <c r="D154">
        <v>3</v>
      </c>
      <c r="E154" t="s">
        <v>1144</v>
      </c>
      <c r="F154" t="s">
        <v>1616</v>
      </c>
      <c r="G154" s="68"/>
      <c r="H154">
        <v>103.999896531093</v>
      </c>
      <c r="I154">
        <v>1.01499366148905E-2</v>
      </c>
      <c r="J154">
        <v>104.24687184043501</v>
      </c>
      <c r="K154">
        <v>0.5301446409575874</v>
      </c>
      <c r="L154">
        <v>4.7727342589496402E-3</v>
      </c>
      <c r="M154">
        <v>1283.6630689886899</v>
      </c>
      <c r="N154">
        <v>8.86182424262664E-3</v>
      </c>
      <c r="O154">
        <v>269.06369097701503</v>
      </c>
      <c r="P154">
        <v>1283.6630689886899</v>
      </c>
      <c r="Q154">
        <v>819.97884887662303</v>
      </c>
      <c r="R154">
        <v>1.17419026237664</v>
      </c>
      <c r="S154">
        <v>2.61711181721983</v>
      </c>
      <c r="T154">
        <v>0.56259169522031305</v>
      </c>
      <c r="U154">
        <v>2.3483805247532898</v>
      </c>
      <c r="V154">
        <v>1387.9099408291299</v>
      </c>
      <c r="W154">
        <v>4.8939112279818998E-3</v>
      </c>
      <c r="X154">
        <v>586.45664301162196</v>
      </c>
      <c r="Y154">
        <v>1387.9099408291299</v>
      </c>
      <c r="Z154">
        <v>1352.2816523168799</v>
      </c>
      <c r="AA154">
        <v>0.84564760972160802</v>
      </c>
      <c r="AB154">
        <v>3.3014537729661599</v>
      </c>
      <c r="AC154">
        <v>0.68588601094665003</v>
      </c>
      <c r="AD154">
        <v>1.69129521944321</v>
      </c>
      <c r="AR154" t="s">
        <v>1122</v>
      </c>
      <c r="AS154">
        <v>25</v>
      </c>
      <c r="AT154" t="s">
        <v>988</v>
      </c>
      <c r="AU154" t="s">
        <v>1617</v>
      </c>
      <c r="AV154" t="s">
        <v>152</v>
      </c>
      <c r="AW154">
        <v>5.9850000000000003</v>
      </c>
      <c r="AX154">
        <v>45</v>
      </c>
      <c r="AY154">
        <v>5</v>
      </c>
      <c r="AZ154">
        <v>50</v>
      </c>
      <c r="BA154">
        <v>49630</v>
      </c>
      <c r="BB154">
        <v>1325.0039999999999</v>
      </c>
      <c r="BC154" s="68"/>
      <c r="BD154">
        <v>-56.3</v>
      </c>
      <c r="BE154">
        <v>-56.6</v>
      </c>
      <c r="BF154">
        <v>30.5</v>
      </c>
      <c r="BG154">
        <v>30.6</v>
      </c>
      <c r="BH154">
        <v>30.662522202486599</v>
      </c>
      <c r="BI154">
        <v>30.763055062166899</v>
      </c>
      <c r="BJ154">
        <v>0.54679311193657598</v>
      </c>
      <c r="BK154">
        <v>7.4395081239934397E-3</v>
      </c>
      <c r="BL154">
        <v>-1.6514584762344402E-2</v>
      </c>
    </row>
    <row r="155" spans="1:64" x14ac:dyDescent="0.3">
      <c r="A155" s="36" t="s">
        <v>1159</v>
      </c>
      <c r="B155" s="13" t="s">
        <v>984</v>
      </c>
      <c r="C155" t="s">
        <v>1129</v>
      </c>
      <c r="D155">
        <v>3</v>
      </c>
      <c r="E155" t="s">
        <v>1144</v>
      </c>
      <c r="F155" t="s">
        <v>1618</v>
      </c>
      <c r="G155" s="68"/>
      <c r="H155">
        <v>104.011081268615</v>
      </c>
      <c r="I155">
        <v>1.0099668208017699E-2</v>
      </c>
      <c r="J155">
        <v>104.258337691272</v>
      </c>
      <c r="K155">
        <v>0.53541078003945586</v>
      </c>
      <c r="L155">
        <v>4.7614523700758582E-3</v>
      </c>
      <c r="M155">
        <v>1283.6706293442101</v>
      </c>
      <c r="N155">
        <v>8.6009417555538495E-3</v>
      </c>
      <c r="O155">
        <v>223.42129329420899</v>
      </c>
      <c r="P155">
        <v>1283.6706293442101</v>
      </c>
      <c r="Q155">
        <v>694.66454499208203</v>
      </c>
      <c r="R155">
        <v>1.19078345346432</v>
      </c>
      <c r="S155">
        <v>2.39023941695568</v>
      </c>
      <c r="T155">
        <v>0.57665476294204299</v>
      </c>
      <c r="U155">
        <v>2.38156690692864</v>
      </c>
      <c r="V155">
        <v>1387.9289670354799</v>
      </c>
      <c r="W155">
        <v>5.2425395468509396E-3</v>
      </c>
      <c r="X155">
        <v>475.45970658532002</v>
      </c>
      <c r="Y155">
        <v>1387.9289670354799</v>
      </c>
      <c r="Z155">
        <v>1120.26378619602</v>
      </c>
      <c r="AA155">
        <v>0.87835301824688095</v>
      </c>
      <c r="AB155">
        <v>2.8542890519260702</v>
      </c>
      <c r="AC155">
        <v>0.64512209165253398</v>
      </c>
      <c r="AD155">
        <v>1.7567060364937599</v>
      </c>
      <c r="AN155">
        <v>1093.5936641574499</v>
      </c>
      <c r="AO155">
        <v>600.50160819384701</v>
      </c>
      <c r="AP155">
        <v>33.177323349708701</v>
      </c>
      <c r="AQ155">
        <v>0.33086794551316601</v>
      </c>
      <c r="AR155" t="s">
        <v>1122</v>
      </c>
      <c r="AS155">
        <v>25</v>
      </c>
      <c r="AT155" t="s">
        <v>988</v>
      </c>
      <c r="AU155" t="s">
        <v>1619</v>
      </c>
      <c r="AV155" t="s">
        <v>152</v>
      </c>
      <c r="AW155">
        <v>5.9710000000000001</v>
      </c>
      <c r="AX155">
        <v>45</v>
      </c>
      <c r="AY155">
        <v>5</v>
      </c>
      <c r="AZ155">
        <v>50</v>
      </c>
      <c r="BA155">
        <v>49981</v>
      </c>
      <c r="BB155">
        <v>1325.0039999999999</v>
      </c>
      <c r="BC155" s="68"/>
      <c r="BD155">
        <v>-56.3</v>
      </c>
      <c r="BE155">
        <v>-56.6</v>
      </c>
      <c r="BF155">
        <v>30.5</v>
      </c>
      <c r="BG155">
        <v>30.6</v>
      </c>
      <c r="BH155">
        <v>30.662522202486599</v>
      </c>
      <c r="BI155">
        <v>30.763055062166899</v>
      </c>
      <c r="BJ155">
        <v>0.54679311193657598</v>
      </c>
      <c r="BK155">
        <v>7.4395081239934397E-3</v>
      </c>
      <c r="BL155">
        <v>-1.1245664514799501E-2</v>
      </c>
    </row>
    <row r="156" spans="1:64" x14ac:dyDescent="0.3">
      <c r="A156" s="36" t="s">
        <v>1159</v>
      </c>
      <c r="B156" s="13" t="s">
        <v>984</v>
      </c>
      <c r="C156" t="s">
        <v>1129</v>
      </c>
      <c r="D156">
        <v>3</v>
      </c>
      <c r="E156" t="s">
        <v>1144</v>
      </c>
      <c r="F156" t="s">
        <v>1620</v>
      </c>
      <c r="G156" s="68"/>
      <c r="H156">
        <v>103.980437477053</v>
      </c>
      <c r="I156">
        <v>1.14690935765893E-2</v>
      </c>
      <c r="J156">
        <v>104.227855894171</v>
      </c>
      <c r="K156">
        <v>0.52101510185821098</v>
      </c>
      <c r="L156">
        <v>5.3688909611082636E-3</v>
      </c>
      <c r="M156">
        <v>1283.73030095428</v>
      </c>
      <c r="N156">
        <v>1.03556681793698E-2</v>
      </c>
      <c r="O156">
        <v>191.217510530787</v>
      </c>
      <c r="P156">
        <v>1283.73030095428</v>
      </c>
      <c r="Q156">
        <v>601.10614338448397</v>
      </c>
      <c r="R156">
        <v>1.19408633622086</v>
      </c>
      <c r="S156">
        <v>2.1902263762294099</v>
      </c>
      <c r="T156">
        <v>0.59957216642461497</v>
      </c>
      <c r="U156">
        <v>2.38817267244172</v>
      </c>
      <c r="V156">
        <v>1387.95815684846</v>
      </c>
      <c r="W156">
        <v>4.8887190579355502E-3</v>
      </c>
      <c r="X156">
        <v>420.26502551062902</v>
      </c>
      <c r="Y156">
        <v>1387.95815684846</v>
      </c>
      <c r="Z156">
        <v>990.51624503881203</v>
      </c>
      <c r="AA156">
        <v>0.86131095365515198</v>
      </c>
      <c r="AB156">
        <v>2.2616561098343499</v>
      </c>
      <c r="AC156">
        <v>0.69279388171853096</v>
      </c>
      <c r="AD156">
        <v>1.7226219073103</v>
      </c>
      <c r="AN156">
        <v>1093.81452525293</v>
      </c>
      <c r="AO156">
        <v>865.58407399957798</v>
      </c>
      <c r="AP156">
        <v>46.722834238528797</v>
      </c>
      <c r="AQ156">
        <v>0.54383758377327696</v>
      </c>
      <c r="AR156" t="s">
        <v>1122</v>
      </c>
      <c r="AS156">
        <v>25</v>
      </c>
      <c r="AT156" t="s">
        <v>988</v>
      </c>
      <c r="AU156" t="s">
        <v>1145</v>
      </c>
      <c r="AV156" t="s">
        <v>152</v>
      </c>
      <c r="AW156">
        <v>5.9649999999999999</v>
      </c>
      <c r="AX156">
        <v>45</v>
      </c>
      <c r="AY156">
        <v>5</v>
      </c>
      <c r="AZ156">
        <v>50</v>
      </c>
      <c r="BA156">
        <v>50306</v>
      </c>
      <c r="BB156">
        <v>1325.0039999999999</v>
      </c>
      <c r="BC156" s="68"/>
      <c r="BD156">
        <v>-56.3</v>
      </c>
      <c r="BE156">
        <v>-56.6</v>
      </c>
      <c r="BF156">
        <v>30.5</v>
      </c>
      <c r="BG156">
        <v>30.6</v>
      </c>
      <c r="BH156">
        <v>30.662522202486599</v>
      </c>
      <c r="BI156">
        <v>30.763055062166899</v>
      </c>
      <c r="BJ156">
        <v>0.54679311193657598</v>
      </c>
      <c r="BK156">
        <v>7.4395081239934397E-3</v>
      </c>
      <c r="BL156">
        <v>-2.5649373021306099E-2</v>
      </c>
    </row>
    <row r="157" spans="1:64" x14ac:dyDescent="0.3">
      <c r="A157" s="36" t="s">
        <v>1159</v>
      </c>
      <c r="B157" s="13" t="s">
        <v>984</v>
      </c>
      <c r="C157" t="s">
        <v>1129</v>
      </c>
      <c r="D157">
        <v>4</v>
      </c>
      <c r="E157" t="s">
        <v>1146</v>
      </c>
      <c r="F157" t="s">
        <v>1621</v>
      </c>
      <c r="G157" s="68"/>
      <c r="H157">
        <v>103.879587301952</v>
      </c>
      <c r="I157">
        <v>1.01350007873057E-2</v>
      </c>
      <c r="J157">
        <v>104.127643988741</v>
      </c>
      <c r="K157">
        <v>0.47433856135467067</v>
      </c>
      <c r="L157">
        <v>4.6385611876758048E-3</v>
      </c>
      <c r="M157">
        <v>1283.96281960939</v>
      </c>
      <c r="N157">
        <v>8.28385069881242E-3</v>
      </c>
      <c r="O157">
        <v>211.20338785602101</v>
      </c>
      <c r="P157">
        <v>1283.96281960939</v>
      </c>
      <c r="Q157">
        <v>663.91653735984403</v>
      </c>
      <c r="R157">
        <v>1.22956117653539</v>
      </c>
      <c r="S157">
        <v>2.3623002119621699</v>
      </c>
      <c r="T157">
        <v>0.52325013349730698</v>
      </c>
      <c r="U157">
        <v>2.45912235307078</v>
      </c>
      <c r="V157">
        <v>1388.0904635981301</v>
      </c>
      <c r="W157">
        <v>5.793277920865E-3</v>
      </c>
      <c r="X157">
        <v>452.12150982702798</v>
      </c>
      <c r="Y157">
        <v>1388.0904635981301</v>
      </c>
      <c r="Z157">
        <v>1079.47593637623</v>
      </c>
      <c r="AA157">
        <v>0.89206927859713003</v>
      </c>
      <c r="AB157">
        <v>3.00837824500901</v>
      </c>
      <c r="AC157">
        <v>0.63985095184586205</v>
      </c>
      <c r="AD157">
        <v>1.7841385571942601</v>
      </c>
      <c r="AN157">
        <v>1093.0372444479201</v>
      </c>
      <c r="AO157">
        <v>1310.01572858636</v>
      </c>
      <c r="AP157">
        <v>73.371173089729496</v>
      </c>
      <c r="AQ157">
        <v>0.75141756564946305</v>
      </c>
      <c r="AR157" t="s">
        <v>1122</v>
      </c>
      <c r="AS157">
        <v>25</v>
      </c>
      <c r="AT157" t="s">
        <v>988</v>
      </c>
      <c r="AU157" t="s">
        <v>1622</v>
      </c>
      <c r="AV157" t="s">
        <v>152</v>
      </c>
      <c r="AW157">
        <v>5.9340000000000002</v>
      </c>
      <c r="AX157">
        <v>45</v>
      </c>
      <c r="AY157">
        <v>5</v>
      </c>
      <c r="AZ157">
        <v>50</v>
      </c>
      <c r="BA157">
        <v>51532</v>
      </c>
      <c r="BB157">
        <v>1325.0039999999999</v>
      </c>
      <c r="BC157" s="68"/>
      <c r="BD157">
        <v>-56.3</v>
      </c>
      <c r="BE157">
        <v>-56.6</v>
      </c>
      <c r="BF157">
        <v>30.6</v>
      </c>
      <c r="BG157">
        <v>30.7</v>
      </c>
      <c r="BH157">
        <v>30.763055062166899</v>
      </c>
      <c r="BI157">
        <v>30.863587921847198</v>
      </c>
      <c r="BJ157">
        <v>0.534317361028111</v>
      </c>
      <c r="BK157">
        <v>1.02038680115466E-2</v>
      </c>
      <c r="BL157">
        <v>-5.9883823575542498E-2</v>
      </c>
    </row>
    <row r="158" spans="1:64" x14ac:dyDescent="0.3">
      <c r="A158" s="36" t="s">
        <v>1159</v>
      </c>
      <c r="B158" s="13" t="s">
        <v>984</v>
      </c>
      <c r="C158" t="s">
        <v>1129</v>
      </c>
      <c r="D158">
        <v>4</v>
      </c>
      <c r="E158" t="s">
        <v>1146</v>
      </c>
      <c r="F158" t="s">
        <v>1623</v>
      </c>
      <c r="G158" s="68"/>
      <c r="H158">
        <v>103.87930086310099</v>
      </c>
      <c r="I158">
        <v>1.06044081275549E-2</v>
      </c>
      <c r="J158">
        <v>104.127573682141</v>
      </c>
      <c r="K158">
        <v>0.47420746922762191</v>
      </c>
      <c r="L158">
        <v>4.8530971334912456E-3</v>
      </c>
      <c r="M158">
        <v>1283.9494287298201</v>
      </c>
      <c r="N158">
        <v>1.0581411267828199E-2</v>
      </c>
      <c r="O158">
        <v>203.23451464993599</v>
      </c>
      <c r="P158">
        <v>1283.9494287298201</v>
      </c>
      <c r="Q158">
        <v>646.69001567969497</v>
      </c>
      <c r="R158">
        <v>1.27980252944571</v>
      </c>
      <c r="S158">
        <v>2.2843153396581601</v>
      </c>
      <c r="T158">
        <v>0.450486917805835</v>
      </c>
      <c r="U158">
        <v>2.5596050588914201</v>
      </c>
      <c r="V158">
        <v>1388.0770024119699</v>
      </c>
      <c r="W158">
        <v>0</v>
      </c>
      <c r="X158">
        <v>445.63277221071797</v>
      </c>
      <c r="Y158">
        <v>1388.0770024119699</v>
      </c>
      <c r="Z158">
        <v>1072.53024244428</v>
      </c>
      <c r="AA158">
        <v>0.89337821745691903</v>
      </c>
      <c r="AB158">
        <v>3.0504604161680202</v>
      </c>
      <c r="AC158">
        <v>0.657528477421922</v>
      </c>
      <c r="AD158">
        <v>1.7867564349138401</v>
      </c>
      <c r="AN158">
        <v>1093.23021368324</v>
      </c>
      <c r="AO158">
        <v>1067.93932343599</v>
      </c>
      <c r="AP158">
        <v>60.345948933748701</v>
      </c>
      <c r="AQ158">
        <v>0.62117655861113297</v>
      </c>
      <c r="AR158" t="s">
        <v>1122</v>
      </c>
      <c r="AS158">
        <v>25</v>
      </c>
      <c r="AT158" t="s">
        <v>988</v>
      </c>
      <c r="AU158" t="s">
        <v>1624</v>
      </c>
      <c r="AV158" t="s">
        <v>152</v>
      </c>
      <c r="AW158">
        <v>5.9370000000000003</v>
      </c>
      <c r="AX158">
        <v>45</v>
      </c>
      <c r="AY158">
        <v>5</v>
      </c>
      <c r="AZ158">
        <v>50</v>
      </c>
      <c r="BA158">
        <v>51837</v>
      </c>
      <c r="BB158">
        <v>1325.0039999999999</v>
      </c>
      <c r="BC158" s="68"/>
      <c r="BD158">
        <v>-56.3</v>
      </c>
      <c r="BE158">
        <v>-56.6</v>
      </c>
      <c r="BF158">
        <v>30.6</v>
      </c>
      <c r="BG158">
        <v>30.7</v>
      </c>
      <c r="BH158">
        <v>30.763055062166899</v>
      </c>
      <c r="BI158">
        <v>30.863587921847198</v>
      </c>
      <c r="BJ158">
        <v>0.534317361028111</v>
      </c>
      <c r="BK158">
        <v>1.02038680115466E-2</v>
      </c>
      <c r="BL158">
        <v>-6.0015022575494702E-2</v>
      </c>
    </row>
    <row r="159" spans="1:64" x14ac:dyDescent="0.3">
      <c r="A159" s="36" t="s">
        <v>1159</v>
      </c>
      <c r="B159" s="13" t="s">
        <v>984</v>
      </c>
      <c r="C159" t="s">
        <v>1129</v>
      </c>
      <c r="D159">
        <v>4</v>
      </c>
      <c r="E159" t="s">
        <v>1146</v>
      </c>
      <c r="F159" t="s">
        <v>1625</v>
      </c>
      <c r="G159" s="68"/>
      <c r="H159">
        <v>103.87643216809001</v>
      </c>
      <c r="I159">
        <v>1.2709992839624601E-2</v>
      </c>
      <c r="J159">
        <v>104.124957425676</v>
      </c>
      <c r="K159">
        <v>0.47289502736384748</v>
      </c>
      <c r="L159">
        <v>5.8130969255216769E-3</v>
      </c>
      <c r="M159">
        <v>1283.9686704441499</v>
      </c>
      <c r="N159">
        <v>1.16890926765477E-2</v>
      </c>
      <c r="O159">
        <v>183.90585531159499</v>
      </c>
      <c r="P159">
        <v>1283.9686704441499</v>
      </c>
      <c r="Q159">
        <v>596.46498454386597</v>
      </c>
      <c r="R159">
        <v>1.3041014673540501</v>
      </c>
      <c r="S159">
        <v>2.3560655738062199</v>
      </c>
      <c r="T159">
        <v>0.45089996776810198</v>
      </c>
      <c r="U159">
        <v>2.6082029347081002</v>
      </c>
      <c r="V159">
        <v>1388.09362786983</v>
      </c>
      <c r="W159">
        <v>4.9655982646330202E-3</v>
      </c>
      <c r="X159">
        <v>416.66811389353501</v>
      </c>
      <c r="Y159">
        <v>1388.09362786983</v>
      </c>
      <c r="Z159">
        <v>990.66422082096904</v>
      </c>
      <c r="AA159">
        <v>0.88448706644583897</v>
      </c>
      <c r="AB159">
        <v>2.5658360216091101</v>
      </c>
      <c r="AC159">
        <v>0.65015315423013997</v>
      </c>
      <c r="AD159">
        <v>1.7689741328916699</v>
      </c>
      <c r="AN159">
        <v>1093.1755768756</v>
      </c>
      <c r="AO159">
        <v>947.18958681391996</v>
      </c>
      <c r="AP159">
        <v>50.545158392968098</v>
      </c>
      <c r="AQ159">
        <v>0.596794251918632</v>
      </c>
      <c r="AR159" t="s">
        <v>1122</v>
      </c>
      <c r="AS159">
        <v>25</v>
      </c>
      <c r="AT159" t="s">
        <v>988</v>
      </c>
      <c r="AU159" t="s">
        <v>1147</v>
      </c>
      <c r="AV159" t="s">
        <v>152</v>
      </c>
      <c r="AW159">
        <v>5.9370000000000003</v>
      </c>
      <c r="AX159">
        <v>45</v>
      </c>
      <c r="AY159">
        <v>5</v>
      </c>
      <c r="AZ159">
        <v>50</v>
      </c>
      <c r="BA159">
        <v>52203</v>
      </c>
      <c r="BB159">
        <v>1325.0039999999999</v>
      </c>
      <c r="BC159" s="68"/>
      <c r="BD159">
        <v>-56.3</v>
      </c>
      <c r="BE159">
        <v>-56.6</v>
      </c>
      <c r="BF159">
        <v>30.6</v>
      </c>
      <c r="BG159">
        <v>30.7</v>
      </c>
      <c r="BH159">
        <v>30.763055062166899</v>
      </c>
      <c r="BI159">
        <v>30.863587921847198</v>
      </c>
      <c r="BJ159">
        <v>0.534317361028111</v>
      </c>
      <c r="BK159">
        <v>1.02038680115466E-2</v>
      </c>
      <c r="BL159">
        <v>-6.1328537091863401E-2</v>
      </c>
    </row>
    <row r="160" spans="1:64" x14ac:dyDescent="0.3">
      <c r="A160" s="36" t="s">
        <v>1159</v>
      </c>
      <c r="B160" s="13" t="s">
        <v>984</v>
      </c>
      <c r="C160" t="s">
        <v>1129</v>
      </c>
      <c r="D160">
        <v>5</v>
      </c>
      <c r="E160" t="s">
        <v>1148</v>
      </c>
      <c r="F160" t="s">
        <v>1626</v>
      </c>
      <c r="G160" s="68"/>
      <c r="H160">
        <v>104.078057733397</v>
      </c>
      <c r="I160">
        <v>1.8290553333741601E-2</v>
      </c>
      <c r="J160">
        <v>104.327402531486</v>
      </c>
      <c r="K160">
        <v>0.56723669064922433</v>
      </c>
      <c r="L160">
        <v>8.7607771101829712E-3</v>
      </c>
      <c r="M160">
        <v>1283.4478427735601</v>
      </c>
      <c r="N160">
        <v>1.68863507671809E-2</v>
      </c>
      <c r="O160">
        <v>94.173624180079202</v>
      </c>
      <c r="P160">
        <v>1283.4478427735601</v>
      </c>
      <c r="Q160">
        <v>277.60473645745702</v>
      </c>
      <c r="R160">
        <v>1.10382190772133</v>
      </c>
      <c r="S160">
        <v>1.35058711406426</v>
      </c>
      <c r="T160">
        <v>0.63248094564239998</v>
      </c>
      <c r="U160">
        <v>2.2076438154426601</v>
      </c>
      <c r="V160">
        <v>1387.77524530505</v>
      </c>
      <c r="W160">
        <v>7.0689289180766099E-3</v>
      </c>
      <c r="X160">
        <v>213.16699380845699</v>
      </c>
      <c r="Y160">
        <v>1387.77524530505</v>
      </c>
      <c r="Z160">
        <v>479.49907491722098</v>
      </c>
      <c r="AA160">
        <v>0.78997356445087996</v>
      </c>
      <c r="AB160">
        <v>1.72398094185595</v>
      </c>
      <c r="AC160">
        <v>0.788422954677506</v>
      </c>
      <c r="AD160">
        <v>1.5799471289017599</v>
      </c>
      <c r="AR160" t="s">
        <v>1122</v>
      </c>
      <c r="AS160">
        <v>25</v>
      </c>
      <c r="AT160" t="s">
        <v>988</v>
      </c>
      <c r="AU160" t="s">
        <v>1627</v>
      </c>
      <c r="AV160" t="s">
        <v>152</v>
      </c>
      <c r="AW160">
        <v>5.944</v>
      </c>
      <c r="AX160">
        <v>45</v>
      </c>
      <c r="AY160">
        <v>5</v>
      </c>
      <c r="AZ160">
        <v>50</v>
      </c>
      <c r="BA160">
        <v>52680</v>
      </c>
      <c r="BB160">
        <v>1325.0039999999999</v>
      </c>
      <c r="BC160" s="68"/>
      <c r="BD160">
        <v>-56.3</v>
      </c>
      <c r="BE160">
        <v>-56.6</v>
      </c>
      <c r="BF160">
        <v>30.3</v>
      </c>
      <c r="BG160">
        <v>30.4</v>
      </c>
      <c r="BH160">
        <v>30.461456483126099</v>
      </c>
      <c r="BI160">
        <v>30.561989342806399</v>
      </c>
      <c r="BJ160">
        <v>0.56426048000462403</v>
      </c>
      <c r="BK160">
        <v>5.1751275701045997E-3</v>
      </c>
      <c r="BL160">
        <v>3.12532052562231E-3</v>
      </c>
    </row>
    <row r="161" spans="1:64" x14ac:dyDescent="0.3">
      <c r="A161" s="36" t="s">
        <v>1159</v>
      </c>
      <c r="B161" s="13" t="s">
        <v>984</v>
      </c>
      <c r="C161" t="s">
        <v>1129</v>
      </c>
      <c r="D161">
        <v>5</v>
      </c>
      <c r="E161" t="s">
        <v>1148</v>
      </c>
      <c r="F161" t="s">
        <v>1628</v>
      </c>
      <c r="G161" s="68"/>
      <c r="H161">
        <v>104.113414733024</v>
      </c>
      <c r="I161">
        <v>1.1485802912684501E-2</v>
      </c>
      <c r="J161">
        <v>104.363061846995</v>
      </c>
      <c r="K161">
        <v>0.58424422937059717</v>
      </c>
      <c r="L161">
        <v>5.54868159997568E-3</v>
      </c>
      <c r="M161">
        <v>1283.41748400757</v>
      </c>
      <c r="N161">
        <v>9.2433724390067595E-3</v>
      </c>
      <c r="O161">
        <v>106.60955207288001</v>
      </c>
      <c r="P161">
        <v>1283.41748400757</v>
      </c>
      <c r="Q161">
        <v>302.13879812111497</v>
      </c>
      <c r="R161">
        <v>1.0584278264476299</v>
      </c>
      <c r="S161">
        <v>1.30570147458912</v>
      </c>
      <c r="T161">
        <v>0.63769555137063905</v>
      </c>
      <c r="U161">
        <v>2.11685565289527</v>
      </c>
      <c r="V161">
        <v>1387.7805458545599</v>
      </c>
      <c r="W161">
        <v>6.7886008168799999E-3</v>
      </c>
      <c r="X161">
        <v>225.02432386239701</v>
      </c>
      <c r="Y161">
        <v>1387.7805458545599</v>
      </c>
      <c r="Z161">
        <v>519.55730142389098</v>
      </c>
      <c r="AA161">
        <v>0.791888512919799</v>
      </c>
      <c r="AB161">
        <v>1.9011476312064799</v>
      </c>
      <c r="AC161">
        <v>0.84290049299763603</v>
      </c>
      <c r="AD161">
        <v>1.58377702583959</v>
      </c>
      <c r="AR161" t="s">
        <v>1122</v>
      </c>
      <c r="AS161">
        <v>25</v>
      </c>
      <c r="AT161" t="s">
        <v>988</v>
      </c>
      <c r="AU161" t="s">
        <v>1629</v>
      </c>
      <c r="AV161" t="s">
        <v>152</v>
      </c>
      <c r="AW161">
        <v>5.9470000000000001</v>
      </c>
      <c r="AX161">
        <v>45</v>
      </c>
      <c r="AY161">
        <v>5</v>
      </c>
      <c r="AZ161">
        <v>50</v>
      </c>
      <c r="BA161">
        <v>52989</v>
      </c>
      <c r="BB161">
        <v>1325.0039999999999</v>
      </c>
      <c r="BC161" s="68"/>
      <c r="BD161">
        <v>-56.3</v>
      </c>
      <c r="BE161">
        <v>-56.6</v>
      </c>
      <c r="BF161">
        <v>30.3</v>
      </c>
      <c r="BG161">
        <v>30.4</v>
      </c>
      <c r="BH161">
        <v>30.461456483126099</v>
      </c>
      <c r="BI161">
        <v>30.561989342806399</v>
      </c>
      <c r="BJ161">
        <v>0.56426048000462403</v>
      </c>
      <c r="BK161">
        <v>5.1751275701045997E-3</v>
      </c>
      <c r="BL161">
        <v>2.0136028374007499E-2</v>
      </c>
    </row>
    <row r="162" spans="1:64" x14ac:dyDescent="0.3">
      <c r="A162" s="36" t="s">
        <v>1159</v>
      </c>
      <c r="B162" s="13" t="s">
        <v>984</v>
      </c>
      <c r="C162" t="s">
        <v>1129</v>
      </c>
      <c r="D162">
        <v>5</v>
      </c>
      <c r="E162" t="s">
        <v>1148</v>
      </c>
      <c r="F162" t="s">
        <v>1630</v>
      </c>
      <c r="G162" s="68"/>
      <c r="H162">
        <v>104.122777845991</v>
      </c>
      <c r="I162">
        <v>1.44205998724335E-2</v>
      </c>
      <c r="J162">
        <v>104.37261807585701</v>
      </c>
      <c r="K162">
        <v>0.58877261586167151</v>
      </c>
      <c r="L162">
        <v>6.9824160527787171E-3</v>
      </c>
      <c r="M162">
        <v>1283.41927775209</v>
      </c>
      <c r="N162">
        <v>1.26875830484887E-2</v>
      </c>
      <c r="O162">
        <v>112.69252012434301</v>
      </c>
      <c r="P162">
        <v>1283.41927775209</v>
      </c>
      <c r="Q162">
        <v>318.385509611695</v>
      </c>
      <c r="R162">
        <v>1.04234426711057</v>
      </c>
      <c r="S162">
        <v>1.6647359234671499</v>
      </c>
      <c r="T162">
        <v>0.669141523060236</v>
      </c>
      <c r="U162">
        <v>2.0846885342211499</v>
      </c>
      <c r="V162">
        <v>1387.7918958279499</v>
      </c>
      <c r="W162">
        <v>6.8516563484675901E-3</v>
      </c>
      <c r="X162">
        <v>236.01144891655301</v>
      </c>
      <c r="Y162">
        <v>1387.7918958279499</v>
      </c>
      <c r="Z162">
        <v>544.28325425969695</v>
      </c>
      <c r="AA162">
        <v>0.82667865575298505</v>
      </c>
      <c r="AB162">
        <v>1.92813917537211</v>
      </c>
      <c r="AC162">
        <v>0.74112944906123401</v>
      </c>
      <c r="AD162">
        <v>1.6533573115059701</v>
      </c>
      <c r="AR162" t="s">
        <v>1122</v>
      </c>
      <c r="AS162">
        <v>25</v>
      </c>
      <c r="AT162" t="s">
        <v>988</v>
      </c>
      <c r="AU162" t="s">
        <v>1149</v>
      </c>
      <c r="AV162" t="s">
        <v>152</v>
      </c>
      <c r="AW162">
        <v>5.9550000000000001</v>
      </c>
      <c r="AX162">
        <v>45</v>
      </c>
      <c r="AY162">
        <v>5</v>
      </c>
      <c r="AZ162">
        <v>50</v>
      </c>
      <c r="BA162">
        <v>53232</v>
      </c>
      <c r="BB162">
        <v>1325.0039999999999</v>
      </c>
      <c r="BC162" s="68"/>
      <c r="BD162">
        <v>-56.3</v>
      </c>
      <c r="BE162">
        <v>-56.6</v>
      </c>
      <c r="BF162">
        <v>30.3</v>
      </c>
      <c r="BG162">
        <v>30.4</v>
      </c>
      <c r="BH162">
        <v>30.461456483126099</v>
      </c>
      <c r="BI162">
        <v>30.561989342806399</v>
      </c>
      <c r="BJ162">
        <v>0.56426048000462403</v>
      </c>
      <c r="BK162">
        <v>5.1751275701045997E-3</v>
      </c>
      <c r="BL162">
        <v>2.46648051074305E-2</v>
      </c>
    </row>
    <row r="163" spans="1:64" x14ac:dyDescent="0.3">
      <c r="A163" s="36" t="s">
        <v>1159</v>
      </c>
      <c r="B163" s="13" t="s">
        <v>984</v>
      </c>
      <c r="C163" t="s">
        <v>1129</v>
      </c>
      <c r="D163">
        <v>6</v>
      </c>
      <c r="E163" t="s">
        <v>1150</v>
      </c>
      <c r="F163" t="s">
        <v>1631</v>
      </c>
      <c r="G163" s="68"/>
      <c r="H163">
        <v>103.935214234535</v>
      </c>
      <c r="I163">
        <v>6.3583468241340197E-3</v>
      </c>
      <c r="J163">
        <v>104.184903436021</v>
      </c>
      <c r="K163">
        <v>0.49995402189597371</v>
      </c>
      <c r="L163">
        <v>2.9460620808094968E-3</v>
      </c>
      <c r="M163">
        <v>1283.8020337237899</v>
      </c>
      <c r="N163">
        <v>0</v>
      </c>
      <c r="O163">
        <v>144.090390596677</v>
      </c>
      <c r="P163">
        <v>1283.8020337237899</v>
      </c>
      <c r="Q163">
        <v>410.93545610250601</v>
      </c>
      <c r="R163">
        <v>1.0676880198254901</v>
      </c>
      <c r="S163">
        <v>1.8612843806671799</v>
      </c>
      <c r="T163">
        <v>0.63176316370816099</v>
      </c>
      <c r="U163">
        <v>2.13537603965099</v>
      </c>
      <c r="V163">
        <v>1387.9869371598199</v>
      </c>
      <c r="W163">
        <v>6.2922591038873203E-3</v>
      </c>
      <c r="X163">
        <v>285.85069515913199</v>
      </c>
      <c r="Y163">
        <v>1387.9869371598199</v>
      </c>
      <c r="Z163">
        <v>648.767609860167</v>
      </c>
      <c r="AA163">
        <v>0.82252323178801701</v>
      </c>
      <c r="AB163">
        <v>2.2326885728463099</v>
      </c>
      <c r="AC163">
        <v>0.71107542265401602</v>
      </c>
      <c r="AD163">
        <v>1.64504646357603</v>
      </c>
      <c r="AN163">
        <v>1093.91179456192</v>
      </c>
      <c r="AO163">
        <v>11484.2436914672</v>
      </c>
      <c r="AP163">
        <v>647.536025360694</v>
      </c>
      <c r="AQ163">
        <v>10.83722795596</v>
      </c>
      <c r="AR163" t="s">
        <v>1122</v>
      </c>
      <c r="AS163">
        <v>25</v>
      </c>
      <c r="AT163" t="s">
        <v>988</v>
      </c>
      <c r="AU163" t="s">
        <v>1632</v>
      </c>
      <c r="AV163" t="s">
        <v>152</v>
      </c>
      <c r="AW163">
        <v>5.9539999999999997</v>
      </c>
      <c r="AX163">
        <v>45</v>
      </c>
      <c r="AY163">
        <v>5</v>
      </c>
      <c r="AZ163">
        <v>50</v>
      </c>
      <c r="BA163">
        <v>53660</v>
      </c>
      <c r="BB163">
        <v>1325.0039999999999</v>
      </c>
      <c r="BC163" s="68"/>
      <c r="BD163">
        <v>-56.3</v>
      </c>
      <c r="BE163">
        <v>-56.6</v>
      </c>
      <c r="BF163">
        <v>31.1</v>
      </c>
      <c r="BG163">
        <v>31.2</v>
      </c>
      <c r="BH163">
        <v>31.265719360568301</v>
      </c>
      <c r="BI163">
        <v>31.366252220248601</v>
      </c>
    </row>
    <row r="164" spans="1:64" x14ac:dyDescent="0.3">
      <c r="A164" s="36" t="s">
        <v>1159</v>
      </c>
      <c r="B164" s="13" t="s">
        <v>984</v>
      </c>
      <c r="C164" t="s">
        <v>1129</v>
      </c>
      <c r="D164">
        <v>6</v>
      </c>
      <c r="E164" t="s">
        <v>1150</v>
      </c>
      <c r="F164" t="s">
        <v>1633</v>
      </c>
      <c r="G164" s="68"/>
      <c r="H164">
        <v>103.90968988117299</v>
      </c>
      <c r="I164">
        <v>1.40808519132935E-2</v>
      </c>
      <c r="J164">
        <v>104.159515411838</v>
      </c>
      <c r="K164">
        <v>0.4881612777007831</v>
      </c>
      <c r="L164">
        <v>6.4872229249886004E-3</v>
      </c>
      <c r="M164">
        <v>1283.83292211547</v>
      </c>
      <c r="N164">
        <v>1.40781344172071E-2</v>
      </c>
      <c r="O164">
        <v>132.801356155783</v>
      </c>
      <c r="P164">
        <v>1283.83292211547</v>
      </c>
      <c r="Q164">
        <v>396.19689938648298</v>
      </c>
      <c r="R164">
        <v>1.1334605423197599</v>
      </c>
      <c r="S164">
        <v>1.8843709450188999</v>
      </c>
      <c r="T164">
        <v>0.59810453024968202</v>
      </c>
      <c r="U164">
        <v>2.26692108463953</v>
      </c>
      <c r="V164">
        <v>1387.9924375273099</v>
      </c>
      <c r="W164">
        <v>0</v>
      </c>
      <c r="X164">
        <v>293.172915001494</v>
      </c>
      <c r="Y164">
        <v>1387.9924375273099</v>
      </c>
      <c r="Z164">
        <v>660.80431024862401</v>
      </c>
      <c r="AA164">
        <v>0.82618440860449005</v>
      </c>
      <c r="AB164">
        <v>2.0832875112867701</v>
      </c>
      <c r="AC164">
        <v>0.68172642937086603</v>
      </c>
      <c r="AD164">
        <v>1.6523688172089801</v>
      </c>
      <c r="AN164">
        <v>1093.8784376747899</v>
      </c>
      <c r="AO164">
        <v>11560.421322595501</v>
      </c>
      <c r="AP164">
        <v>653.88458220011103</v>
      </c>
      <c r="AQ164">
        <v>10.936999141738299</v>
      </c>
      <c r="AR164" t="s">
        <v>1122</v>
      </c>
      <c r="AS164">
        <v>25</v>
      </c>
      <c r="AT164" t="s">
        <v>988</v>
      </c>
      <c r="AU164" t="s">
        <v>1151</v>
      </c>
      <c r="AV164" t="s">
        <v>152</v>
      </c>
      <c r="AW164">
        <v>5.9580000000000002</v>
      </c>
      <c r="AX164">
        <v>45</v>
      </c>
      <c r="AY164">
        <v>5</v>
      </c>
      <c r="AZ164">
        <v>50</v>
      </c>
      <c r="BA164">
        <v>53944</v>
      </c>
      <c r="BB164">
        <v>1325.0039999999999</v>
      </c>
      <c r="BC164" s="68"/>
      <c r="BD164">
        <v>-56.3</v>
      </c>
      <c r="BE164">
        <v>-56.6</v>
      </c>
      <c r="BF164">
        <v>31.1</v>
      </c>
      <c r="BG164">
        <v>31.2</v>
      </c>
      <c r="BH164">
        <v>31.265719360568301</v>
      </c>
      <c r="BI164">
        <v>31.366252220248601</v>
      </c>
    </row>
    <row r="165" spans="1:64" x14ac:dyDescent="0.3">
      <c r="A165" s="36" t="s">
        <v>1159</v>
      </c>
      <c r="B165" s="13" t="s">
        <v>984</v>
      </c>
      <c r="C165" t="s">
        <v>1129</v>
      </c>
      <c r="D165">
        <v>7</v>
      </c>
      <c r="E165" t="s">
        <v>1152</v>
      </c>
      <c r="F165" t="s">
        <v>1634</v>
      </c>
      <c r="G165" s="68"/>
      <c r="H165">
        <v>104.130385769621</v>
      </c>
      <c r="I165">
        <v>1.03259694345284E-2</v>
      </c>
      <c r="J165">
        <v>104.381245610482</v>
      </c>
      <c r="K165">
        <v>0.59245976621241425</v>
      </c>
      <c r="L165">
        <v>5.0091240000256221E-3</v>
      </c>
      <c r="M165">
        <v>1283.3856249998901</v>
      </c>
      <c r="N165">
        <v>7.5801116726292401E-3</v>
      </c>
      <c r="O165">
        <v>621.24700245188603</v>
      </c>
      <c r="P165">
        <v>1283.3856249998901</v>
      </c>
      <c r="Q165">
        <v>1792.11161044799</v>
      </c>
      <c r="R165">
        <v>1.0538975335138101</v>
      </c>
      <c r="S165">
        <v>4.5124492751936103</v>
      </c>
      <c r="T165">
        <v>0.69419730200144203</v>
      </c>
      <c r="U165">
        <v>2.10779506702763</v>
      </c>
      <c r="V165">
        <v>1387.76687061037</v>
      </c>
      <c r="W165">
        <v>6.9744778432442303E-3</v>
      </c>
      <c r="X165">
        <v>1281.1861789383499</v>
      </c>
      <c r="Y165">
        <v>1387.76687061037</v>
      </c>
      <c r="Z165">
        <v>2981.5749914281701</v>
      </c>
      <c r="AA165">
        <v>0.82749438168376899</v>
      </c>
      <c r="AB165">
        <v>6.2116388359753403</v>
      </c>
      <c r="AC165">
        <v>0.75957824885978797</v>
      </c>
      <c r="AD165">
        <v>1.65498876336753</v>
      </c>
      <c r="AN165">
        <v>1093.3544031802001</v>
      </c>
      <c r="AO165">
        <v>416.99409241978299</v>
      </c>
      <c r="AP165">
        <v>23.9462087668654</v>
      </c>
      <c r="AQ165">
        <v>8.7352632712816694E-2</v>
      </c>
      <c r="AR165" t="s">
        <v>1122</v>
      </c>
      <c r="AS165">
        <v>25</v>
      </c>
      <c r="AT165" t="s">
        <v>988</v>
      </c>
      <c r="AU165" t="s">
        <v>1635</v>
      </c>
      <c r="AV165" t="s">
        <v>152</v>
      </c>
      <c r="AW165">
        <v>5.9690000000000003</v>
      </c>
      <c r="AX165">
        <v>45</v>
      </c>
      <c r="AY165">
        <v>5</v>
      </c>
      <c r="AZ165">
        <v>50</v>
      </c>
      <c r="BA165">
        <v>54670</v>
      </c>
      <c r="BB165">
        <v>1325.0039999999999</v>
      </c>
      <c r="BC165" s="68"/>
      <c r="BD165">
        <v>-56.3</v>
      </c>
      <c r="BE165">
        <v>-56.6</v>
      </c>
      <c r="BF165">
        <v>30.1</v>
      </c>
      <c r="BG165">
        <v>30.2</v>
      </c>
      <c r="BH165">
        <v>30.2603907637655</v>
      </c>
      <c r="BI165">
        <v>30.3609236234458</v>
      </c>
      <c r="BJ165">
        <v>0.57730201648818502</v>
      </c>
      <c r="BK165">
        <v>4.1242594533878298E-3</v>
      </c>
      <c r="BL165">
        <v>1.53105895812663E-2</v>
      </c>
    </row>
    <row r="166" spans="1:64" x14ac:dyDescent="0.3">
      <c r="A166" s="36" t="s">
        <v>1159</v>
      </c>
      <c r="B166" s="13" t="s">
        <v>984</v>
      </c>
      <c r="C166" t="s">
        <v>1129</v>
      </c>
      <c r="D166">
        <v>7</v>
      </c>
      <c r="E166" t="s">
        <v>1152</v>
      </c>
      <c r="F166" t="s">
        <v>1636</v>
      </c>
      <c r="G166" s="68"/>
      <c r="H166">
        <v>104.12275944081</v>
      </c>
      <c r="I166">
        <v>9.3508224035238393E-3</v>
      </c>
      <c r="J166">
        <v>104.373805865056</v>
      </c>
      <c r="K166">
        <v>0.58876370419420709</v>
      </c>
      <c r="L166">
        <v>4.5276083455974003E-3</v>
      </c>
      <c r="M166">
        <v>1283.3886333810899</v>
      </c>
      <c r="N166">
        <v>7.6366383066325504E-3</v>
      </c>
      <c r="O166">
        <v>626.38226442765904</v>
      </c>
      <c r="P166">
        <v>1283.3886333810899</v>
      </c>
      <c r="Q166">
        <v>1812.52063385373</v>
      </c>
      <c r="R166">
        <v>1.05993864432788</v>
      </c>
      <c r="S166">
        <v>5.0130685276436999</v>
      </c>
      <c r="T166">
        <v>0.68830384233179298</v>
      </c>
      <c r="U166">
        <v>2.1198772886557702</v>
      </c>
      <c r="V166">
        <v>1387.7624392461501</v>
      </c>
      <c r="W166">
        <v>5.33871470164979E-3</v>
      </c>
      <c r="X166">
        <v>1309.6820780537601</v>
      </c>
      <c r="Y166">
        <v>1387.7624392461501</v>
      </c>
      <c r="Z166">
        <v>3043.0636754411098</v>
      </c>
      <c r="AA166">
        <v>0.82624669593077604</v>
      </c>
      <c r="AB166">
        <v>6.1508210967682198</v>
      </c>
      <c r="AC166">
        <v>0.759008649320839</v>
      </c>
      <c r="AD166">
        <v>1.6524933918615501</v>
      </c>
      <c r="AN166">
        <v>1093.3476547769501</v>
      </c>
      <c r="AO166">
        <v>472.90944743390702</v>
      </c>
      <c r="AP166">
        <v>23.617512772114399</v>
      </c>
      <c r="AQ166">
        <v>9.73949616174178E-2</v>
      </c>
      <c r="AR166" t="s">
        <v>1122</v>
      </c>
      <c r="AS166">
        <v>25</v>
      </c>
      <c r="AT166" t="s">
        <v>988</v>
      </c>
      <c r="AU166" t="s">
        <v>1637</v>
      </c>
      <c r="AV166" t="s">
        <v>152</v>
      </c>
      <c r="AW166">
        <v>5.9740000000000002</v>
      </c>
      <c r="AX166">
        <v>45</v>
      </c>
      <c r="AY166">
        <v>5</v>
      </c>
      <c r="AZ166">
        <v>50</v>
      </c>
      <c r="BA166">
        <v>54967</v>
      </c>
      <c r="BB166">
        <v>1325.0039999999999</v>
      </c>
      <c r="BC166" s="68"/>
      <c r="BD166">
        <v>-56.3</v>
      </c>
      <c r="BE166">
        <v>-56.6</v>
      </c>
      <c r="BF166">
        <v>30.1</v>
      </c>
      <c r="BG166">
        <v>30.2</v>
      </c>
      <c r="BH166">
        <v>30.2603907637655</v>
      </c>
      <c r="BI166">
        <v>30.3609236234458</v>
      </c>
      <c r="BJ166">
        <v>0.57730201648818502</v>
      </c>
      <c r="BK166">
        <v>4.1242594533878298E-3</v>
      </c>
      <c r="BL166">
        <v>1.16143563816043E-2</v>
      </c>
    </row>
    <row r="167" spans="1:64" x14ac:dyDescent="0.3">
      <c r="A167" s="36" t="s">
        <v>1159</v>
      </c>
      <c r="B167" s="13" t="s">
        <v>984</v>
      </c>
      <c r="C167" t="s">
        <v>1129</v>
      </c>
      <c r="D167">
        <v>7</v>
      </c>
      <c r="E167" t="s">
        <v>1152</v>
      </c>
      <c r="F167" t="s">
        <v>1638</v>
      </c>
      <c r="G167" s="68"/>
      <c r="H167">
        <v>104.122943254684</v>
      </c>
      <c r="I167">
        <v>1.0181183832450101E-3</v>
      </c>
      <c r="J167">
        <v>104.374202001866</v>
      </c>
      <c r="K167">
        <v>0.58885270749124174</v>
      </c>
      <c r="L167">
        <v>4.9298743761028163E-4</v>
      </c>
      <c r="M167">
        <v>1283.3876882946399</v>
      </c>
      <c r="N167">
        <v>0</v>
      </c>
      <c r="O167">
        <v>639.75592008758599</v>
      </c>
      <c r="P167">
        <v>1283.3876882946399</v>
      </c>
      <c r="Q167">
        <v>1854.4824342530101</v>
      </c>
      <c r="R167">
        <v>1.0724869541476201</v>
      </c>
      <c r="S167">
        <v>5.0244448239777402</v>
      </c>
      <c r="T167">
        <v>0.66372258498574199</v>
      </c>
      <c r="U167">
        <v>2.1449739082952402</v>
      </c>
      <c r="V167">
        <v>1387.76189029651</v>
      </c>
      <c r="W167">
        <v>0</v>
      </c>
      <c r="X167">
        <v>1351.6690597549</v>
      </c>
      <c r="Y167">
        <v>1387.76189029651</v>
      </c>
      <c r="Z167">
        <v>3128.9736549284298</v>
      </c>
      <c r="AA167">
        <v>0.82566524476913405</v>
      </c>
      <c r="AB167">
        <v>6.3626893969849903</v>
      </c>
      <c r="AC167">
        <v>0.75192833654271796</v>
      </c>
      <c r="AD167">
        <v>1.6513304895382599</v>
      </c>
      <c r="AR167" t="s">
        <v>1122</v>
      </c>
      <c r="AS167">
        <v>25</v>
      </c>
      <c r="AT167" t="s">
        <v>988</v>
      </c>
      <c r="AU167" t="s">
        <v>1153</v>
      </c>
      <c r="AV167" t="s">
        <v>152</v>
      </c>
      <c r="AW167">
        <v>5.9740000000000002</v>
      </c>
      <c r="AX167">
        <v>45</v>
      </c>
      <c r="AY167">
        <v>5</v>
      </c>
      <c r="AZ167">
        <v>50</v>
      </c>
      <c r="BA167">
        <v>55275</v>
      </c>
      <c r="BB167">
        <v>1325.0039999999999</v>
      </c>
      <c r="BC167" s="68"/>
      <c r="BD167">
        <v>-56.3</v>
      </c>
      <c r="BE167">
        <v>-56.6</v>
      </c>
      <c r="BF167">
        <v>30.1</v>
      </c>
      <c r="BG167">
        <v>30.2</v>
      </c>
      <c r="BH167">
        <v>30.2603907637655</v>
      </c>
      <c r="BI167">
        <v>30.3609236234458</v>
      </c>
      <c r="BJ167">
        <v>0.57730201648818502</v>
      </c>
      <c r="BK167">
        <v>4.1242594533878298E-3</v>
      </c>
      <c r="BL167">
        <v>1.17033653647998E-2</v>
      </c>
    </row>
    <row r="168" spans="1:64" x14ac:dyDescent="0.3">
      <c r="A168" s="36" t="s">
        <v>1159</v>
      </c>
      <c r="B168" s="13" t="s">
        <v>984</v>
      </c>
      <c r="C168" t="s">
        <v>1129</v>
      </c>
      <c r="D168">
        <v>8</v>
      </c>
      <c r="E168" t="s">
        <v>1154</v>
      </c>
      <c r="F168" t="s">
        <v>1639</v>
      </c>
      <c r="G168" s="68"/>
      <c r="H168">
        <v>104.14467977592599</v>
      </c>
      <c r="I168">
        <v>1.39995861284474E-2</v>
      </c>
      <c r="J168">
        <v>104.39658591977999</v>
      </c>
      <c r="K168">
        <v>0.59940596530759649</v>
      </c>
      <c r="L168">
        <v>6.8151477635183264E-3</v>
      </c>
      <c r="M168">
        <v>1283.3630772269901</v>
      </c>
      <c r="N168">
        <v>1.2625114961442301E-2</v>
      </c>
      <c r="O168">
        <v>129.55624960953801</v>
      </c>
      <c r="P168">
        <v>1283.3630772269901</v>
      </c>
      <c r="Q168">
        <v>362.75869213551402</v>
      </c>
      <c r="R168">
        <v>1.0140607900888201</v>
      </c>
      <c r="S168">
        <v>2.1753522320420502</v>
      </c>
      <c r="T168">
        <v>0.70801196284466905</v>
      </c>
      <c r="U168">
        <v>2.0281215801776402</v>
      </c>
      <c r="V168">
        <v>1387.75966314677</v>
      </c>
      <c r="W168">
        <v>6.0412537471459301E-3</v>
      </c>
      <c r="X168">
        <v>281.59496878858801</v>
      </c>
      <c r="Y168">
        <v>1387.75966314677</v>
      </c>
      <c r="Z168">
        <v>641.53559659189602</v>
      </c>
      <c r="AA168">
        <v>0.79978949083719897</v>
      </c>
      <c r="AB168">
        <v>2.0824394155145902</v>
      </c>
      <c r="AC168">
        <v>0.78762447471417996</v>
      </c>
      <c r="AD168">
        <v>1.5995789816743899</v>
      </c>
      <c r="AR168" t="s">
        <v>1122</v>
      </c>
      <c r="AS168">
        <v>25</v>
      </c>
      <c r="AT168" t="s">
        <v>988</v>
      </c>
      <c r="AU168" t="s">
        <v>1640</v>
      </c>
      <c r="AV168" t="s">
        <v>152</v>
      </c>
      <c r="AW168">
        <v>5.9749999999999996</v>
      </c>
      <c r="AX168">
        <v>45</v>
      </c>
      <c r="AY168">
        <v>5</v>
      </c>
      <c r="AZ168">
        <v>50</v>
      </c>
      <c r="BA168">
        <v>56145</v>
      </c>
      <c r="BB168">
        <v>1325.0039999999999</v>
      </c>
      <c r="BC168" s="68"/>
      <c r="BD168">
        <v>-56.3</v>
      </c>
      <c r="BE168">
        <v>-56.6</v>
      </c>
      <c r="BF168">
        <v>30</v>
      </c>
      <c r="BG168">
        <v>30.1</v>
      </c>
      <c r="BH168">
        <v>30.1598579040852</v>
      </c>
      <c r="BI168">
        <v>30.2603907637655</v>
      </c>
      <c r="BJ168">
        <v>0.58288835318759702</v>
      </c>
      <c r="BK168">
        <v>3.7760136709031598E-3</v>
      </c>
      <c r="BL168">
        <v>1.6670405698308102E-2</v>
      </c>
    </row>
    <row r="169" spans="1:64" x14ac:dyDescent="0.3">
      <c r="A169" s="36" t="s">
        <v>1159</v>
      </c>
      <c r="B169" s="13" t="s">
        <v>984</v>
      </c>
      <c r="C169" t="s">
        <v>1129</v>
      </c>
      <c r="D169">
        <v>8</v>
      </c>
      <c r="E169" t="s">
        <v>1154</v>
      </c>
      <c r="F169" t="s">
        <v>1641</v>
      </c>
      <c r="G169" s="68"/>
      <c r="H169">
        <v>104.120931462762</v>
      </c>
      <c r="I169">
        <v>1.09948362323753E-2</v>
      </c>
      <c r="J169">
        <v>104.372942615947</v>
      </c>
      <c r="K169">
        <v>0.58787880886302446</v>
      </c>
      <c r="L169">
        <v>5.3212543380141142E-3</v>
      </c>
      <c r="M169">
        <v>1283.369659383</v>
      </c>
      <c r="N169">
        <v>9.4467302974747796E-3</v>
      </c>
      <c r="O169">
        <v>128.84487227000901</v>
      </c>
      <c r="P169">
        <v>1283.369659383</v>
      </c>
      <c r="Q169">
        <v>366.01194317616699</v>
      </c>
      <c r="R169">
        <v>1.06564872993765</v>
      </c>
      <c r="S169">
        <v>1.8475128385316699</v>
      </c>
      <c r="T169">
        <v>0.62423440768573102</v>
      </c>
      <c r="U169">
        <v>2.1312974598753098</v>
      </c>
      <c r="V169">
        <v>1387.74260199895</v>
      </c>
      <c r="W169">
        <v>5.5841755533788404E-3</v>
      </c>
      <c r="X169">
        <v>279.65183553052498</v>
      </c>
      <c r="Y169">
        <v>1387.74260199895</v>
      </c>
      <c r="Z169">
        <v>645.11971627724699</v>
      </c>
      <c r="AA169">
        <v>0.82769725232789304</v>
      </c>
      <c r="AB169">
        <v>1.8353042268327999</v>
      </c>
      <c r="AC169">
        <v>0.73605548930135101</v>
      </c>
      <c r="AD169">
        <v>1.6553945046557801</v>
      </c>
      <c r="AR169" t="s">
        <v>1122</v>
      </c>
      <c r="AS169">
        <v>25</v>
      </c>
      <c r="AT169" t="s">
        <v>988</v>
      </c>
      <c r="AU169" t="s">
        <v>1642</v>
      </c>
      <c r="AV169" t="s">
        <v>152</v>
      </c>
      <c r="AW169">
        <v>5.98</v>
      </c>
      <c r="AX169">
        <v>45</v>
      </c>
      <c r="AY169">
        <v>5</v>
      </c>
      <c r="AZ169">
        <v>50</v>
      </c>
      <c r="BA169">
        <v>56384</v>
      </c>
      <c r="BB169">
        <v>1325.0039999999999</v>
      </c>
      <c r="BC169" s="68"/>
      <c r="BD169">
        <v>-56.3</v>
      </c>
      <c r="BE169">
        <v>-56.6</v>
      </c>
      <c r="BF169">
        <v>30</v>
      </c>
      <c r="BG169">
        <v>30.1</v>
      </c>
      <c r="BH169">
        <v>30.1598579040852</v>
      </c>
      <c r="BI169">
        <v>30.2603907637655</v>
      </c>
      <c r="BJ169">
        <v>0.58288835318759702</v>
      </c>
      <c r="BK169">
        <v>3.7760136709031598E-3</v>
      </c>
      <c r="BL169">
        <v>5.14306355310789E-3</v>
      </c>
    </row>
    <row r="170" spans="1:64" x14ac:dyDescent="0.3">
      <c r="A170" s="36" t="s">
        <v>1159</v>
      </c>
      <c r="B170" s="13" t="s">
        <v>984</v>
      </c>
      <c r="C170" t="s">
        <v>1129</v>
      </c>
      <c r="D170">
        <v>8</v>
      </c>
      <c r="E170" t="s">
        <v>1154</v>
      </c>
      <c r="F170" t="s">
        <v>1643</v>
      </c>
      <c r="G170" s="68"/>
      <c r="H170">
        <v>104.07561464398</v>
      </c>
      <c r="I170">
        <v>1.45851350088312E-2</v>
      </c>
      <c r="J170">
        <v>104.327685530845</v>
      </c>
      <c r="K170">
        <v>0.5660668575692398</v>
      </c>
      <c r="L170">
        <v>6.9818447100260528E-3</v>
      </c>
      <c r="M170">
        <v>1283.42441902369</v>
      </c>
      <c r="N170">
        <v>1.35352436961309E-2</v>
      </c>
      <c r="O170">
        <v>125.44993626733</v>
      </c>
      <c r="P170">
        <v>1283.42441902369</v>
      </c>
      <c r="Q170">
        <v>333.43947612569701</v>
      </c>
      <c r="R170">
        <v>1.02286092282124</v>
      </c>
      <c r="S170">
        <v>1.8310068140253899</v>
      </c>
      <c r="T170">
        <v>0.56499039272315699</v>
      </c>
      <c r="U170">
        <v>2.0457218456424902</v>
      </c>
      <c r="V170">
        <v>1387.75210455454</v>
      </c>
      <c r="W170">
        <v>5.4319011042249198E-3</v>
      </c>
      <c r="X170">
        <v>260.05597213210899</v>
      </c>
      <c r="Y170">
        <v>1387.75210455454</v>
      </c>
      <c r="Z170">
        <v>608.77224674829995</v>
      </c>
      <c r="AA170">
        <v>0.82811297472227297</v>
      </c>
      <c r="AB170">
        <v>2.0269780762512002</v>
      </c>
      <c r="AC170">
        <v>0.77039756683621596</v>
      </c>
      <c r="AD170">
        <v>1.6562259494445399</v>
      </c>
      <c r="AR170" t="s">
        <v>1122</v>
      </c>
      <c r="AS170">
        <v>25</v>
      </c>
      <c r="AT170" t="s">
        <v>988</v>
      </c>
      <c r="AU170" t="s">
        <v>1155</v>
      </c>
      <c r="AV170" t="s">
        <v>152</v>
      </c>
      <c r="AW170">
        <v>5.992</v>
      </c>
      <c r="AX170">
        <v>45</v>
      </c>
      <c r="AY170">
        <v>5</v>
      </c>
      <c r="AZ170">
        <v>50</v>
      </c>
      <c r="BA170">
        <v>56634</v>
      </c>
      <c r="BB170">
        <v>1325.0039999999999</v>
      </c>
      <c r="BC170" s="68"/>
      <c r="BD170">
        <v>-56.3</v>
      </c>
      <c r="BE170">
        <v>-56.6</v>
      </c>
      <c r="BF170">
        <v>30</v>
      </c>
      <c r="BG170">
        <v>30.1</v>
      </c>
      <c r="BH170">
        <v>30.1598579040852</v>
      </c>
      <c r="BI170">
        <v>30.2603907637655</v>
      </c>
      <c r="BJ170">
        <v>0.58288835318759702</v>
      </c>
      <c r="BK170">
        <v>3.7760136709031598E-3</v>
      </c>
      <c r="BL170">
        <v>-1.6672698567132899E-2</v>
      </c>
    </row>
    <row r="171" spans="1:64" x14ac:dyDescent="0.3">
      <c r="A171" s="36" t="s">
        <v>1159</v>
      </c>
      <c r="B171" s="13" t="s">
        <v>984</v>
      </c>
      <c r="C171" t="s">
        <v>1129</v>
      </c>
      <c r="D171">
        <v>13</v>
      </c>
      <c r="E171" t="s">
        <v>1138</v>
      </c>
      <c r="F171" t="s">
        <v>1644</v>
      </c>
      <c r="G171" s="68"/>
      <c r="H171">
        <v>104.125929583977</v>
      </c>
      <c r="I171">
        <v>4.5988884324952E-3</v>
      </c>
      <c r="J171">
        <v>104.38144903956599</v>
      </c>
      <c r="K171">
        <v>0.59029925938193628</v>
      </c>
      <c r="L171">
        <v>2.2284774559011571E-3</v>
      </c>
      <c r="M171">
        <v>1283.3582092551101</v>
      </c>
      <c r="N171">
        <v>0</v>
      </c>
      <c r="O171">
        <v>215.53645517742399</v>
      </c>
      <c r="P171">
        <v>1283.3582092551101</v>
      </c>
      <c r="Q171">
        <v>616.57996996026498</v>
      </c>
      <c r="R171">
        <v>1.02214442021342</v>
      </c>
      <c r="S171">
        <v>2.1771103216964298</v>
      </c>
      <c r="T171">
        <v>0.74388456051600005</v>
      </c>
      <c r="U171">
        <v>2.04428884042684</v>
      </c>
      <c r="V171">
        <v>1387.7396582946701</v>
      </c>
      <c r="W171">
        <v>4.4887190503082198E-3</v>
      </c>
      <c r="X171">
        <v>450.87176884553998</v>
      </c>
      <c r="Y171">
        <v>1387.7396582946701</v>
      </c>
      <c r="Z171">
        <v>1045.3010167693101</v>
      </c>
      <c r="AA171">
        <v>0.833314164208382</v>
      </c>
      <c r="AB171">
        <v>2.7369329352260801</v>
      </c>
      <c r="AC171">
        <v>0.73157160322789305</v>
      </c>
      <c r="AD171">
        <v>1.66662832841676</v>
      </c>
      <c r="AN171">
        <v>1093.05180527319</v>
      </c>
      <c r="AO171">
        <v>11599.968719107999</v>
      </c>
      <c r="AP171">
        <v>639.38651412049796</v>
      </c>
      <c r="AQ171">
        <v>6.9800237271717398</v>
      </c>
      <c r="AR171" t="s">
        <v>1122</v>
      </c>
      <c r="AS171">
        <v>25</v>
      </c>
      <c r="AT171" t="s">
        <v>988</v>
      </c>
      <c r="AU171" t="s">
        <v>1645</v>
      </c>
      <c r="AV171" t="s">
        <v>152</v>
      </c>
      <c r="AW171">
        <v>5.9820000000000002</v>
      </c>
      <c r="AX171">
        <v>45</v>
      </c>
      <c r="AY171">
        <v>5</v>
      </c>
      <c r="AZ171">
        <v>50</v>
      </c>
      <c r="BA171">
        <v>61682</v>
      </c>
      <c r="BB171">
        <v>1325.0039999999999</v>
      </c>
      <c r="BC171" s="68"/>
      <c r="BD171">
        <v>-56.3</v>
      </c>
      <c r="BE171">
        <v>-56.6</v>
      </c>
      <c r="BF171">
        <v>30.1</v>
      </c>
      <c r="BG171">
        <v>30.2</v>
      </c>
      <c r="BH171">
        <v>30.2603907637655</v>
      </c>
      <c r="BI171">
        <v>30.3609236234458</v>
      </c>
      <c r="BJ171">
        <v>0.57730201648818502</v>
      </c>
      <c r="BK171">
        <v>4.1242594533878298E-3</v>
      </c>
      <c r="BL171">
        <v>1.31499989554034E-2</v>
      </c>
    </row>
    <row r="172" spans="1:64" x14ac:dyDescent="0.3">
      <c r="A172" s="36" t="s">
        <v>1159</v>
      </c>
      <c r="B172" s="13" t="s">
        <v>984</v>
      </c>
      <c r="C172" t="s">
        <v>1129</v>
      </c>
      <c r="D172">
        <v>13</v>
      </c>
      <c r="E172" t="s">
        <v>1138</v>
      </c>
      <c r="F172" t="s">
        <v>1646</v>
      </c>
      <c r="G172" s="68"/>
      <c r="H172">
        <v>104.149381922256</v>
      </c>
      <c r="I172">
        <v>9.9273612317413596E-3</v>
      </c>
      <c r="J172">
        <v>104.405107464426</v>
      </c>
      <c r="K172">
        <v>0.6016963382535323</v>
      </c>
      <c r="L172">
        <v>4.838351081161818E-3</v>
      </c>
      <c r="M172">
        <v>1283.3305513575999</v>
      </c>
      <c r="N172">
        <v>9.0420465373159294E-3</v>
      </c>
      <c r="O172">
        <v>218.536053876235</v>
      </c>
      <c r="P172">
        <v>1283.3305513575999</v>
      </c>
      <c r="Q172">
        <v>640.49536509560096</v>
      </c>
      <c r="R172">
        <v>1.0732441083456601</v>
      </c>
      <c r="S172">
        <v>2.3319663048344199</v>
      </c>
      <c r="T172">
        <v>0.68854022581510099</v>
      </c>
      <c r="U172">
        <v>2.1464882166913299</v>
      </c>
      <c r="V172">
        <v>1387.73565882202</v>
      </c>
      <c r="W172">
        <v>4.0211343622375897E-3</v>
      </c>
      <c r="X172">
        <v>469.29438473842998</v>
      </c>
      <c r="Y172">
        <v>1387.73565882202</v>
      </c>
      <c r="Z172">
        <v>1087.9402795503599</v>
      </c>
      <c r="AA172">
        <v>0.82608183367499699</v>
      </c>
      <c r="AB172">
        <v>2.4947718516465698</v>
      </c>
      <c r="AC172">
        <v>0.75224457225207597</v>
      </c>
      <c r="AD172">
        <v>1.65216366734999</v>
      </c>
      <c r="AN172">
        <v>1093.07409923455</v>
      </c>
      <c r="AO172">
        <v>11699.605519128299</v>
      </c>
      <c r="AP172">
        <v>654.39720232670595</v>
      </c>
      <c r="AQ172">
        <v>6.7688985443972101</v>
      </c>
      <c r="AR172" t="s">
        <v>1122</v>
      </c>
      <c r="AS172">
        <v>25</v>
      </c>
      <c r="AT172" t="s">
        <v>988</v>
      </c>
      <c r="AU172" t="s">
        <v>1647</v>
      </c>
      <c r="AV172" t="s">
        <v>169</v>
      </c>
      <c r="AW172">
        <v>5.9790000000000001</v>
      </c>
      <c r="AX172">
        <v>45</v>
      </c>
      <c r="AY172">
        <v>5</v>
      </c>
      <c r="AZ172">
        <v>50</v>
      </c>
      <c r="BA172">
        <v>61914</v>
      </c>
      <c r="BB172">
        <v>1325.0039999999999</v>
      </c>
      <c r="BC172" s="68"/>
      <c r="BD172">
        <v>-56.3</v>
      </c>
      <c r="BE172">
        <v>-56.6</v>
      </c>
      <c r="BF172">
        <v>30.1</v>
      </c>
      <c r="BG172">
        <v>30.2</v>
      </c>
      <c r="BH172">
        <v>30.2603907637655</v>
      </c>
      <c r="BI172">
        <v>30.3609236234458</v>
      </c>
      <c r="BJ172">
        <v>0.57730201648818502</v>
      </c>
      <c r="BK172">
        <v>4.1242594533878298E-3</v>
      </c>
      <c r="BL172">
        <v>2.4546992634630699E-2</v>
      </c>
    </row>
    <row r="173" spans="1:64" x14ac:dyDescent="0.3">
      <c r="A173" s="36" t="s">
        <v>1159</v>
      </c>
      <c r="B173" s="13" t="s">
        <v>984</v>
      </c>
      <c r="C173" t="s">
        <v>1129</v>
      </c>
      <c r="D173">
        <v>13</v>
      </c>
      <c r="E173" t="s">
        <v>1138</v>
      </c>
      <c r="F173" t="s">
        <v>1648</v>
      </c>
      <c r="G173" s="68"/>
      <c r="H173">
        <v>104.103960566205</v>
      </c>
      <c r="I173">
        <v>4.4396067157620603E-3</v>
      </c>
      <c r="J173">
        <v>104.359749434721</v>
      </c>
      <c r="K173">
        <v>0.57968227929450222</v>
      </c>
      <c r="L173">
        <v>2.1397982027337998E-3</v>
      </c>
      <c r="M173">
        <v>1283.3662315484501</v>
      </c>
      <c r="N173">
        <v>0</v>
      </c>
      <c r="O173">
        <v>216.360868983497</v>
      </c>
      <c r="P173">
        <v>1283.3662315484501</v>
      </c>
      <c r="Q173">
        <v>620.70924588853404</v>
      </c>
      <c r="R173">
        <v>1.0122883083764</v>
      </c>
      <c r="S173">
        <v>2.1435007026100199</v>
      </c>
      <c r="T173">
        <v>0.77501920798478297</v>
      </c>
      <c r="U173">
        <v>2.0245766167528001</v>
      </c>
      <c r="V173">
        <v>1387.7259809831701</v>
      </c>
      <c r="W173">
        <v>4.32378217221691E-3</v>
      </c>
      <c r="X173">
        <v>439.33010557803902</v>
      </c>
      <c r="Y173">
        <v>1387.7259809831701</v>
      </c>
      <c r="Z173">
        <v>1009.0753578378</v>
      </c>
      <c r="AA173">
        <v>0.824161914769591</v>
      </c>
      <c r="AB173">
        <v>2.6675532973745102</v>
      </c>
      <c r="AC173">
        <v>0.73502967908031103</v>
      </c>
      <c r="AD173">
        <v>1.64832382953918</v>
      </c>
      <c r="AN173">
        <v>1093.0812052058</v>
      </c>
      <c r="AO173">
        <v>11089.428291817399</v>
      </c>
      <c r="AP173">
        <v>616.46041535080997</v>
      </c>
      <c r="AQ173">
        <v>6.8042293849521904</v>
      </c>
      <c r="AR173" t="s">
        <v>1122</v>
      </c>
      <c r="AS173">
        <v>25</v>
      </c>
      <c r="AT173" t="s">
        <v>988</v>
      </c>
      <c r="AU173" t="s">
        <v>1139</v>
      </c>
      <c r="AV173" t="s">
        <v>152</v>
      </c>
      <c r="AW173">
        <v>5.976</v>
      </c>
      <c r="AX173">
        <v>45</v>
      </c>
      <c r="AY173">
        <v>5</v>
      </c>
      <c r="AZ173">
        <v>50</v>
      </c>
      <c r="BA173">
        <v>62188</v>
      </c>
      <c r="BB173">
        <v>1325.0039999999999</v>
      </c>
      <c r="BC173" s="68"/>
      <c r="BD173">
        <v>-56.3</v>
      </c>
      <c r="BE173">
        <v>-56.6</v>
      </c>
      <c r="BF173">
        <v>30.1</v>
      </c>
      <c r="BG173">
        <v>30.2</v>
      </c>
      <c r="BH173">
        <v>30.2603907637655</v>
      </c>
      <c r="BI173">
        <v>30.3609236234458</v>
      </c>
      <c r="BJ173">
        <v>0.57730201648818502</v>
      </c>
      <c r="BK173">
        <v>4.1242594533878298E-3</v>
      </c>
      <c r="BL173">
        <v>2.5319515286431598E-3</v>
      </c>
    </row>
    <row r="174" spans="1:64" x14ac:dyDescent="0.3">
      <c r="A174" s="36" t="s">
        <v>1159</v>
      </c>
      <c r="B174" s="13" t="s">
        <v>984</v>
      </c>
      <c r="C174" t="s">
        <v>1129</v>
      </c>
      <c r="D174">
        <v>14</v>
      </c>
      <c r="E174" t="s">
        <v>1140</v>
      </c>
      <c r="F174" t="s">
        <v>1649</v>
      </c>
      <c r="G174" s="68"/>
      <c r="H174">
        <v>104.11003092615501</v>
      </c>
      <c r="I174">
        <v>1.20679594317029E-2</v>
      </c>
      <c r="J174">
        <v>104.36615938561199</v>
      </c>
      <c r="K174">
        <v>0.58261022402257368</v>
      </c>
      <c r="L174">
        <v>5.8251149303032426E-3</v>
      </c>
      <c r="M174">
        <v>1283.4023345764699</v>
      </c>
      <c r="N174">
        <v>1.06719840121671E-2</v>
      </c>
      <c r="O174">
        <v>116.97766856976899</v>
      </c>
      <c r="P174">
        <v>1283.4023345764699</v>
      </c>
      <c r="Q174">
        <v>330.50026625413898</v>
      </c>
      <c r="R174">
        <v>1.0308471129957999</v>
      </c>
      <c r="S174">
        <v>1.4007794585581701</v>
      </c>
      <c r="T174">
        <v>0.69613715195410097</v>
      </c>
      <c r="U174">
        <v>2.0616942259915998</v>
      </c>
      <c r="V174">
        <v>1387.7684939620899</v>
      </c>
      <c r="W174">
        <v>5.59838933351277E-3</v>
      </c>
      <c r="X174">
        <v>242.19118533720601</v>
      </c>
      <c r="Y174">
        <v>1387.7684939620899</v>
      </c>
      <c r="Z174">
        <v>549.81735629906495</v>
      </c>
      <c r="AA174">
        <v>0.82290709763140002</v>
      </c>
      <c r="AB174">
        <v>1.9790995383112699</v>
      </c>
      <c r="AC174">
        <v>0.711666195160639</v>
      </c>
      <c r="AD174">
        <v>1.6458141952628</v>
      </c>
      <c r="AN174">
        <v>1093.8340974345799</v>
      </c>
      <c r="AO174">
        <v>2339.47471955233</v>
      </c>
      <c r="AP174">
        <v>128.32147885688499</v>
      </c>
      <c r="AQ174">
        <v>2.6575348029125001</v>
      </c>
      <c r="AR174" t="s">
        <v>1122</v>
      </c>
      <c r="AS174">
        <v>25</v>
      </c>
      <c r="AT174" t="s">
        <v>988</v>
      </c>
      <c r="AU174" t="s">
        <v>1650</v>
      </c>
      <c r="AV174" t="s">
        <v>152</v>
      </c>
      <c r="AW174">
        <v>5.9749999999999996</v>
      </c>
      <c r="AX174">
        <v>45</v>
      </c>
      <c r="AY174">
        <v>5</v>
      </c>
      <c r="AZ174">
        <v>50</v>
      </c>
      <c r="BA174">
        <v>62699</v>
      </c>
      <c r="BB174">
        <v>1325.0039999999999</v>
      </c>
      <c r="BC174" s="68"/>
      <c r="BD174">
        <v>-56.3</v>
      </c>
      <c r="BE174">
        <v>-56.6</v>
      </c>
      <c r="BF174">
        <v>30.1</v>
      </c>
      <c r="BG174">
        <v>30.2</v>
      </c>
      <c r="BH174">
        <v>30.2603907637655</v>
      </c>
      <c r="BI174">
        <v>30.3609236234458</v>
      </c>
      <c r="BJ174">
        <v>0.57730201648818502</v>
      </c>
      <c r="BK174">
        <v>4.1242594533878298E-3</v>
      </c>
      <c r="BL174">
        <v>5.4602976130885203E-3</v>
      </c>
    </row>
    <row r="175" spans="1:64" x14ac:dyDescent="0.3">
      <c r="A175" s="36" t="s">
        <v>1159</v>
      </c>
      <c r="B175" s="13" t="s">
        <v>984</v>
      </c>
      <c r="C175" t="s">
        <v>1129</v>
      </c>
      <c r="D175">
        <v>14</v>
      </c>
      <c r="E175" t="s">
        <v>1140</v>
      </c>
      <c r="F175" t="s">
        <v>1651</v>
      </c>
      <c r="G175" s="68"/>
      <c r="H175">
        <v>104.090192462152</v>
      </c>
      <c r="I175">
        <v>1.70643149952238E-2</v>
      </c>
      <c r="J175">
        <v>104.34644161534401</v>
      </c>
      <c r="K175">
        <v>0.57305739987350535</v>
      </c>
      <c r="L175">
        <v>8.1973382793876226E-3</v>
      </c>
      <c r="M175">
        <v>1283.4265911294401</v>
      </c>
      <c r="N175">
        <v>1.5919925312311699E-2</v>
      </c>
      <c r="O175">
        <v>103.07541847128</v>
      </c>
      <c r="P175">
        <v>1283.4265911294401</v>
      </c>
      <c r="Q175">
        <v>296.70443939608901</v>
      </c>
      <c r="R175">
        <v>1.0561301175343301</v>
      </c>
      <c r="S175">
        <v>1.67939665891755</v>
      </c>
      <c r="T175">
        <v>0.68478198199716001</v>
      </c>
      <c r="U175">
        <v>2.1122602350686699</v>
      </c>
      <c r="V175">
        <v>1387.77303274479</v>
      </c>
      <c r="W175">
        <v>6.1691659604664797E-3</v>
      </c>
      <c r="X175">
        <v>215.02304272043199</v>
      </c>
      <c r="Y175">
        <v>1387.77303274479</v>
      </c>
      <c r="Z175">
        <v>509.20075393035597</v>
      </c>
      <c r="AA175">
        <v>0.84933491728545096</v>
      </c>
      <c r="AB175">
        <v>1.69888605416886</v>
      </c>
      <c r="AC175">
        <v>0.73711257334978197</v>
      </c>
      <c r="AD175">
        <v>1.6986698345708999</v>
      </c>
      <c r="AN175">
        <v>1093.80618561201</v>
      </c>
      <c r="AO175">
        <v>2657.5775159947402</v>
      </c>
      <c r="AP175">
        <v>145.155999153545</v>
      </c>
      <c r="AQ175">
        <v>3.2976304632376898</v>
      </c>
      <c r="AR175" t="s">
        <v>1122</v>
      </c>
      <c r="AS175">
        <v>25</v>
      </c>
      <c r="AT175" t="s">
        <v>988</v>
      </c>
      <c r="AU175" t="s">
        <v>1652</v>
      </c>
      <c r="AV175" t="s">
        <v>152</v>
      </c>
      <c r="AW175">
        <v>5.97</v>
      </c>
      <c r="AX175">
        <v>45</v>
      </c>
      <c r="AY175">
        <v>5</v>
      </c>
      <c r="AZ175">
        <v>50</v>
      </c>
      <c r="BA175">
        <v>62967</v>
      </c>
      <c r="BB175">
        <v>1325.0039999999999</v>
      </c>
      <c r="BC175" s="68"/>
      <c r="BD175">
        <v>-56.3</v>
      </c>
      <c r="BE175">
        <v>-56.6</v>
      </c>
      <c r="BF175">
        <v>30.1</v>
      </c>
      <c r="BG175">
        <v>30.2</v>
      </c>
      <c r="BH175">
        <v>30.2603907637655</v>
      </c>
      <c r="BI175">
        <v>30.3609236234458</v>
      </c>
      <c r="BJ175">
        <v>0.57730201648818502</v>
      </c>
      <c r="BK175">
        <v>4.1242594533878298E-3</v>
      </c>
      <c r="BL175">
        <v>-4.0941278214555697E-3</v>
      </c>
    </row>
    <row r="176" spans="1:64" x14ac:dyDescent="0.3">
      <c r="A176" s="36" t="s">
        <v>1159</v>
      </c>
      <c r="B176" s="13" t="s">
        <v>984</v>
      </c>
      <c r="C176" t="s">
        <v>1129</v>
      </c>
      <c r="D176">
        <v>14</v>
      </c>
      <c r="E176" t="s">
        <v>1140</v>
      </c>
      <c r="F176" t="s">
        <v>1653</v>
      </c>
      <c r="G176" s="68"/>
      <c r="H176">
        <v>104.037585807643</v>
      </c>
      <c r="I176">
        <v>1.5768561376253501E-2</v>
      </c>
      <c r="J176">
        <v>104.293850436404</v>
      </c>
      <c r="K176">
        <v>0.54794502673030365</v>
      </c>
      <c r="L176">
        <v>7.4803860061365413E-3</v>
      </c>
      <c r="M176">
        <v>1283.4437374455099</v>
      </c>
      <c r="N176">
        <v>1.42496547211928E-2</v>
      </c>
      <c r="O176">
        <v>96.802413059777706</v>
      </c>
      <c r="P176">
        <v>1283.4437374455099</v>
      </c>
      <c r="Q176">
        <v>288.352102821828</v>
      </c>
      <c r="R176">
        <v>1.07668674344504</v>
      </c>
      <c r="S176">
        <v>1.5184834104838401</v>
      </c>
      <c r="T176">
        <v>0.72032436883972795</v>
      </c>
      <c r="U176">
        <v>2.1533734868900898</v>
      </c>
      <c r="V176">
        <v>1387.73758788191</v>
      </c>
      <c r="W176">
        <v>6.7598126581712098E-3</v>
      </c>
      <c r="X176">
        <v>205.856092927622</v>
      </c>
      <c r="Y176">
        <v>1387.73758788191</v>
      </c>
      <c r="Z176">
        <v>478.80658529909999</v>
      </c>
      <c r="AA176">
        <v>0.83839602952401704</v>
      </c>
      <c r="AB176">
        <v>1.7789372332750399</v>
      </c>
      <c r="AC176">
        <v>0.72518381783843999</v>
      </c>
      <c r="AD176">
        <v>1.6767920590480301</v>
      </c>
      <c r="AN176">
        <v>1093.73243912565</v>
      </c>
      <c r="AO176">
        <v>2837.2280976669799</v>
      </c>
      <c r="AP176">
        <v>154.186615534259</v>
      </c>
      <c r="AQ176">
        <v>3.69835881623978</v>
      </c>
      <c r="AR176" t="s">
        <v>1122</v>
      </c>
      <c r="AS176">
        <v>25</v>
      </c>
      <c r="AT176" t="s">
        <v>988</v>
      </c>
      <c r="AU176" t="s">
        <v>1141</v>
      </c>
      <c r="AV176" t="s">
        <v>152</v>
      </c>
      <c r="AW176">
        <v>5.9669999999999996</v>
      </c>
      <c r="AX176">
        <v>45</v>
      </c>
      <c r="AY176">
        <v>5</v>
      </c>
      <c r="AZ176">
        <v>50</v>
      </c>
      <c r="BA176">
        <v>63197</v>
      </c>
      <c r="BB176">
        <v>1325.0039999999999</v>
      </c>
      <c r="BC176" s="68"/>
      <c r="BD176">
        <v>-56.3</v>
      </c>
      <c r="BE176">
        <v>-56.6</v>
      </c>
      <c r="BF176">
        <v>30.1</v>
      </c>
      <c r="BG176">
        <v>30.2</v>
      </c>
      <c r="BH176">
        <v>30.2603907637655</v>
      </c>
      <c r="BI176">
        <v>30.3609236234458</v>
      </c>
      <c r="BJ176">
        <v>0.57730201648818502</v>
      </c>
      <c r="BK176">
        <v>4.1242594533878298E-3</v>
      </c>
      <c r="BL176">
        <v>-2.9214487444998299E-2</v>
      </c>
    </row>
    <row r="177" spans="1:64" x14ac:dyDescent="0.3">
      <c r="A177" s="36" t="s">
        <v>1159</v>
      </c>
      <c r="B177" s="13" t="s">
        <v>984</v>
      </c>
      <c r="C177" t="s">
        <v>1129</v>
      </c>
      <c r="D177">
        <v>10</v>
      </c>
      <c r="E177" t="s">
        <v>1132</v>
      </c>
      <c r="F177" t="s">
        <v>1654</v>
      </c>
      <c r="G177" s="68"/>
      <c r="H177">
        <v>104.123381362321</v>
      </c>
      <c r="I177">
        <v>1.1915461800719399E-2</v>
      </c>
      <c r="J177">
        <v>104.376727243749</v>
      </c>
      <c r="K177">
        <v>0.58906485682382481</v>
      </c>
      <c r="L177">
        <v>5.7702768617673428E-3</v>
      </c>
      <c r="M177">
        <v>1283.37866286332</v>
      </c>
      <c r="N177">
        <v>1.0438424984672E-2</v>
      </c>
      <c r="O177">
        <v>222.64644004613001</v>
      </c>
      <c r="P177">
        <v>1283.37866286332</v>
      </c>
      <c r="Q177">
        <v>634.28221048403998</v>
      </c>
      <c r="R177">
        <v>1.06510332523547</v>
      </c>
      <c r="S177">
        <v>2.1728774086383198</v>
      </c>
      <c r="T177">
        <v>0.63535382289851305</v>
      </c>
      <c r="U177">
        <v>2.13020665047094</v>
      </c>
      <c r="V177">
        <v>1387.7553901070701</v>
      </c>
      <c r="W177">
        <v>5.7134896100795602E-3</v>
      </c>
      <c r="X177">
        <v>462.86431626287799</v>
      </c>
      <c r="Y177">
        <v>1387.7553901070701</v>
      </c>
      <c r="Z177">
        <v>1074.5716198983901</v>
      </c>
      <c r="AA177">
        <v>0.83419653526692905</v>
      </c>
      <c r="AB177">
        <v>2.85197486096992</v>
      </c>
      <c r="AC177">
        <v>0.73456667124575703</v>
      </c>
      <c r="AD177">
        <v>1.6683930705338601</v>
      </c>
      <c r="AR177" t="s">
        <v>1122</v>
      </c>
      <c r="AS177">
        <v>25</v>
      </c>
      <c r="AT177" t="s">
        <v>988</v>
      </c>
      <c r="AU177" t="s">
        <v>1655</v>
      </c>
      <c r="AV177" t="s">
        <v>152</v>
      </c>
      <c r="AW177">
        <v>6.0049999999999999</v>
      </c>
      <c r="AX177">
        <v>45</v>
      </c>
      <c r="AY177">
        <v>5</v>
      </c>
      <c r="AZ177">
        <v>50</v>
      </c>
      <c r="BA177">
        <v>58362</v>
      </c>
      <c r="BB177">
        <v>1325.0039999999999</v>
      </c>
      <c r="BC177" s="68"/>
      <c r="BD177">
        <v>-56.3</v>
      </c>
      <c r="BE177">
        <v>-56.6</v>
      </c>
      <c r="BF177">
        <v>30.1</v>
      </c>
      <c r="BG177">
        <v>30.2</v>
      </c>
      <c r="BH177">
        <v>30.2603907637655</v>
      </c>
      <c r="BI177">
        <v>30.3609236234458</v>
      </c>
      <c r="BJ177">
        <v>0.57730201648818502</v>
      </c>
      <c r="BK177">
        <v>4.1242594533878298E-3</v>
      </c>
      <c r="BL177">
        <v>1.1915527961453599E-2</v>
      </c>
    </row>
    <row r="178" spans="1:64" x14ac:dyDescent="0.3">
      <c r="A178" s="36" t="s">
        <v>1159</v>
      </c>
      <c r="B178" s="13" t="s">
        <v>984</v>
      </c>
      <c r="C178" t="s">
        <v>1129</v>
      </c>
      <c r="D178">
        <v>10</v>
      </c>
      <c r="E178" t="s">
        <v>1132</v>
      </c>
      <c r="F178" t="s">
        <v>1656</v>
      </c>
      <c r="G178" s="68"/>
      <c r="H178">
        <v>104.130362412022</v>
      </c>
      <c r="I178">
        <v>1.36143302148458E-2</v>
      </c>
      <c r="J178">
        <v>104.383893230947</v>
      </c>
      <c r="K178">
        <v>0.59244843551277881</v>
      </c>
      <c r="L178">
        <v>6.6042826074408367E-3</v>
      </c>
      <c r="M178">
        <v>1283.3616866120201</v>
      </c>
      <c r="N178">
        <v>1.3608295216784401E-2</v>
      </c>
      <c r="O178">
        <v>218.54253835523201</v>
      </c>
      <c r="P178">
        <v>1283.3616866120201</v>
      </c>
      <c r="Q178">
        <v>622.30877004083902</v>
      </c>
      <c r="R178">
        <v>1.0842855740527899</v>
      </c>
      <c r="S178">
        <v>2.1372091302976499</v>
      </c>
      <c r="T178">
        <v>0.59187944535167003</v>
      </c>
      <c r="U178">
        <v>2.16857114810559</v>
      </c>
      <c r="V178">
        <v>1387.7455798429701</v>
      </c>
      <c r="W178">
        <v>0</v>
      </c>
      <c r="X178">
        <v>463.21053591682102</v>
      </c>
      <c r="Y178">
        <v>1387.7455798429701</v>
      </c>
      <c r="Z178">
        <v>1080.4701439349799</v>
      </c>
      <c r="AA178">
        <v>0.82696664330808101</v>
      </c>
      <c r="AB178">
        <v>2.51460699268815</v>
      </c>
      <c r="AC178">
        <v>0.76504705129383399</v>
      </c>
      <c r="AD178">
        <v>1.65393328661616</v>
      </c>
      <c r="AR178" t="s">
        <v>1122</v>
      </c>
      <c r="AS178">
        <v>25</v>
      </c>
      <c r="AT178" t="s">
        <v>988</v>
      </c>
      <c r="AU178" t="s">
        <v>1657</v>
      </c>
      <c r="AV178" t="s">
        <v>152</v>
      </c>
      <c r="AW178">
        <v>6.0069999999999997</v>
      </c>
      <c r="AX178">
        <v>45</v>
      </c>
      <c r="AY178">
        <v>5</v>
      </c>
      <c r="AZ178">
        <v>50</v>
      </c>
      <c r="BA178">
        <v>58615</v>
      </c>
      <c r="BB178">
        <v>1325.0039999999999</v>
      </c>
      <c r="BC178" s="68"/>
      <c r="BD178">
        <v>-56.3</v>
      </c>
      <c r="BE178">
        <v>-56.6</v>
      </c>
      <c r="BF178">
        <v>30.1</v>
      </c>
      <c r="BG178">
        <v>30.2</v>
      </c>
      <c r="BH178">
        <v>30.2603907637655</v>
      </c>
      <c r="BI178">
        <v>30.3609236234458</v>
      </c>
      <c r="BJ178">
        <v>0.57730201648818502</v>
      </c>
      <c r="BK178">
        <v>4.1242594533878298E-3</v>
      </c>
      <c r="BL178">
        <v>1.52992585633077E-2</v>
      </c>
    </row>
    <row r="179" spans="1:64" x14ac:dyDescent="0.3">
      <c r="A179" s="36" t="s">
        <v>1159</v>
      </c>
      <c r="B179" s="13" t="s">
        <v>984</v>
      </c>
      <c r="C179" t="s">
        <v>1129</v>
      </c>
      <c r="D179">
        <v>10</v>
      </c>
      <c r="E179" t="s">
        <v>1132</v>
      </c>
      <c r="F179" t="s">
        <v>1658</v>
      </c>
      <c r="G179" s="68"/>
      <c r="H179">
        <v>104.134591187341</v>
      </c>
      <c r="I179">
        <v>1.0092184823865201E-2</v>
      </c>
      <c r="J179">
        <v>104.388309718469</v>
      </c>
      <c r="K179">
        <v>0.59450086085962539</v>
      </c>
      <c r="L179">
        <v>4.9007748975782306E-3</v>
      </c>
      <c r="M179">
        <v>1283.35538851669</v>
      </c>
      <c r="N179">
        <v>8.7959140228800504E-3</v>
      </c>
      <c r="O179">
        <v>221.40400209354601</v>
      </c>
      <c r="P179">
        <v>1283.35538851669</v>
      </c>
      <c r="Q179">
        <v>636.91859698780502</v>
      </c>
      <c r="R179">
        <v>1.07564140183199</v>
      </c>
      <c r="S179">
        <v>1.9378418108531701</v>
      </c>
      <c r="T179">
        <v>0.63532136247865501</v>
      </c>
      <c r="U179">
        <v>2.1512828036639902</v>
      </c>
      <c r="V179">
        <v>1387.7436982351601</v>
      </c>
      <c r="W179">
        <v>4.88980824030968E-3</v>
      </c>
      <c r="X179">
        <v>477.15911452511</v>
      </c>
      <c r="Y179">
        <v>1387.7436982351601</v>
      </c>
      <c r="Z179">
        <v>1092.81205617605</v>
      </c>
      <c r="AA179">
        <v>0.80777207550485497</v>
      </c>
      <c r="AB179">
        <v>2.8230373603571901</v>
      </c>
      <c r="AC179">
        <v>0.77632596765811102</v>
      </c>
      <c r="AD179">
        <v>1.6155441510097099</v>
      </c>
      <c r="AR179" t="s">
        <v>1122</v>
      </c>
      <c r="AS179">
        <v>25</v>
      </c>
      <c r="AT179" t="s">
        <v>988</v>
      </c>
      <c r="AU179" t="s">
        <v>1133</v>
      </c>
      <c r="AV179" t="s">
        <v>152</v>
      </c>
      <c r="AW179">
        <v>5.9969999999999999</v>
      </c>
      <c r="AX179">
        <v>45</v>
      </c>
      <c r="AY179">
        <v>5</v>
      </c>
      <c r="AZ179">
        <v>50</v>
      </c>
      <c r="BA179">
        <v>58883</v>
      </c>
      <c r="BB179">
        <v>1325.0039999999999</v>
      </c>
      <c r="BC179" s="68"/>
      <c r="BD179">
        <v>-56.3</v>
      </c>
      <c r="BE179">
        <v>-56.6</v>
      </c>
      <c r="BF179">
        <v>30.1</v>
      </c>
      <c r="BG179">
        <v>30.2</v>
      </c>
      <c r="BH179">
        <v>30.2603907637655</v>
      </c>
      <c r="BI179">
        <v>30.3609236234458</v>
      </c>
      <c r="BJ179">
        <v>0.57730201648818502</v>
      </c>
      <c r="BK179">
        <v>4.1242594533878298E-3</v>
      </c>
      <c r="BL179">
        <v>1.73517209156747E-2</v>
      </c>
    </row>
    <row r="180" spans="1:64" x14ac:dyDescent="0.3">
      <c r="A180" s="36" t="s">
        <v>1159</v>
      </c>
      <c r="B180" s="13" t="s">
        <v>984</v>
      </c>
      <c r="C180" t="s">
        <v>1129</v>
      </c>
      <c r="D180">
        <v>11</v>
      </c>
      <c r="E180" t="s">
        <v>1134</v>
      </c>
      <c r="F180" t="s">
        <v>1659</v>
      </c>
      <c r="G180" s="68"/>
      <c r="H180">
        <v>104.24340278357499</v>
      </c>
      <c r="I180">
        <v>2.0170120418369599E-2</v>
      </c>
      <c r="J180">
        <v>104.497713764777</v>
      </c>
      <c r="K180">
        <v>0.6480631986323715</v>
      </c>
      <c r="L180">
        <v>1.0066010259834E-2</v>
      </c>
      <c r="M180">
        <v>1283.0721242759</v>
      </c>
      <c r="N180">
        <v>1.81774042374119E-2</v>
      </c>
      <c r="O180">
        <v>79.230777550364905</v>
      </c>
      <c r="P180">
        <v>1283.0721242759</v>
      </c>
      <c r="Q180">
        <v>231.390439348418</v>
      </c>
      <c r="R180">
        <v>1.1392274125052499</v>
      </c>
      <c r="S180">
        <v>1.3305455297406099</v>
      </c>
      <c r="T180">
        <v>0.52995796050160604</v>
      </c>
      <c r="U180">
        <v>2.2784548250104999</v>
      </c>
      <c r="V180">
        <v>1387.56983804068</v>
      </c>
      <c r="W180">
        <v>8.7934511641180896E-3</v>
      </c>
      <c r="X180">
        <v>170.507109018139</v>
      </c>
      <c r="Y180">
        <v>1387.56983804068</v>
      </c>
      <c r="Z180">
        <v>403.34381768227098</v>
      </c>
      <c r="AA180">
        <v>0.84373094068219401</v>
      </c>
      <c r="AB180">
        <v>1.7776451579770101</v>
      </c>
      <c r="AC180">
        <v>0.75198590024154499</v>
      </c>
      <c r="AD180">
        <v>1.68746188136438</v>
      </c>
      <c r="AR180" t="s">
        <v>1122</v>
      </c>
      <c r="AS180">
        <v>25</v>
      </c>
      <c r="AT180" t="s">
        <v>988</v>
      </c>
      <c r="AU180" t="s">
        <v>1660</v>
      </c>
      <c r="AV180" t="s">
        <v>152</v>
      </c>
      <c r="AW180">
        <v>5.9969999999999999</v>
      </c>
      <c r="AX180">
        <v>45</v>
      </c>
      <c r="AY180">
        <v>5</v>
      </c>
      <c r="AZ180">
        <v>50</v>
      </c>
      <c r="BA180">
        <v>59379</v>
      </c>
      <c r="BB180">
        <v>1325.0039999999999</v>
      </c>
      <c r="BC180" s="68"/>
      <c r="BD180">
        <v>-56.3</v>
      </c>
      <c r="BE180">
        <v>-56.6</v>
      </c>
      <c r="BF180">
        <v>27.6</v>
      </c>
      <c r="BG180">
        <v>27.7</v>
      </c>
      <c r="BH180">
        <v>27.747069271758399</v>
      </c>
      <c r="BI180">
        <v>27.847602131438698</v>
      </c>
      <c r="BJ180">
        <v>0.65984250866891503</v>
      </c>
      <c r="BK180">
        <v>1.5750941089958401E-3</v>
      </c>
      <c r="BL180">
        <v>-1.16415093055901E-2</v>
      </c>
    </row>
    <row r="181" spans="1:64" x14ac:dyDescent="0.3">
      <c r="A181" s="36" t="s">
        <v>1159</v>
      </c>
      <c r="B181" s="13" t="s">
        <v>984</v>
      </c>
      <c r="C181" t="s">
        <v>1129</v>
      </c>
      <c r="D181">
        <v>11</v>
      </c>
      <c r="E181" t="s">
        <v>1134</v>
      </c>
      <c r="F181" t="s">
        <v>1661</v>
      </c>
      <c r="G181" s="68"/>
      <c r="H181">
        <v>104.24494284850201</v>
      </c>
      <c r="I181">
        <v>1.3429859440009E-2</v>
      </c>
      <c r="J181">
        <v>104.499416656981</v>
      </c>
      <c r="K181">
        <v>0.64883192011075153</v>
      </c>
      <c r="L181">
        <v>6.7048515902570216E-3</v>
      </c>
      <c r="M181">
        <v>1283.0693484329299</v>
      </c>
      <c r="N181">
        <v>1.34224294464371E-2</v>
      </c>
      <c r="O181">
        <v>100.053043714577</v>
      </c>
      <c r="P181">
        <v>1283.0693484329299</v>
      </c>
      <c r="Q181">
        <v>276.42905175308903</v>
      </c>
      <c r="R181">
        <v>1.02714539780231</v>
      </c>
      <c r="S181">
        <v>1.52514633075379</v>
      </c>
      <c r="T181">
        <v>0.65125471811803803</v>
      </c>
      <c r="U181">
        <v>2.0542907956046199</v>
      </c>
      <c r="V181">
        <v>1387.5687650899199</v>
      </c>
      <c r="W181">
        <v>0</v>
      </c>
      <c r="X181">
        <v>199.77494807647099</v>
      </c>
      <c r="Y181">
        <v>1387.5687650899199</v>
      </c>
      <c r="Z181">
        <v>469.32536149294498</v>
      </c>
      <c r="AA181">
        <v>0.85005681477339401</v>
      </c>
      <c r="AB181">
        <v>1.66866767469746</v>
      </c>
      <c r="AC181">
        <v>0.71586284769793496</v>
      </c>
      <c r="AD181">
        <v>1.70011362954678</v>
      </c>
      <c r="AR181" t="s">
        <v>1122</v>
      </c>
      <c r="AS181">
        <v>25</v>
      </c>
      <c r="AT181" t="s">
        <v>988</v>
      </c>
      <c r="AU181" t="s">
        <v>1662</v>
      </c>
      <c r="AV181" t="s">
        <v>152</v>
      </c>
      <c r="AW181">
        <v>5.9950000000000001</v>
      </c>
      <c r="AX181">
        <v>45</v>
      </c>
      <c r="AY181">
        <v>5</v>
      </c>
      <c r="AZ181">
        <v>50</v>
      </c>
      <c r="BA181">
        <v>59621</v>
      </c>
      <c r="BB181">
        <v>1325.0039999999999</v>
      </c>
      <c r="BC181" s="68"/>
      <c r="BD181">
        <v>-56.3</v>
      </c>
      <c r="BE181">
        <v>-56.6</v>
      </c>
      <c r="BF181">
        <v>27.6</v>
      </c>
      <c r="BG181">
        <v>27.7</v>
      </c>
      <c r="BH181">
        <v>27.747069271758399</v>
      </c>
      <c r="BI181">
        <v>27.847602131438698</v>
      </c>
      <c r="BJ181">
        <v>0.65984250866891503</v>
      </c>
      <c r="BK181">
        <v>1.5750941089958401E-3</v>
      </c>
      <c r="BL181">
        <v>-1.0873245819638101E-2</v>
      </c>
    </row>
    <row r="182" spans="1:64" x14ac:dyDescent="0.3">
      <c r="A182" s="36" t="s">
        <v>1159</v>
      </c>
      <c r="B182" s="13" t="s">
        <v>984</v>
      </c>
      <c r="C182" t="s">
        <v>1129</v>
      </c>
      <c r="D182">
        <v>11</v>
      </c>
      <c r="E182" t="s">
        <v>1134</v>
      </c>
      <c r="F182" t="s">
        <v>1663</v>
      </c>
      <c r="G182" s="68"/>
      <c r="H182">
        <v>104.278799760341</v>
      </c>
      <c r="I182">
        <v>1.34095291765475E-2</v>
      </c>
      <c r="J182">
        <v>104.533535872808</v>
      </c>
      <c r="K182">
        <v>0.66580872773374722</v>
      </c>
      <c r="L182">
        <v>6.7533894516600412E-3</v>
      </c>
      <c r="M182">
        <v>1283.0508913814699</v>
      </c>
      <c r="N182">
        <v>1.1280608377901701E-2</v>
      </c>
      <c r="O182">
        <v>107.195320590012</v>
      </c>
      <c r="P182">
        <v>1283.0508913814699</v>
      </c>
      <c r="Q182">
        <v>301.06539081717</v>
      </c>
      <c r="R182">
        <v>0.98818929370312703</v>
      </c>
      <c r="S182">
        <v>1.32412562595697</v>
      </c>
      <c r="T182">
        <v>0.78072260648839298</v>
      </c>
      <c r="U182">
        <v>1.9763785874062501</v>
      </c>
      <c r="V182">
        <v>1387.5844272542799</v>
      </c>
      <c r="W182">
        <v>7.2358754048996504E-3</v>
      </c>
      <c r="X182">
        <v>219.50544568550001</v>
      </c>
      <c r="Y182">
        <v>1387.5844272542799</v>
      </c>
      <c r="Z182">
        <v>509.86580292957001</v>
      </c>
      <c r="AA182">
        <v>0.80499570124202002</v>
      </c>
      <c r="AB182">
        <v>1.88673627789655</v>
      </c>
      <c r="AC182">
        <v>0.81955853664887601</v>
      </c>
      <c r="AD182">
        <v>1.60999140248404</v>
      </c>
      <c r="AR182" t="s">
        <v>1122</v>
      </c>
      <c r="AS182">
        <v>25</v>
      </c>
      <c r="AT182" t="s">
        <v>988</v>
      </c>
      <c r="AU182" t="s">
        <v>1135</v>
      </c>
      <c r="AV182" t="s">
        <v>152</v>
      </c>
      <c r="AW182">
        <v>5.992</v>
      </c>
      <c r="AX182">
        <v>45</v>
      </c>
      <c r="AY182">
        <v>5</v>
      </c>
      <c r="AZ182">
        <v>50</v>
      </c>
      <c r="BA182">
        <v>59895</v>
      </c>
      <c r="BB182">
        <v>1325.0039999999999</v>
      </c>
      <c r="BC182" s="68"/>
      <c r="BD182">
        <v>-56.3</v>
      </c>
      <c r="BE182">
        <v>-56.6</v>
      </c>
      <c r="BF182">
        <v>27.6</v>
      </c>
      <c r="BG182">
        <v>27.7</v>
      </c>
      <c r="BH182">
        <v>27.747069271758399</v>
      </c>
      <c r="BI182">
        <v>27.847602131438698</v>
      </c>
      <c r="BJ182">
        <v>0.65984250866891503</v>
      </c>
      <c r="BK182">
        <v>1.5750941089958401E-3</v>
      </c>
      <c r="BL182">
        <v>6.0915629616293803E-3</v>
      </c>
    </row>
    <row r="183" spans="1:64" x14ac:dyDescent="0.3">
      <c r="A183" s="36" t="s">
        <v>1159</v>
      </c>
      <c r="B183" s="13" t="s">
        <v>984</v>
      </c>
      <c r="C183" t="s">
        <v>1129</v>
      </c>
      <c r="D183">
        <v>12</v>
      </c>
      <c r="E183" t="s">
        <v>1136</v>
      </c>
      <c r="F183" t="s">
        <v>1664</v>
      </c>
      <c r="G183" s="68"/>
      <c r="H183">
        <v>104.085340772764</v>
      </c>
      <c r="I183">
        <v>7.7703578062359698E-3</v>
      </c>
      <c r="J183">
        <v>104.339917791145</v>
      </c>
      <c r="K183">
        <v>0.57072813170452719</v>
      </c>
      <c r="L183">
        <v>3.7283292758729658E-3</v>
      </c>
      <c r="M183">
        <v>1283.4666572609401</v>
      </c>
      <c r="N183">
        <v>6.0331248655636702E-3</v>
      </c>
      <c r="O183">
        <v>484.07443618255502</v>
      </c>
      <c r="P183">
        <v>1283.4666572609401</v>
      </c>
      <c r="Q183">
        <v>1411.92736215793</v>
      </c>
      <c r="R183">
        <v>1.0821039506406001</v>
      </c>
      <c r="S183">
        <v>4.0512719095505298</v>
      </c>
      <c r="T183">
        <v>0.65654398342112597</v>
      </c>
      <c r="U183">
        <v>2.1642079012812001</v>
      </c>
      <c r="V183">
        <v>1387.80657505208</v>
      </c>
      <c r="W183">
        <v>4.8154673058080103E-3</v>
      </c>
      <c r="X183">
        <v>1028.90450305217</v>
      </c>
      <c r="Y183">
        <v>1387.80657505208</v>
      </c>
      <c r="Z183">
        <v>2356.6121624554598</v>
      </c>
      <c r="AA183">
        <v>0.82710220395273204</v>
      </c>
      <c r="AB183">
        <v>5.0508426421625003</v>
      </c>
      <c r="AC183">
        <v>0.72179629785602095</v>
      </c>
      <c r="AD183">
        <v>1.6542044079054601</v>
      </c>
      <c r="AR183" t="s">
        <v>1122</v>
      </c>
      <c r="AS183">
        <v>25</v>
      </c>
      <c r="AT183" t="s">
        <v>988</v>
      </c>
      <c r="AU183" t="s">
        <v>1665</v>
      </c>
      <c r="AV183" t="s">
        <v>169</v>
      </c>
      <c r="AW183">
        <v>5.9909999999999997</v>
      </c>
      <c r="AX183">
        <v>45</v>
      </c>
      <c r="AY183">
        <v>5</v>
      </c>
      <c r="AZ183">
        <v>50</v>
      </c>
      <c r="BA183">
        <v>60376</v>
      </c>
      <c r="BB183">
        <v>1325.0039999999999</v>
      </c>
      <c r="BC183" s="68"/>
      <c r="BD183">
        <v>-56.3</v>
      </c>
      <c r="BE183">
        <v>-56.6</v>
      </c>
      <c r="BF183">
        <v>30.5</v>
      </c>
      <c r="BG183">
        <v>30.6</v>
      </c>
      <c r="BH183">
        <v>30.662522202486599</v>
      </c>
      <c r="BI183">
        <v>30.763055062166899</v>
      </c>
      <c r="BJ183">
        <v>0.54679311193657598</v>
      </c>
      <c r="BK183">
        <v>7.4395081239934397E-3</v>
      </c>
      <c r="BL183">
        <v>2.4084992592097398E-2</v>
      </c>
    </row>
    <row r="184" spans="1:64" x14ac:dyDescent="0.3">
      <c r="A184" s="36" t="s">
        <v>1159</v>
      </c>
      <c r="B184" s="13" t="s">
        <v>984</v>
      </c>
      <c r="C184" t="s">
        <v>1129</v>
      </c>
      <c r="D184">
        <v>12</v>
      </c>
      <c r="E184" t="s">
        <v>1136</v>
      </c>
      <c r="F184" t="s">
        <v>1666</v>
      </c>
      <c r="G184" s="68"/>
      <c r="H184">
        <v>104.077286876914</v>
      </c>
      <c r="I184">
        <v>7.6448792190660104E-3</v>
      </c>
      <c r="J184">
        <v>104.33204664276499</v>
      </c>
      <c r="K184">
        <v>0.56686750466542435</v>
      </c>
      <c r="L184">
        <v>3.6610259567169119E-3</v>
      </c>
      <c r="M184">
        <v>1283.4686072915499</v>
      </c>
      <c r="N184">
        <v>6.22119109443237E-3</v>
      </c>
      <c r="O184">
        <v>479.49761547942097</v>
      </c>
      <c r="P184">
        <v>1283.4686072915499</v>
      </c>
      <c r="Q184">
        <v>1393.2072856591501</v>
      </c>
      <c r="R184">
        <v>1.08240550438397</v>
      </c>
      <c r="S184">
        <v>3.70018422347724</v>
      </c>
      <c r="T184">
        <v>0.64693426869207504</v>
      </c>
      <c r="U184">
        <v>2.1648110087679502</v>
      </c>
      <c r="V184">
        <v>1387.8006539343201</v>
      </c>
      <c r="W184">
        <v>4.3516430169195401E-3</v>
      </c>
      <c r="X184">
        <v>1002.71096748056</v>
      </c>
      <c r="Y184">
        <v>1387.8006539343201</v>
      </c>
      <c r="Z184">
        <v>2322.1857331824699</v>
      </c>
      <c r="AA184">
        <v>0.84530661878986202</v>
      </c>
      <c r="AB184">
        <v>4.8487364822722299</v>
      </c>
      <c r="AC184">
        <v>0.69619765855818905</v>
      </c>
      <c r="AD184">
        <v>1.69061323757972</v>
      </c>
      <c r="AR184" t="s">
        <v>1122</v>
      </c>
      <c r="AS184">
        <v>25</v>
      </c>
      <c r="AT184" t="s">
        <v>988</v>
      </c>
      <c r="AU184" t="s">
        <v>1667</v>
      </c>
      <c r="AV184" t="s">
        <v>152</v>
      </c>
      <c r="AW184">
        <v>5.992</v>
      </c>
      <c r="AX184">
        <v>45</v>
      </c>
      <c r="AY184">
        <v>5</v>
      </c>
      <c r="AZ184">
        <v>50</v>
      </c>
      <c r="BA184">
        <v>60688</v>
      </c>
      <c r="BB184">
        <v>1325.0039999999999</v>
      </c>
      <c r="BC184" s="68"/>
      <c r="BD184">
        <v>-56.3</v>
      </c>
      <c r="BE184">
        <v>-56.6</v>
      </c>
      <c r="BF184">
        <v>30.5</v>
      </c>
      <c r="BG184">
        <v>30.6</v>
      </c>
      <c r="BH184">
        <v>30.662522202486599</v>
      </c>
      <c r="BI184">
        <v>30.763055062166899</v>
      </c>
      <c r="BJ184">
        <v>0.54679311193657598</v>
      </c>
      <c r="BK184">
        <v>7.4395081239934397E-3</v>
      </c>
      <c r="BL184">
        <v>2.0223405153874299E-2</v>
      </c>
    </row>
    <row r="185" spans="1:64" x14ac:dyDescent="0.3">
      <c r="A185" s="36" t="s">
        <v>1159</v>
      </c>
      <c r="B185" s="13" t="s">
        <v>984</v>
      </c>
      <c r="C185" t="s">
        <v>1129</v>
      </c>
      <c r="D185">
        <v>12</v>
      </c>
      <c r="E185" t="s">
        <v>1136</v>
      </c>
      <c r="F185" t="s">
        <v>1668</v>
      </c>
      <c r="G185" s="68"/>
      <c r="H185">
        <v>104.073682153422</v>
      </c>
      <c r="I185">
        <v>6.3638974497963402E-3</v>
      </c>
      <c r="J185">
        <v>104.328792767829</v>
      </c>
      <c r="K185">
        <v>0.56514200183119101</v>
      </c>
      <c r="L185">
        <v>3.0449464829871431E-3</v>
      </c>
      <c r="M185">
        <v>1283.4771159168799</v>
      </c>
      <c r="N185">
        <v>6.2928576478951297E-3</v>
      </c>
      <c r="O185">
        <v>495.66560704184798</v>
      </c>
      <c r="P185">
        <v>1283.4771159168799</v>
      </c>
      <c r="Q185">
        <v>1459.30290997785</v>
      </c>
      <c r="R185">
        <v>1.08519537356971</v>
      </c>
      <c r="S185">
        <v>4.1737904267123902</v>
      </c>
      <c r="T185">
        <v>0.67203157668970004</v>
      </c>
      <c r="U185">
        <v>2.1703907471394301</v>
      </c>
      <c r="V185">
        <v>1387.8059086847099</v>
      </c>
      <c r="W185">
        <v>0</v>
      </c>
      <c r="X185">
        <v>1059.0539593554299</v>
      </c>
      <c r="Y185">
        <v>1387.8059086847099</v>
      </c>
      <c r="Z185">
        <v>2445.9185255295702</v>
      </c>
      <c r="AA185">
        <v>0.83727377028659</v>
      </c>
      <c r="AB185">
        <v>4.87568562006064</v>
      </c>
      <c r="AC185">
        <v>0.71222304785688695</v>
      </c>
      <c r="AD185">
        <v>1.67454754057318</v>
      </c>
      <c r="AR185" t="s">
        <v>1122</v>
      </c>
      <c r="AS185">
        <v>25</v>
      </c>
      <c r="AT185" t="s">
        <v>988</v>
      </c>
      <c r="AU185" t="s">
        <v>1137</v>
      </c>
      <c r="AV185" t="s">
        <v>152</v>
      </c>
      <c r="AW185">
        <v>5.984</v>
      </c>
      <c r="AX185">
        <v>45</v>
      </c>
      <c r="AY185">
        <v>5</v>
      </c>
      <c r="AZ185">
        <v>50</v>
      </c>
      <c r="BA185">
        <v>61245</v>
      </c>
      <c r="BB185">
        <v>1325.0039999999999</v>
      </c>
      <c r="BC185" s="68"/>
      <c r="BD185">
        <v>-56.3</v>
      </c>
      <c r="BE185">
        <v>-56.6</v>
      </c>
      <c r="BF185">
        <v>30.5</v>
      </c>
      <c r="BG185">
        <v>30.6</v>
      </c>
      <c r="BH185">
        <v>30.662522202486599</v>
      </c>
      <c r="BI185">
        <v>30.763055062166899</v>
      </c>
      <c r="BJ185">
        <v>0.54679311193657598</v>
      </c>
      <c r="BK185">
        <v>7.4395081239934397E-3</v>
      </c>
      <c r="BL185">
        <v>1.8497431305067799E-2</v>
      </c>
    </row>
    <row r="186" spans="1:64" x14ac:dyDescent="0.3">
      <c r="A186" s="36" t="s">
        <v>1159</v>
      </c>
      <c r="B186" s="13" t="s">
        <v>984</v>
      </c>
      <c r="C186" t="s">
        <v>1129</v>
      </c>
      <c r="D186">
        <v>9</v>
      </c>
      <c r="E186" t="s">
        <v>1156</v>
      </c>
      <c r="F186" t="s">
        <v>1669</v>
      </c>
      <c r="G186" s="68"/>
      <c r="H186">
        <v>104.005863387142</v>
      </c>
      <c r="I186">
        <v>8.5299460565974108E-3</v>
      </c>
      <c r="J186">
        <v>104.25815774263999</v>
      </c>
      <c r="K186">
        <v>0.53295232845812279</v>
      </c>
      <c r="L186">
        <v>4.0165307209463208E-3</v>
      </c>
      <c r="M186">
        <v>1283.62197964594</v>
      </c>
      <c r="N186">
        <v>0</v>
      </c>
      <c r="O186">
        <v>99.214794953781606</v>
      </c>
      <c r="P186">
        <v>1283.62197964594</v>
      </c>
      <c r="Q186">
        <v>306.48151267327597</v>
      </c>
      <c r="R186">
        <v>1.10499289893724</v>
      </c>
      <c r="S186">
        <v>1.5777612751697401</v>
      </c>
      <c r="T186">
        <v>0.74130185344979505</v>
      </c>
      <c r="U186">
        <v>2.2099857978744901</v>
      </c>
      <c r="V186">
        <v>1387.8801373885799</v>
      </c>
      <c r="W186">
        <v>8.4888624020324904E-3</v>
      </c>
      <c r="X186">
        <v>204.789689586679</v>
      </c>
      <c r="Y186">
        <v>1387.8801373885799</v>
      </c>
      <c r="Z186">
        <v>447.69020091613299</v>
      </c>
      <c r="AA186">
        <v>0.79454882595889897</v>
      </c>
      <c r="AB186">
        <v>1.89341742810504</v>
      </c>
      <c r="AC186">
        <v>0.69563895094024497</v>
      </c>
      <c r="AD186">
        <v>1.58909765191779</v>
      </c>
      <c r="AN186">
        <v>1093.5918533558799</v>
      </c>
      <c r="AO186">
        <v>23242.931794263499</v>
      </c>
      <c r="AP186">
        <v>1251.1896643518401</v>
      </c>
      <c r="AQ186">
        <v>30.8191508318986</v>
      </c>
      <c r="AR186" t="s">
        <v>1122</v>
      </c>
      <c r="AS186">
        <v>25</v>
      </c>
      <c r="AT186" t="s">
        <v>988</v>
      </c>
      <c r="AU186" t="s">
        <v>1670</v>
      </c>
      <c r="AV186" t="s">
        <v>152</v>
      </c>
      <c r="AW186">
        <v>5.9969999999999999</v>
      </c>
      <c r="AX186">
        <v>45</v>
      </c>
      <c r="AY186">
        <v>5</v>
      </c>
      <c r="AZ186">
        <v>50</v>
      </c>
      <c r="BA186">
        <v>57216</v>
      </c>
      <c r="BB186">
        <v>1325.0039999999999</v>
      </c>
      <c r="BC186" s="68"/>
      <c r="BD186">
        <v>-56.3</v>
      </c>
      <c r="BE186">
        <v>-56.6</v>
      </c>
      <c r="BF186">
        <v>30.6</v>
      </c>
      <c r="BG186">
        <v>30.8</v>
      </c>
      <c r="BH186">
        <v>30.763055062166899</v>
      </c>
      <c r="BI186">
        <v>30.964120781527502</v>
      </c>
      <c r="BJ186">
        <v>0.51912539913271705</v>
      </c>
      <c r="BK186">
        <v>3.1688546563068097E-2</v>
      </c>
      <c r="BL186">
        <v>1.39623216216205E-2</v>
      </c>
    </row>
    <row r="187" spans="1:64" x14ac:dyDescent="0.3">
      <c r="A187" s="36" t="s">
        <v>1159</v>
      </c>
      <c r="B187" s="13" t="s">
        <v>984</v>
      </c>
      <c r="C187" t="s">
        <v>1129</v>
      </c>
      <c r="D187">
        <v>9</v>
      </c>
      <c r="E187" t="s">
        <v>1156</v>
      </c>
      <c r="F187" t="s">
        <v>1671</v>
      </c>
      <c r="G187" s="68"/>
      <c r="H187">
        <v>104.024684909756</v>
      </c>
      <c r="I187">
        <v>1.4019798225124501E-2</v>
      </c>
      <c r="J187">
        <v>104.27723097337601</v>
      </c>
      <c r="K187">
        <v>0.54183434336664504</v>
      </c>
      <c r="L187">
        <v>6.6306447915849276E-3</v>
      </c>
      <c r="M187">
        <v>1283.5832558745501</v>
      </c>
      <c r="N187">
        <v>1.2853810893451501E-2</v>
      </c>
      <c r="O187">
        <v>108.641924406879</v>
      </c>
      <c r="P187">
        <v>1283.5832558745501</v>
      </c>
      <c r="Q187">
        <v>316.37955606984298</v>
      </c>
      <c r="R187">
        <v>1.10038634566647</v>
      </c>
      <c r="S187">
        <v>1.5041384991120801</v>
      </c>
      <c r="T187">
        <v>0.60989770702924695</v>
      </c>
      <c r="U187">
        <v>2.20077269133294</v>
      </c>
      <c r="V187">
        <v>1387.8604868479299</v>
      </c>
      <c r="W187">
        <v>5.5887598277537002E-3</v>
      </c>
      <c r="X187">
        <v>226.94595043550601</v>
      </c>
      <c r="Y187">
        <v>1387.8604868479299</v>
      </c>
      <c r="Z187">
        <v>518.23326440243</v>
      </c>
      <c r="AA187">
        <v>0.82738517024978597</v>
      </c>
      <c r="AB187">
        <v>1.80111226862786</v>
      </c>
      <c r="AC187">
        <v>0.70713157972318297</v>
      </c>
      <c r="AD187">
        <v>1.6547703404995699</v>
      </c>
      <c r="AN187">
        <v>1093.6173021618399</v>
      </c>
      <c r="AO187">
        <v>21503.441417226699</v>
      </c>
      <c r="AP187">
        <v>1195.3689579709501</v>
      </c>
      <c r="AQ187">
        <v>25.764571175720501</v>
      </c>
      <c r="AR187" t="s">
        <v>1122</v>
      </c>
      <c r="AS187">
        <v>25</v>
      </c>
      <c r="AT187" t="s">
        <v>988</v>
      </c>
      <c r="AU187" t="s">
        <v>1672</v>
      </c>
      <c r="AV187" t="s">
        <v>152</v>
      </c>
      <c r="AW187">
        <v>5.9980000000000002</v>
      </c>
      <c r="AX187">
        <v>45</v>
      </c>
      <c r="AY187">
        <v>5</v>
      </c>
      <c r="AZ187">
        <v>50</v>
      </c>
      <c r="BA187">
        <v>57523</v>
      </c>
      <c r="BB187">
        <v>1325.0039999999999</v>
      </c>
      <c r="BC187" s="68"/>
      <c r="BD187">
        <v>-56.3</v>
      </c>
      <c r="BE187">
        <v>-56.6</v>
      </c>
      <c r="BF187">
        <v>30.6</v>
      </c>
      <c r="BG187">
        <v>30.8</v>
      </c>
      <c r="BH187">
        <v>30.763055062166899</v>
      </c>
      <c r="BI187">
        <v>30.964120781527502</v>
      </c>
      <c r="BJ187">
        <v>0.51912539913271705</v>
      </c>
      <c r="BK187">
        <v>3.1688546563068097E-2</v>
      </c>
      <c r="BL187">
        <v>2.2848744356197201E-2</v>
      </c>
    </row>
    <row r="188" spans="1:64" x14ac:dyDescent="0.3">
      <c r="A188" s="36" t="s">
        <v>1159</v>
      </c>
      <c r="B188" s="13" t="s">
        <v>984</v>
      </c>
      <c r="C188" t="s">
        <v>1129</v>
      </c>
      <c r="D188">
        <v>9</v>
      </c>
      <c r="E188" t="s">
        <v>1156</v>
      </c>
      <c r="F188" t="s">
        <v>1673</v>
      </c>
      <c r="G188" s="68"/>
      <c r="H188">
        <v>104.100646165412</v>
      </c>
      <c r="I188">
        <v>1.02675639752913E-3</v>
      </c>
      <c r="J188">
        <v>104.35354673720499</v>
      </c>
      <c r="K188">
        <v>0.57808545007537759</v>
      </c>
      <c r="L188">
        <v>4.9447722085460555E-4</v>
      </c>
      <c r="M188">
        <v>1283.5242875072199</v>
      </c>
      <c r="N188">
        <v>0</v>
      </c>
      <c r="O188">
        <v>115.950496992371</v>
      </c>
      <c r="P188">
        <v>1283.5242875072199</v>
      </c>
      <c r="Q188">
        <v>342.31784193321698</v>
      </c>
      <c r="R188">
        <v>1.14925265368951</v>
      </c>
      <c r="S188">
        <v>1.8637876404365901</v>
      </c>
      <c r="T188">
        <v>0.53579110568939003</v>
      </c>
      <c r="U188">
        <v>2.29850530737902</v>
      </c>
      <c r="V188">
        <v>1387.87783424443</v>
      </c>
      <c r="W188">
        <v>0</v>
      </c>
      <c r="X188">
        <v>248.771711716429</v>
      </c>
      <c r="Y188">
        <v>1387.87783424443</v>
      </c>
      <c r="Z188">
        <v>566.24024058703196</v>
      </c>
      <c r="AA188">
        <v>0.832192116295981</v>
      </c>
      <c r="AB188">
        <v>2.1705739377696198</v>
      </c>
      <c r="AC188">
        <v>0.68561496028441704</v>
      </c>
      <c r="AD188">
        <v>1.66438423259196</v>
      </c>
      <c r="AN188">
        <v>1093.5938019253899</v>
      </c>
      <c r="AO188">
        <v>20974.242880066198</v>
      </c>
      <c r="AP188">
        <v>1158.91568240231</v>
      </c>
      <c r="AQ188">
        <v>23.085197615418998</v>
      </c>
      <c r="AR188" t="s">
        <v>1122</v>
      </c>
      <c r="AS188">
        <v>25</v>
      </c>
      <c r="AT188" t="s">
        <v>988</v>
      </c>
      <c r="AU188" t="s">
        <v>1157</v>
      </c>
      <c r="AV188" t="s">
        <v>152</v>
      </c>
      <c r="AW188">
        <v>5.9969999999999999</v>
      </c>
      <c r="AX188">
        <v>45</v>
      </c>
      <c r="AY188">
        <v>5</v>
      </c>
      <c r="AZ188">
        <v>50</v>
      </c>
      <c r="BA188">
        <v>57777</v>
      </c>
      <c r="BB188">
        <v>1325.0039999999999</v>
      </c>
      <c r="BC188" s="68"/>
      <c r="BD188">
        <v>-56.3</v>
      </c>
      <c r="BE188">
        <v>-56.6</v>
      </c>
      <c r="BF188">
        <v>30.6</v>
      </c>
      <c r="BG188">
        <v>30.8</v>
      </c>
      <c r="BH188">
        <v>30.763055062166899</v>
      </c>
      <c r="BI188">
        <v>30.964120781527502</v>
      </c>
      <c r="BJ188">
        <v>0.51912539913271705</v>
      </c>
      <c r="BK188">
        <v>3.1688546563068097E-2</v>
      </c>
      <c r="BL188">
        <v>5.91114871619721E-2</v>
      </c>
    </row>
    <row r="189" spans="1:64" x14ac:dyDescent="0.3">
      <c r="A189" s="36" t="s">
        <v>1159</v>
      </c>
      <c r="B189" s="13" t="s">
        <v>984</v>
      </c>
      <c r="C189" t="s">
        <v>1120</v>
      </c>
      <c r="D189">
        <v>2</v>
      </c>
      <c r="E189" t="s">
        <v>1121</v>
      </c>
      <c r="F189" t="s">
        <v>1674</v>
      </c>
      <c r="G189" s="68"/>
      <c r="H189">
        <v>104.14674926046401</v>
      </c>
      <c r="I189">
        <v>3.51512584138753E-3</v>
      </c>
      <c r="J189">
        <v>104.38666595248</v>
      </c>
      <c r="K189">
        <v>0.60041366466066393</v>
      </c>
      <c r="L189">
        <v>1.712067188236688E-3</v>
      </c>
      <c r="M189">
        <v>1283.29831599007</v>
      </c>
      <c r="N189">
        <v>3.0787996326245002E-3</v>
      </c>
      <c r="O189">
        <v>747.62120496460898</v>
      </c>
      <c r="P189">
        <v>1283.2983659925701</v>
      </c>
      <c r="Q189">
        <v>2165.8814178565799</v>
      </c>
      <c r="R189">
        <v>1.0470957620824</v>
      </c>
      <c r="S189">
        <v>2.5325122063309</v>
      </c>
      <c r="T189">
        <v>0.71723672341022804</v>
      </c>
      <c r="U189">
        <v>2.0941915241647999</v>
      </c>
      <c r="V189">
        <v>1387.6850819475501</v>
      </c>
      <c r="W189">
        <v>1.3491397421207E-3</v>
      </c>
      <c r="X189">
        <v>1578.6801835118799</v>
      </c>
      <c r="Y189">
        <v>1387.68503194505</v>
      </c>
      <c r="Z189">
        <v>3610.2581117381301</v>
      </c>
      <c r="AA189">
        <v>0.81464371807737201</v>
      </c>
      <c r="AB189">
        <v>2.7194183710594899</v>
      </c>
      <c r="AC189">
        <v>0.75040923756776401</v>
      </c>
      <c r="AD189">
        <v>1.62928743615474</v>
      </c>
      <c r="AE189">
        <v>1263.1467223863301</v>
      </c>
      <c r="AF189">
        <v>319.72386016375702</v>
      </c>
      <c r="AG189">
        <v>2.6436609094792001</v>
      </c>
      <c r="AH189">
        <v>1409.0485724832699</v>
      </c>
      <c r="AI189">
        <v>414.297577202078</v>
      </c>
      <c r="AJ189">
        <v>1.8418018030982399</v>
      </c>
      <c r="AK189">
        <v>1370.0696458320899</v>
      </c>
      <c r="AL189">
        <v>53.688490411740901</v>
      </c>
      <c r="AM189">
        <v>0.406734658936937</v>
      </c>
      <c r="AN189">
        <v>1093.0455111328299</v>
      </c>
      <c r="AO189">
        <v>843.18161957683901</v>
      </c>
      <c r="AP189">
        <v>46.462979931444103</v>
      </c>
      <c r="AQ189">
        <v>0.145976670967988</v>
      </c>
      <c r="AR189" t="s">
        <v>1122</v>
      </c>
      <c r="AS189">
        <v>25</v>
      </c>
      <c r="AT189" t="s">
        <v>988</v>
      </c>
      <c r="AU189" t="s">
        <v>1675</v>
      </c>
      <c r="AV189" t="s">
        <v>152</v>
      </c>
      <c r="AW189">
        <v>6.0330000000000004</v>
      </c>
      <c r="AX189">
        <v>45</v>
      </c>
      <c r="AY189">
        <v>5</v>
      </c>
      <c r="AZ189">
        <v>50</v>
      </c>
      <c r="BA189">
        <v>39912</v>
      </c>
      <c r="BB189">
        <v>1325.0039999999999</v>
      </c>
      <c r="BC189" s="68"/>
      <c r="BD189">
        <v>-56.3</v>
      </c>
      <c r="BE189">
        <v>-56.6</v>
      </c>
      <c r="BF189">
        <v>29.8</v>
      </c>
      <c r="BG189">
        <v>29.9</v>
      </c>
      <c r="BH189">
        <v>29.958792184724601</v>
      </c>
      <c r="BI189">
        <v>30.0593250444049</v>
      </c>
      <c r="BJ189">
        <v>0.59281089165492595</v>
      </c>
      <c r="BK189">
        <v>3.26475316419641E-3</v>
      </c>
      <c r="BL189">
        <v>7.7555192321139199E-3</v>
      </c>
    </row>
    <row r="190" spans="1:64" x14ac:dyDescent="0.3">
      <c r="A190" s="36" t="s">
        <v>1159</v>
      </c>
      <c r="B190" s="13" t="s">
        <v>984</v>
      </c>
      <c r="C190" t="s">
        <v>1120</v>
      </c>
      <c r="D190">
        <v>2</v>
      </c>
      <c r="E190" t="s">
        <v>1121</v>
      </c>
      <c r="F190" t="s">
        <v>1676</v>
      </c>
      <c r="G190" s="68"/>
      <c r="H190">
        <v>104.135453233501</v>
      </c>
      <c r="I190">
        <v>3.7539612981535302E-3</v>
      </c>
      <c r="J190">
        <v>104.37554848237301</v>
      </c>
      <c r="K190">
        <v>0.59491951455675007</v>
      </c>
      <c r="L190">
        <v>1.823309520659677E-3</v>
      </c>
      <c r="M190">
        <v>1283.3155880383599</v>
      </c>
      <c r="N190">
        <v>3.2960435304992602E-3</v>
      </c>
      <c r="O190">
        <v>776.30651281334997</v>
      </c>
      <c r="P190">
        <v>1283.31563804086</v>
      </c>
      <c r="Q190">
        <v>2232.1156641769599</v>
      </c>
      <c r="R190">
        <v>1.0196297344803</v>
      </c>
      <c r="S190">
        <v>2.8694610214668002</v>
      </c>
      <c r="T190">
        <v>0.76260342858150199</v>
      </c>
      <c r="U190">
        <v>2.0392594689606001</v>
      </c>
      <c r="V190">
        <v>1387.6912365257299</v>
      </c>
      <c r="W190">
        <v>1.47766860367452E-3</v>
      </c>
      <c r="X190">
        <v>1605.8662948236199</v>
      </c>
      <c r="Y190">
        <v>1387.69118652323</v>
      </c>
      <c r="Z190">
        <v>3685.6968612542801</v>
      </c>
      <c r="AA190">
        <v>0.806858113095137</v>
      </c>
      <c r="AB190">
        <v>3.1121714863661198</v>
      </c>
      <c r="AC190">
        <v>0.78133338426574905</v>
      </c>
      <c r="AD190">
        <v>1.61371622619027</v>
      </c>
      <c r="AE190">
        <v>1263.07266641253</v>
      </c>
      <c r="AF190">
        <v>342.575345144491</v>
      </c>
      <c r="AG190">
        <v>3.05214044066852</v>
      </c>
      <c r="AH190">
        <v>1409.0994437761999</v>
      </c>
      <c r="AI190">
        <v>437.24498538212202</v>
      </c>
      <c r="AJ190">
        <v>1.92466554041407</v>
      </c>
      <c r="AK190">
        <v>1370.0711603948901</v>
      </c>
      <c r="AL190">
        <v>55.5368908817914</v>
      </c>
      <c r="AM190">
        <v>0.402791831154729</v>
      </c>
      <c r="AN190">
        <v>1092.93768600106</v>
      </c>
      <c r="AO190">
        <v>940.24201268839101</v>
      </c>
      <c r="AP190">
        <v>49.2934092569933</v>
      </c>
      <c r="AQ190">
        <v>0.158883372639432</v>
      </c>
      <c r="AR190" t="s">
        <v>1122</v>
      </c>
      <c r="AS190">
        <v>25</v>
      </c>
      <c r="AT190" t="s">
        <v>988</v>
      </c>
      <c r="AU190" t="s">
        <v>1677</v>
      </c>
      <c r="AV190" t="s">
        <v>152</v>
      </c>
      <c r="AW190">
        <v>6.0369999999999999</v>
      </c>
      <c r="AX190">
        <v>45</v>
      </c>
      <c r="AY190">
        <v>5</v>
      </c>
      <c r="AZ190">
        <v>50</v>
      </c>
      <c r="BA190">
        <v>40169</v>
      </c>
      <c r="BB190">
        <v>1325.0039999999999</v>
      </c>
      <c r="BC190" s="68"/>
      <c r="BD190">
        <v>-56.3</v>
      </c>
      <c r="BE190">
        <v>-56.6</v>
      </c>
      <c r="BF190">
        <v>29.8</v>
      </c>
      <c r="BG190">
        <v>29.9</v>
      </c>
      <c r="BH190">
        <v>29.958792184724601</v>
      </c>
      <c r="BI190">
        <v>30.0593250444049</v>
      </c>
      <c r="BJ190">
        <v>0.59281089165492595</v>
      </c>
      <c r="BK190">
        <v>3.26475316419641E-3</v>
      </c>
      <c r="BL190">
        <v>2.2615018398479598E-3</v>
      </c>
    </row>
    <row r="191" spans="1:64" x14ac:dyDescent="0.3">
      <c r="A191" s="36" t="s">
        <v>1159</v>
      </c>
      <c r="B191" s="13" t="s">
        <v>984</v>
      </c>
      <c r="C191" t="s">
        <v>1120</v>
      </c>
      <c r="D191">
        <v>2</v>
      </c>
      <c r="E191" t="s">
        <v>1121</v>
      </c>
      <c r="F191" t="s">
        <v>1678</v>
      </c>
      <c r="G191" s="68"/>
      <c r="H191">
        <v>104.135859490407</v>
      </c>
      <c r="I191">
        <v>3.1833399705420199E-3</v>
      </c>
      <c r="J191">
        <v>104.376152642915</v>
      </c>
      <c r="K191">
        <v>0.59511684446624713</v>
      </c>
      <c r="L191">
        <v>1.5463114968952141E-3</v>
      </c>
      <c r="M191">
        <v>1283.3227733116801</v>
      </c>
      <c r="N191">
        <v>2.6356072245486599E-3</v>
      </c>
      <c r="O191">
        <v>783.72619542450695</v>
      </c>
      <c r="P191">
        <v>1283.3228233141799</v>
      </c>
      <c r="Q191">
        <v>2269.3359639114101</v>
      </c>
      <c r="R191">
        <v>1.0299501377510301</v>
      </c>
      <c r="S191">
        <v>2.2312928727497501</v>
      </c>
      <c r="T191">
        <v>0.75553955420060104</v>
      </c>
      <c r="U191">
        <v>2.0599002755020601</v>
      </c>
      <c r="V191">
        <v>1387.6990259596</v>
      </c>
      <c r="W191">
        <v>1.4586806831710199E-3</v>
      </c>
      <c r="X191">
        <v>1611.94378472524</v>
      </c>
      <c r="Y191">
        <v>1387.6989759570999</v>
      </c>
      <c r="Z191">
        <v>3703.5185459752602</v>
      </c>
      <c r="AA191">
        <v>0.81771613129520604</v>
      </c>
      <c r="AB191">
        <v>3.10970711350397</v>
      </c>
      <c r="AC191">
        <v>0.75247717226276301</v>
      </c>
      <c r="AD191">
        <v>1.6354322625904101</v>
      </c>
      <c r="AE191">
        <v>1263.2705971374901</v>
      </c>
      <c r="AF191">
        <v>352.235415874024</v>
      </c>
      <c r="AG191">
        <v>3.0303803733325001</v>
      </c>
      <c r="AH191">
        <v>1409.1458151956499</v>
      </c>
      <c r="AI191">
        <v>416.75831634524798</v>
      </c>
      <c r="AJ191">
        <v>1.83494306578257</v>
      </c>
      <c r="AK191">
        <v>1370.04019740077</v>
      </c>
      <c r="AL191">
        <v>55.933466056180499</v>
      </c>
      <c r="AM191">
        <v>0.40826871368491502</v>
      </c>
      <c r="AN191">
        <v>1093.0095280636899</v>
      </c>
      <c r="AO191">
        <v>1048.87132092058</v>
      </c>
      <c r="AP191">
        <v>56.472699040880997</v>
      </c>
      <c r="AQ191">
        <v>0.17560637366679799</v>
      </c>
      <c r="AR191" t="s">
        <v>1122</v>
      </c>
      <c r="AS191">
        <v>25</v>
      </c>
      <c r="AT191" t="s">
        <v>988</v>
      </c>
      <c r="AU191" t="s">
        <v>1123</v>
      </c>
      <c r="AV191" t="s">
        <v>152</v>
      </c>
      <c r="AW191">
        <v>6.0549999999999997</v>
      </c>
      <c r="AX191">
        <v>45</v>
      </c>
      <c r="AY191">
        <v>5</v>
      </c>
      <c r="AZ191">
        <v>50</v>
      </c>
      <c r="BA191">
        <v>40417</v>
      </c>
      <c r="BB191">
        <v>1325.0039999999999</v>
      </c>
      <c r="BC191" s="68"/>
      <c r="BD191">
        <v>-56.3</v>
      </c>
      <c r="BE191">
        <v>-56.6</v>
      </c>
      <c r="BF191">
        <v>29.8</v>
      </c>
      <c r="BG191">
        <v>29.9</v>
      </c>
      <c r="BH191">
        <v>29.958792184724601</v>
      </c>
      <c r="BI191">
        <v>30.0593250444049</v>
      </c>
      <c r="BJ191">
        <v>0.59281089165492595</v>
      </c>
      <c r="BK191">
        <v>3.26475316419641E-3</v>
      </c>
      <c r="BL191">
        <v>2.4588322586620499E-3</v>
      </c>
    </row>
    <row r="192" spans="1:64" x14ac:dyDescent="0.3">
      <c r="A192" s="36" t="s">
        <v>1159</v>
      </c>
      <c r="B192" s="13" t="s">
        <v>984</v>
      </c>
      <c r="C192" t="s">
        <v>1014</v>
      </c>
      <c r="D192">
        <v>1</v>
      </c>
      <c r="E192" t="s">
        <v>1015</v>
      </c>
      <c r="F192" t="s">
        <v>1679</v>
      </c>
      <c r="G192" s="68"/>
      <c r="H192">
        <v>104.28494101741001</v>
      </c>
      <c r="I192">
        <v>8.0699655899998408E-3</v>
      </c>
      <c r="J192">
        <v>104.52662518954401</v>
      </c>
      <c r="K192">
        <v>0.66890407647224492</v>
      </c>
      <c r="L192">
        <v>4.0707169891902586E-3</v>
      </c>
      <c r="M192">
        <v>1282.9574327257901</v>
      </c>
      <c r="N192">
        <v>6.9794089019666102E-3</v>
      </c>
      <c r="O192">
        <v>390.65275999993003</v>
      </c>
      <c r="P192">
        <v>1282.9574327257901</v>
      </c>
      <c r="Q192">
        <v>1104.8328787041901</v>
      </c>
      <c r="R192">
        <v>1.0078308242402401</v>
      </c>
      <c r="S192">
        <v>3.4142322051788101</v>
      </c>
      <c r="T192">
        <v>0.75420210223452</v>
      </c>
      <c r="U192">
        <v>2.0156616484804801</v>
      </c>
      <c r="V192">
        <v>1387.4840579153299</v>
      </c>
      <c r="W192">
        <v>3.9144984496180197E-3</v>
      </c>
      <c r="X192">
        <v>788.13471830638298</v>
      </c>
      <c r="Y192">
        <v>1387.4840579153299</v>
      </c>
      <c r="Z192">
        <v>1847.5301695677099</v>
      </c>
      <c r="AA192">
        <v>0.82469503268678601</v>
      </c>
      <c r="AB192">
        <v>4.2706760515303497</v>
      </c>
      <c r="AC192">
        <v>0.78373323882394397</v>
      </c>
      <c r="AD192">
        <v>1.64939006537357</v>
      </c>
      <c r="AN192">
        <v>1092.58871493581</v>
      </c>
      <c r="AO192">
        <v>6533.9834625918202</v>
      </c>
      <c r="AP192">
        <v>344.97076757711898</v>
      </c>
      <c r="AQ192">
        <v>2.2131368519926098</v>
      </c>
      <c r="AR192" t="s">
        <v>1016</v>
      </c>
      <c r="AS192">
        <v>30</v>
      </c>
      <c r="AT192" t="s">
        <v>988</v>
      </c>
      <c r="AU192" t="s">
        <v>1680</v>
      </c>
      <c r="AV192" t="s">
        <v>152</v>
      </c>
      <c r="AW192">
        <v>5.98</v>
      </c>
      <c r="AX192">
        <v>45</v>
      </c>
      <c r="AY192">
        <v>5</v>
      </c>
      <c r="AZ192">
        <v>100</v>
      </c>
      <c r="BA192">
        <v>35300</v>
      </c>
      <c r="BB192">
        <v>1325.0039999999999</v>
      </c>
      <c r="BC192" s="68"/>
      <c r="BD192">
        <v>-56.3</v>
      </c>
      <c r="BE192">
        <v>-56.6</v>
      </c>
      <c r="BF192">
        <v>27.3</v>
      </c>
      <c r="BG192">
        <v>27.4</v>
      </c>
      <c r="BH192">
        <v>27.4454706927175</v>
      </c>
      <c r="BI192">
        <v>27.546003552397799</v>
      </c>
      <c r="BJ192">
        <v>0.66634408576811899</v>
      </c>
      <c r="BK192">
        <v>1.49161013296137E-3</v>
      </c>
      <c r="BL192">
        <v>2.6827503463068198E-3</v>
      </c>
    </row>
    <row r="193" spans="1:64" x14ac:dyDescent="0.3">
      <c r="A193" s="36" t="s">
        <v>1159</v>
      </c>
      <c r="B193" s="13" t="s">
        <v>984</v>
      </c>
      <c r="C193" t="s">
        <v>1014</v>
      </c>
      <c r="D193">
        <v>1</v>
      </c>
      <c r="E193" t="s">
        <v>1015</v>
      </c>
      <c r="F193" t="s">
        <v>1681</v>
      </c>
      <c r="G193" s="68"/>
      <c r="H193">
        <v>104.278972052105</v>
      </c>
      <c r="I193">
        <v>6.0896807558668102E-3</v>
      </c>
      <c r="J193">
        <v>104.52075993261199</v>
      </c>
      <c r="K193">
        <v>0.66589549990749219</v>
      </c>
      <c r="L193">
        <v>3.0670482037749029E-3</v>
      </c>
      <c r="M193">
        <v>1282.96090571425</v>
      </c>
      <c r="N193">
        <v>4.9753765052643296E-3</v>
      </c>
      <c r="O193">
        <v>346.21114373275202</v>
      </c>
      <c r="P193">
        <v>1282.96090571425</v>
      </c>
      <c r="Q193">
        <v>957.88358673367304</v>
      </c>
      <c r="R193">
        <v>0.985018908898458</v>
      </c>
      <c r="S193">
        <v>2.8410296101180399</v>
      </c>
      <c r="T193">
        <v>0.75624122618302803</v>
      </c>
      <c r="U193">
        <v>1.97003781779691</v>
      </c>
      <c r="V193">
        <v>1387.4816656468599</v>
      </c>
      <c r="W193">
        <v>3.33399266713946E-3</v>
      </c>
      <c r="X193">
        <v>1125.4662818511699</v>
      </c>
      <c r="Y193">
        <v>1387.4816656468599</v>
      </c>
      <c r="Z193">
        <v>1842.1285149253799</v>
      </c>
      <c r="AA193">
        <v>0.52187944826723198</v>
      </c>
      <c r="AB193">
        <v>4.3493009831901297</v>
      </c>
      <c r="AC193">
        <v>0.99999999999467604</v>
      </c>
      <c r="AD193">
        <v>1.04375889653446</v>
      </c>
      <c r="AN193">
        <v>1092.55880662502</v>
      </c>
      <c r="AO193">
        <v>4411.9739762782401</v>
      </c>
      <c r="AP193">
        <v>230.99155176236201</v>
      </c>
      <c r="AQ193">
        <v>1.57569818132716</v>
      </c>
      <c r="AR193" t="s">
        <v>1016</v>
      </c>
      <c r="AS193">
        <v>30</v>
      </c>
      <c r="AT193" t="s">
        <v>988</v>
      </c>
      <c r="AU193" t="s">
        <v>1682</v>
      </c>
      <c r="AV193" t="s">
        <v>152</v>
      </c>
      <c r="AW193">
        <v>5.9889999999999999</v>
      </c>
      <c r="AX193">
        <v>45</v>
      </c>
      <c r="AY193">
        <v>5</v>
      </c>
      <c r="AZ193">
        <v>100</v>
      </c>
      <c r="BA193">
        <v>35554</v>
      </c>
      <c r="BB193">
        <v>1325.0039999999999</v>
      </c>
      <c r="BC193" s="68"/>
      <c r="BD193">
        <v>-56.3</v>
      </c>
      <c r="BE193">
        <v>-56.6</v>
      </c>
      <c r="BF193">
        <v>27.3</v>
      </c>
      <c r="BG193">
        <v>27.4</v>
      </c>
      <c r="BH193">
        <v>27.4454706927175</v>
      </c>
      <c r="BI193">
        <v>27.546003552397799</v>
      </c>
      <c r="BJ193">
        <v>0.66634408576811899</v>
      </c>
      <c r="BK193">
        <v>1.49161013296137E-3</v>
      </c>
      <c r="BL193">
        <v>-3.2331271160324001E-4</v>
      </c>
    </row>
    <row r="194" spans="1:64" x14ac:dyDescent="0.3">
      <c r="A194" s="36" t="s">
        <v>1159</v>
      </c>
      <c r="B194" s="13" t="s">
        <v>984</v>
      </c>
      <c r="C194" t="s">
        <v>1014</v>
      </c>
      <c r="D194">
        <v>1</v>
      </c>
      <c r="E194" t="s">
        <v>1015</v>
      </c>
      <c r="F194" t="s">
        <v>1683</v>
      </c>
      <c r="G194" s="68"/>
      <c r="H194">
        <v>104.28267154929399</v>
      </c>
      <c r="I194">
        <v>8.7864901052421892E-3</v>
      </c>
      <c r="J194">
        <v>104.524644835144</v>
      </c>
      <c r="K194">
        <v>0.66775963236250391</v>
      </c>
      <c r="L194">
        <v>4.4295418301771861E-3</v>
      </c>
      <c r="M194">
        <v>1282.9794452742799</v>
      </c>
      <c r="N194">
        <v>7.2101697914032899E-3</v>
      </c>
      <c r="O194">
        <v>300.03748772511602</v>
      </c>
      <c r="P194">
        <v>1282.9794452742799</v>
      </c>
      <c r="Q194">
        <v>832.67197537830998</v>
      </c>
      <c r="R194">
        <v>0.964158005878332</v>
      </c>
      <c r="S194">
        <v>2.6531069711122699</v>
      </c>
      <c r="T194">
        <v>0.81335410356240001</v>
      </c>
      <c r="U194">
        <v>1.92831601175666</v>
      </c>
      <c r="V194">
        <v>1387.5040901094301</v>
      </c>
      <c r="W194">
        <v>4.9187820612405196E-3</v>
      </c>
      <c r="X194">
        <v>596.24868106644499</v>
      </c>
      <c r="Y194">
        <v>1387.5040901094301</v>
      </c>
      <c r="Z194">
        <v>1392.2256746186199</v>
      </c>
      <c r="AA194">
        <v>0.80104722026313602</v>
      </c>
      <c r="AB194">
        <v>3.5856840288396201</v>
      </c>
      <c r="AC194">
        <v>0.84162493248869796</v>
      </c>
      <c r="AD194">
        <v>1.60209444052627</v>
      </c>
      <c r="AN194">
        <v>1092.72249285161</v>
      </c>
      <c r="AO194">
        <v>12164.6581037531</v>
      </c>
      <c r="AP194">
        <v>644.82801869072296</v>
      </c>
      <c r="AQ194">
        <v>5.4675135747344896</v>
      </c>
      <c r="AR194" t="s">
        <v>1016</v>
      </c>
      <c r="AS194">
        <v>30</v>
      </c>
      <c r="AT194" t="s">
        <v>988</v>
      </c>
      <c r="AU194" t="s">
        <v>1017</v>
      </c>
      <c r="AV194" t="s">
        <v>152</v>
      </c>
      <c r="AW194">
        <v>6.0590000000000002</v>
      </c>
      <c r="AX194">
        <v>45</v>
      </c>
      <c r="AY194">
        <v>5</v>
      </c>
      <c r="AZ194">
        <v>100</v>
      </c>
      <c r="BA194">
        <v>35934</v>
      </c>
      <c r="BB194">
        <v>1325.0039999999999</v>
      </c>
      <c r="BC194" s="68"/>
      <c r="BD194">
        <v>-56.3</v>
      </c>
      <c r="BE194">
        <v>-56.6</v>
      </c>
      <c r="BF194">
        <v>27.3</v>
      </c>
      <c r="BG194">
        <v>27.4</v>
      </c>
      <c r="BH194">
        <v>27.4454706927175</v>
      </c>
      <c r="BI194">
        <v>27.546003552397799</v>
      </c>
      <c r="BJ194">
        <v>0.66634408576811899</v>
      </c>
      <c r="BK194">
        <v>1.49161013296137E-3</v>
      </c>
      <c r="BL194">
        <v>1.5392762144842401E-3</v>
      </c>
    </row>
    <row r="195" spans="1:64" x14ac:dyDescent="0.3">
      <c r="A195" s="36" t="s">
        <v>1159</v>
      </c>
      <c r="B195" s="13" t="s">
        <v>984</v>
      </c>
      <c r="C195" t="s">
        <v>1014</v>
      </c>
      <c r="D195">
        <v>10</v>
      </c>
      <c r="E195" t="s">
        <v>1018</v>
      </c>
      <c r="F195" t="s">
        <v>1684</v>
      </c>
      <c r="G195" s="68"/>
      <c r="H195">
        <v>104.161967030973</v>
      </c>
      <c r="I195">
        <v>1.35316236965582E-2</v>
      </c>
      <c r="J195">
        <v>104.410078496574</v>
      </c>
      <c r="K195">
        <v>0.6078395655767963</v>
      </c>
      <c r="L195">
        <v>6.6156053571830853E-3</v>
      </c>
      <c r="M195">
        <v>1283.3194155333999</v>
      </c>
      <c r="N195">
        <v>1.2070919667533901E-2</v>
      </c>
      <c r="O195">
        <v>119.11710126627101</v>
      </c>
      <c r="P195">
        <v>1283.3194155333999</v>
      </c>
      <c r="Q195">
        <v>332.42088326265099</v>
      </c>
      <c r="R195">
        <v>0.98442867867393902</v>
      </c>
      <c r="S195">
        <v>1.7712796963097499</v>
      </c>
      <c r="T195">
        <v>0.77968562316102596</v>
      </c>
      <c r="U195">
        <v>1.96885735734788</v>
      </c>
      <c r="V195">
        <v>1387.7294940299701</v>
      </c>
      <c r="W195">
        <v>6.0819752107896799E-3</v>
      </c>
      <c r="X195">
        <v>235.199950793814</v>
      </c>
      <c r="Y195">
        <v>1387.7294940299701</v>
      </c>
      <c r="Z195">
        <v>537.33630370280298</v>
      </c>
      <c r="AA195">
        <v>0.83507570943834197</v>
      </c>
      <c r="AB195">
        <v>1.62728475393079</v>
      </c>
      <c r="AC195">
        <v>0.69308344128870203</v>
      </c>
      <c r="AD195">
        <v>1.6701514188766799</v>
      </c>
      <c r="AN195">
        <v>1093.03410289677</v>
      </c>
      <c r="AO195">
        <v>1276.9724250340701</v>
      </c>
      <c r="AP195">
        <v>69.313938484973704</v>
      </c>
      <c r="AQ195">
        <v>1.4681941628897299</v>
      </c>
      <c r="AR195" t="s">
        <v>1016</v>
      </c>
      <c r="AS195">
        <v>30</v>
      </c>
      <c r="AT195" t="s">
        <v>988</v>
      </c>
      <c r="AU195" t="s">
        <v>1685</v>
      </c>
      <c r="AV195" t="s">
        <v>152</v>
      </c>
      <c r="AW195">
        <v>5.9320000000000004</v>
      </c>
      <c r="AX195">
        <v>45</v>
      </c>
      <c r="AY195">
        <v>5</v>
      </c>
      <c r="AZ195">
        <v>100</v>
      </c>
      <c r="BA195">
        <v>48363</v>
      </c>
      <c r="BB195">
        <v>1325.0039999999999</v>
      </c>
      <c r="BC195" s="68"/>
      <c r="BD195">
        <v>-56.3</v>
      </c>
      <c r="BE195">
        <v>-56.6</v>
      </c>
      <c r="BF195">
        <v>29.5</v>
      </c>
      <c r="BG195">
        <v>29.6</v>
      </c>
      <c r="BH195">
        <v>29.657193605683801</v>
      </c>
      <c r="BI195">
        <v>29.757726465364101</v>
      </c>
      <c r="BJ195">
        <v>0.60551805328975095</v>
      </c>
      <c r="BK195">
        <v>2.7588387296835601E-3</v>
      </c>
      <c r="BL195">
        <v>2.4735847633840999E-3</v>
      </c>
    </row>
    <row r="196" spans="1:64" x14ac:dyDescent="0.3">
      <c r="A196" s="36" t="s">
        <v>1159</v>
      </c>
      <c r="B196" s="13" t="s">
        <v>984</v>
      </c>
      <c r="C196" t="s">
        <v>1014</v>
      </c>
      <c r="D196">
        <v>10</v>
      </c>
      <c r="E196" t="s">
        <v>1018</v>
      </c>
      <c r="F196" t="s">
        <v>1686</v>
      </c>
      <c r="G196" s="68"/>
      <c r="H196">
        <v>104.18139124923999</v>
      </c>
      <c r="I196">
        <v>1.3560829951237099E-2</v>
      </c>
      <c r="J196">
        <v>104.429689740589</v>
      </c>
      <c r="K196">
        <v>0.61735903098451672</v>
      </c>
      <c r="L196">
        <v>6.6620914676605034E-3</v>
      </c>
      <c r="M196">
        <v>1283.31479586451</v>
      </c>
      <c r="N196">
        <v>1.2339142278133101E-2</v>
      </c>
      <c r="O196">
        <v>110.179715315751</v>
      </c>
      <c r="P196">
        <v>1283.31479586451</v>
      </c>
      <c r="Q196">
        <v>326.34195115321199</v>
      </c>
      <c r="R196">
        <v>1.0226857963798699</v>
      </c>
      <c r="S196">
        <v>1.4685310675145999</v>
      </c>
      <c r="T196">
        <v>0.82882868256388398</v>
      </c>
      <c r="U196">
        <v>2.04537159275975</v>
      </c>
      <c r="V196">
        <v>1387.7444856051</v>
      </c>
      <c r="W196">
        <v>5.5890793926309697E-3</v>
      </c>
      <c r="X196">
        <v>230.82791395254799</v>
      </c>
      <c r="Y196">
        <v>1387.7444856051</v>
      </c>
      <c r="Z196">
        <v>526.21013333512201</v>
      </c>
      <c r="AA196">
        <v>0.80259792036627098</v>
      </c>
      <c r="AB196">
        <v>1.6299069309284999</v>
      </c>
      <c r="AC196">
        <v>0.78274943154605103</v>
      </c>
      <c r="AD196">
        <v>1.60519584073254</v>
      </c>
      <c r="AN196">
        <v>1093.0113155439899</v>
      </c>
      <c r="AO196">
        <v>1294.2660466100299</v>
      </c>
      <c r="AP196">
        <v>68.379279674787298</v>
      </c>
      <c r="AQ196">
        <v>1.51810789060095</v>
      </c>
      <c r="AR196" t="s">
        <v>1016</v>
      </c>
      <c r="AS196">
        <v>30</v>
      </c>
      <c r="AT196" t="s">
        <v>988</v>
      </c>
      <c r="AU196" t="s">
        <v>1687</v>
      </c>
      <c r="AV196" t="s">
        <v>152</v>
      </c>
      <c r="AW196">
        <v>5.9260000000000002</v>
      </c>
      <c r="AX196">
        <v>45</v>
      </c>
      <c r="AY196">
        <v>5</v>
      </c>
      <c r="AZ196">
        <v>100</v>
      </c>
      <c r="BA196">
        <v>48611</v>
      </c>
      <c r="BB196">
        <v>1325.0039999999999</v>
      </c>
      <c r="BC196" s="68"/>
      <c r="BD196">
        <v>-56.3</v>
      </c>
      <c r="BE196">
        <v>-56.6</v>
      </c>
      <c r="BF196">
        <v>29.5</v>
      </c>
      <c r="BG196">
        <v>29.6</v>
      </c>
      <c r="BH196">
        <v>29.657193605683801</v>
      </c>
      <c r="BI196">
        <v>29.757726465364101</v>
      </c>
      <c r="BJ196">
        <v>0.60551805328975095</v>
      </c>
      <c r="BK196">
        <v>2.7588387296835601E-3</v>
      </c>
      <c r="BL196">
        <v>1.19913279410233E-2</v>
      </c>
    </row>
    <row r="197" spans="1:64" x14ac:dyDescent="0.3">
      <c r="A197" s="36" t="s">
        <v>1159</v>
      </c>
      <c r="B197" s="13" t="s">
        <v>984</v>
      </c>
      <c r="C197" t="s">
        <v>1014</v>
      </c>
      <c r="D197">
        <v>10</v>
      </c>
      <c r="E197" t="s">
        <v>1018</v>
      </c>
      <c r="F197" t="s">
        <v>1688</v>
      </c>
      <c r="G197" s="68"/>
      <c r="H197">
        <v>104.13984933375799</v>
      </c>
      <c r="I197">
        <v>1.2397377506041401E-2</v>
      </c>
      <c r="J197">
        <v>104.388180319512</v>
      </c>
      <c r="K197">
        <v>0.5970558673980122</v>
      </c>
      <c r="L197">
        <v>6.0279832550804713E-3</v>
      </c>
      <c r="M197">
        <v>1283.3471380696401</v>
      </c>
      <c r="N197">
        <v>1.2375297114907299E-2</v>
      </c>
      <c r="O197">
        <v>109.73327154521</v>
      </c>
      <c r="P197">
        <v>1283.3471380696401</v>
      </c>
      <c r="Q197">
        <v>314.17179021630602</v>
      </c>
      <c r="R197">
        <v>1.02585548207983</v>
      </c>
      <c r="S197">
        <v>1.66375236730619</v>
      </c>
      <c r="T197">
        <v>0.74031455434373405</v>
      </c>
      <c r="U197">
        <v>2.0517109641596698</v>
      </c>
      <c r="V197">
        <v>1387.7353183891501</v>
      </c>
      <c r="W197">
        <v>0</v>
      </c>
      <c r="X197">
        <v>224.55638865482501</v>
      </c>
      <c r="Y197">
        <v>1387.7353183891501</v>
      </c>
      <c r="Z197">
        <v>525.05377235451897</v>
      </c>
      <c r="AA197">
        <v>0.82568545894867695</v>
      </c>
      <c r="AB197">
        <v>1.7993213690827701</v>
      </c>
      <c r="AC197">
        <v>0.77471963969767899</v>
      </c>
      <c r="AD197">
        <v>1.6513709178973499</v>
      </c>
      <c r="AN197">
        <v>1093.00998150908</v>
      </c>
      <c r="AO197">
        <v>1284.12351610157</v>
      </c>
      <c r="AP197">
        <v>68.545028310522596</v>
      </c>
      <c r="AQ197">
        <v>1.53012917310083</v>
      </c>
      <c r="AR197" t="s">
        <v>1016</v>
      </c>
      <c r="AS197">
        <v>30</v>
      </c>
      <c r="AT197" t="s">
        <v>988</v>
      </c>
      <c r="AU197" t="s">
        <v>1019</v>
      </c>
      <c r="AV197" t="s">
        <v>152</v>
      </c>
      <c r="AW197">
        <v>5.9269999999999996</v>
      </c>
      <c r="AX197">
        <v>45</v>
      </c>
      <c r="AY197">
        <v>5</v>
      </c>
      <c r="AZ197">
        <v>100</v>
      </c>
      <c r="BA197">
        <v>48842</v>
      </c>
      <c r="BB197">
        <v>1325.0039999999999</v>
      </c>
      <c r="BC197" s="68"/>
      <c r="BD197">
        <v>-56.3</v>
      </c>
      <c r="BE197">
        <v>-56.6</v>
      </c>
      <c r="BF197">
        <v>29.5</v>
      </c>
      <c r="BG197">
        <v>29.6</v>
      </c>
      <c r="BH197">
        <v>29.657193605683801</v>
      </c>
      <c r="BI197">
        <v>29.757726465364101</v>
      </c>
      <c r="BJ197">
        <v>0.60551805328975095</v>
      </c>
      <c r="BK197">
        <v>2.7588387296835601E-3</v>
      </c>
      <c r="BL197">
        <v>-8.3093221841132794E-3</v>
      </c>
    </row>
    <row r="198" spans="1:64" x14ac:dyDescent="0.3">
      <c r="A198" s="36" t="s">
        <v>1159</v>
      </c>
      <c r="B198" s="13" t="s">
        <v>984</v>
      </c>
      <c r="C198" t="s">
        <v>1014</v>
      </c>
      <c r="D198">
        <v>11</v>
      </c>
      <c r="E198" t="s">
        <v>1020</v>
      </c>
      <c r="F198" t="s">
        <v>1020</v>
      </c>
      <c r="G198" s="68"/>
      <c r="H198">
        <v>104.21613695392401</v>
      </c>
      <c r="I198">
        <v>1.01991272049146E-2</v>
      </c>
      <c r="J198">
        <v>104.464918363367</v>
      </c>
      <c r="K198">
        <v>0.63450343434305978</v>
      </c>
      <c r="L198">
        <v>5.054635942542518E-3</v>
      </c>
      <c r="M198">
        <v>1283.2155623768699</v>
      </c>
      <c r="N198">
        <v>8.3935204439812006E-3</v>
      </c>
      <c r="O198">
        <v>193.40747552529999</v>
      </c>
      <c r="P198">
        <v>1283.2155623768699</v>
      </c>
      <c r="Q198">
        <v>546.139591984954</v>
      </c>
      <c r="R198">
        <v>1.00962848316522</v>
      </c>
      <c r="S198">
        <v>2.0925564846909599</v>
      </c>
      <c r="T198">
        <v>0.74689270006481701</v>
      </c>
      <c r="U198">
        <v>2.0192569663304401</v>
      </c>
      <c r="V198">
        <v>1387.68048074023</v>
      </c>
      <c r="W198">
        <v>5.7257700615093599E-3</v>
      </c>
      <c r="X198">
        <v>402.161443695939</v>
      </c>
      <c r="Y198">
        <v>1387.68048074023</v>
      </c>
      <c r="Z198">
        <v>945.13080144468199</v>
      </c>
      <c r="AA198">
        <v>0.82076703022050501</v>
      </c>
      <c r="AB198">
        <v>2.45175599137171</v>
      </c>
      <c r="AC198">
        <v>0.80128326763186697</v>
      </c>
      <c r="AD198">
        <v>1.64153406044101</v>
      </c>
      <c r="AR198" t="s">
        <v>1016</v>
      </c>
      <c r="AS198">
        <v>30</v>
      </c>
      <c r="AT198" t="s">
        <v>988</v>
      </c>
      <c r="AU198" t="s">
        <v>1021</v>
      </c>
      <c r="AV198" t="s">
        <v>169</v>
      </c>
      <c r="AW198">
        <v>5.9290000000000003</v>
      </c>
      <c r="AX198">
        <v>45</v>
      </c>
      <c r="AY198">
        <v>5</v>
      </c>
      <c r="AZ198">
        <v>100</v>
      </c>
      <c r="BA198">
        <v>49311</v>
      </c>
      <c r="BB198">
        <v>1325.0039999999999</v>
      </c>
      <c r="BC198" s="68"/>
      <c r="BD198">
        <v>-56.3</v>
      </c>
      <c r="BE198">
        <v>-56.6</v>
      </c>
      <c r="BF198">
        <v>28.4</v>
      </c>
      <c r="BG198">
        <v>28.5</v>
      </c>
      <c r="BH198">
        <v>28.5513321492007</v>
      </c>
      <c r="BI198">
        <v>28.651865008881</v>
      </c>
      <c r="BJ198">
        <v>0.64043830614724295</v>
      </c>
      <c r="BK198">
        <v>1.8788510090338799E-3</v>
      </c>
      <c r="BL198">
        <v>-5.7901693435812298E-3</v>
      </c>
    </row>
    <row r="199" spans="1:64" x14ac:dyDescent="0.3">
      <c r="A199" s="36" t="s">
        <v>1159</v>
      </c>
      <c r="B199" s="13" t="s">
        <v>984</v>
      </c>
      <c r="C199" t="s">
        <v>1014</v>
      </c>
      <c r="D199">
        <v>12</v>
      </c>
      <c r="E199" t="s">
        <v>1022</v>
      </c>
      <c r="F199" t="s">
        <v>1022</v>
      </c>
      <c r="G199" s="68"/>
      <c r="H199">
        <v>104.204915122442</v>
      </c>
      <c r="I199">
        <v>9.6667616421918807E-3</v>
      </c>
      <c r="J199">
        <v>104.453834335164</v>
      </c>
      <c r="K199">
        <v>0.62894986400897324</v>
      </c>
      <c r="L199">
        <v>4.7772063053344027E-3</v>
      </c>
      <c r="M199">
        <v>1283.2752986764699</v>
      </c>
      <c r="N199">
        <v>7.4503755208729502E-3</v>
      </c>
      <c r="O199">
        <v>401.480057454225</v>
      </c>
      <c r="P199">
        <v>1283.2752986764699</v>
      </c>
      <c r="Q199">
        <v>1143.5635526142701</v>
      </c>
      <c r="R199">
        <v>1.0069857569193601</v>
      </c>
      <c r="S199">
        <v>3.2059206343016098</v>
      </c>
      <c r="T199">
        <v>0.77284226712775606</v>
      </c>
      <c r="U199">
        <v>2.0139715138387202</v>
      </c>
      <c r="V199">
        <v>1387.72913301163</v>
      </c>
      <c r="W199">
        <v>6.0910456396012901E-3</v>
      </c>
      <c r="X199">
        <v>822.81644471684695</v>
      </c>
      <c r="Y199">
        <v>1387.72913301163</v>
      </c>
      <c r="Z199">
        <v>1912.9175533446301</v>
      </c>
      <c r="AA199">
        <v>0.814873123081159</v>
      </c>
      <c r="AB199">
        <v>3.9410594165380202</v>
      </c>
      <c r="AC199">
        <v>0.79229161891921296</v>
      </c>
      <c r="AD199">
        <v>1.62974624616231</v>
      </c>
      <c r="AR199" t="s">
        <v>1016</v>
      </c>
      <c r="AS199">
        <v>30</v>
      </c>
      <c r="AT199" t="s">
        <v>988</v>
      </c>
      <c r="AU199" t="s">
        <v>1023</v>
      </c>
      <c r="AV199" t="s">
        <v>152</v>
      </c>
      <c r="AW199">
        <v>5.9180000000000001</v>
      </c>
      <c r="AX199">
        <v>45</v>
      </c>
      <c r="AY199">
        <v>5</v>
      </c>
      <c r="AZ199">
        <v>100</v>
      </c>
      <c r="BA199">
        <v>49597</v>
      </c>
      <c r="BB199">
        <v>1325.0039999999999</v>
      </c>
      <c r="BC199" s="68"/>
      <c r="BD199">
        <v>-56.3</v>
      </c>
      <c r="BE199">
        <v>-56.6</v>
      </c>
      <c r="BF199">
        <v>29.2</v>
      </c>
      <c r="BG199">
        <v>29.3</v>
      </c>
      <c r="BH199">
        <v>29.355595026642899</v>
      </c>
      <c r="BI199">
        <v>29.456127886323198</v>
      </c>
      <c r="BJ199">
        <v>0.61646452621326098</v>
      </c>
      <c r="BK199">
        <v>2.4189884595816401E-3</v>
      </c>
      <c r="BL199">
        <v>1.26322378483533E-2</v>
      </c>
    </row>
    <row r="200" spans="1:64" x14ac:dyDescent="0.3">
      <c r="A200" s="36" t="s">
        <v>1159</v>
      </c>
      <c r="B200" s="13" t="s">
        <v>984</v>
      </c>
      <c r="C200" t="s">
        <v>1014</v>
      </c>
      <c r="D200">
        <v>14</v>
      </c>
      <c r="E200" t="s">
        <v>1024</v>
      </c>
      <c r="F200" t="s">
        <v>1024</v>
      </c>
      <c r="G200" s="68"/>
      <c r="H200">
        <v>104.22148687678801</v>
      </c>
      <c r="I200">
        <v>7.85529838777696E-3</v>
      </c>
      <c r="J200">
        <v>104.47080771259201</v>
      </c>
      <c r="K200">
        <v>0.63715662303184217</v>
      </c>
      <c r="L200">
        <v>3.8983340191407478E-3</v>
      </c>
      <c r="M200">
        <v>1283.2322103300401</v>
      </c>
      <c r="N200">
        <v>6.53431963242061E-3</v>
      </c>
      <c r="O200">
        <v>772.23297737120197</v>
      </c>
      <c r="P200">
        <v>1283.2322103300401</v>
      </c>
      <c r="Q200">
        <v>2187.4337425073199</v>
      </c>
      <c r="R200">
        <v>1.0085754286364199</v>
      </c>
      <c r="S200">
        <v>6.1160538726068001</v>
      </c>
      <c r="T200">
        <v>0.75559476003219805</v>
      </c>
      <c r="U200">
        <v>2.01715085727285</v>
      </c>
      <c r="V200">
        <v>1387.70301804263</v>
      </c>
      <c r="W200">
        <v>4.2446520713782798E-3</v>
      </c>
      <c r="X200">
        <v>1576.9787731077399</v>
      </c>
      <c r="Y200">
        <v>1387.70301804263</v>
      </c>
      <c r="Z200">
        <v>3648.74408907923</v>
      </c>
      <c r="AA200">
        <v>0.81683967834277604</v>
      </c>
      <c r="AB200">
        <v>7.3804385119144698</v>
      </c>
      <c r="AC200">
        <v>0.77601580120467295</v>
      </c>
      <c r="AD200">
        <v>1.6336793566855501</v>
      </c>
      <c r="AR200" t="s">
        <v>1016</v>
      </c>
      <c r="AS200">
        <v>30</v>
      </c>
      <c r="AT200" t="s">
        <v>988</v>
      </c>
      <c r="AU200" t="s">
        <v>1025</v>
      </c>
      <c r="AV200" t="s">
        <v>169</v>
      </c>
      <c r="AW200">
        <v>5.9219999999999997</v>
      </c>
      <c r="AX200">
        <v>45</v>
      </c>
      <c r="AY200">
        <v>5</v>
      </c>
      <c r="AZ200">
        <v>100</v>
      </c>
      <c r="BA200">
        <v>50222</v>
      </c>
      <c r="BB200">
        <v>1325.0039999999999</v>
      </c>
      <c r="BC200" s="68"/>
      <c r="BD200">
        <v>-56.3</v>
      </c>
      <c r="BE200">
        <v>-56.6</v>
      </c>
      <c r="BF200">
        <v>28.9</v>
      </c>
      <c r="BG200">
        <v>29</v>
      </c>
      <c r="BH200">
        <v>29.053996447602099</v>
      </c>
      <c r="BI200">
        <v>29.154529307282399</v>
      </c>
      <c r="BJ200">
        <v>0.62618105024335302</v>
      </c>
      <c r="BK200">
        <v>2.1719632670935099E-3</v>
      </c>
      <c r="BL200">
        <v>1.11190978991047E-2</v>
      </c>
    </row>
    <row r="201" spans="1:64" x14ac:dyDescent="0.3">
      <c r="A201" s="36" t="s">
        <v>1159</v>
      </c>
      <c r="B201" s="13" t="s">
        <v>984</v>
      </c>
      <c r="C201" t="s">
        <v>1014</v>
      </c>
      <c r="D201">
        <v>15</v>
      </c>
      <c r="E201" t="s">
        <v>1026</v>
      </c>
      <c r="F201" t="s">
        <v>1026</v>
      </c>
      <c r="G201" s="68"/>
      <c r="H201">
        <v>104.23037960290701</v>
      </c>
      <c r="I201">
        <v>8.2861921794799807E-3</v>
      </c>
      <c r="J201">
        <v>104.479872676326</v>
      </c>
      <c r="K201">
        <v>0.64157478871311469</v>
      </c>
      <c r="L201">
        <v>4.1214934435629402E-3</v>
      </c>
      <c r="M201">
        <v>1283.1872122191201</v>
      </c>
      <c r="N201">
        <v>7.0387883067936597E-3</v>
      </c>
      <c r="O201">
        <v>631.56615068938595</v>
      </c>
      <c r="P201">
        <v>1283.1872122191201</v>
      </c>
      <c r="Q201">
        <v>1790.29964210047</v>
      </c>
      <c r="R201">
        <v>1.0109909700875801</v>
      </c>
      <c r="S201">
        <v>5.1835788590225196</v>
      </c>
      <c r="T201">
        <v>0.75213647110046999</v>
      </c>
      <c r="U201">
        <v>2.0219819401751602</v>
      </c>
      <c r="V201">
        <v>1387.66708489544</v>
      </c>
      <c r="W201">
        <v>4.2611462622823698E-3</v>
      </c>
      <c r="X201">
        <v>1274.59154260832</v>
      </c>
      <c r="Y201">
        <v>1387.66708489544</v>
      </c>
      <c r="Z201">
        <v>3008.2376840471502</v>
      </c>
      <c r="AA201">
        <v>0.83058586093193598</v>
      </c>
      <c r="AB201">
        <v>6.6387514202293101</v>
      </c>
      <c r="AC201">
        <v>0.78398153796891401</v>
      </c>
      <c r="AD201">
        <v>1.66117172186387</v>
      </c>
      <c r="AR201" t="s">
        <v>1016</v>
      </c>
      <c r="AS201">
        <v>30</v>
      </c>
      <c r="AT201" t="s">
        <v>988</v>
      </c>
      <c r="AU201" t="s">
        <v>1027</v>
      </c>
      <c r="AV201" t="s">
        <v>169</v>
      </c>
      <c r="AW201">
        <v>5.9249999999999998</v>
      </c>
      <c r="AX201">
        <v>45</v>
      </c>
      <c r="AY201">
        <v>5</v>
      </c>
      <c r="AZ201">
        <v>100</v>
      </c>
      <c r="BA201">
        <v>50481</v>
      </c>
      <c r="BB201">
        <v>1325.0039999999999</v>
      </c>
      <c r="BC201" s="68"/>
      <c r="BD201">
        <v>-56.3</v>
      </c>
      <c r="BE201">
        <v>-56.6</v>
      </c>
      <c r="BF201">
        <v>29.1</v>
      </c>
      <c r="BG201">
        <v>29.2</v>
      </c>
      <c r="BH201">
        <v>29.255062166962698</v>
      </c>
      <c r="BI201">
        <v>29.355595026642899</v>
      </c>
      <c r="BJ201">
        <v>0.61982153520155603</v>
      </c>
      <c r="BK201">
        <v>2.32853918067423E-3</v>
      </c>
      <c r="BL201">
        <v>2.18946325111729E-2</v>
      </c>
    </row>
    <row r="202" spans="1:64" x14ac:dyDescent="0.3">
      <c r="A202" s="36" t="s">
        <v>1159</v>
      </c>
      <c r="B202" s="13" t="s">
        <v>984</v>
      </c>
      <c r="C202" t="s">
        <v>1014</v>
      </c>
      <c r="D202">
        <v>2</v>
      </c>
      <c r="E202" t="s">
        <v>1028</v>
      </c>
      <c r="F202" t="s">
        <v>1689</v>
      </c>
      <c r="G202" s="68"/>
      <c r="H202">
        <v>103.858076994944</v>
      </c>
      <c r="I202">
        <v>8.7251746569994102E-3</v>
      </c>
      <c r="J202">
        <v>104.099296680333</v>
      </c>
      <c r="K202">
        <v>0.46451672388502629</v>
      </c>
      <c r="L202">
        <v>3.9747739238009672E-3</v>
      </c>
      <c r="M202">
        <v>1283.9215453571701</v>
      </c>
      <c r="N202">
        <v>7.4536344831861697E-3</v>
      </c>
      <c r="O202">
        <v>356.88775250792202</v>
      </c>
      <c r="P202">
        <v>1283.9215453571701</v>
      </c>
      <c r="Q202">
        <v>1040.08445111125</v>
      </c>
      <c r="R202">
        <v>1.10347127185629</v>
      </c>
      <c r="S202">
        <v>3.4028101507034001</v>
      </c>
      <c r="T202">
        <v>0.60716011838643802</v>
      </c>
      <c r="U202">
        <v>2.20694254371258</v>
      </c>
      <c r="V202">
        <v>1388.0208420375</v>
      </c>
      <c r="W202">
        <v>4.4232560658046399E-3</v>
      </c>
      <c r="X202">
        <v>767.04272970115505</v>
      </c>
      <c r="Y202">
        <v>1388.0208420375</v>
      </c>
      <c r="Z202">
        <v>1678.5756870294499</v>
      </c>
      <c r="AA202">
        <v>0.78920128652032795</v>
      </c>
      <c r="AB202">
        <v>4.1370758258872504</v>
      </c>
      <c r="AC202">
        <v>0.72575470472608605</v>
      </c>
      <c r="AD202">
        <v>1.5784025730406499</v>
      </c>
      <c r="AR202" t="s">
        <v>1016</v>
      </c>
      <c r="AS202">
        <v>30</v>
      </c>
      <c r="AT202" t="s">
        <v>988</v>
      </c>
      <c r="AU202" t="s">
        <v>1690</v>
      </c>
      <c r="AV202" t="s">
        <v>152</v>
      </c>
      <c r="AW202">
        <v>6.1</v>
      </c>
      <c r="AX202">
        <v>45</v>
      </c>
      <c r="AY202">
        <v>5</v>
      </c>
      <c r="AZ202">
        <v>100</v>
      </c>
      <c r="BA202">
        <v>36430</v>
      </c>
      <c r="BB202">
        <v>1325.0039999999999</v>
      </c>
      <c r="BC202" s="68"/>
      <c r="BD202">
        <v>-56.3</v>
      </c>
      <c r="BE202">
        <v>-56.6</v>
      </c>
      <c r="BF202">
        <v>31.5</v>
      </c>
      <c r="BG202">
        <v>31.6</v>
      </c>
      <c r="BH202">
        <v>31.6678507992895</v>
      </c>
      <c r="BI202">
        <v>31.7683836589698</v>
      </c>
    </row>
    <row r="203" spans="1:64" x14ac:dyDescent="0.3">
      <c r="A203" s="36" t="s">
        <v>1159</v>
      </c>
      <c r="B203" s="13" t="s">
        <v>984</v>
      </c>
      <c r="C203" t="s">
        <v>1014</v>
      </c>
      <c r="D203">
        <v>2</v>
      </c>
      <c r="E203" t="s">
        <v>1028</v>
      </c>
      <c r="F203" t="s">
        <v>1691</v>
      </c>
      <c r="G203" s="68"/>
      <c r="H203">
        <v>103.858315865069</v>
      </c>
      <c r="I203">
        <v>8.2310921404188404E-3</v>
      </c>
      <c r="J203">
        <v>104.099663486126</v>
      </c>
      <c r="K203">
        <v>0.46462554429308511</v>
      </c>
      <c r="L203">
        <v>3.7498851625059611E-3</v>
      </c>
      <c r="M203">
        <v>1283.92157833228</v>
      </c>
      <c r="N203">
        <v>7.4175914261996002E-3</v>
      </c>
      <c r="O203">
        <v>393.59843900841202</v>
      </c>
      <c r="P203">
        <v>1283.92157833228</v>
      </c>
      <c r="Q203">
        <v>1147.5958856684899</v>
      </c>
      <c r="R203">
        <v>1.09241789819317</v>
      </c>
      <c r="S203">
        <v>3.50259653237095</v>
      </c>
      <c r="T203">
        <v>0.63288186411712699</v>
      </c>
      <c r="U203">
        <v>2.1848357963863498</v>
      </c>
      <c r="V203">
        <v>1388.0212418184101</v>
      </c>
      <c r="W203">
        <v>3.4188973971183102E-3</v>
      </c>
      <c r="X203">
        <v>858.64222258211703</v>
      </c>
      <c r="Y203">
        <v>1388.0212418184101</v>
      </c>
      <c r="Z203">
        <v>1891.6595933209801</v>
      </c>
      <c r="AA203">
        <v>0.79420558684249698</v>
      </c>
      <c r="AB203">
        <v>4.2718414370514504</v>
      </c>
      <c r="AC203">
        <v>0.72631882472764597</v>
      </c>
      <c r="AD203">
        <v>1.58841117368499</v>
      </c>
      <c r="AR203" t="s">
        <v>1016</v>
      </c>
      <c r="AS203">
        <v>30</v>
      </c>
      <c r="AT203" t="s">
        <v>988</v>
      </c>
      <c r="AU203" t="s">
        <v>1692</v>
      </c>
      <c r="AV203" t="s">
        <v>152</v>
      </c>
      <c r="AW203">
        <v>6.0839999999999996</v>
      </c>
      <c r="AX203">
        <v>45</v>
      </c>
      <c r="AY203">
        <v>5</v>
      </c>
      <c r="AZ203">
        <v>100</v>
      </c>
      <c r="BA203">
        <v>36701</v>
      </c>
      <c r="BB203">
        <v>1325.0039999999999</v>
      </c>
      <c r="BC203" s="68"/>
      <c r="BD203">
        <v>-56.3</v>
      </c>
      <c r="BE203">
        <v>-56.6</v>
      </c>
      <c r="BF203">
        <v>31.5</v>
      </c>
      <c r="BG203">
        <v>31.6</v>
      </c>
      <c r="BH203">
        <v>31.6678507992895</v>
      </c>
      <c r="BI203">
        <v>31.7683836589698</v>
      </c>
    </row>
    <row r="204" spans="1:64" x14ac:dyDescent="0.3">
      <c r="A204" s="36" t="s">
        <v>1159</v>
      </c>
      <c r="B204" s="13" t="s">
        <v>984</v>
      </c>
      <c r="C204" t="s">
        <v>1014</v>
      </c>
      <c r="D204">
        <v>2</v>
      </c>
      <c r="E204" t="s">
        <v>1028</v>
      </c>
      <c r="F204" t="s">
        <v>1693</v>
      </c>
      <c r="G204" s="68"/>
      <c r="H204">
        <v>103.87117416576601</v>
      </c>
      <c r="I204">
        <v>9.1421701160684203E-3</v>
      </c>
      <c r="J204">
        <v>104.1126881756</v>
      </c>
      <c r="K204">
        <v>0.47049158752452058</v>
      </c>
      <c r="L204">
        <v>4.1765262612898368E-3</v>
      </c>
      <c r="M204">
        <v>1283.92293033755</v>
      </c>
      <c r="N204">
        <v>7.2613971242027403E-3</v>
      </c>
      <c r="O204">
        <v>421.67362333825002</v>
      </c>
      <c r="P204">
        <v>1283.92293033755</v>
      </c>
      <c r="Q204">
        <v>1216.1720454813101</v>
      </c>
      <c r="R204">
        <v>1.09025028888648</v>
      </c>
      <c r="S204">
        <v>3.6792285143458798</v>
      </c>
      <c r="T204">
        <v>0.61101387919757</v>
      </c>
      <c r="U204">
        <v>2.18050057777296</v>
      </c>
      <c r="V204">
        <v>1388.03561851315</v>
      </c>
      <c r="W204">
        <v>5.4669908958550999E-3</v>
      </c>
      <c r="X204">
        <v>903.68778968075605</v>
      </c>
      <c r="Y204">
        <v>1388.03561851315</v>
      </c>
      <c r="Z204">
        <v>1983.1720626004901</v>
      </c>
      <c r="AA204">
        <v>0.79085481665883794</v>
      </c>
      <c r="AB204">
        <v>4.5873662426163397</v>
      </c>
      <c r="AC204">
        <v>0.72741336090389996</v>
      </c>
      <c r="AD204">
        <v>1.5817096333176699</v>
      </c>
      <c r="AR204" t="s">
        <v>1016</v>
      </c>
      <c r="AS204">
        <v>30</v>
      </c>
      <c r="AT204" t="s">
        <v>988</v>
      </c>
      <c r="AU204" t="s">
        <v>1029</v>
      </c>
      <c r="AV204" t="s">
        <v>152</v>
      </c>
      <c r="AW204">
        <v>6.0460000000000003</v>
      </c>
      <c r="AX204">
        <v>45</v>
      </c>
      <c r="AY204">
        <v>5</v>
      </c>
      <c r="AZ204">
        <v>100</v>
      </c>
      <c r="BA204">
        <v>36990</v>
      </c>
      <c r="BB204">
        <v>1325.0039999999999</v>
      </c>
      <c r="BC204" s="68"/>
      <c r="BD204">
        <v>-56.3</v>
      </c>
      <c r="BE204">
        <v>-56.6</v>
      </c>
      <c r="BF204">
        <v>31.5</v>
      </c>
      <c r="BG204">
        <v>31.6</v>
      </c>
      <c r="BH204">
        <v>31.6678507992895</v>
      </c>
      <c r="BI204">
        <v>31.7683836589698</v>
      </c>
    </row>
    <row r="205" spans="1:64" x14ac:dyDescent="0.3">
      <c r="A205" s="36" t="s">
        <v>1159</v>
      </c>
      <c r="B205" s="13" t="s">
        <v>984</v>
      </c>
      <c r="C205" t="s">
        <v>1014</v>
      </c>
      <c r="D205">
        <v>3</v>
      </c>
      <c r="E205" t="s">
        <v>1030</v>
      </c>
      <c r="F205" t="s">
        <v>1694</v>
      </c>
      <c r="G205" s="68"/>
      <c r="H205">
        <v>103.995482408542</v>
      </c>
      <c r="I205">
        <v>7.8039622189763702E-3</v>
      </c>
      <c r="J205">
        <v>104.23755745923199</v>
      </c>
      <c r="K205">
        <v>0.52807008487434359</v>
      </c>
      <c r="L205">
        <v>3.665851760160876E-3</v>
      </c>
      <c r="M205">
        <v>1283.6072988399701</v>
      </c>
      <c r="N205">
        <v>7.7355246320461096E-3</v>
      </c>
      <c r="O205">
        <v>219.968380974393</v>
      </c>
      <c r="P205">
        <v>1283.6072988399701</v>
      </c>
      <c r="Q205">
        <v>633.48053898381499</v>
      </c>
      <c r="R205">
        <v>1.06262680545823</v>
      </c>
      <c r="S205">
        <v>2.12600267058095</v>
      </c>
      <c r="T205">
        <v>0.669006707554749</v>
      </c>
      <c r="U205">
        <v>2.1252536109164599</v>
      </c>
      <c r="V205">
        <v>1387.8448562992</v>
      </c>
      <c r="W205">
        <v>0</v>
      </c>
      <c r="X205">
        <v>469.397528119409</v>
      </c>
      <c r="Y205">
        <v>1387.8448562992</v>
      </c>
      <c r="Z205">
        <v>1075.54389433549</v>
      </c>
      <c r="AA205">
        <v>0.80309466201991797</v>
      </c>
      <c r="AB205">
        <v>2.79273561843122</v>
      </c>
      <c r="AC205">
        <v>0.792279752431166</v>
      </c>
      <c r="AD205">
        <v>1.6061893240398299</v>
      </c>
      <c r="AR205" t="s">
        <v>1016</v>
      </c>
      <c r="AS205">
        <v>30</v>
      </c>
      <c r="AT205" t="s">
        <v>988</v>
      </c>
      <c r="AU205" t="s">
        <v>1695</v>
      </c>
      <c r="AV205" t="s">
        <v>152</v>
      </c>
      <c r="AW205">
        <v>5.9779999999999998</v>
      </c>
      <c r="AX205">
        <v>45</v>
      </c>
      <c r="AY205">
        <v>5</v>
      </c>
      <c r="AZ205">
        <v>100</v>
      </c>
      <c r="BA205">
        <v>37561</v>
      </c>
      <c r="BB205">
        <v>1325.0039999999999</v>
      </c>
      <c r="BC205" s="68"/>
      <c r="BD205">
        <v>-56.3</v>
      </c>
      <c r="BE205">
        <v>-56.6</v>
      </c>
      <c r="BF205">
        <v>30.9</v>
      </c>
      <c r="BG205">
        <v>31</v>
      </c>
      <c r="BH205">
        <v>31.064653641207801</v>
      </c>
      <c r="BI205">
        <v>31.165186500888101</v>
      </c>
    </row>
    <row r="206" spans="1:64" x14ac:dyDescent="0.3">
      <c r="A206" s="36" t="s">
        <v>1159</v>
      </c>
      <c r="B206" s="13" t="s">
        <v>984</v>
      </c>
      <c r="C206" t="s">
        <v>1014</v>
      </c>
      <c r="D206">
        <v>3</v>
      </c>
      <c r="E206" t="s">
        <v>1030</v>
      </c>
      <c r="F206" t="s">
        <v>1696</v>
      </c>
      <c r="G206" s="68"/>
      <c r="H206">
        <v>104.00731913628201</v>
      </c>
      <c r="I206">
        <v>8.5939907889653697E-3</v>
      </c>
      <c r="J206">
        <v>104.249583525948</v>
      </c>
      <c r="K206">
        <v>0.53363791763331392</v>
      </c>
      <c r="L206">
        <v>4.0480573215972981E-3</v>
      </c>
      <c r="M206">
        <v>1283.60902197059</v>
      </c>
      <c r="N206">
        <v>7.5521006971944202E-3</v>
      </c>
      <c r="O206">
        <v>293.15608387181999</v>
      </c>
      <c r="P206">
        <v>1283.60902197059</v>
      </c>
      <c r="Q206">
        <v>837.31649419194798</v>
      </c>
      <c r="R206">
        <v>1.0581413962122701</v>
      </c>
      <c r="S206">
        <v>2.4174632975713699</v>
      </c>
      <c r="T206">
        <v>0.65947133713535599</v>
      </c>
      <c r="U206">
        <v>2.11628279242455</v>
      </c>
      <c r="V206">
        <v>1387.8586054965399</v>
      </c>
      <c r="W206">
        <v>3.9779413705565703E-3</v>
      </c>
      <c r="X206">
        <v>618.44545171466996</v>
      </c>
      <c r="Y206">
        <v>1387.8586054965399</v>
      </c>
      <c r="Z206">
        <v>1393.5873811891199</v>
      </c>
      <c r="AA206">
        <v>0.80137027918758796</v>
      </c>
      <c r="AB206">
        <v>3.2682057307060202</v>
      </c>
      <c r="AC206">
        <v>0.75900725589187801</v>
      </c>
      <c r="AD206">
        <v>1.6027405583751699</v>
      </c>
      <c r="AR206" t="s">
        <v>1016</v>
      </c>
      <c r="AS206">
        <v>30</v>
      </c>
      <c r="AT206" t="s">
        <v>988</v>
      </c>
      <c r="AU206" t="s">
        <v>1697</v>
      </c>
      <c r="AV206" t="s">
        <v>152</v>
      </c>
      <c r="AW206">
        <v>5.9610000000000003</v>
      </c>
      <c r="AX206">
        <v>45</v>
      </c>
      <c r="AY206">
        <v>5</v>
      </c>
      <c r="AZ206">
        <v>100</v>
      </c>
      <c r="BA206">
        <v>37898</v>
      </c>
      <c r="BB206">
        <v>1325.0039999999999</v>
      </c>
      <c r="BC206" s="68"/>
      <c r="BD206">
        <v>-56.3</v>
      </c>
      <c r="BE206">
        <v>-56.6</v>
      </c>
      <c r="BF206">
        <v>30.9</v>
      </c>
      <c r="BG206">
        <v>31</v>
      </c>
      <c r="BH206">
        <v>31.064653641207801</v>
      </c>
      <c r="BI206">
        <v>31.165186500888101</v>
      </c>
    </row>
    <row r="207" spans="1:64" x14ac:dyDescent="0.3">
      <c r="A207" s="36" t="s">
        <v>1159</v>
      </c>
      <c r="B207" s="13" t="s">
        <v>984</v>
      </c>
      <c r="C207" t="s">
        <v>1014</v>
      </c>
      <c r="D207">
        <v>3</v>
      </c>
      <c r="E207" t="s">
        <v>1030</v>
      </c>
      <c r="F207" t="s">
        <v>1698</v>
      </c>
      <c r="G207" s="68"/>
      <c r="H207">
        <v>104.00768352657801</v>
      </c>
      <c r="I207">
        <v>7.7665412949743298E-3</v>
      </c>
      <c r="J207">
        <v>104.25008920303701</v>
      </c>
      <c r="K207">
        <v>0.53380956458931905</v>
      </c>
      <c r="L207">
        <v>3.658609542981139E-3</v>
      </c>
      <c r="M207">
        <v>1283.6150336154501</v>
      </c>
      <c r="N207">
        <v>6.08032858162729E-3</v>
      </c>
      <c r="O207">
        <v>319.368045022996</v>
      </c>
      <c r="P207">
        <v>1283.6150336154501</v>
      </c>
      <c r="Q207">
        <v>927.14210586037098</v>
      </c>
      <c r="R207">
        <v>1.08628107805924</v>
      </c>
      <c r="S207">
        <v>2.8021794952955901</v>
      </c>
      <c r="T207">
        <v>0.63552132937438199</v>
      </c>
      <c r="U207">
        <v>2.1725621561184898</v>
      </c>
      <c r="V207">
        <v>1387.8651228184899</v>
      </c>
      <c r="W207">
        <v>4.7213677176277703E-3</v>
      </c>
      <c r="X207">
        <v>708.13424526684196</v>
      </c>
      <c r="Y207">
        <v>1387.8651228184899</v>
      </c>
      <c r="Z207">
        <v>1573.00872357916</v>
      </c>
      <c r="AA207">
        <v>0.79301003922117497</v>
      </c>
      <c r="AB207">
        <v>3.75907772061954</v>
      </c>
      <c r="AC207">
        <v>0.75002604112407401</v>
      </c>
      <c r="AD207">
        <v>1.5860200784423499</v>
      </c>
      <c r="AR207" t="s">
        <v>1016</v>
      </c>
      <c r="AS207">
        <v>30</v>
      </c>
      <c r="AT207" t="s">
        <v>988</v>
      </c>
      <c r="AU207" t="s">
        <v>1031</v>
      </c>
      <c r="AV207" t="s">
        <v>152</v>
      </c>
      <c r="AW207">
        <v>5.9580000000000002</v>
      </c>
      <c r="AX207">
        <v>45</v>
      </c>
      <c r="AY207">
        <v>5</v>
      </c>
      <c r="AZ207">
        <v>100</v>
      </c>
      <c r="BA207">
        <v>38189</v>
      </c>
      <c r="BB207">
        <v>1325.0039999999999</v>
      </c>
      <c r="BC207" s="68"/>
      <c r="BD207">
        <v>-56.3</v>
      </c>
      <c r="BE207">
        <v>-56.6</v>
      </c>
      <c r="BF207">
        <v>30.9</v>
      </c>
      <c r="BG207">
        <v>31</v>
      </c>
      <c r="BH207">
        <v>31.064653641207801</v>
      </c>
      <c r="BI207">
        <v>31.165186500888101</v>
      </c>
    </row>
    <row r="208" spans="1:64" x14ac:dyDescent="0.3">
      <c r="A208" s="36" t="s">
        <v>1159</v>
      </c>
      <c r="B208" s="13" t="s">
        <v>984</v>
      </c>
      <c r="C208" t="s">
        <v>1014</v>
      </c>
      <c r="D208">
        <v>4</v>
      </c>
      <c r="E208" t="s">
        <v>1032</v>
      </c>
      <c r="F208" t="s">
        <v>1699</v>
      </c>
      <c r="G208" s="68"/>
      <c r="H208">
        <v>103.570037497578</v>
      </c>
      <c r="I208">
        <v>7.6036463290304404E-3</v>
      </c>
      <c r="J208">
        <v>103.81327220553101</v>
      </c>
      <c r="K208">
        <v>0.33705397098674439</v>
      </c>
      <c r="L208">
        <v>3.273815857028239E-3</v>
      </c>
      <c r="M208">
        <v>1284.61520911557</v>
      </c>
      <c r="N208">
        <v>0</v>
      </c>
      <c r="O208">
        <v>107.530396949587</v>
      </c>
      <c r="P208">
        <v>1284.61520911557</v>
      </c>
      <c r="Q208">
        <v>287.52419869973801</v>
      </c>
      <c r="R208">
        <v>1.0469015888680699</v>
      </c>
      <c r="S208">
        <v>1.7111850735614</v>
      </c>
      <c r="T208">
        <v>0.51976766480586101</v>
      </c>
      <c r="U208">
        <v>2.0938031777361501</v>
      </c>
      <c r="V208">
        <v>1388.4284813211</v>
      </c>
      <c r="W208">
        <v>7.53652886920357E-3</v>
      </c>
      <c r="X208">
        <v>237.619119649536</v>
      </c>
      <c r="Y208">
        <v>1388.4284813211</v>
      </c>
      <c r="Z208">
        <v>491.70334197621997</v>
      </c>
      <c r="AA208">
        <v>0.74433104129341898</v>
      </c>
      <c r="AB208">
        <v>2.1387341385740699</v>
      </c>
      <c r="AC208">
        <v>0.73258504457629703</v>
      </c>
      <c r="AD208">
        <v>1.48866208258683</v>
      </c>
      <c r="AR208" t="s">
        <v>1016</v>
      </c>
      <c r="AS208">
        <v>30</v>
      </c>
      <c r="AT208" t="s">
        <v>988</v>
      </c>
      <c r="AU208" t="s">
        <v>1700</v>
      </c>
      <c r="AV208" t="s">
        <v>152</v>
      </c>
      <c r="AW208">
        <v>6.0750000000000002</v>
      </c>
      <c r="AX208">
        <v>45</v>
      </c>
      <c r="AY208">
        <v>5</v>
      </c>
      <c r="AZ208">
        <v>100</v>
      </c>
      <c r="BA208">
        <v>41912</v>
      </c>
      <c r="BB208">
        <v>1325.0039999999999</v>
      </c>
      <c r="BC208" s="68"/>
      <c r="BD208">
        <v>-56.3</v>
      </c>
      <c r="BE208">
        <v>-56.6</v>
      </c>
    </row>
    <row r="209" spans="1:64" x14ac:dyDescent="0.3">
      <c r="A209" s="36" t="s">
        <v>1159</v>
      </c>
      <c r="B209" s="13" t="s">
        <v>984</v>
      </c>
      <c r="C209" t="s">
        <v>1014</v>
      </c>
      <c r="D209">
        <v>4</v>
      </c>
      <c r="E209" t="s">
        <v>1032</v>
      </c>
      <c r="F209" t="s">
        <v>1701</v>
      </c>
      <c r="G209" s="68"/>
      <c r="H209">
        <v>103.58869164837699</v>
      </c>
      <c r="I209">
        <v>1.39141240219457E-2</v>
      </c>
      <c r="J209">
        <v>103.83209473445901</v>
      </c>
      <c r="K209">
        <v>0.345098900676021</v>
      </c>
      <c r="L209">
        <v>6.0106811079094769E-3</v>
      </c>
      <c r="M209">
        <v>1284.5456994810299</v>
      </c>
      <c r="N209">
        <v>1.1988213035933599E-2</v>
      </c>
      <c r="O209">
        <v>127.683489286558</v>
      </c>
      <c r="P209">
        <v>1284.5456994810299</v>
      </c>
      <c r="Q209">
        <v>344.242855432287</v>
      </c>
      <c r="R209">
        <v>1.0157021165661699</v>
      </c>
      <c r="S209">
        <v>1.9494320861227199</v>
      </c>
      <c r="T209">
        <v>0.61750643112499204</v>
      </c>
      <c r="U209">
        <v>2.0314042331323399</v>
      </c>
      <c r="V209">
        <v>1388.37779421549</v>
      </c>
      <c r="W209">
        <v>7.0363252830556496E-3</v>
      </c>
      <c r="X209">
        <v>268.426444794693</v>
      </c>
      <c r="Y209">
        <v>1388.37779421549</v>
      </c>
      <c r="Z209">
        <v>573.683344797465</v>
      </c>
      <c r="AA209">
        <v>0.78048913223031102</v>
      </c>
      <c r="AB209">
        <v>2.2936668631020201</v>
      </c>
      <c r="AC209">
        <v>0.69696071497374101</v>
      </c>
      <c r="AD209">
        <v>1.56097826446062</v>
      </c>
      <c r="AR209" t="s">
        <v>1016</v>
      </c>
      <c r="AS209">
        <v>30</v>
      </c>
      <c r="AT209" t="s">
        <v>988</v>
      </c>
      <c r="AU209" t="s">
        <v>1702</v>
      </c>
      <c r="AV209" t="s">
        <v>152</v>
      </c>
      <c r="AW209">
        <v>6.0659999999999998</v>
      </c>
      <c r="AX209">
        <v>45</v>
      </c>
      <c r="AY209">
        <v>5</v>
      </c>
      <c r="AZ209">
        <v>100</v>
      </c>
      <c r="BA209">
        <v>42155</v>
      </c>
      <c r="BB209">
        <v>1325.0039999999999</v>
      </c>
      <c r="BC209" s="68"/>
      <c r="BD209">
        <v>-56.3</v>
      </c>
      <c r="BE209">
        <v>-56.6</v>
      </c>
    </row>
    <row r="210" spans="1:64" x14ac:dyDescent="0.3">
      <c r="A210" s="36" t="s">
        <v>1159</v>
      </c>
      <c r="B210" s="13" t="s">
        <v>984</v>
      </c>
      <c r="C210" t="s">
        <v>1014</v>
      </c>
      <c r="D210">
        <v>4</v>
      </c>
      <c r="E210" t="s">
        <v>1032</v>
      </c>
      <c r="F210" t="s">
        <v>1703</v>
      </c>
      <c r="G210" s="68"/>
      <c r="H210">
        <v>103.581449907562</v>
      </c>
      <c r="I210">
        <v>1.3055618635163401E-2</v>
      </c>
      <c r="J210">
        <v>103.824972869758</v>
      </c>
      <c r="K210">
        <v>0.34197261685585539</v>
      </c>
      <c r="L210">
        <v>5.6325586992898016E-3</v>
      </c>
      <c r="M210">
        <v>1284.5405545972601</v>
      </c>
      <c r="N210">
        <v>1.16304909996567E-2</v>
      </c>
      <c r="O210">
        <v>141.23701102455999</v>
      </c>
      <c r="P210">
        <v>1284.5405545972601</v>
      </c>
      <c r="Q210">
        <v>397.28892017268799</v>
      </c>
      <c r="R210">
        <v>1.0713562654234901</v>
      </c>
      <c r="S210">
        <v>1.8871847960383901</v>
      </c>
      <c r="T210">
        <v>0.59142675698117197</v>
      </c>
      <c r="U210">
        <v>2.1427125308469801</v>
      </c>
      <c r="V210">
        <v>1388.36552746702</v>
      </c>
      <c r="W210">
        <v>5.8905699957674E-3</v>
      </c>
      <c r="X210">
        <v>308.80491052710698</v>
      </c>
      <c r="Y210">
        <v>1388.36552746702</v>
      </c>
      <c r="Z210">
        <v>652.50281843412199</v>
      </c>
      <c r="AA210">
        <v>0.748780169852171</v>
      </c>
      <c r="AB210">
        <v>2.28935898155156</v>
      </c>
      <c r="AC210">
        <v>0.76666190958025404</v>
      </c>
      <c r="AD210">
        <v>1.49756033970434</v>
      </c>
      <c r="AR210" t="s">
        <v>1016</v>
      </c>
      <c r="AS210">
        <v>30</v>
      </c>
      <c r="AT210" t="s">
        <v>988</v>
      </c>
      <c r="AU210" t="s">
        <v>1033</v>
      </c>
      <c r="AV210" t="s">
        <v>152</v>
      </c>
      <c r="AW210">
        <v>6.069</v>
      </c>
      <c r="AX210">
        <v>45</v>
      </c>
      <c r="AY210">
        <v>5</v>
      </c>
      <c r="AZ210">
        <v>100</v>
      </c>
      <c r="BA210">
        <v>42421</v>
      </c>
      <c r="BB210">
        <v>1325.0039999999999</v>
      </c>
      <c r="BC210" s="68"/>
      <c r="BD210">
        <v>-56.3</v>
      </c>
      <c r="BE210">
        <v>-56.6</v>
      </c>
    </row>
    <row r="211" spans="1:64" x14ac:dyDescent="0.3">
      <c r="A211" s="36" t="s">
        <v>1159</v>
      </c>
      <c r="B211" s="13" t="s">
        <v>984</v>
      </c>
      <c r="C211" t="s">
        <v>1014</v>
      </c>
      <c r="D211">
        <v>6</v>
      </c>
      <c r="E211" t="s">
        <v>1034</v>
      </c>
      <c r="F211" t="s">
        <v>1704</v>
      </c>
      <c r="G211" s="68"/>
      <c r="H211">
        <v>104.13084692402199</v>
      </c>
      <c r="I211">
        <v>1.6948826281467599E-2</v>
      </c>
      <c r="J211">
        <v>104.376492305444</v>
      </c>
      <c r="K211">
        <v>0.59268348407022131</v>
      </c>
      <c r="L211">
        <v>8.222839789596037E-3</v>
      </c>
      <c r="M211">
        <v>1283.3586354875299</v>
      </c>
      <c r="N211">
        <v>1.48956024026227E-2</v>
      </c>
      <c r="O211">
        <v>105.179057397639</v>
      </c>
      <c r="P211">
        <v>1283.3586354875299</v>
      </c>
      <c r="Q211">
        <v>339.27947447116401</v>
      </c>
      <c r="R211">
        <v>1.09724639409439</v>
      </c>
      <c r="S211">
        <v>1.8504893973990599</v>
      </c>
      <c r="T211">
        <v>0.85980073714776994</v>
      </c>
      <c r="U211">
        <v>2.1944927881887799</v>
      </c>
      <c r="V211">
        <v>1387.7351277929699</v>
      </c>
      <c r="W211">
        <v>8.0902638707451308E-3</v>
      </c>
      <c r="X211">
        <v>224.58846522941499</v>
      </c>
      <c r="Y211">
        <v>1387.7351277929699</v>
      </c>
      <c r="Z211">
        <v>567.01386022705697</v>
      </c>
      <c r="AA211">
        <v>0.84586063168039605</v>
      </c>
      <c r="AB211">
        <v>2.0869457551949702</v>
      </c>
      <c r="AC211">
        <v>0.89525765072812802</v>
      </c>
      <c r="AD211">
        <v>1.6917212633607901</v>
      </c>
      <c r="AN211">
        <v>1092.53467337243</v>
      </c>
      <c r="AO211">
        <v>7841.3719066292497</v>
      </c>
      <c r="AP211">
        <v>424.86804788387701</v>
      </c>
      <c r="AQ211">
        <v>8.6521345864694901</v>
      </c>
      <c r="AR211" t="s">
        <v>1016</v>
      </c>
      <c r="AS211">
        <v>30</v>
      </c>
      <c r="AT211" t="s">
        <v>988</v>
      </c>
      <c r="AU211" t="s">
        <v>1705</v>
      </c>
      <c r="AV211" t="s">
        <v>152</v>
      </c>
      <c r="AW211">
        <v>6.0229999999999997</v>
      </c>
      <c r="AX211">
        <v>45</v>
      </c>
      <c r="AY211">
        <v>5</v>
      </c>
      <c r="AZ211">
        <v>100</v>
      </c>
      <c r="BA211">
        <v>44004</v>
      </c>
      <c r="BB211">
        <v>1325.0039999999999</v>
      </c>
      <c r="BC211" s="68"/>
      <c r="BD211">
        <v>-56.3</v>
      </c>
      <c r="BE211">
        <v>-56.6</v>
      </c>
      <c r="BF211">
        <v>29.5</v>
      </c>
      <c r="BG211">
        <v>29.6</v>
      </c>
      <c r="BH211">
        <v>29.657193605683801</v>
      </c>
      <c r="BI211">
        <v>29.757726465364101</v>
      </c>
      <c r="BJ211">
        <v>0.60551805328975095</v>
      </c>
      <c r="BK211">
        <v>2.7588387296835601E-3</v>
      </c>
      <c r="BL211">
        <v>-1.2681723321629401E-2</v>
      </c>
    </row>
    <row r="212" spans="1:64" x14ac:dyDescent="0.3">
      <c r="A212" s="36" t="s">
        <v>1159</v>
      </c>
      <c r="B212" s="13" t="s">
        <v>984</v>
      </c>
      <c r="C212" t="s">
        <v>1014</v>
      </c>
      <c r="D212">
        <v>6</v>
      </c>
      <c r="E212" t="s">
        <v>1034</v>
      </c>
      <c r="F212" t="s">
        <v>1706</v>
      </c>
      <c r="G212" s="68"/>
      <c r="H212">
        <v>104.107988031343</v>
      </c>
      <c r="I212">
        <v>1.6560134064698799E-2</v>
      </c>
      <c r="J212">
        <v>104.35390976163001</v>
      </c>
      <c r="K212">
        <v>0.58162438267754624</v>
      </c>
      <c r="L212">
        <v>7.9895099906934774E-3</v>
      </c>
      <c r="M212">
        <v>1283.39153500463</v>
      </c>
      <c r="N212">
        <v>1.42045881957491E-2</v>
      </c>
      <c r="O212">
        <v>119.538081799279</v>
      </c>
      <c r="P212">
        <v>1283.39153500463</v>
      </c>
      <c r="Q212">
        <v>369.547396064606</v>
      </c>
      <c r="R212">
        <v>0.99171575080383301</v>
      </c>
      <c r="S212">
        <v>1.8290833402519699</v>
      </c>
      <c r="T212">
        <v>0.98919038604446297</v>
      </c>
      <c r="U212">
        <v>1.98343150160766</v>
      </c>
      <c r="V212">
        <v>1387.7454447662601</v>
      </c>
      <c r="W212">
        <v>8.51351796505221E-3</v>
      </c>
      <c r="X212">
        <v>240.13203808852799</v>
      </c>
      <c r="Y212">
        <v>1387.7454447662601</v>
      </c>
      <c r="Z212">
        <v>612.76791002558105</v>
      </c>
      <c r="AA212">
        <v>0.87388028139173302</v>
      </c>
      <c r="AB212">
        <v>2.26576290818018</v>
      </c>
      <c r="AC212">
        <v>0.844313815269087</v>
      </c>
      <c r="AD212">
        <v>1.74776056278346</v>
      </c>
      <c r="AN212">
        <v>1092.54451694928</v>
      </c>
      <c r="AO212">
        <v>7724.9425462950003</v>
      </c>
      <c r="AP212">
        <v>419.04737108968499</v>
      </c>
      <c r="AQ212">
        <v>7.8640152488734296</v>
      </c>
      <c r="AR212" t="s">
        <v>1016</v>
      </c>
      <c r="AS212">
        <v>30</v>
      </c>
      <c r="AT212" t="s">
        <v>988</v>
      </c>
      <c r="AU212" t="s">
        <v>1035</v>
      </c>
      <c r="AV212" t="s">
        <v>152</v>
      </c>
      <c r="AW212">
        <v>5.9969999999999999</v>
      </c>
      <c r="AX212">
        <v>45</v>
      </c>
      <c r="AY212">
        <v>5</v>
      </c>
      <c r="AZ212">
        <v>100</v>
      </c>
      <c r="BA212">
        <v>44623</v>
      </c>
      <c r="BB212">
        <v>1325.0039999999999</v>
      </c>
      <c r="BC212" s="68"/>
      <c r="BD212">
        <v>-56.3</v>
      </c>
      <c r="BE212">
        <v>-56.6</v>
      </c>
      <c r="BF212">
        <v>29.5</v>
      </c>
      <c r="BG212">
        <v>29.6</v>
      </c>
      <c r="BH212">
        <v>29.657193605683801</v>
      </c>
      <c r="BI212">
        <v>29.757726465364101</v>
      </c>
      <c r="BJ212">
        <v>0.60551805328975095</v>
      </c>
      <c r="BK212">
        <v>2.7588387296835601E-3</v>
      </c>
      <c r="BL212">
        <v>-2.3741706707705399E-2</v>
      </c>
    </row>
    <row r="213" spans="1:64" x14ac:dyDescent="0.3">
      <c r="A213" s="36" t="s">
        <v>1159</v>
      </c>
      <c r="B213" s="13" t="s">
        <v>984</v>
      </c>
      <c r="C213" t="s">
        <v>1014</v>
      </c>
      <c r="D213">
        <v>7</v>
      </c>
      <c r="E213" t="s">
        <v>1036</v>
      </c>
      <c r="F213" t="s">
        <v>1707</v>
      </c>
      <c r="G213" s="68"/>
      <c r="H213">
        <v>104.089978560248</v>
      </c>
      <c r="I213">
        <v>8.1262960069942904E-3</v>
      </c>
      <c r="J213">
        <v>104.336169959465</v>
      </c>
      <c r="K213">
        <v>0.57295464935123164</v>
      </c>
      <c r="L213">
        <v>3.903476622326707E-3</v>
      </c>
      <c r="M213">
        <v>1283.4908694149501</v>
      </c>
      <c r="N213">
        <v>6.6896857960763202E-3</v>
      </c>
      <c r="O213">
        <v>245.95312390214701</v>
      </c>
      <c r="P213">
        <v>1283.4908694149501</v>
      </c>
      <c r="Q213">
        <v>697.55812235306496</v>
      </c>
      <c r="R213">
        <v>1.02973270708607</v>
      </c>
      <c r="S213">
        <v>2.2265563071766099</v>
      </c>
      <c r="T213">
        <v>0.70710920973315305</v>
      </c>
      <c r="U213">
        <v>2.05946541417214</v>
      </c>
      <c r="V213">
        <v>1387.8270393744101</v>
      </c>
      <c r="W213">
        <v>4.5072500928943398E-3</v>
      </c>
      <c r="X213">
        <v>512.48779576435197</v>
      </c>
      <c r="Y213">
        <v>1387.8270393744101</v>
      </c>
      <c r="Z213">
        <v>1163.4011165245399</v>
      </c>
      <c r="AA213">
        <v>0.80789543078873605</v>
      </c>
      <c r="AB213">
        <v>2.7463292294006201</v>
      </c>
      <c r="AC213">
        <v>0.75649111597322205</v>
      </c>
      <c r="AD213">
        <v>1.6157908615774701</v>
      </c>
      <c r="AR213" t="s">
        <v>1016</v>
      </c>
      <c r="AS213">
        <v>30</v>
      </c>
      <c r="AT213" t="s">
        <v>988</v>
      </c>
      <c r="AU213" t="s">
        <v>1708</v>
      </c>
      <c r="AV213" t="s">
        <v>152</v>
      </c>
      <c r="AW213">
        <v>5.9820000000000002</v>
      </c>
      <c r="AX213">
        <v>45</v>
      </c>
      <c r="AY213">
        <v>5</v>
      </c>
      <c r="AZ213">
        <v>100</v>
      </c>
      <c r="BA213">
        <v>45203</v>
      </c>
      <c r="BB213">
        <v>1325.0039999999999</v>
      </c>
      <c r="BC213" s="68"/>
      <c r="BD213">
        <v>-56.3</v>
      </c>
      <c r="BE213">
        <v>-56.6</v>
      </c>
      <c r="BF213">
        <v>30.4</v>
      </c>
      <c r="BG213">
        <v>30.5</v>
      </c>
      <c r="BH213">
        <v>30.561989342806399</v>
      </c>
      <c r="BI213">
        <v>30.662522202486599</v>
      </c>
      <c r="BJ213">
        <v>0.55632737539302102</v>
      </c>
      <c r="BK213">
        <v>6.0439765633485201E-3</v>
      </c>
      <c r="BL213">
        <v>1.67777410108731E-2</v>
      </c>
    </row>
    <row r="214" spans="1:64" x14ac:dyDescent="0.3">
      <c r="A214" s="36" t="s">
        <v>1159</v>
      </c>
      <c r="B214" s="13" t="s">
        <v>984</v>
      </c>
      <c r="C214" t="s">
        <v>1014</v>
      </c>
      <c r="D214">
        <v>7</v>
      </c>
      <c r="E214" t="s">
        <v>1036</v>
      </c>
      <c r="F214" t="s">
        <v>1709</v>
      </c>
      <c r="G214" s="68"/>
      <c r="H214">
        <v>104.084586365574</v>
      </c>
      <c r="I214">
        <v>9.4347128364823899E-3</v>
      </c>
      <c r="J214">
        <v>104.330895529972</v>
      </c>
      <c r="K214">
        <v>0.57036618976962927</v>
      </c>
      <c r="L214">
        <v>4.5260918268468231E-3</v>
      </c>
      <c r="M214">
        <v>1283.5020242696901</v>
      </c>
      <c r="N214">
        <v>8.0187197102148493E-3</v>
      </c>
      <c r="O214">
        <v>252.25193884474999</v>
      </c>
      <c r="P214">
        <v>1283.5020242696901</v>
      </c>
      <c r="Q214">
        <v>729.18046031928804</v>
      </c>
      <c r="R214">
        <v>1.06032828430879</v>
      </c>
      <c r="S214">
        <v>2.4158191723487499</v>
      </c>
      <c r="T214">
        <v>0.68314545531387805</v>
      </c>
      <c r="U214">
        <v>2.12065656861758</v>
      </c>
      <c r="V214">
        <v>1387.83291979967</v>
      </c>
      <c r="W214">
        <v>4.8840956421187902E-3</v>
      </c>
      <c r="X214">
        <v>532.912415734761</v>
      </c>
      <c r="Y214">
        <v>1387.83291979967</v>
      </c>
      <c r="Z214">
        <v>1213.84380385645</v>
      </c>
      <c r="AA214">
        <v>0.81857148967478899</v>
      </c>
      <c r="AB214">
        <v>3.0833417303737298</v>
      </c>
      <c r="AC214">
        <v>0.734278241874742</v>
      </c>
      <c r="AD214">
        <v>1.63714297934957</v>
      </c>
      <c r="AR214" t="s">
        <v>1016</v>
      </c>
      <c r="AS214">
        <v>30</v>
      </c>
      <c r="AT214" t="s">
        <v>988</v>
      </c>
      <c r="AU214" t="s">
        <v>1710</v>
      </c>
      <c r="AV214" t="s">
        <v>152</v>
      </c>
      <c r="AW214">
        <v>5.9720000000000004</v>
      </c>
      <c r="AX214">
        <v>45</v>
      </c>
      <c r="AY214">
        <v>5</v>
      </c>
      <c r="AZ214">
        <v>100</v>
      </c>
      <c r="BA214">
        <v>45444</v>
      </c>
      <c r="BB214">
        <v>1325.0039999999999</v>
      </c>
      <c r="BC214" s="68"/>
      <c r="BD214">
        <v>-56.3</v>
      </c>
      <c r="BE214">
        <v>-56.6</v>
      </c>
      <c r="BF214">
        <v>30.4</v>
      </c>
      <c r="BG214">
        <v>30.5</v>
      </c>
      <c r="BH214">
        <v>30.561989342806399</v>
      </c>
      <c r="BI214">
        <v>30.662522202486599</v>
      </c>
      <c r="BJ214">
        <v>0.55632737539302102</v>
      </c>
      <c r="BK214">
        <v>6.0439765633485201E-3</v>
      </c>
      <c r="BL214">
        <v>1.4188702701421099E-2</v>
      </c>
    </row>
    <row r="215" spans="1:64" x14ac:dyDescent="0.3">
      <c r="A215" s="36" t="s">
        <v>1159</v>
      </c>
      <c r="B215" s="13" t="s">
        <v>984</v>
      </c>
      <c r="C215" t="s">
        <v>1014</v>
      </c>
      <c r="D215">
        <v>7</v>
      </c>
      <c r="E215" t="s">
        <v>1036</v>
      </c>
      <c r="F215" t="s">
        <v>1711</v>
      </c>
      <c r="G215" s="68"/>
      <c r="H215">
        <v>104.108859548892</v>
      </c>
      <c r="I215">
        <v>5.5788868820486302E-3</v>
      </c>
      <c r="J215">
        <v>104.3553871367</v>
      </c>
      <c r="K215">
        <v>0.58204489164927509</v>
      </c>
      <c r="L215">
        <v>2.692111770556949E-3</v>
      </c>
      <c r="M215">
        <v>1283.48231340809</v>
      </c>
      <c r="N215">
        <v>0</v>
      </c>
      <c r="O215">
        <v>261.485902023758</v>
      </c>
      <c r="P215">
        <v>1283.48231340809</v>
      </c>
      <c r="Q215">
        <v>742.86332129852804</v>
      </c>
      <c r="R215">
        <v>1.05070480861546</v>
      </c>
      <c r="S215">
        <v>2.4282191903730301</v>
      </c>
      <c r="T215">
        <v>0.66352174416407395</v>
      </c>
      <c r="U215">
        <v>2.1014096172309298</v>
      </c>
      <c r="V215">
        <v>1387.8377005447901</v>
      </c>
      <c r="W215">
        <v>5.4763528100630196E-3</v>
      </c>
      <c r="X215">
        <v>539.640847947726</v>
      </c>
      <c r="Y215">
        <v>1387.8377005447901</v>
      </c>
      <c r="Z215">
        <v>1265.74888508749</v>
      </c>
      <c r="AA215">
        <v>0.82339190636374804</v>
      </c>
      <c r="AB215">
        <v>3.01528262299228</v>
      </c>
      <c r="AC215">
        <v>0.78906457141089703</v>
      </c>
      <c r="AD215">
        <v>1.6467838127274901</v>
      </c>
      <c r="AR215" t="s">
        <v>1016</v>
      </c>
      <c r="AS215">
        <v>30</v>
      </c>
      <c r="AT215" t="s">
        <v>988</v>
      </c>
      <c r="AU215" t="s">
        <v>308</v>
      </c>
      <c r="AV215" t="s">
        <v>152</v>
      </c>
      <c r="AW215">
        <v>5.9660000000000002</v>
      </c>
      <c r="AX215">
        <v>45</v>
      </c>
      <c r="AY215">
        <v>5</v>
      </c>
      <c r="AZ215">
        <v>100</v>
      </c>
      <c r="BA215">
        <v>45740</v>
      </c>
      <c r="BB215">
        <v>1325.0039999999999</v>
      </c>
      <c r="BC215" s="68"/>
      <c r="BD215">
        <v>-56.3</v>
      </c>
      <c r="BE215">
        <v>-56.6</v>
      </c>
      <c r="BF215">
        <v>30.4</v>
      </c>
      <c r="BG215">
        <v>30.5</v>
      </c>
      <c r="BH215">
        <v>30.561989342806399</v>
      </c>
      <c r="BI215">
        <v>30.662522202486599</v>
      </c>
      <c r="BJ215">
        <v>0.55632737539302102</v>
      </c>
      <c r="BK215">
        <v>6.0439765633485201E-3</v>
      </c>
      <c r="BL215">
        <v>2.5869535103328602E-2</v>
      </c>
    </row>
    <row r="216" spans="1:64" x14ac:dyDescent="0.3">
      <c r="A216" s="36" t="s">
        <v>1159</v>
      </c>
      <c r="B216" s="13" t="s">
        <v>984</v>
      </c>
      <c r="C216" t="s">
        <v>1014</v>
      </c>
      <c r="D216">
        <v>8</v>
      </c>
      <c r="E216" t="s">
        <v>1037</v>
      </c>
      <c r="F216" t="s">
        <v>1712</v>
      </c>
      <c r="G216" s="68"/>
      <c r="H216">
        <v>104.189483162405</v>
      </c>
      <c r="I216">
        <v>7.8575589694228707E-3</v>
      </c>
      <c r="J216">
        <v>104.436568941875</v>
      </c>
      <c r="K216">
        <v>0.62133839783382427</v>
      </c>
      <c r="L216">
        <v>3.8680489542457508E-3</v>
      </c>
      <c r="M216">
        <v>1283.3029251712601</v>
      </c>
      <c r="N216">
        <v>6.7066765410253E-3</v>
      </c>
      <c r="O216">
        <v>430.93618640435102</v>
      </c>
      <c r="P216">
        <v>1283.3029251712601</v>
      </c>
      <c r="Q216">
        <v>1216.3082501551701</v>
      </c>
      <c r="R216">
        <v>1.0117485074543899</v>
      </c>
      <c r="S216">
        <v>3.5332444698547598</v>
      </c>
      <c r="T216">
        <v>0.73955337271594301</v>
      </c>
      <c r="U216">
        <v>2.0234970149087901</v>
      </c>
      <c r="V216">
        <v>1387.7394941131299</v>
      </c>
      <c r="W216">
        <v>3.9715493958060403E-3</v>
      </c>
      <c r="X216">
        <v>873.63581084456098</v>
      </c>
      <c r="Y216">
        <v>1387.7394941131299</v>
      </c>
      <c r="Z216">
        <v>2016.4784953471701</v>
      </c>
      <c r="AA216">
        <v>0.82820359080933603</v>
      </c>
      <c r="AB216">
        <v>4.0890983773280203</v>
      </c>
      <c r="AC216">
        <v>0.73784708045603198</v>
      </c>
      <c r="AD216">
        <v>1.6564071816186701</v>
      </c>
      <c r="AR216" t="s">
        <v>1016</v>
      </c>
      <c r="AS216">
        <v>30</v>
      </c>
      <c r="AT216" t="s">
        <v>988</v>
      </c>
      <c r="AU216" t="s">
        <v>1713</v>
      </c>
      <c r="AV216" t="s">
        <v>152</v>
      </c>
      <c r="AW216">
        <v>5.952</v>
      </c>
      <c r="AX216">
        <v>45</v>
      </c>
      <c r="AY216">
        <v>5</v>
      </c>
      <c r="AZ216">
        <v>100</v>
      </c>
      <c r="BA216">
        <v>46410</v>
      </c>
      <c r="BB216">
        <v>1325.0039999999999</v>
      </c>
      <c r="BC216" s="68"/>
      <c r="BD216">
        <v>-56.3</v>
      </c>
      <c r="BE216">
        <v>-56.6</v>
      </c>
      <c r="BF216">
        <v>29.5</v>
      </c>
      <c r="BG216">
        <v>29.6</v>
      </c>
      <c r="BH216">
        <v>29.657193605683801</v>
      </c>
      <c r="BI216">
        <v>29.757726465364101</v>
      </c>
      <c r="BJ216">
        <v>0.60551805328975095</v>
      </c>
      <c r="BK216">
        <v>2.7588387296835601E-3</v>
      </c>
      <c r="BL216">
        <v>1.59696807037383E-2</v>
      </c>
    </row>
    <row r="217" spans="1:64" x14ac:dyDescent="0.3">
      <c r="A217" s="36" t="s">
        <v>1159</v>
      </c>
      <c r="B217" s="13" t="s">
        <v>984</v>
      </c>
      <c r="C217" t="s">
        <v>1014</v>
      </c>
      <c r="D217">
        <v>8</v>
      </c>
      <c r="E217" t="s">
        <v>1037</v>
      </c>
      <c r="F217" t="s">
        <v>1714</v>
      </c>
      <c r="G217" s="68"/>
      <c r="H217">
        <v>104.164181837683</v>
      </c>
      <c r="I217">
        <v>6.99453005298148E-3</v>
      </c>
      <c r="J217">
        <v>104.411337261459</v>
      </c>
      <c r="K217">
        <v>0.60892267661438382</v>
      </c>
      <c r="L217">
        <v>3.4214945981148048E-3</v>
      </c>
      <c r="M217">
        <v>1283.3246661870601</v>
      </c>
      <c r="N217">
        <v>6.1445331741327601E-3</v>
      </c>
      <c r="O217">
        <v>436.05603752680702</v>
      </c>
      <c r="P217">
        <v>1283.3246661870601</v>
      </c>
      <c r="Q217">
        <v>1243.1750472113999</v>
      </c>
      <c r="R217">
        <v>1.0338425407190199</v>
      </c>
      <c r="S217">
        <v>3.5846093285033902</v>
      </c>
      <c r="T217">
        <v>0.71224089983167405</v>
      </c>
      <c r="U217">
        <v>2.0676850814380501</v>
      </c>
      <c r="V217">
        <v>1387.73600344852</v>
      </c>
      <c r="W217">
        <v>3.18117242158138E-3</v>
      </c>
      <c r="X217">
        <v>900.96550918601395</v>
      </c>
      <c r="Y217">
        <v>1387.73600344852</v>
      </c>
      <c r="Z217">
        <v>2096.9206953203502</v>
      </c>
      <c r="AA217">
        <v>0.83187840838344196</v>
      </c>
      <c r="AB217">
        <v>4.35937619150023</v>
      </c>
      <c r="AC217">
        <v>0.74675279380585202</v>
      </c>
      <c r="AD217">
        <v>1.6637568167668799</v>
      </c>
      <c r="AR217" t="s">
        <v>1016</v>
      </c>
      <c r="AS217">
        <v>30</v>
      </c>
      <c r="AT217" t="s">
        <v>988</v>
      </c>
      <c r="AU217" t="s">
        <v>1715</v>
      </c>
      <c r="AV217" t="s">
        <v>152</v>
      </c>
      <c r="AW217">
        <v>5.9429999999999996</v>
      </c>
      <c r="AX217">
        <v>45</v>
      </c>
      <c r="AY217">
        <v>5</v>
      </c>
      <c r="AZ217">
        <v>100</v>
      </c>
      <c r="BA217">
        <v>46645</v>
      </c>
      <c r="BB217">
        <v>1325.0039999999999</v>
      </c>
      <c r="BC217" s="68"/>
      <c r="BD217">
        <v>-56.3</v>
      </c>
      <c r="BE217">
        <v>-56.6</v>
      </c>
      <c r="BF217">
        <v>29.5</v>
      </c>
      <c r="BG217">
        <v>29.6</v>
      </c>
      <c r="BH217">
        <v>29.657193605683801</v>
      </c>
      <c r="BI217">
        <v>29.757726465364101</v>
      </c>
      <c r="BJ217">
        <v>0.60551805328975095</v>
      </c>
      <c r="BK217">
        <v>2.7588387296835601E-3</v>
      </c>
      <c r="BL217">
        <v>3.55654906309643E-3</v>
      </c>
    </row>
    <row r="218" spans="1:64" x14ac:dyDescent="0.3">
      <c r="A218" s="36" t="s">
        <v>1159</v>
      </c>
      <c r="B218" s="13" t="s">
        <v>984</v>
      </c>
      <c r="C218" t="s">
        <v>1014</v>
      </c>
      <c r="D218">
        <v>8</v>
      </c>
      <c r="E218" t="s">
        <v>1037</v>
      </c>
      <c r="F218" t="s">
        <v>1716</v>
      </c>
      <c r="G218" s="68"/>
      <c r="H218">
        <v>104.167771481326</v>
      </c>
      <c r="I218">
        <v>8.91677553480371E-3</v>
      </c>
      <c r="J218">
        <v>104.415063854816</v>
      </c>
      <c r="K218">
        <v>0.61067939484746603</v>
      </c>
      <c r="L218">
        <v>4.3656970156007446E-3</v>
      </c>
      <c r="M218">
        <v>1283.3286688839801</v>
      </c>
      <c r="N218">
        <v>7.4146170711481699E-3</v>
      </c>
      <c r="O218">
        <v>443.36091826633998</v>
      </c>
      <c r="P218">
        <v>1283.3286688839801</v>
      </c>
      <c r="Q218">
        <v>1252.39714254664</v>
      </c>
      <c r="R218">
        <v>1.0233859435699699</v>
      </c>
      <c r="S218">
        <v>3.4986825766255398</v>
      </c>
      <c r="T218">
        <v>0.71457433445164897</v>
      </c>
      <c r="U218">
        <v>2.0467718871399501</v>
      </c>
      <c r="V218">
        <v>1387.7437327388</v>
      </c>
      <c r="W218">
        <v>4.86104019505019E-3</v>
      </c>
      <c r="X218">
        <v>924.05153684459799</v>
      </c>
      <c r="Y218">
        <v>1387.7437327388</v>
      </c>
      <c r="Z218">
        <v>2132.3289187402902</v>
      </c>
      <c r="AA218">
        <v>0.82081620234406505</v>
      </c>
      <c r="AB218">
        <v>4.0790196356554</v>
      </c>
      <c r="AC218">
        <v>0.75798437974780297</v>
      </c>
      <c r="AD218">
        <v>1.6416324046881301</v>
      </c>
      <c r="AR218" t="s">
        <v>1016</v>
      </c>
      <c r="AS218">
        <v>30</v>
      </c>
      <c r="AT218" t="s">
        <v>988</v>
      </c>
      <c r="AU218" t="s">
        <v>1038</v>
      </c>
      <c r="AV218" t="s">
        <v>152</v>
      </c>
      <c r="AW218">
        <v>5.94</v>
      </c>
      <c r="AX218">
        <v>45</v>
      </c>
      <c r="AY218">
        <v>5</v>
      </c>
      <c r="AZ218">
        <v>100</v>
      </c>
      <c r="BA218">
        <v>46877</v>
      </c>
      <c r="BB218">
        <v>1325.0039999999999</v>
      </c>
      <c r="BC218" s="68"/>
      <c r="BD218">
        <v>-56.3</v>
      </c>
      <c r="BE218">
        <v>-56.6</v>
      </c>
      <c r="BF218">
        <v>29.5</v>
      </c>
      <c r="BG218">
        <v>29.6</v>
      </c>
      <c r="BH218">
        <v>29.657193605683801</v>
      </c>
      <c r="BI218">
        <v>29.757726465364101</v>
      </c>
      <c r="BJ218">
        <v>0.60551805328975095</v>
      </c>
      <c r="BK218">
        <v>2.7588387296835601E-3</v>
      </c>
      <c r="BL218">
        <v>5.31300266596224E-3</v>
      </c>
    </row>
    <row r="219" spans="1:64" x14ac:dyDescent="0.3">
      <c r="A219" s="36" t="s">
        <v>1159</v>
      </c>
      <c r="B219" s="13" t="s">
        <v>984</v>
      </c>
      <c r="C219" t="s">
        <v>1014</v>
      </c>
      <c r="D219">
        <v>9</v>
      </c>
      <c r="E219" t="s">
        <v>1039</v>
      </c>
      <c r="F219" t="s">
        <v>1717</v>
      </c>
      <c r="G219" s="68"/>
      <c r="H219">
        <v>104.22199772314001</v>
      </c>
      <c r="I219">
        <v>1.20052190955541E-2</v>
      </c>
      <c r="J219">
        <v>104.469673777956</v>
      </c>
      <c r="K219">
        <v>0.6374101558340044</v>
      </c>
      <c r="L219">
        <v>5.9585937606243533E-3</v>
      </c>
      <c r="M219">
        <v>1283.2222973922401</v>
      </c>
      <c r="N219">
        <v>1.19444823595225E-2</v>
      </c>
      <c r="O219">
        <v>135.05603832373501</v>
      </c>
      <c r="P219">
        <v>1283.2222973922401</v>
      </c>
      <c r="Q219">
        <v>377.22454195535897</v>
      </c>
      <c r="R219">
        <v>1.01913351927268</v>
      </c>
      <c r="S219">
        <v>1.6015916895685001</v>
      </c>
      <c r="T219">
        <v>0.69774628381581805</v>
      </c>
      <c r="U219">
        <v>2.0382670385453601</v>
      </c>
      <c r="V219">
        <v>1387.6919711702001</v>
      </c>
      <c r="W219">
        <v>9.2671727581250497E-4</v>
      </c>
      <c r="X219">
        <v>283.50863247695798</v>
      </c>
      <c r="Y219">
        <v>1387.6919711702001</v>
      </c>
      <c r="Z219">
        <v>639.623620059313</v>
      </c>
      <c r="AA219">
        <v>0.79576966025977502</v>
      </c>
      <c r="AB219">
        <v>1.9933850245168401</v>
      </c>
      <c r="AC219">
        <v>0.77601998900788705</v>
      </c>
      <c r="AD219">
        <v>1.59153932051955</v>
      </c>
      <c r="AN219">
        <v>1092.9516094979299</v>
      </c>
      <c r="AO219">
        <v>7977.2881977466104</v>
      </c>
      <c r="AP219">
        <v>434.11276677510801</v>
      </c>
      <c r="AQ219">
        <v>7.8451124717984104</v>
      </c>
      <c r="AR219" t="s">
        <v>1016</v>
      </c>
      <c r="AS219">
        <v>30</v>
      </c>
      <c r="AT219" t="s">
        <v>988</v>
      </c>
      <c r="AU219" t="s">
        <v>1718</v>
      </c>
      <c r="AV219" t="s">
        <v>152</v>
      </c>
      <c r="AW219">
        <v>5.9379999999999997</v>
      </c>
      <c r="AX219">
        <v>45</v>
      </c>
      <c r="AY219">
        <v>5</v>
      </c>
      <c r="AZ219">
        <v>100</v>
      </c>
      <c r="BA219">
        <v>47335</v>
      </c>
      <c r="BB219">
        <v>1325.0039999999999</v>
      </c>
      <c r="BC219" s="68"/>
      <c r="BD219">
        <v>-56.3</v>
      </c>
      <c r="BE219">
        <v>-56.6</v>
      </c>
      <c r="BF219">
        <v>28.6</v>
      </c>
      <c r="BG219">
        <v>28.7</v>
      </c>
      <c r="BH219">
        <v>28.7523978685612</v>
      </c>
      <c r="BI219">
        <v>28.8529307282415</v>
      </c>
      <c r="BJ219">
        <v>0.63497989238084596</v>
      </c>
      <c r="BK219">
        <v>1.9827112822595602E-3</v>
      </c>
      <c r="BL219">
        <v>2.57367169916134E-3</v>
      </c>
    </row>
    <row r="220" spans="1:64" x14ac:dyDescent="0.3">
      <c r="A220" s="36" t="s">
        <v>1159</v>
      </c>
      <c r="B220" s="13" t="s">
        <v>984</v>
      </c>
      <c r="C220" t="s">
        <v>1014</v>
      </c>
      <c r="D220">
        <v>9</v>
      </c>
      <c r="E220" t="s">
        <v>1039</v>
      </c>
      <c r="F220" t="s">
        <v>1719</v>
      </c>
      <c r="G220" s="68"/>
      <c r="H220">
        <v>104.19576968739599</v>
      </c>
      <c r="I220">
        <v>6.9249116817825798E-3</v>
      </c>
      <c r="J220">
        <v>104.443512610217</v>
      </c>
      <c r="K220">
        <v>0.62443551378783013</v>
      </c>
      <c r="L220">
        <v>3.414326057281869E-3</v>
      </c>
      <c r="M220">
        <v>1283.2485605744901</v>
      </c>
      <c r="N220">
        <v>3.9879821928023099E-3</v>
      </c>
      <c r="O220">
        <v>128.983289723723</v>
      </c>
      <c r="P220">
        <v>1283.2485605744901</v>
      </c>
      <c r="Q220">
        <v>368.94245972720802</v>
      </c>
      <c r="R220">
        <v>1.0373263321186399</v>
      </c>
      <c r="S220">
        <v>1.6410751504360399</v>
      </c>
      <c r="T220">
        <v>0.71244713941479998</v>
      </c>
      <c r="U220">
        <v>2.07465266423729</v>
      </c>
      <c r="V220">
        <v>1387.6920731847099</v>
      </c>
      <c r="W220">
        <v>5.5675609742066997E-3</v>
      </c>
      <c r="X220">
        <v>272.160678293042</v>
      </c>
      <c r="Y220">
        <v>1387.6920731847099</v>
      </c>
      <c r="Z220">
        <v>620.00411192733702</v>
      </c>
      <c r="AA220">
        <v>0.79706606850373996</v>
      </c>
      <c r="AB220">
        <v>1.8975418136700799</v>
      </c>
      <c r="AC220">
        <v>0.794323634549012</v>
      </c>
      <c r="AD220">
        <v>1.5941321370074799</v>
      </c>
      <c r="AN220">
        <v>1092.9944397633799</v>
      </c>
      <c r="AO220">
        <v>8481.4948044462108</v>
      </c>
      <c r="AP220">
        <v>457.44892839364502</v>
      </c>
      <c r="AQ220">
        <v>8.5762922361481397</v>
      </c>
      <c r="AR220" t="s">
        <v>1016</v>
      </c>
      <c r="AS220">
        <v>30</v>
      </c>
      <c r="AT220" t="s">
        <v>988</v>
      </c>
      <c r="AU220" t="s">
        <v>1720</v>
      </c>
      <c r="AV220" t="s">
        <v>152</v>
      </c>
      <c r="AW220">
        <v>5.94</v>
      </c>
      <c r="AX220">
        <v>45</v>
      </c>
      <c r="AY220">
        <v>5</v>
      </c>
      <c r="AZ220">
        <v>100</v>
      </c>
      <c r="BA220">
        <v>47566</v>
      </c>
      <c r="BB220">
        <v>1325.0039999999999</v>
      </c>
      <c r="BC220" s="68"/>
      <c r="BD220">
        <v>-56.3</v>
      </c>
      <c r="BE220">
        <v>-56.6</v>
      </c>
      <c r="BF220">
        <v>28.6</v>
      </c>
      <c r="BG220">
        <v>28.7</v>
      </c>
      <c r="BH220">
        <v>28.7523978685612</v>
      </c>
      <c r="BI220">
        <v>28.8529307282415</v>
      </c>
      <c r="BJ220">
        <v>0.63497989238084596</v>
      </c>
      <c r="BK220">
        <v>1.9827112822595602E-3</v>
      </c>
      <c r="BL220">
        <v>-1.0395954327299501E-2</v>
      </c>
    </row>
    <row r="221" spans="1:64" x14ac:dyDescent="0.3">
      <c r="A221" s="36" t="s">
        <v>1159</v>
      </c>
      <c r="B221" s="13" t="s">
        <v>984</v>
      </c>
      <c r="C221" t="s">
        <v>1014</v>
      </c>
      <c r="D221">
        <v>9</v>
      </c>
      <c r="E221" t="s">
        <v>1039</v>
      </c>
      <c r="F221" t="s">
        <v>1721</v>
      </c>
      <c r="G221" s="68"/>
      <c r="H221">
        <v>104.202163997441</v>
      </c>
      <c r="I221">
        <v>1.30811206460316E-2</v>
      </c>
      <c r="J221">
        <v>104.45005625616901</v>
      </c>
      <c r="K221">
        <v>0.62759076409747649</v>
      </c>
      <c r="L221">
        <v>6.4600685791447177E-3</v>
      </c>
      <c r="M221">
        <v>1283.2184211327999</v>
      </c>
      <c r="N221">
        <v>1.30632939492111E-2</v>
      </c>
      <c r="O221">
        <v>123.410623220066</v>
      </c>
      <c r="P221">
        <v>1283.2184211327999</v>
      </c>
      <c r="Q221">
        <v>357.253489106156</v>
      </c>
      <c r="R221">
        <v>1.0171353544406401</v>
      </c>
      <c r="S221">
        <v>1.7666445086676399</v>
      </c>
      <c r="T221">
        <v>0.78781700593647797</v>
      </c>
      <c r="U221">
        <v>2.0342707088812801</v>
      </c>
      <c r="V221">
        <v>1387.6684773889699</v>
      </c>
      <c r="W221">
        <v>0</v>
      </c>
      <c r="X221">
        <v>268.76230731222</v>
      </c>
      <c r="Y221">
        <v>1387.6684773889699</v>
      </c>
      <c r="Z221">
        <v>624.265809307376</v>
      </c>
      <c r="AA221">
        <v>0.78373954888323905</v>
      </c>
      <c r="AB221">
        <v>1.8535912038756499</v>
      </c>
      <c r="AC221">
        <v>0.87634476818899198</v>
      </c>
      <c r="AD221">
        <v>1.5674790977664801</v>
      </c>
      <c r="AN221">
        <v>1092.9698986912099</v>
      </c>
      <c r="AO221">
        <v>8801.9221082103904</v>
      </c>
      <c r="AP221">
        <v>479.411305553045</v>
      </c>
      <c r="AQ221">
        <v>8.9676505825583597</v>
      </c>
      <c r="AR221" t="s">
        <v>1016</v>
      </c>
      <c r="AS221">
        <v>30</v>
      </c>
      <c r="AT221" t="s">
        <v>988</v>
      </c>
      <c r="AU221" t="s">
        <v>1040</v>
      </c>
      <c r="AV221" t="s">
        <v>152</v>
      </c>
      <c r="AW221">
        <v>5.94</v>
      </c>
      <c r="AX221">
        <v>45</v>
      </c>
      <c r="AY221">
        <v>5</v>
      </c>
      <c r="AZ221">
        <v>100</v>
      </c>
      <c r="BA221">
        <v>47805</v>
      </c>
      <c r="BB221">
        <v>1325.0039999999999</v>
      </c>
      <c r="BC221" s="68"/>
      <c r="BD221">
        <v>-56.3</v>
      </c>
      <c r="BE221">
        <v>-56.6</v>
      </c>
      <c r="BF221">
        <v>28.6</v>
      </c>
      <c r="BG221">
        <v>28.7</v>
      </c>
      <c r="BH221">
        <v>28.7523978685612</v>
      </c>
      <c r="BI221">
        <v>28.8529307282415</v>
      </c>
      <c r="BJ221">
        <v>0.63497989238084596</v>
      </c>
      <c r="BK221">
        <v>1.9827112822595602E-3</v>
      </c>
      <c r="BL221">
        <v>-7.2417448161050599E-3</v>
      </c>
    </row>
    <row r="222" spans="1:64" x14ac:dyDescent="0.3">
      <c r="A222" s="36" t="s">
        <v>1159</v>
      </c>
      <c r="B222" s="13" t="s">
        <v>984</v>
      </c>
      <c r="C222" t="s">
        <v>1041</v>
      </c>
      <c r="D222">
        <v>11</v>
      </c>
      <c r="E222" t="s">
        <v>1042</v>
      </c>
      <c r="F222" t="s">
        <v>1042</v>
      </c>
      <c r="G222" s="68"/>
      <c r="H222">
        <v>102.88683639379001</v>
      </c>
      <c r="I222">
        <v>7.3616844471855397E-3</v>
      </c>
      <c r="J222">
        <v>103.13643876968</v>
      </c>
      <c r="K222">
        <v>5.4043792766073302E-2</v>
      </c>
      <c r="L222">
        <v>2.9148479410210371E-3</v>
      </c>
      <c r="M222">
        <v>1286.3344743195501</v>
      </c>
      <c r="N222">
        <v>5.7212796500019101E-3</v>
      </c>
      <c r="O222">
        <v>185.176099787119</v>
      </c>
      <c r="P222">
        <v>1286.3344743195501</v>
      </c>
      <c r="Q222">
        <v>224.970313233252</v>
      </c>
      <c r="R222">
        <v>0.48932419334607402</v>
      </c>
      <c r="S222">
        <v>1.5932944181141699</v>
      </c>
      <c r="T222">
        <v>0.44283693294444898</v>
      </c>
      <c r="U222">
        <v>0.97864838669214904</v>
      </c>
      <c r="V222">
        <v>1389.47091308923</v>
      </c>
      <c r="W222">
        <v>4.5193505294784699E-3</v>
      </c>
      <c r="X222">
        <v>315.00565812641901</v>
      </c>
      <c r="Y222">
        <v>1389.47091308923</v>
      </c>
      <c r="Z222">
        <v>357.88233005491497</v>
      </c>
      <c r="AA222">
        <v>0.45856686214824399</v>
      </c>
      <c r="AB222">
        <v>1.6847803699338</v>
      </c>
      <c r="AC222">
        <v>0.43961944741206999</v>
      </c>
      <c r="AD222">
        <v>0.91713372429648898</v>
      </c>
      <c r="AN222">
        <v>1092.8447974793</v>
      </c>
      <c r="AO222">
        <v>468.51121343947199</v>
      </c>
      <c r="AP222">
        <v>25.2462410968133</v>
      </c>
      <c r="AQ222">
        <v>0.80382446375530103</v>
      </c>
      <c r="AR222" t="s">
        <v>1016</v>
      </c>
      <c r="AS222">
        <v>30</v>
      </c>
      <c r="AT222" t="s">
        <v>988</v>
      </c>
      <c r="AU222" t="s">
        <v>1043</v>
      </c>
      <c r="AV222" t="s">
        <v>169</v>
      </c>
      <c r="AW222">
        <v>5.9960000000000004</v>
      </c>
      <c r="AX222">
        <v>45</v>
      </c>
      <c r="AY222">
        <v>5</v>
      </c>
      <c r="AZ222">
        <v>50</v>
      </c>
      <c r="BA222">
        <v>56037</v>
      </c>
      <c r="BB222">
        <v>1325.0039999999999</v>
      </c>
      <c r="BC222" s="68"/>
      <c r="BD222">
        <v>-56.1</v>
      </c>
      <c r="BE222">
        <v>-56.398934280639402</v>
      </c>
    </row>
    <row r="223" spans="1:64" x14ac:dyDescent="0.3">
      <c r="A223" s="36" t="s">
        <v>1159</v>
      </c>
      <c r="B223" s="13" t="s">
        <v>984</v>
      </c>
      <c r="C223" t="s">
        <v>1041</v>
      </c>
      <c r="D223">
        <v>15</v>
      </c>
      <c r="E223" t="s">
        <v>1044</v>
      </c>
      <c r="F223" t="s">
        <v>1044</v>
      </c>
      <c r="G223" s="68"/>
      <c r="H223">
        <v>104.14365033457401</v>
      </c>
      <c r="I223">
        <v>5.8633428953464998E-3</v>
      </c>
      <c r="J223">
        <v>104.397071582354</v>
      </c>
      <c r="K223">
        <v>0.5989048885567172</v>
      </c>
      <c r="L223">
        <v>2.853600436537818E-3</v>
      </c>
      <c r="M223">
        <v>1283.4028940147</v>
      </c>
      <c r="N223">
        <v>0</v>
      </c>
      <c r="O223">
        <v>188.80237028071701</v>
      </c>
      <c r="P223">
        <v>1283.4028940147</v>
      </c>
      <c r="Q223">
        <v>561.92003195483699</v>
      </c>
      <c r="R223">
        <v>1.0882427308762299</v>
      </c>
      <c r="S223">
        <v>2.4074975822688698</v>
      </c>
      <c r="T223">
        <v>0.69259425697320098</v>
      </c>
      <c r="U223">
        <v>2.17648546175247</v>
      </c>
      <c r="V223">
        <v>1387.79996559706</v>
      </c>
      <c r="W223">
        <v>5.7617911289881002E-3</v>
      </c>
      <c r="X223">
        <v>409.86397047249898</v>
      </c>
      <c r="Y223">
        <v>1387.79996559706</v>
      </c>
      <c r="Z223">
        <v>955.98629447877897</v>
      </c>
      <c r="AA223">
        <v>0.79971158153018096</v>
      </c>
      <c r="AB223">
        <v>2.81062677693112</v>
      </c>
      <c r="AC223">
        <v>0.84208349910841895</v>
      </c>
      <c r="AD223">
        <v>1.5994231630603599</v>
      </c>
      <c r="AR223" t="s">
        <v>1016</v>
      </c>
      <c r="AS223">
        <v>30</v>
      </c>
      <c r="AT223" t="s">
        <v>988</v>
      </c>
      <c r="AU223" t="s">
        <v>1045</v>
      </c>
      <c r="AV223" t="s">
        <v>152</v>
      </c>
      <c r="AW223">
        <v>6.0030000000000001</v>
      </c>
      <c r="AX223">
        <v>45</v>
      </c>
      <c r="AY223">
        <v>5</v>
      </c>
      <c r="AZ223">
        <v>50</v>
      </c>
      <c r="BA223">
        <v>57253</v>
      </c>
      <c r="BB223">
        <v>1325.0039999999999</v>
      </c>
      <c r="BC223" s="68"/>
      <c r="BD223">
        <v>-56.1</v>
      </c>
      <c r="BE223">
        <v>-56.398934280639402</v>
      </c>
      <c r="BF223">
        <v>28.7</v>
      </c>
      <c r="BG223">
        <v>28.9</v>
      </c>
      <c r="BH223">
        <v>28.8529307282415</v>
      </c>
      <c r="BI223">
        <v>29.053996447602099</v>
      </c>
      <c r="BJ223">
        <v>0.63064738199301396</v>
      </c>
      <c r="BK223">
        <v>4.1443836673349197E-3</v>
      </c>
      <c r="BL223">
        <v>-3.15896801874372E-2</v>
      </c>
    </row>
    <row r="224" spans="1:64" x14ac:dyDescent="0.3">
      <c r="A224" s="36" t="s">
        <v>1159</v>
      </c>
      <c r="B224" s="13" t="s">
        <v>984</v>
      </c>
      <c r="C224" t="s">
        <v>1041</v>
      </c>
      <c r="D224">
        <v>16</v>
      </c>
      <c r="E224" t="s">
        <v>1046</v>
      </c>
      <c r="F224" t="s">
        <v>1046</v>
      </c>
      <c r="G224" s="68"/>
      <c r="H224">
        <v>103.168769052952</v>
      </c>
      <c r="I224">
        <v>5.6043511860188796E-3</v>
      </c>
      <c r="J224">
        <v>103.41999786154101</v>
      </c>
      <c r="K224">
        <v>0.16567460728398939</v>
      </c>
      <c r="L224">
        <v>4.179375561630394E-3</v>
      </c>
      <c r="M224">
        <v>1285.63915433175</v>
      </c>
      <c r="N224">
        <v>4.1960209600014299E-3</v>
      </c>
      <c r="O224">
        <v>598.94102488649003</v>
      </c>
      <c r="P224">
        <v>1285.63915433175</v>
      </c>
      <c r="Q224">
        <v>1058.6246459558499</v>
      </c>
      <c r="R224">
        <v>0.66052144464516005</v>
      </c>
      <c r="S224">
        <v>3.5539589712648501</v>
      </c>
      <c r="T224">
        <v>0.63749723556599003</v>
      </c>
      <c r="U224">
        <v>1.3210428892903201</v>
      </c>
      <c r="V224">
        <v>1389.0591521932899</v>
      </c>
      <c r="W224">
        <v>3.5536449814774001E-3</v>
      </c>
      <c r="X224">
        <v>1085.98875080477</v>
      </c>
      <c r="Y224">
        <v>1389.0591521932899</v>
      </c>
      <c r="Z224">
        <v>1610.4328802539201</v>
      </c>
      <c r="AA224">
        <v>0.57022923678372905</v>
      </c>
      <c r="AB224">
        <v>4.0776705811861804</v>
      </c>
      <c r="AC224">
        <v>0.56602074814155401</v>
      </c>
      <c r="AD224">
        <v>1.1404584735674499</v>
      </c>
      <c r="AR224" t="s">
        <v>1016</v>
      </c>
      <c r="AS224">
        <v>30</v>
      </c>
      <c r="AT224" t="s">
        <v>988</v>
      </c>
      <c r="AU224" t="s">
        <v>1047</v>
      </c>
      <c r="AV224" t="s">
        <v>152</v>
      </c>
      <c r="AW224">
        <v>6.0069999999999997</v>
      </c>
      <c r="AX224">
        <v>45</v>
      </c>
      <c r="AY224">
        <v>5</v>
      </c>
      <c r="AZ224">
        <v>50</v>
      </c>
      <c r="BA224">
        <v>57537</v>
      </c>
      <c r="BB224">
        <v>1325.0039999999999</v>
      </c>
      <c r="BC224" s="68"/>
      <c r="BD224">
        <v>-56.1</v>
      </c>
      <c r="BE224">
        <v>-56.398934280639402</v>
      </c>
    </row>
    <row r="225" spans="1:64" x14ac:dyDescent="0.3">
      <c r="A225" s="36" t="s">
        <v>1159</v>
      </c>
      <c r="B225" s="13" t="s">
        <v>984</v>
      </c>
      <c r="C225" t="s">
        <v>1041</v>
      </c>
      <c r="D225">
        <v>19</v>
      </c>
      <c r="E225" t="s">
        <v>1050</v>
      </c>
      <c r="F225" t="s">
        <v>1050</v>
      </c>
      <c r="G225" s="68"/>
      <c r="H225">
        <v>104.15271100784101</v>
      </c>
      <c r="I225">
        <v>7.3755346427493802E-3</v>
      </c>
      <c r="J225">
        <v>104.40709706090701</v>
      </c>
      <c r="K225">
        <v>0.6033195166837686</v>
      </c>
      <c r="L225">
        <v>3.5976124136141152E-3</v>
      </c>
      <c r="M225">
        <v>1283.3445285048399</v>
      </c>
      <c r="N225">
        <v>7.1412303812916997E-3</v>
      </c>
      <c r="O225">
        <v>455.90600785599298</v>
      </c>
      <c r="P225">
        <v>1283.3445285048399</v>
      </c>
      <c r="Q225">
        <v>1307.48909771122</v>
      </c>
      <c r="R225">
        <v>1.04893474657815</v>
      </c>
      <c r="S225">
        <v>4.1746164911869199</v>
      </c>
      <c r="T225">
        <v>0.69218710866174504</v>
      </c>
      <c r="U225">
        <v>2.0978694931563</v>
      </c>
      <c r="V225">
        <v>1387.7516255657499</v>
      </c>
      <c r="W225">
        <v>1.5155760089473099E-3</v>
      </c>
      <c r="X225">
        <v>939.11061447474594</v>
      </c>
      <c r="Y225">
        <v>1387.7516255657499</v>
      </c>
      <c r="Z225">
        <v>2208.8676461047098</v>
      </c>
      <c r="AA225">
        <v>0.83301680596207495</v>
      </c>
      <c r="AB225">
        <v>4.9244007735893298</v>
      </c>
      <c r="AC225">
        <v>0.76891229603292</v>
      </c>
      <c r="AD225">
        <v>1.6660336119241499</v>
      </c>
      <c r="AN225">
        <v>1092.8898654125701</v>
      </c>
      <c r="AO225">
        <v>1711.9771921287099</v>
      </c>
      <c r="AP225">
        <v>89.362306380171304</v>
      </c>
      <c r="AQ225">
        <v>0.48686106582885502</v>
      </c>
      <c r="AR225" t="s">
        <v>1016</v>
      </c>
      <c r="AS225">
        <v>30</v>
      </c>
      <c r="AT225" t="s">
        <v>988</v>
      </c>
      <c r="AU225" t="s">
        <v>1051</v>
      </c>
      <c r="AV225" t="s">
        <v>152</v>
      </c>
      <c r="AW225">
        <v>6.0030000000000001</v>
      </c>
      <c r="AX225">
        <v>45</v>
      </c>
      <c r="AY225">
        <v>5</v>
      </c>
      <c r="AZ225">
        <v>50</v>
      </c>
      <c r="BA225">
        <v>58717</v>
      </c>
      <c r="BB225">
        <v>1325.0039999999999</v>
      </c>
      <c r="BC225" s="68"/>
      <c r="BD225">
        <v>-56.1</v>
      </c>
      <c r="BE225">
        <v>-56.398934280639402</v>
      </c>
      <c r="BF225">
        <v>29.2</v>
      </c>
      <c r="BG225">
        <v>29.3</v>
      </c>
      <c r="BH225">
        <v>29.355595026642899</v>
      </c>
      <c r="BI225">
        <v>29.456127886323198</v>
      </c>
      <c r="BJ225">
        <v>0.61646452621326098</v>
      </c>
      <c r="BK225">
        <v>2.4189884595816401E-3</v>
      </c>
      <c r="BL225">
        <v>-1.29924584206523E-2</v>
      </c>
    </row>
    <row r="226" spans="1:64" x14ac:dyDescent="0.3">
      <c r="A226" s="36" t="s">
        <v>1159</v>
      </c>
      <c r="B226" s="13" t="s">
        <v>984</v>
      </c>
      <c r="C226" t="s">
        <v>1041</v>
      </c>
      <c r="D226">
        <v>4</v>
      </c>
      <c r="E226" t="s">
        <v>1052</v>
      </c>
      <c r="F226" t="s">
        <v>1052</v>
      </c>
      <c r="G226" s="68"/>
      <c r="H226">
        <v>103.896076520142</v>
      </c>
      <c r="I226">
        <v>4.7962340103752501E-3</v>
      </c>
      <c r="J226">
        <v>104.14644210811301</v>
      </c>
      <c r="K226">
        <v>0.48189888247543422</v>
      </c>
      <c r="L226">
        <v>2.2030516329323291E-3</v>
      </c>
      <c r="M226">
        <v>1283.9524402526499</v>
      </c>
      <c r="N226">
        <v>0</v>
      </c>
      <c r="O226">
        <v>689.74398115224005</v>
      </c>
      <c r="P226">
        <v>1283.9524402526499</v>
      </c>
      <c r="Q226">
        <v>2109.5801436738402</v>
      </c>
      <c r="R226">
        <v>1.1706971258897101</v>
      </c>
      <c r="S226">
        <v>6.0904443243565201</v>
      </c>
      <c r="T226">
        <v>0.58078184807135202</v>
      </c>
      <c r="U226">
        <v>2.3413942517794202</v>
      </c>
      <c r="V226">
        <v>1388.0988823607599</v>
      </c>
      <c r="W226">
        <v>4.6708930306160797E-3</v>
      </c>
      <c r="X226">
        <v>1498.79587846913</v>
      </c>
      <c r="Y226">
        <v>1388.0988823607599</v>
      </c>
      <c r="Z226">
        <v>3469.52331732213</v>
      </c>
      <c r="AA226">
        <v>0.83908614110135105</v>
      </c>
      <c r="AB226">
        <v>7.89053216479914</v>
      </c>
      <c r="AC226">
        <v>0.71429871643778897</v>
      </c>
      <c r="AD226">
        <v>1.6781722822027001</v>
      </c>
      <c r="AN226">
        <v>1093.4696533671699</v>
      </c>
      <c r="AO226">
        <v>1417.8434215065599</v>
      </c>
      <c r="AP226">
        <v>77.460521913821694</v>
      </c>
      <c r="AQ226">
        <v>0.25413463496757799</v>
      </c>
      <c r="AR226" t="s">
        <v>1016</v>
      </c>
      <c r="AS226">
        <v>30</v>
      </c>
      <c r="AT226" t="s">
        <v>988</v>
      </c>
      <c r="AU226" t="s">
        <v>1053</v>
      </c>
      <c r="AV226" t="s">
        <v>152</v>
      </c>
      <c r="AW226">
        <v>5.99</v>
      </c>
      <c r="AX226">
        <v>45</v>
      </c>
      <c r="AY226">
        <v>5</v>
      </c>
      <c r="AZ226">
        <v>50</v>
      </c>
      <c r="BA226">
        <v>53300</v>
      </c>
      <c r="BB226">
        <v>1325.0039999999999</v>
      </c>
      <c r="BC226" s="68"/>
      <c r="BD226">
        <v>-56.1</v>
      </c>
      <c r="BE226">
        <v>-56.398934280639402</v>
      </c>
      <c r="BF226">
        <v>30.6</v>
      </c>
      <c r="BG226">
        <v>30.7</v>
      </c>
      <c r="BH226">
        <v>30.763055062166899</v>
      </c>
      <c r="BI226">
        <v>30.863587921847198</v>
      </c>
      <c r="BJ226">
        <v>0.534317361028111</v>
      </c>
      <c r="BK226">
        <v>1.02038680115466E-2</v>
      </c>
      <c r="BL226">
        <v>-5.2317430331636897E-2</v>
      </c>
    </row>
    <row r="227" spans="1:64" x14ac:dyDescent="0.3">
      <c r="A227" s="36" t="s">
        <v>1159</v>
      </c>
      <c r="B227" s="13" t="s">
        <v>984</v>
      </c>
      <c r="C227" t="s">
        <v>1041</v>
      </c>
      <c r="D227">
        <v>7</v>
      </c>
      <c r="E227" t="s">
        <v>1056</v>
      </c>
      <c r="F227" t="s">
        <v>1056</v>
      </c>
      <c r="G227" s="68"/>
      <c r="H227">
        <v>103.647835643664</v>
      </c>
      <c r="I227">
        <v>1.08540243829989E-2</v>
      </c>
      <c r="J227">
        <v>103.898345589054</v>
      </c>
      <c r="K227">
        <v>0.37078544996074919</v>
      </c>
      <c r="L227">
        <v>4.7396881718668737E-3</v>
      </c>
      <c r="M227">
        <v>1284.478543792</v>
      </c>
      <c r="N227">
        <v>8.68524551308659E-3</v>
      </c>
      <c r="O227">
        <v>349.11168940211701</v>
      </c>
      <c r="P227">
        <v>1284.478543792</v>
      </c>
      <c r="Q227">
        <v>1004.86874108518</v>
      </c>
      <c r="R227">
        <v>1.12724876819062</v>
      </c>
      <c r="S227">
        <v>3.6988423741743501</v>
      </c>
      <c r="T227">
        <v>0.52278276062678497</v>
      </c>
      <c r="U227">
        <v>2.2544975363812498</v>
      </c>
      <c r="V227">
        <v>1388.37688938106</v>
      </c>
      <c r="W227">
        <v>6.4532114490503598E-3</v>
      </c>
      <c r="X227">
        <v>777.29897957903802</v>
      </c>
      <c r="Y227">
        <v>1388.37688938106</v>
      </c>
      <c r="Z227">
        <v>1662.8079028314901</v>
      </c>
      <c r="AA227">
        <v>0.77675814774235596</v>
      </c>
      <c r="AB227">
        <v>4.5577574939268697</v>
      </c>
      <c r="AC227">
        <v>0.70922092653178803</v>
      </c>
      <c r="AD227">
        <v>1.5535162954847099</v>
      </c>
      <c r="AR227" t="s">
        <v>1016</v>
      </c>
      <c r="AS227">
        <v>30</v>
      </c>
      <c r="AT227" t="s">
        <v>988</v>
      </c>
      <c r="AU227" t="s">
        <v>1057</v>
      </c>
      <c r="AV227" t="s">
        <v>152</v>
      </c>
      <c r="AW227">
        <v>5.9960000000000004</v>
      </c>
      <c r="AX227">
        <v>45</v>
      </c>
      <c r="AY227">
        <v>5</v>
      </c>
      <c r="AZ227">
        <v>50</v>
      </c>
      <c r="BA227">
        <v>54521</v>
      </c>
      <c r="BB227">
        <v>1325.0039999999999</v>
      </c>
      <c r="BC227" s="68"/>
      <c r="BD227">
        <v>-56.1</v>
      </c>
      <c r="BE227">
        <v>-56.398934280639402</v>
      </c>
      <c r="BF227">
        <v>30.9</v>
      </c>
      <c r="BG227">
        <v>31</v>
      </c>
      <c r="BH227">
        <v>31.064653641207801</v>
      </c>
      <c r="BI227">
        <v>31.165186500888101</v>
      </c>
    </row>
    <row r="228" spans="1:64" x14ac:dyDescent="0.3">
      <c r="A228" s="36" t="s">
        <v>1159</v>
      </c>
      <c r="B228" s="13" t="s">
        <v>984</v>
      </c>
      <c r="C228" t="s">
        <v>1060</v>
      </c>
      <c r="D228">
        <v>1</v>
      </c>
      <c r="E228" t="s">
        <v>1061</v>
      </c>
      <c r="F228" t="s">
        <v>1061</v>
      </c>
      <c r="G228" s="68"/>
      <c r="H228">
        <v>104.215607686756</v>
      </c>
      <c r="I228">
        <v>9.3503423506728599E-3</v>
      </c>
      <c r="J228">
        <v>104.47071087499999</v>
      </c>
      <c r="K228">
        <v>0.63424115052657726</v>
      </c>
      <c r="L228">
        <v>4.6333583914019982E-3</v>
      </c>
      <c r="M228">
        <v>1283.1753007979901</v>
      </c>
      <c r="N228">
        <v>7.3546281976586102E-3</v>
      </c>
      <c r="O228">
        <v>241.044012327687</v>
      </c>
      <c r="P228">
        <v>1283.1753007979901</v>
      </c>
      <c r="Q228">
        <v>671.39273729201295</v>
      </c>
      <c r="R228">
        <v>0.98739003652338497</v>
      </c>
      <c r="S228">
        <v>2.3766650565574299</v>
      </c>
      <c r="T228">
        <v>0.76478357785095297</v>
      </c>
      <c r="U228">
        <v>1.9747800730467699</v>
      </c>
      <c r="V228">
        <v>1387.646011673</v>
      </c>
      <c r="W228">
        <v>5.6903713832216398E-3</v>
      </c>
      <c r="X228">
        <v>477.01609141934398</v>
      </c>
      <c r="Y228">
        <v>1387.646011673</v>
      </c>
      <c r="Z228">
        <v>1149.1158015491101</v>
      </c>
      <c r="AA228">
        <v>0.85928099027753602</v>
      </c>
      <c r="AB228">
        <v>2.94866315962711</v>
      </c>
      <c r="AC228">
        <v>0.75217280461328395</v>
      </c>
      <c r="AD228">
        <v>1.71856198055507</v>
      </c>
      <c r="AN228">
        <v>1093.05580477474</v>
      </c>
      <c r="AO228">
        <v>347.62148069531702</v>
      </c>
      <c r="AP228">
        <v>20.0307981435352</v>
      </c>
      <c r="AQ228">
        <v>0.19094745961290599</v>
      </c>
      <c r="AR228" t="s">
        <v>1016</v>
      </c>
      <c r="AS228">
        <v>30</v>
      </c>
      <c r="AT228" t="s">
        <v>988</v>
      </c>
      <c r="AU228" t="s">
        <v>1062</v>
      </c>
      <c r="AV228" t="s">
        <v>169</v>
      </c>
      <c r="AW228">
        <v>6.0069999999999997</v>
      </c>
      <c r="AX228">
        <v>45</v>
      </c>
      <c r="AY228">
        <v>5</v>
      </c>
      <c r="AZ228">
        <v>50</v>
      </c>
      <c r="BA228">
        <v>59579</v>
      </c>
      <c r="BB228">
        <v>1325.0039999999999</v>
      </c>
      <c r="BC228" s="68"/>
      <c r="BD228">
        <v>-56.1</v>
      </c>
      <c r="BE228">
        <v>-56.398934280639402</v>
      </c>
      <c r="BF228">
        <v>28</v>
      </c>
      <c r="BG228">
        <v>28.1</v>
      </c>
      <c r="BH228">
        <v>28.149200710479501</v>
      </c>
      <c r="BI228">
        <v>28.249733570159801</v>
      </c>
      <c r="BJ228">
        <v>0.65056691546578405</v>
      </c>
      <c r="BK228">
        <v>1.7089466862096499E-3</v>
      </c>
      <c r="BL228">
        <v>-1.6180950594385599E-2</v>
      </c>
    </row>
    <row r="229" spans="1:64" x14ac:dyDescent="0.3">
      <c r="A229" s="36" t="s">
        <v>1159</v>
      </c>
      <c r="B229" s="13" t="s">
        <v>984</v>
      </c>
      <c r="C229" t="s">
        <v>1060</v>
      </c>
      <c r="D229">
        <v>2</v>
      </c>
      <c r="E229" t="s">
        <v>1722</v>
      </c>
      <c r="F229" t="s">
        <v>1722</v>
      </c>
      <c r="G229" s="68"/>
      <c r="H229">
        <v>104.191665440731</v>
      </c>
      <c r="I229">
        <v>6.9093849877113799E-3</v>
      </c>
      <c r="J229">
        <v>104.44686399361299</v>
      </c>
      <c r="K229">
        <v>0.62241296314823558</v>
      </c>
      <c r="L229">
        <v>3.4031548048005789E-3</v>
      </c>
      <c r="M229">
        <v>1283.19059614158</v>
      </c>
      <c r="N229">
        <v>6.8252252049750004E-3</v>
      </c>
      <c r="O229">
        <v>251.13280684436899</v>
      </c>
      <c r="P229">
        <v>1283.19059614158</v>
      </c>
      <c r="Q229">
        <v>716.41779365736704</v>
      </c>
      <c r="R229">
        <v>1.0399978285348099</v>
      </c>
      <c r="S229">
        <v>2.0518295658582799</v>
      </c>
      <c r="T229">
        <v>0.69860319361941003</v>
      </c>
      <c r="U229">
        <v>2.0799956570696199</v>
      </c>
      <c r="V229">
        <v>1387.6374601351999</v>
      </c>
      <c r="W229">
        <v>0</v>
      </c>
      <c r="X229">
        <v>519.43184026830602</v>
      </c>
      <c r="Y229">
        <v>1387.6374601351999</v>
      </c>
      <c r="Z229">
        <v>1210.7024747167</v>
      </c>
      <c r="AA229">
        <v>0.81897064195442004</v>
      </c>
      <c r="AB229">
        <v>2.9078234759503299</v>
      </c>
      <c r="AC229">
        <v>0.78740769833469804</v>
      </c>
      <c r="AD229">
        <v>1.6379412839088401</v>
      </c>
      <c r="AR229" t="s">
        <v>1016</v>
      </c>
      <c r="AS229">
        <v>30</v>
      </c>
      <c r="AT229" t="s">
        <v>988</v>
      </c>
      <c r="AU229" t="s">
        <v>1723</v>
      </c>
      <c r="AV229" t="s">
        <v>152</v>
      </c>
      <c r="AW229">
        <v>6.0039999999999996</v>
      </c>
      <c r="AX229">
        <v>45</v>
      </c>
      <c r="AY229">
        <v>5</v>
      </c>
      <c r="AZ229">
        <v>50</v>
      </c>
      <c r="BA229">
        <v>59813</v>
      </c>
      <c r="BB229">
        <v>1325.0039999999999</v>
      </c>
      <c r="BC229" s="68"/>
    </row>
    <row r="230" spans="1:64" x14ac:dyDescent="0.3">
      <c r="A230" s="36" t="s">
        <v>1159</v>
      </c>
      <c r="B230" s="13" t="s">
        <v>984</v>
      </c>
      <c r="C230" t="s">
        <v>1060</v>
      </c>
      <c r="D230">
        <v>3</v>
      </c>
      <c r="E230" t="s">
        <v>1724</v>
      </c>
      <c r="F230" t="s">
        <v>1724</v>
      </c>
      <c r="G230" s="68"/>
      <c r="H230">
        <v>104.204441611143</v>
      </c>
      <c r="I230">
        <v>9.3234655642311908E-3</v>
      </c>
      <c r="J230">
        <v>104.459823245284</v>
      </c>
      <c r="K230">
        <v>0.628715874550835</v>
      </c>
      <c r="L230">
        <v>4.6070013113421737E-3</v>
      </c>
      <c r="M230">
        <v>1283.1643470488</v>
      </c>
      <c r="N230">
        <v>7.1287523465840804E-3</v>
      </c>
      <c r="O230">
        <v>254.932336074131</v>
      </c>
      <c r="P230">
        <v>1283.1643470488</v>
      </c>
      <c r="Q230">
        <v>725.52043714285401</v>
      </c>
      <c r="R230">
        <v>1.01395527338243</v>
      </c>
      <c r="S230">
        <v>2.3382502272568102</v>
      </c>
      <c r="T230">
        <v>0.7537456832992</v>
      </c>
      <c r="U230">
        <v>2.0279105467648701</v>
      </c>
      <c r="V230">
        <v>1387.6241702940799</v>
      </c>
      <c r="W230">
        <v>5.9278990224769399E-3</v>
      </c>
      <c r="X230">
        <v>514.16377665203504</v>
      </c>
      <c r="Y230">
        <v>1387.6241702940799</v>
      </c>
      <c r="Z230">
        <v>1222.64774282541</v>
      </c>
      <c r="AA230">
        <v>0.84153186825104098</v>
      </c>
      <c r="AB230">
        <v>2.97526570701794</v>
      </c>
      <c r="AC230">
        <v>0.77054799188609802</v>
      </c>
      <c r="AD230">
        <v>1.68306373650208</v>
      </c>
      <c r="AN230">
        <v>1092.75894066807</v>
      </c>
      <c r="AO230">
        <v>333.129941632569</v>
      </c>
      <c r="AP230">
        <v>17.710437251104299</v>
      </c>
      <c r="AQ230">
        <v>0.17099650074255601</v>
      </c>
      <c r="AR230" t="s">
        <v>1016</v>
      </c>
      <c r="AS230">
        <v>30</v>
      </c>
      <c r="AT230" t="s">
        <v>988</v>
      </c>
      <c r="AU230" t="s">
        <v>1725</v>
      </c>
      <c r="AV230" t="s">
        <v>169</v>
      </c>
      <c r="AW230">
        <v>6.0060000000000002</v>
      </c>
      <c r="AX230">
        <v>45</v>
      </c>
      <c r="AY230">
        <v>5</v>
      </c>
      <c r="AZ230">
        <v>50</v>
      </c>
      <c r="BA230">
        <v>60043</v>
      </c>
      <c r="BB230">
        <v>1325.0039999999999</v>
      </c>
      <c r="BC230" s="68"/>
    </row>
    <row r="231" spans="1:64" x14ac:dyDescent="0.3">
      <c r="A231" s="36" t="s">
        <v>1159</v>
      </c>
      <c r="B231" s="13" t="s">
        <v>984</v>
      </c>
      <c r="C231" t="s">
        <v>1041</v>
      </c>
      <c r="D231">
        <v>18</v>
      </c>
      <c r="E231" t="s">
        <v>1048</v>
      </c>
      <c r="F231" t="s">
        <v>1048</v>
      </c>
      <c r="G231" s="68"/>
      <c r="H231">
        <v>104.16384989565</v>
      </c>
      <c r="I231">
        <v>3.6152175926316499E-3</v>
      </c>
      <c r="J231">
        <v>104.41801870412699</v>
      </c>
      <c r="K231">
        <v>0.60876030837971484</v>
      </c>
      <c r="L231">
        <v>1.7682981315374491E-3</v>
      </c>
      <c r="M231">
        <v>1283.33743926384</v>
      </c>
      <c r="N231">
        <v>3.0138063355109701E-3</v>
      </c>
      <c r="O231">
        <v>856.89953094737302</v>
      </c>
      <c r="P231">
        <v>1283.3374892663401</v>
      </c>
      <c r="Q231">
        <v>2542.5034611646201</v>
      </c>
      <c r="R231">
        <v>1.05576733026071</v>
      </c>
      <c r="S231">
        <v>2.7230840101387899</v>
      </c>
      <c r="T231">
        <v>0.75507199496743604</v>
      </c>
      <c r="U231">
        <v>2.11153466052142</v>
      </c>
      <c r="V231">
        <v>1387.7555579729601</v>
      </c>
      <c r="W231">
        <v>1.63887368443913E-3</v>
      </c>
      <c r="X231">
        <v>1744.26745453748</v>
      </c>
      <c r="Y231">
        <v>1387.75550797046</v>
      </c>
      <c r="Z231">
        <v>4126.8548427742899</v>
      </c>
      <c r="AA231">
        <v>0.82445811100626598</v>
      </c>
      <c r="AB231">
        <v>3.8672614428740002</v>
      </c>
      <c r="AC231">
        <v>0.80202846817975904</v>
      </c>
      <c r="AD231">
        <v>1.64891622201253</v>
      </c>
      <c r="AE231">
        <v>1263.3158537311999</v>
      </c>
      <c r="AF231">
        <v>423.97287799111598</v>
      </c>
      <c r="AG231">
        <v>3.1595510757899001</v>
      </c>
      <c r="AH231">
        <v>1409.0946725420099</v>
      </c>
      <c r="AI231">
        <v>541.82561726616598</v>
      </c>
      <c r="AJ231">
        <v>2.3770370919497301</v>
      </c>
      <c r="AK231">
        <v>1370.11291189956</v>
      </c>
      <c r="AL231">
        <v>65.370237538579104</v>
      </c>
      <c r="AM231">
        <v>0.41156868827893101</v>
      </c>
      <c r="AN231">
        <v>1093.21206417845</v>
      </c>
      <c r="AO231">
        <v>2306.0712833140101</v>
      </c>
      <c r="AP231">
        <v>127.462100002029</v>
      </c>
      <c r="AQ231">
        <v>0.34577108894450098</v>
      </c>
      <c r="AR231" t="s">
        <v>1016</v>
      </c>
      <c r="AS231">
        <v>30</v>
      </c>
      <c r="AT231" t="s">
        <v>988</v>
      </c>
      <c r="AU231" t="s">
        <v>1049</v>
      </c>
      <c r="AV231" t="s">
        <v>152</v>
      </c>
      <c r="AW231">
        <v>6.0039999999999996</v>
      </c>
      <c r="AX231">
        <v>45</v>
      </c>
      <c r="AY231">
        <v>5</v>
      </c>
      <c r="AZ231">
        <v>50</v>
      </c>
      <c r="BA231">
        <v>58340</v>
      </c>
      <c r="BB231">
        <v>1325.0039999999999</v>
      </c>
      <c r="BC231" s="68"/>
      <c r="BD231">
        <v>-56.1</v>
      </c>
      <c r="BE231">
        <v>-56.398934280639402</v>
      </c>
      <c r="BF231">
        <v>29.1</v>
      </c>
      <c r="BG231">
        <v>29.2</v>
      </c>
      <c r="BH231">
        <v>29.255062166962698</v>
      </c>
      <c r="BI231">
        <v>29.355595026642899</v>
      </c>
      <c r="BJ231">
        <v>0.61982153520155603</v>
      </c>
      <c r="BK231">
        <v>2.32853918067423E-3</v>
      </c>
      <c r="BL231">
        <v>-1.09092782914402E-2</v>
      </c>
    </row>
    <row r="232" spans="1:64" x14ac:dyDescent="0.3">
      <c r="A232" s="36" t="s">
        <v>1159</v>
      </c>
      <c r="B232" s="13" t="s">
        <v>984</v>
      </c>
      <c r="C232" t="s">
        <v>1041</v>
      </c>
      <c r="D232">
        <v>6</v>
      </c>
      <c r="E232" t="s">
        <v>1054</v>
      </c>
      <c r="F232" t="s">
        <v>1054</v>
      </c>
      <c r="G232" s="68"/>
      <c r="H232">
        <v>103.88739369142699</v>
      </c>
      <c r="I232">
        <v>3.5237847672271198E-3</v>
      </c>
      <c r="J232">
        <v>104.138320692505</v>
      </c>
      <c r="K232">
        <v>0.4779144006279239</v>
      </c>
      <c r="L232">
        <v>1.61550112079567E-3</v>
      </c>
      <c r="M232">
        <v>1283.9603398956899</v>
      </c>
      <c r="N232">
        <v>2.75608140666137E-3</v>
      </c>
      <c r="O232">
        <v>963.17494766127697</v>
      </c>
      <c r="P232">
        <v>1283.96038989819</v>
      </c>
      <c r="Q232">
        <v>2890.20463767417</v>
      </c>
      <c r="R232">
        <v>1.1179246200198201</v>
      </c>
      <c r="S232">
        <v>2.8740586673588799</v>
      </c>
      <c r="T232">
        <v>0.64445842331124403</v>
      </c>
      <c r="U232">
        <v>2.2358492400396401</v>
      </c>
      <c r="V232">
        <v>1388.0987605932</v>
      </c>
      <c r="W232">
        <v>1.89079981842893E-3</v>
      </c>
      <c r="X232">
        <v>2078.0964736289002</v>
      </c>
      <c r="Y232">
        <v>1388.0987105907</v>
      </c>
      <c r="Z232">
        <v>4714.8964378534301</v>
      </c>
      <c r="AA232">
        <v>0.82039679660278197</v>
      </c>
      <c r="AB232">
        <v>5.1396354455539903</v>
      </c>
      <c r="AC232">
        <v>0.71496563019626103</v>
      </c>
      <c r="AD232">
        <v>1.64079359320556</v>
      </c>
      <c r="AE232">
        <v>1263.92974274632</v>
      </c>
      <c r="AF232">
        <v>481.37260612669002</v>
      </c>
      <c r="AG232">
        <v>2.8446984886865101</v>
      </c>
      <c r="AH232">
        <v>1409.5442177787099</v>
      </c>
      <c r="AI232">
        <v>571.54583752978795</v>
      </c>
      <c r="AJ232">
        <v>1.7333907375240201</v>
      </c>
      <c r="AK232">
        <v>1370.2291987108799</v>
      </c>
      <c r="AL232">
        <v>81.503787969791603</v>
      </c>
      <c r="AM232">
        <v>0.40975441759518</v>
      </c>
      <c r="AN232">
        <v>1093.9031554186099</v>
      </c>
      <c r="AO232">
        <v>446.31679548166699</v>
      </c>
      <c r="AP232">
        <v>26.419541399600298</v>
      </c>
      <c r="AQ232">
        <v>5.8686504104181601E-2</v>
      </c>
      <c r="AR232" t="s">
        <v>1016</v>
      </c>
      <c r="AS232">
        <v>30</v>
      </c>
      <c r="AT232" t="s">
        <v>988</v>
      </c>
      <c r="AU232" t="s">
        <v>1055</v>
      </c>
      <c r="AV232" t="s">
        <v>152</v>
      </c>
      <c r="AW232">
        <v>6</v>
      </c>
      <c r="AX232">
        <v>45</v>
      </c>
      <c r="AY232">
        <v>5</v>
      </c>
      <c r="AZ232">
        <v>50</v>
      </c>
      <c r="BA232">
        <v>54257</v>
      </c>
      <c r="BB232">
        <v>1325.0039999999999</v>
      </c>
      <c r="BC232" s="68"/>
      <c r="BD232">
        <v>-56.1</v>
      </c>
      <c r="BE232">
        <v>-56.398934280639402</v>
      </c>
      <c r="BF232">
        <v>30.8</v>
      </c>
      <c r="BG232">
        <v>30.9</v>
      </c>
      <c r="BH232">
        <v>30.964120781527502</v>
      </c>
      <c r="BI232">
        <v>31.064653641207801</v>
      </c>
      <c r="BJ232">
        <v>0.49671821297202601</v>
      </c>
      <c r="BL232">
        <v>-1.8705941359129199E-2</v>
      </c>
    </row>
    <row r="233" spans="1:64" x14ac:dyDescent="0.3">
      <c r="A233" s="36" t="s">
        <v>1159</v>
      </c>
      <c r="B233" s="13" t="s">
        <v>984</v>
      </c>
      <c r="C233" t="s">
        <v>1041</v>
      </c>
      <c r="D233">
        <v>8</v>
      </c>
      <c r="E233" t="s">
        <v>1058</v>
      </c>
      <c r="F233" t="s">
        <v>1058</v>
      </c>
      <c r="G233" s="68"/>
      <c r="H233">
        <v>104.133316782726</v>
      </c>
      <c r="I233">
        <v>3.2755744992352298E-3</v>
      </c>
      <c r="J233">
        <v>104.38515928083901</v>
      </c>
      <c r="K233">
        <v>0.59388210732686275</v>
      </c>
      <c r="L233">
        <v>1.590120155015029E-3</v>
      </c>
      <c r="M233">
        <v>1283.40584230842</v>
      </c>
      <c r="N233">
        <v>2.6634026147395302E-3</v>
      </c>
      <c r="O233">
        <v>1329.5233996255199</v>
      </c>
      <c r="P233">
        <v>1283.4058923109201</v>
      </c>
      <c r="Q233">
        <v>3900.1595767470399</v>
      </c>
      <c r="R233">
        <v>1.04455016404372</v>
      </c>
      <c r="S233">
        <v>3.8815911383179098</v>
      </c>
      <c r="T233">
        <v>0.75321491272680396</v>
      </c>
      <c r="U233">
        <v>2.0891003280874401</v>
      </c>
      <c r="V233">
        <v>1387.79110159426</v>
      </c>
      <c r="W233">
        <v>1.5395343482255801E-3</v>
      </c>
      <c r="X233">
        <v>2830.5854478275601</v>
      </c>
      <c r="Y233">
        <v>1387.7910515917599</v>
      </c>
      <c r="Z233">
        <v>6601.9191415584</v>
      </c>
      <c r="AA233">
        <v>0.81128145549717001</v>
      </c>
      <c r="AB233">
        <v>5.9214279142046502</v>
      </c>
      <c r="AC233">
        <v>0.80603760391002899</v>
      </c>
      <c r="AD233">
        <v>1.62256291099434</v>
      </c>
      <c r="AE233">
        <v>1263.2915356644301</v>
      </c>
      <c r="AF233">
        <v>629.27379245569796</v>
      </c>
      <c r="AG233">
        <v>3.0947807405741101</v>
      </c>
      <c r="AH233">
        <v>1409.19951096105</v>
      </c>
      <c r="AI233">
        <v>835.76346220647804</v>
      </c>
      <c r="AJ233">
        <v>2.20656184738074</v>
      </c>
      <c r="AK233">
        <v>1370.1586863064699</v>
      </c>
      <c r="AL233">
        <v>103.04141902761</v>
      </c>
      <c r="AM233">
        <v>0.40498557795308199</v>
      </c>
      <c r="AN233">
        <v>1092.9166092277201</v>
      </c>
      <c r="AO233">
        <v>825.35209263147203</v>
      </c>
      <c r="AP233">
        <v>44.275494612705899</v>
      </c>
      <c r="AQ233">
        <v>7.8589402609681197E-2</v>
      </c>
      <c r="AR233" t="s">
        <v>1016</v>
      </c>
      <c r="AS233">
        <v>30</v>
      </c>
      <c r="AT233" t="s">
        <v>988</v>
      </c>
      <c r="AU233" t="s">
        <v>1059</v>
      </c>
      <c r="AV233" t="s">
        <v>152</v>
      </c>
      <c r="AW233">
        <v>5.9960000000000004</v>
      </c>
      <c r="AX233">
        <v>45</v>
      </c>
      <c r="AY233">
        <v>5</v>
      </c>
      <c r="AZ233">
        <v>50</v>
      </c>
      <c r="BA233">
        <v>54779</v>
      </c>
      <c r="BB233">
        <v>1325.0039999999999</v>
      </c>
      <c r="BC233" s="68"/>
      <c r="BD233">
        <v>-56.1</v>
      </c>
      <c r="BE233">
        <v>-56.398934280639402</v>
      </c>
      <c r="BF233">
        <v>29.8</v>
      </c>
      <c r="BG233">
        <v>29.9</v>
      </c>
      <c r="BH233">
        <v>29.958792184724601</v>
      </c>
      <c r="BI233">
        <v>30.0593250444049</v>
      </c>
      <c r="BJ233">
        <v>0.59281089165492595</v>
      </c>
      <c r="BK233">
        <v>3.26475316419641E-3</v>
      </c>
      <c r="BL233">
        <v>1.2240854822718099E-3</v>
      </c>
    </row>
    <row r="234" spans="1:64" x14ac:dyDescent="0.3">
      <c r="A234" s="36" t="s">
        <v>1159</v>
      </c>
      <c r="B234" s="13" t="s">
        <v>984</v>
      </c>
      <c r="C234" t="s">
        <v>1729</v>
      </c>
      <c r="D234">
        <v>10</v>
      </c>
      <c r="E234" t="s">
        <v>1726</v>
      </c>
      <c r="F234" t="s">
        <v>1726</v>
      </c>
      <c r="G234" s="68"/>
      <c r="H234">
        <v>104.03219382958299</v>
      </c>
      <c r="I234">
        <v>1.8281892044509002E-2</v>
      </c>
      <c r="J234">
        <v>104.274265118221</v>
      </c>
      <c r="K234">
        <v>0.54538878889434272</v>
      </c>
      <c r="L234">
        <v>8.6616884582326747E-3</v>
      </c>
      <c r="M234">
        <v>1283.41206850714</v>
      </c>
      <c r="N234">
        <v>1.66586664158739E-2</v>
      </c>
      <c r="O234">
        <v>80.077633838246598</v>
      </c>
      <c r="P234">
        <v>1283.41206850714</v>
      </c>
      <c r="Q234">
        <v>224.99959661774301</v>
      </c>
      <c r="R234">
        <v>1.08235121798542</v>
      </c>
      <c r="S234">
        <v>1.5782802828660101</v>
      </c>
      <c r="T234">
        <v>0.56700493115384398</v>
      </c>
      <c r="U234">
        <v>2.16470243597084</v>
      </c>
      <c r="V234">
        <v>1387.68633362536</v>
      </c>
      <c r="W234">
        <v>7.5956273992018302E-3</v>
      </c>
      <c r="X234">
        <v>170.63607680566901</v>
      </c>
      <c r="Y234">
        <v>1387.68633362536</v>
      </c>
      <c r="Z234">
        <v>372.28436756373901</v>
      </c>
      <c r="AA234">
        <v>0.77440738946253196</v>
      </c>
      <c r="AB234">
        <v>1.3865906518721001</v>
      </c>
      <c r="AC234">
        <v>0.76264078923252898</v>
      </c>
      <c r="AD234">
        <v>1.5488147789250599</v>
      </c>
      <c r="AN234">
        <v>1093.2132796076801</v>
      </c>
      <c r="AO234">
        <v>878.396045890908</v>
      </c>
      <c r="AP234">
        <v>45.042661828401499</v>
      </c>
      <c r="AQ234">
        <v>1.47065064285571</v>
      </c>
      <c r="AR234" t="s">
        <v>1727</v>
      </c>
      <c r="AS234">
        <v>31</v>
      </c>
      <c r="AT234" t="s">
        <v>988</v>
      </c>
      <c r="AU234" t="s">
        <v>1728</v>
      </c>
      <c r="AV234" t="s">
        <v>152</v>
      </c>
      <c r="AW234">
        <v>5.9349999999999996</v>
      </c>
      <c r="AX234">
        <v>45</v>
      </c>
      <c r="AY234">
        <v>5</v>
      </c>
      <c r="AZ234">
        <v>50</v>
      </c>
      <c r="BA234">
        <v>41981</v>
      </c>
      <c r="BB234">
        <v>1325.0039999999999</v>
      </c>
      <c r="BC234" s="68"/>
    </row>
    <row r="235" spans="1:64" x14ac:dyDescent="0.3">
      <c r="A235" s="36" t="s">
        <v>1159</v>
      </c>
      <c r="B235" s="13" t="s">
        <v>984</v>
      </c>
      <c r="C235" t="s">
        <v>1729</v>
      </c>
      <c r="D235">
        <v>14</v>
      </c>
      <c r="E235" t="s">
        <v>1730</v>
      </c>
      <c r="F235" t="s">
        <v>1730</v>
      </c>
      <c r="G235" s="68"/>
      <c r="H235">
        <v>104.32447551033199</v>
      </c>
      <c r="I235">
        <v>8.0143438151190193E-3</v>
      </c>
      <c r="J235">
        <v>104.569179399807</v>
      </c>
      <c r="K235">
        <v>0.68894956824806286</v>
      </c>
      <c r="L235">
        <v>4.0846698893801658E-3</v>
      </c>
      <c r="M235">
        <v>1282.83470327635</v>
      </c>
      <c r="N235">
        <v>6.58505976987259E-3</v>
      </c>
      <c r="O235">
        <v>659.90541016764905</v>
      </c>
      <c r="P235">
        <v>1282.83470327635</v>
      </c>
      <c r="Q235">
        <v>1858.48964808443</v>
      </c>
      <c r="R235">
        <v>0.99789145729044304</v>
      </c>
      <c r="S235">
        <v>6.1869833120291098</v>
      </c>
      <c r="T235">
        <v>0.76887473679016405</v>
      </c>
      <c r="U235">
        <v>1.9957829145808801</v>
      </c>
      <c r="V235">
        <v>1387.40388267616</v>
      </c>
      <c r="W235">
        <v>4.5383676777874804E-3</v>
      </c>
      <c r="X235">
        <v>1357.7282028965501</v>
      </c>
      <c r="Y235">
        <v>1387.40388267616</v>
      </c>
      <c r="Z235">
        <v>3172.2853300622101</v>
      </c>
      <c r="AA235">
        <v>0.81618871260489401</v>
      </c>
      <c r="AB235">
        <v>7.0408532248835796</v>
      </c>
      <c r="AC235">
        <v>0.80067642455918098</v>
      </c>
      <c r="AD235">
        <v>1.63237742520978</v>
      </c>
      <c r="AR235" t="s">
        <v>1727</v>
      </c>
      <c r="AS235">
        <v>31</v>
      </c>
      <c r="AT235" t="s">
        <v>988</v>
      </c>
      <c r="AU235" t="s">
        <v>1731</v>
      </c>
      <c r="AV235" t="s">
        <v>152</v>
      </c>
      <c r="AW235">
        <v>5.9130000000000003</v>
      </c>
      <c r="AX235">
        <v>45</v>
      </c>
      <c r="AY235">
        <v>5</v>
      </c>
      <c r="AZ235">
        <v>50</v>
      </c>
      <c r="BA235">
        <v>43594</v>
      </c>
      <c r="BB235">
        <v>1325.0039999999999</v>
      </c>
      <c r="BC235" s="68"/>
    </row>
    <row r="236" spans="1:64" x14ac:dyDescent="0.3">
      <c r="A236" s="36" t="s">
        <v>1159</v>
      </c>
      <c r="B236" s="13" t="s">
        <v>984</v>
      </c>
      <c r="C236" t="s">
        <v>1729</v>
      </c>
      <c r="D236">
        <v>15</v>
      </c>
      <c r="E236" t="s">
        <v>1732</v>
      </c>
      <c r="F236" t="s">
        <v>1732</v>
      </c>
      <c r="G236" s="68"/>
      <c r="H236">
        <v>104.285002166875</v>
      </c>
      <c r="I236">
        <v>4.4628045907870997E-3</v>
      </c>
      <c r="J236">
        <v>104.529919892824</v>
      </c>
      <c r="K236">
        <v>0.66893492217423045</v>
      </c>
      <c r="L236">
        <v>2.2511969673359999E-3</v>
      </c>
      <c r="M236">
        <v>1282.93298332728</v>
      </c>
      <c r="N236">
        <v>0</v>
      </c>
      <c r="O236">
        <v>657.36733322909697</v>
      </c>
      <c r="P236">
        <v>1282.93298332728</v>
      </c>
      <c r="Q236">
        <v>1841.0591029908901</v>
      </c>
      <c r="R236">
        <v>0.96171315822264503</v>
      </c>
      <c r="S236">
        <v>5.1349885750782498</v>
      </c>
      <c r="T236">
        <v>0.83939170845478706</v>
      </c>
      <c r="U236">
        <v>1.9234263164452901</v>
      </c>
      <c r="V236">
        <v>1387.4629032201101</v>
      </c>
      <c r="W236">
        <v>4.4091668147134199E-3</v>
      </c>
      <c r="X236">
        <v>1358.2442849392701</v>
      </c>
      <c r="Y236">
        <v>1387.4629032201101</v>
      </c>
      <c r="Z236">
        <v>3142.5247109903398</v>
      </c>
      <c r="AA236">
        <v>0.80734572035762098</v>
      </c>
      <c r="AB236">
        <v>6.99893184972691</v>
      </c>
      <c r="AC236">
        <v>0.80311666992220498</v>
      </c>
      <c r="AD236">
        <v>1.61469144071524</v>
      </c>
      <c r="AR236" t="s">
        <v>1727</v>
      </c>
      <c r="AS236">
        <v>31</v>
      </c>
      <c r="AT236" t="s">
        <v>988</v>
      </c>
      <c r="AU236" t="s">
        <v>1733</v>
      </c>
      <c r="AV236" t="s">
        <v>152</v>
      </c>
      <c r="AW236">
        <v>5.931</v>
      </c>
      <c r="AX236">
        <v>45</v>
      </c>
      <c r="AY236">
        <v>5</v>
      </c>
      <c r="AZ236">
        <v>50</v>
      </c>
      <c r="BA236">
        <v>43862</v>
      </c>
      <c r="BB236">
        <v>1325.0039999999999</v>
      </c>
      <c r="BC236" s="68"/>
    </row>
    <row r="237" spans="1:64" x14ac:dyDescent="0.3">
      <c r="A237" s="36" t="s">
        <v>1159</v>
      </c>
      <c r="B237" s="13" t="s">
        <v>984</v>
      </c>
      <c r="C237" t="s">
        <v>1729</v>
      </c>
      <c r="D237">
        <v>3</v>
      </c>
      <c r="E237" t="s">
        <v>1734</v>
      </c>
      <c r="F237" t="s">
        <v>1734</v>
      </c>
      <c r="G237" s="68"/>
      <c r="H237">
        <v>104.113547239829</v>
      </c>
      <c r="I237">
        <v>5.3604190416021097E-3</v>
      </c>
      <c r="J237">
        <v>104.35237939230301</v>
      </c>
      <c r="K237">
        <v>0.58430824295464845</v>
      </c>
      <c r="L237">
        <v>2.589643693681865E-3</v>
      </c>
      <c r="M237">
        <v>1283.2381246714699</v>
      </c>
      <c r="N237">
        <v>5.3159856972810502E-3</v>
      </c>
      <c r="O237">
        <v>419.17707235407499</v>
      </c>
      <c r="P237">
        <v>1283.2381246714699</v>
      </c>
      <c r="Q237">
        <v>1223.66485478914</v>
      </c>
      <c r="R237">
        <v>1.0352962697736701</v>
      </c>
      <c r="S237">
        <v>4.06598650065387</v>
      </c>
      <c r="T237">
        <v>0.76516107097941299</v>
      </c>
      <c r="U237">
        <v>2.0705925395473401</v>
      </c>
      <c r="V237">
        <v>1387.5905040637699</v>
      </c>
      <c r="W237">
        <v>0</v>
      </c>
      <c r="X237">
        <v>895.75975300480195</v>
      </c>
      <c r="Y237">
        <v>1387.5905040637699</v>
      </c>
      <c r="Z237">
        <v>2051.1872141752201</v>
      </c>
      <c r="AA237">
        <v>0.79650775457215295</v>
      </c>
      <c r="AB237">
        <v>5.82725858911133</v>
      </c>
      <c r="AC237">
        <v>0.81156932225473899</v>
      </c>
      <c r="AD237">
        <v>1.5930155091442999</v>
      </c>
      <c r="AN237">
        <v>1091.4378785025201</v>
      </c>
      <c r="AO237">
        <v>1023.22939570805</v>
      </c>
      <c r="AP237">
        <v>55.543748914127001</v>
      </c>
      <c r="AQ237">
        <v>0.31245057002884302</v>
      </c>
      <c r="AR237" t="s">
        <v>1727</v>
      </c>
      <c r="AS237">
        <v>31</v>
      </c>
      <c r="AT237" t="s">
        <v>988</v>
      </c>
      <c r="AU237" t="s">
        <v>1735</v>
      </c>
      <c r="AV237" t="s">
        <v>152</v>
      </c>
      <c r="AW237">
        <v>5.9480000000000004</v>
      </c>
      <c r="AX237">
        <v>45</v>
      </c>
      <c r="AY237">
        <v>5</v>
      </c>
      <c r="AZ237">
        <v>50</v>
      </c>
      <c r="BA237">
        <v>39450</v>
      </c>
      <c r="BB237">
        <v>1325.0039999999999</v>
      </c>
      <c r="BC237" s="68"/>
    </row>
    <row r="238" spans="1:64" x14ac:dyDescent="0.3">
      <c r="A238" s="36" t="s">
        <v>1159</v>
      </c>
      <c r="B238" s="13" t="s">
        <v>984</v>
      </c>
      <c r="C238" t="s">
        <v>1729</v>
      </c>
      <c r="D238">
        <v>5</v>
      </c>
      <c r="E238" t="s">
        <v>1736</v>
      </c>
      <c r="F238" t="s">
        <v>1736</v>
      </c>
      <c r="G238" s="68"/>
      <c r="H238">
        <v>104.201441085791</v>
      </c>
      <c r="I238">
        <v>9.1907484697573601E-3</v>
      </c>
      <c r="J238">
        <v>104.441640371264</v>
      </c>
      <c r="K238">
        <v>0.6272337907084875</v>
      </c>
      <c r="L238">
        <v>4.5379828243312659E-3</v>
      </c>
      <c r="M238">
        <v>1283.0202115265499</v>
      </c>
      <c r="N238">
        <v>7.7710788376928299E-3</v>
      </c>
      <c r="O238">
        <v>367.75423864915598</v>
      </c>
      <c r="P238">
        <v>1283.0202115265499</v>
      </c>
      <c r="Q238">
        <v>1016.82413343159</v>
      </c>
      <c r="R238">
        <v>0.99225136253802004</v>
      </c>
      <c r="S238">
        <v>3.8432873601754598</v>
      </c>
      <c r="T238">
        <v>0.73902366891510696</v>
      </c>
      <c r="U238">
        <v>1.9845027250760401</v>
      </c>
      <c r="V238">
        <v>1387.46185189782</v>
      </c>
      <c r="W238">
        <v>4.8858858481401696E-3</v>
      </c>
      <c r="X238">
        <v>753.63051563502995</v>
      </c>
      <c r="Y238">
        <v>1387.46185189782</v>
      </c>
      <c r="Z238">
        <v>1711.8348969972001</v>
      </c>
      <c r="AA238">
        <v>0.78732262650298801</v>
      </c>
      <c r="AB238">
        <v>4.3259896313024599</v>
      </c>
      <c r="AC238">
        <v>0.81924047241254205</v>
      </c>
      <c r="AD238">
        <v>1.57464525300597</v>
      </c>
      <c r="AN238">
        <v>1091.1495617601099</v>
      </c>
      <c r="AO238">
        <v>1096.3470871654399</v>
      </c>
      <c r="AP238">
        <v>57.725130667228903</v>
      </c>
      <c r="AQ238">
        <v>0.40178969777442403</v>
      </c>
      <c r="AR238" t="s">
        <v>1727</v>
      </c>
      <c r="AS238">
        <v>31</v>
      </c>
      <c r="AT238" t="s">
        <v>988</v>
      </c>
      <c r="AU238" t="s">
        <v>1737</v>
      </c>
      <c r="AV238" t="s">
        <v>152</v>
      </c>
      <c r="AW238">
        <v>5.9390000000000001</v>
      </c>
      <c r="AX238">
        <v>45</v>
      </c>
      <c r="AY238">
        <v>5</v>
      </c>
      <c r="AZ238">
        <v>100</v>
      </c>
      <c r="BA238">
        <v>40273</v>
      </c>
      <c r="BB238">
        <v>1325.0039999999999</v>
      </c>
      <c r="BC238" s="68"/>
    </row>
    <row r="239" spans="1:64" x14ac:dyDescent="0.3">
      <c r="A239" s="36" t="s">
        <v>1159</v>
      </c>
      <c r="B239" s="13" t="s">
        <v>984</v>
      </c>
      <c r="C239" t="s">
        <v>1740</v>
      </c>
      <c r="D239">
        <v>1</v>
      </c>
      <c r="E239" t="s">
        <v>1738</v>
      </c>
      <c r="F239" t="s">
        <v>1738</v>
      </c>
      <c r="G239" s="68"/>
      <c r="H239">
        <v>103.34620989951399</v>
      </c>
      <c r="I239">
        <v>8.7608204976202305E-3</v>
      </c>
      <c r="J239">
        <v>103.595024822917</v>
      </c>
      <c r="K239">
        <v>0.2424319506208121</v>
      </c>
      <c r="L239">
        <v>3.640830484982871E-3</v>
      </c>
      <c r="M239">
        <v>1285.1115472387301</v>
      </c>
      <c r="N239">
        <v>7.0908664765559201E-3</v>
      </c>
      <c r="O239">
        <v>207.18476690256799</v>
      </c>
      <c r="P239">
        <v>1285.1115472387301</v>
      </c>
      <c r="Q239">
        <v>451.46095888919302</v>
      </c>
      <c r="R239">
        <v>0.80772742351510596</v>
      </c>
      <c r="S239">
        <v>2.1886149101462502</v>
      </c>
      <c r="T239">
        <v>0.65822067247458105</v>
      </c>
      <c r="U239">
        <v>1.6154548470302099</v>
      </c>
      <c r="V239">
        <v>1388.7065720616499</v>
      </c>
      <c r="W239">
        <v>5.1274318292577701E-3</v>
      </c>
      <c r="X239">
        <v>399.10899282231401</v>
      </c>
      <c r="Y239">
        <v>1388.7065720616499</v>
      </c>
      <c r="Z239">
        <v>690.26148311609995</v>
      </c>
      <c r="AA239">
        <v>0.640896962199344</v>
      </c>
      <c r="AB239">
        <v>2.5660244286443401</v>
      </c>
      <c r="AC239">
        <v>0.66009749381137095</v>
      </c>
      <c r="AD239">
        <v>1.28179392439868</v>
      </c>
      <c r="AR239" t="s">
        <v>1727</v>
      </c>
      <c r="AS239">
        <v>31</v>
      </c>
      <c r="AT239" t="s">
        <v>988</v>
      </c>
      <c r="AU239" t="s">
        <v>1739</v>
      </c>
      <c r="AV239" t="s">
        <v>152</v>
      </c>
      <c r="AW239">
        <v>5.88</v>
      </c>
      <c r="AX239">
        <v>45</v>
      </c>
      <c r="AY239">
        <v>5</v>
      </c>
      <c r="AZ239">
        <v>50</v>
      </c>
      <c r="BA239">
        <v>50794</v>
      </c>
      <c r="BB239">
        <v>1325.0039999999999</v>
      </c>
      <c r="BC239" s="68"/>
    </row>
    <row r="240" spans="1:64" x14ac:dyDescent="0.3">
      <c r="A240" s="36" t="s">
        <v>1159</v>
      </c>
      <c r="B240" s="13" t="s">
        <v>984</v>
      </c>
      <c r="C240" t="s">
        <v>1740</v>
      </c>
      <c r="D240">
        <v>2</v>
      </c>
      <c r="E240" t="s">
        <v>1741</v>
      </c>
      <c r="F240" t="s">
        <v>1741</v>
      </c>
      <c r="G240" s="68"/>
      <c r="H240">
        <v>103.654953362041</v>
      </c>
      <c r="I240">
        <v>1.49826065683252E-2</v>
      </c>
      <c r="J240">
        <v>103.90482035751</v>
      </c>
      <c r="K240">
        <v>0.37389564595105179</v>
      </c>
      <c r="L240">
        <v>6.5512951878190506E-3</v>
      </c>
      <c r="M240">
        <v>1284.40889365609</v>
      </c>
      <c r="N240">
        <v>1.1439752070602299E-2</v>
      </c>
      <c r="O240">
        <v>196.77923736514501</v>
      </c>
      <c r="P240">
        <v>1284.40889365609</v>
      </c>
      <c r="Q240">
        <v>535.76416622115903</v>
      </c>
      <c r="R240">
        <v>1.0325000418951999</v>
      </c>
      <c r="S240">
        <v>2.9808840552958702</v>
      </c>
      <c r="T240">
        <v>0.60464303894176397</v>
      </c>
      <c r="U240">
        <v>2.0650000837903999</v>
      </c>
      <c r="V240">
        <v>1388.3137140136</v>
      </c>
      <c r="W240">
        <v>9.7024700486567795E-3</v>
      </c>
      <c r="X240">
        <v>421.33432458974897</v>
      </c>
      <c r="Y240">
        <v>1388.3137140136</v>
      </c>
      <c r="Z240">
        <v>869.42726913437502</v>
      </c>
      <c r="AA240">
        <v>0.742134922383899</v>
      </c>
      <c r="AB240">
        <v>3.1464246277313199</v>
      </c>
      <c r="AC240">
        <v>0.73271104174581903</v>
      </c>
      <c r="AD240">
        <v>1.48426984476779</v>
      </c>
      <c r="AN240">
        <v>1094.14768236026</v>
      </c>
      <c r="AO240">
        <v>2292.0089068058201</v>
      </c>
      <c r="AP240">
        <v>129.03947773183501</v>
      </c>
      <c r="AQ240">
        <v>1.63110082308885</v>
      </c>
      <c r="AR240" t="s">
        <v>1727</v>
      </c>
      <c r="AS240">
        <v>31</v>
      </c>
      <c r="AT240" t="s">
        <v>988</v>
      </c>
      <c r="AU240" t="s">
        <v>1742</v>
      </c>
      <c r="AV240" t="s">
        <v>152</v>
      </c>
      <c r="AW240">
        <v>5.8769999999999998</v>
      </c>
      <c r="AX240">
        <v>45</v>
      </c>
      <c r="AY240">
        <v>5</v>
      </c>
      <c r="AZ240">
        <v>50</v>
      </c>
      <c r="BA240">
        <v>51291</v>
      </c>
      <c r="BB240">
        <v>1325.0039999999999</v>
      </c>
      <c r="BC240" s="68"/>
    </row>
    <row r="241" spans="1:64" x14ac:dyDescent="0.3">
      <c r="A241" s="36" t="s">
        <v>1159</v>
      </c>
      <c r="B241" s="13" t="s">
        <v>984</v>
      </c>
      <c r="C241" t="s">
        <v>1740</v>
      </c>
      <c r="D241">
        <v>3</v>
      </c>
      <c r="E241" t="s">
        <v>1743</v>
      </c>
      <c r="F241" t="s">
        <v>1743</v>
      </c>
      <c r="G241" s="68"/>
      <c r="H241">
        <v>103.441352403626</v>
      </c>
      <c r="I241">
        <v>1.1685019191554199E-2</v>
      </c>
      <c r="J241">
        <v>103.690911056847</v>
      </c>
      <c r="K241">
        <v>0.28224598491578939</v>
      </c>
      <c r="L241">
        <v>4.9249265885009663E-3</v>
      </c>
      <c r="M241">
        <v>1284.8501027777099</v>
      </c>
      <c r="N241">
        <v>9.9191871894624695E-3</v>
      </c>
      <c r="O241">
        <v>338.74014942086001</v>
      </c>
      <c r="P241">
        <v>1284.8501027777099</v>
      </c>
      <c r="Q241">
        <v>851.28468479277603</v>
      </c>
      <c r="R241">
        <v>0.91184777615856705</v>
      </c>
      <c r="S241">
        <v>3.9473123799528298</v>
      </c>
      <c r="T241">
        <v>0.71246616445323496</v>
      </c>
      <c r="U241">
        <v>1.8236955523171301</v>
      </c>
      <c r="V241">
        <v>1388.5410138345601</v>
      </c>
      <c r="W241">
        <v>6.1849514574690099E-3</v>
      </c>
      <c r="X241">
        <v>681.77337919359604</v>
      </c>
      <c r="Y241">
        <v>1388.5410138345601</v>
      </c>
      <c r="Z241">
        <v>1276.5386558529799</v>
      </c>
      <c r="AA241">
        <v>0.69668307715765998</v>
      </c>
      <c r="AB241">
        <v>4.4095229937924696</v>
      </c>
      <c r="AC241">
        <v>0.64907795147022695</v>
      </c>
      <c r="AD241">
        <v>1.39336615431532</v>
      </c>
      <c r="AR241" t="s">
        <v>1727</v>
      </c>
      <c r="AS241">
        <v>31</v>
      </c>
      <c r="AT241" t="s">
        <v>988</v>
      </c>
      <c r="AU241" t="s">
        <v>1744</v>
      </c>
      <c r="AV241" t="s">
        <v>152</v>
      </c>
      <c r="AW241">
        <v>5.8719999999999999</v>
      </c>
      <c r="AX241">
        <v>45</v>
      </c>
      <c r="AY241">
        <v>5</v>
      </c>
      <c r="AZ241">
        <v>50</v>
      </c>
      <c r="BA241">
        <v>51641</v>
      </c>
      <c r="BB241">
        <v>1325.0039999999999</v>
      </c>
      <c r="BC241" s="68"/>
    </row>
    <row r="242" spans="1:64" x14ac:dyDescent="0.3">
      <c r="A242" s="36" t="s">
        <v>1159</v>
      </c>
      <c r="B242" s="13" t="s">
        <v>984</v>
      </c>
      <c r="C242" t="s">
        <v>1747</v>
      </c>
      <c r="D242">
        <v>2</v>
      </c>
      <c r="E242" t="s">
        <v>1745</v>
      </c>
      <c r="F242" t="s">
        <v>1745</v>
      </c>
      <c r="G242" s="68"/>
      <c r="H242">
        <v>102.89993265515101</v>
      </c>
      <c r="I242">
        <v>8.6168147496165207E-2</v>
      </c>
      <c r="J242">
        <v>103.14966539527801</v>
      </c>
      <c r="K242">
        <v>5.9229237854957262E-2</v>
      </c>
      <c r="L242">
        <v>3.4118149061193037E-2</v>
      </c>
      <c r="M242">
        <v>1286.1075910340601</v>
      </c>
      <c r="N242">
        <v>7.4971390188148898E-2</v>
      </c>
      <c r="O242">
        <v>100.663916364727</v>
      </c>
      <c r="P242">
        <v>1286.1075910340601</v>
      </c>
      <c r="Q242">
        <v>132.72204222905799</v>
      </c>
      <c r="R242">
        <v>0.47981094554190701</v>
      </c>
      <c r="S242">
        <v>9.0929927850369197</v>
      </c>
      <c r="T242">
        <v>0.73193638269083805</v>
      </c>
      <c r="U242">
        <v>0.95962189108381502</v>
      </c>
      <c r="V242">
        <v>1389.25725642934</v>
      </c>
      <c r="W242">
        <v>4.2892348063206798E-2</v>
      </c>
      <c r="X242">
        <v>153.334417827404</v>
      </c>
      <c r="Y242">
        <v>1389.25725642934</v>
      </c>
      <c r="Z242">
        <v>171.174818806779</v>
      </c>
      <c r="AA242">
        <v>0.52273237551165697</v>
      </c>
      <c r="AB242">
        <v>10.977350661929</v>
      </c>
      <c r="AC242">
        <v>3.9839814780506799E-9</v>
      </c>
      <c r="AD242">
        <v>1.0454647510233099</v>
      </c>
      <c r="AN242">
        <v>1093.3501567864701</v>
      </c>
      <c r="AO242">
        <v>4897.5184089541999</v>
      </c>
      <c r="AP242">
        <v>266.66917873306102</v>
      </c>
      <c r="AQ242">
        <v>16.115725553271201</v>
      </c>
      <c r="AR242" t="s">
        <v>1727</v>
      </c>
      <c r="AS242">
        <v>31</v>
      </c>
      <c r="AT242" t="s">
        <v>988</v>
      </c>
      <c r="AU242" t="s">
        <v>1746</v>
      </c>
      <c r="AV242" t="s">
        <v>152</v>
      </c>
      <c r="AW242">
        <v>5.9989999999999997</v>
      </c>
      <c r="AX242">
        <v>45</v>
      </c>
      <c r="AY242">
        <v>5</v>
      </c>
      <c r="AZ242">
        <v>50</v>
      </c>
      <c r="BA242">
        <v>54838</v>
      </c>
      <c r="BB242">
        <v>1325.0039999999999</v>
      </c>
      <c r="BC242" s="68"/>
    </row>
    <row r="243" spans="1:64" x14ac:dyDescent="0.3">
      <c r="A243" s="36" t="s">
        <v>1159</v>
      </c>
      <c r="B243" s="13" t="s">
        <v>984</v>
      </c>
      <c r="C243" t="s">
        <v>1750</v>
      </c>
      <c r="D243">
        <v>1</v>
      </c>
      <c r="E243" t="s">
        <v>1748</v>
      </c>
      <c r="F243" t="s">
        <v>1748</v>
      </c>
      <c r="G243" s="68"/>
      <c r="H243">
        <v>103.516318014105</v>
      </c>
      <c r="I243">
        <v>1.13970720224579E-2</v>
      </c>
      <c r="J243">
        <v>103.767739153889</v>
      </c>
      <c r="K243">
        <v>0.31403169828809041</v>
      </c>
      <c r="L243">
        <v>4.8621095147609594E-3</v>
      </c>
      <c r="M243">
        <v>1284.6235273772299</v>
      </c>
      <c r="N243">
        <v>1.1399230114061E-2</v>
      </c>
      <c r="O243">
        <v>184.63930229784901</v>
      </c>
      <c r="P243">
        <v>1284.6235273772299</v>
      </c>
      <c r="Q243">
        <v>506.05276699669702</v>
      </c>
      <c r="R243">
        <v>0.95755552434269997</v>
      </c>
      <c r="S243">
        <v>2.7144104641211402</v>
      </c>
      <c r="T243">
        <v>0.80025858095527203</v>
      </c>
      <c r="U243">
        <v>1.9151110486853999</v>
      </c>
      <c r="V243">
        <v>1388.39126653112</v>
      </c>
      <c r="W243">
        <v>0</v>
      </c>
      <c r="X243">
        <v>356.85122367776597</v>
      </c>
      <c r="Y243">
        <v>1388.39126653112</v>
      </c>
      <c r="Z243">
        <v>751.02512377421601</v>
      </c>
      <c r="AA243">
        <v>0.76412738183903295</v>
      </c>
      <c r="AB243">
        <v>3.0982338936498501</v>
      </c>
      <c r="AC243">
        <v>0.703147885584956</v>
      </c>
      <c r="AD243">
        <v>1.5282547636780599</v>
      </c>
      <c r="AN243">
        <v>1093.8721379874501</v>
      </c>
      <c r="AO243">
        <v>16565.471682391901</v>
      </c>
      <c r="AP243">
        <v>944.40919085834298</v>
      </c>
      <c r="AQ243">
        <v>13.1777607449869</v>
      </c>
      <c r="AR243" t="s">
        <v>1727</v>
      </c>
      <c r="AS243">
        <v>31</v>
      </c>
      <c r="AT243" t="s">
        <v>988</v>
      </c>
      <c r="AU243" t="s">
        <v>1749</v>
      </c>
      <c r="AV243" t="s">
        <v>152</v>
      </c>
      <c r="AW243">
        <v>5.9889999999999999</v>
      </c>
      <c r="AX243">
        <v>45</v>
      </c>
      <c r="AY243">
        <v>5</v>
      </c>
      <c r="AZ243">
        <v>100</v>
      </c>
      <c r="BA243">
        <v>55416</v>
      </c>
      <c r="BB243">
        <v>1325.0039999999999</v>
      </c>
      <c r="BC243" s="68"/>
    </row>
    <row r="244" spans="1:64" x14ac:dyDescent="0.3">
      <c r="A244" s="36" t="s">
        <v>1159</v>
      </c>
      <c r="B244" s="13" t="s">
        <v>984</v>
      </c>
      <c r="C244" t="s">
        <v>1750</v>
      </c>
      <c r="D244">
        <v>2</v>
      </c>
      <c r="E244" t="s">
        <v>1751</v>
      </c>
      <c r="F244" t="s">
        <v>1751</v>
      </c>
      <c r="G244" s="68"/>
      <c r="H244">
        <v>103.833399622512</v>
      </c>
      <c r="I244">
        <v>1.1783700040796E-2</v>
      </c>
      <c r="J244">
        <v>104.08579338695399</v>
      </c>
      <c r="K244">
        <v>0.45330454090435518</v>
      </c>
      <c r="L244">
        <v>5.3398993404698558E-3</v>
      </c>
      <c r="M244">
        <v>1284.01081083644</v>
      </c>
      <c r="N244">
        <v>1.03505638786187E-2</v>
      </c>
      <c r="O244">
        <v>352.214965652692</v>
      </c>
      <c r="P244">
        <v>1284.01081083644</v>
      </c>
      <c r="Q244">
        <v>1087.34828886886</v>
      </c>
      <c r="R244">
        <v>1.1255475346016399</v>
      </c>
      <c r="S244">
        <v>4.6925095322720498</v>
      </c>
      <c r="T244">
        <v>0.70310584152334699</v>
      </c>
      <c r="U244">
        <v>2.2510950692032798</v>
      </c>
      <c r="V244">
        <v>1388.0966042233999</v>
      </c>
      <c r="W244">
        <v>5.6395180214729897E-3</v>
      </c>
      <c r="X244">
        <v>735.39604692016201</v>
      </c>
      <c r="Y244">
        <v>1388.0966042233999</v>
      </c>
      <c r="Z244">
        <v>1641.8900426267501</v>
      </c>
      <c r="AA244">
        <v>0.81878642660774004</v>
      </c>
      <c r="AB244">
        <v>4.6309515928848901</v>
      </c>
      <c r="AC244">
        <v>0.68604948969782698</v>
      </c>
      <c r="AD244">
        <v>1.6375728532154801</v>
      </c>
      <c r="AR244" t="s">
        <v>1727</v>
      </c>
      <c r="AS244">
        <v>31</v>
      </c>
      <c r="AT244" t="s">
        <v>988</v>
      </c>
      <c r="AU244" t="s">
        <v>1752</v>
      </c>
      <c r="AV244" t="s">
        <v>152</v>
      </c>
      <c r="AW244">
        <v>5.9850000000000003</v>
      </c>
      <c r="AX244">
        <v>45</v>
      </c>
      <c r="AY244">
        <v>5</v>
      </c>
      <c r="AZ244">
        <v>100</v>
      </c>
      <c r="BA244">
        <v>56117</v>
      </c>
      <c r="BB244">
        <v>1325.0039999999999</v>
      </c>
      <c r="BC244" s="68"/>
    </row>
    <row r="245" spans="1:64" x14ac:dyDescent="0.3">
      <c r="A245" s="36" t="s">
        <v>1159</v>
      </c>
      <c r="B245" s="13" t="s">
        <v>984</v>
      </c>
      <c r="C245" t="s">
        <v>1729</v>
      </c>
      <c r="D245">
        <v>11</v>
      </c>
      <c r="E245" t="s">
        <v>1753</v>
      </c>
      <c r="F245" t="s">
        <v>1753</v>
      </c>
      <c r="G245" s="68"/>
      <c r="H245">
        <v>104.092614764752</v>
      </c>
      <c r="I245">
        <v>3.9472547597552299E-3</v>
      </c>
      <c r="J245">
        <v>104.335571585784</v>
      </c>
      <c r="K245">
        <v>0.57422135436354438</v>
      </c>
      <c r="L245">
        <v>1.8972737007061371E-3</v>
      </c>
      <c r="M245">
        <v>1283.32413987321</v>
      </c>
      <c r="N245">
        <v>3.3087062421429799E-3</v>
      </c>
      <c r="O245">
        <v>1070.5223625956701</v>
      </c>
      <c r="P245">
        <v>1283.3241898757101</v>
      </c>
      <c r="Q245">
        <v>3143.9402135864998</v>
      </c>
      <c r="R245">
        <v>1.0407032634904501</v>
      </c>
      <c r="S245">
        <v>3.8349635789676002</v>
      </c>
      <c r="T245">
        <v>0.764792356345666</v>
      </c>
      <c r="U245">
        <v>2.0814065269809099</v>
      </c>
      <c r="V245">
        <v>1387.6598114640001</v>
      </c>
      <c r="W245">
        <v>2.0322640376827998E-3</v>
      </c>
      <c r="X245">
        <v>2162.4780087601998</v>
      </c>
      <c r="Y245">
        <v>1387.6597614615</v>
      </c>
      <c r="Z245">
        <v>5011.4268815119203</v>
      </c>
      <c r="AA245">
        <v>0.81208567218019301</v>
      </c>
      <c r="AB245">
        <v>6.0176857086311903</v>
      </c>
      <c r="AC245">
        <v>0.78908485038540599</v>
      </c>
      <c r="AD245">
        <v>1.62417134436038</v>
      </c>
      <c r="AE245">
        <v>1263.2825818132901</v>
      </c>
      <c r="AF245">
        <v>552.14576653993402</v>
      </c>
      <c r="AG245">
        <v>3.1156584157467999</v>
      </c>
      <c r="AH245">
        <v>1409.02014855986</v>
      </c>
      <c r="AI245">
        <v>688.92481781306196</v>
      </c>
      <c r="AJ245">
        <v>2.2507855618805501</v>
      </c>
      <c r="AK245">
        <v>1369.7671695348499</v>
      </c>
      <c r="AL245">
        <v>76.176943194661902</v>
      </c>
      <c r="AM245">
        <v>0.40553590922300298</v>
      </c>
      <c r="AR245" t="s">
        <v>1727</v>
      </c>
      <c r="AS245">
        <v>31</v>
      </c>
      <c r="AT245" t="s">
        <v>988</v>
      </c>
      <c r="AU245" t="s">
        <v>1754</v>
      </c>
      <c r="AV245" t="s">
        <v>152</v>
      </c>
      <c r="AW245">
        <v>5.89</v>
      </c>
      <c r="AX245">
        <v>45</v>
      </c>
      <c r="AY245">
        <v>5</v>
      </c>
      <c r="AZ245">
        <v>50</v>
      </c>
      <c r="BA245">
        <v>42580</v>
      </c>
      <c r="BB245">
        <v>1325.0039999999999</v>
      </c>
      <c r="BC245" s="68"/>
    </row>
    <row r="246" spans="1:64" x14ac:dyDescent="0.3">
      <c r="A246" s="36" t="s">
        <v>1159</v>
      </c>
      <c r="B246" s="13" t="s">
        <v>984</v>
      </c>
      <c r="C246" t="s">
        <v>1729</v>
      </c>
      <c r="D246">
        <v>12</v>
      </c>
      <c r="E246" t="s">
        <v>1755</v>
      </c>
      <c r="F246" t="s">
        <v>1755</v>
      </c>
      <c r="G246" s="68"/>
      <c r="H246">
        <v>104.277367384615</v>
      </c>
      <c r="I246">
        <v>2.5557220749084899E-3</v>
      </c>
      <c r="J246">
        <v>104.52106781631601</v>
      </c>
      <c r="K246">
        <v>0.66508748311935051</v>
      </c>
      <c r="L246">
        <v>1.286644905121648E-3</v>
      </c>
      <c r="M246">
        <v>1282.9216951759799</v>
      </c>
      <c r="N246">
        <v>1.9937635190949501E-3</v>
      </c>
      <c r="O246">
        <v>1717.073027699</v>
      </c>
      <c r="P246">
        <v>1282.92174517848</v>
      </c>
      <c r="Q246">
        <v>4812.2249543792104</v>
      </c>
      <c r="R246">
        <v>0.99006537885904999</v>
      </c>
      <c r="S246">
        <v>3.7819520130161002</v>
      </c>
      <c r="T246">
        <v>0.771184580426994</v>
      </c>
      <c r="U246">
        <v>1.9801307577181</v>
      </c>
      <c r="V246">
        <v>1387.4428629972899</v>
      </c>
      <c r="W246">
        <v>1.41811071881043E-3</v>
      </c>
      <c r="X246">
        <v>3470.46501542531</v>
      </c>
      <c r="Y246">
        <v>1387.4428129947901</v>
      </c>
      <c r="Z246">
        <v>8110.6338594579402</v>
      </c>
      <c r="AA246">
        <v>0.81567502245942203</v>
      </c>
      <c r="AB246">
        <v>6.9906732989628804</v>
      </c>
      <c r="AC246">
        <v>0.79826955326873195</v>
      </c>
      <c r="AD246">
        <v>1.6313500449188401</v>
      </c>
      <c r="AE246">
        <v>1262.9148642859</v>
      </c>
      <c r="AF246">
        <v>706.30477265511604</v>
      </c>
      <c r="AG246">
        <v>2.78235619311923</v>
      </c>
      <c r="AH246">
        <v>1408.8463616592901</v>
      </c>
      <c r="AI246">
        <v>1009.44776807499</v>
      </c>
      <c r="AJ246">
        <v>2.31094138740893</v>
      </c>
      <c r="AK246">
        <v>1369.7567693798401</v>
      </c>
      <c r="AL246">
        <v>120.084428757976</v>
      </c>
      <c r="AM246">
        <v>0.40751369375999402</v>
      </c>
      <c r="AR246" t="s">
        <v>1727</v>
      </c>
      <c r="AS246">
        <v>31</v>
      </c>
      <c r="AT246" t="s">
        <v>988</v>
      </c>
      <c r="AU246" t="s">
        <v>1756</v>
      </c>
      <c r="AV246" t="s">
        <v>169</v>
      </c>
      <c r="AW246">
        <v>5.8849999999999998</v>
      </c>
      <c r="AX246">
        <v>45</v>
      </c>
      <c r="AY246">
        <v>5</v>
      </c>
      <c r="AZ246">
        <v>50</v>
      </c>
      <c r="BA246">
        <v>42837</v>
      </c>
      <c r="BB246">
        <v>1325.0039999999999</v>
      </c>
      <c r="BC246" s="68"/>
    </row>
    <row r="247" spans="1:64" x14ac:dyDescent="0.3">
      <c r="A247" s="36" t="s">
        <v>1159</v>
      </c>
      <c r="B247" s="13" t="s">
        <v>984</v>
      </c>
      <c r="C247" t="s">
        <v>1729</v>
      </c>
      <c r="D247">
        <v>4</v>
      </c>
      <c r="E247" t="s">
        <v>1757</v>
      </c>
      <c r="F247" t="s">
        <v>1757</v>
      </c>
      <c r="G247" s="68"/>
      <c r="H247">
        <v>104.143708237526</v>
      </c>
      <c r="I247">
        <v>2.96575821419469E-3</v>
      </c>
      <c r="J247">
        <v>104.382994162362</v>
      </c>
      <c r="K247">
        <v>0.59893306922458578</v>
      </c>
      <c r="L247">
        <v>1.4434093745876451E-3</v>
      </c>
      <c r="M247">
        <v>1283.1812712086</v>
      </c>
      <c r="N247">
        <v>2.3916634284213601E-3</v>
      </c>
      <c r="O247">
        <v>1571.1187763200001</v>
      </c>
      <c r="P247">
        <v>1283.1813212111001</v>
      </c>
      <c r="Q247">
        <v>4520.4988287726501</v>
      </c>
      <c r="R247">
        <v>1.0265254933576999</v>
      </c>
      <c r="S247">
        <v>4.1643217802705301</v>
      </c>
      <c r="T247">
        <v>0.74821728992634495</v>
      </c>
      <c r="U247">
        <v>2.0530509867153999</v>
      </c>
      <c r="V247">
        <v>1387.5643653759701</v>
      </c>
      <c r="W247">
        <v>1.5850885012375999E-3</v>
      </c>
      <c r="X247">
        <v>3266.8929741766801</v>
      </c>
      <c r="Y247">
        <v>1387.56431537347</v>
      </c>
      <c r="Z247">
        <v>7478.5563615277797</v>
      </c>
      <c r="AA247">
        <v>0.81376802173239604</v>
      </c>
      <c r="AB247">
        <v>5.8235114952347899</v>
      </c>
      <c r="AC247">
        <v>0.75539357067091994</v>
      </c>
      <c r="AD247">
        <v>1.6275360434647901</v>
      </c>
      <c r="AE247">
        <v>1263.0461064936001</v>
      </c>
      <c r="AF247">
        <v>669.64696213933701</v>
      </c>
      <c r="AG247">
        <v>2.91921464286066</v>
      </c>
      <c r="AH247">
        <v>1408.9414362610601</v>
      </c>
      <c r="AI247">
        <v>873.66460931032304</v>
      </c>
      <c r="AJ247">
        <v>2.0008922339923898</v>
      </c>
      <c r="AK247">
        <v>1369.74225112516</v>
      </c>
      <c r="AL247">
        <v>120.299153330389</v>
      </c>
      <c r="AM247">
        <v>0.40648436048846898</v>
      </c>
      <c r="AN247">
        <v>1091.7069389215601</v>
      </c>
      <c r="AO247">
        <v>617.22046130237595</v>
      </c>
      <c r="AP247">
        <v>32.8765849159754</v>
      </c>
      <c r="AQ247">
        <v>5.1439088454340302E-2</v>
      </c>
      <c r="AR247" t="s">
        <v>1727</v>
      </c>
      <c r="AS247">
        <v>31</v>
      </c>
      <c r="AT247" t="s">
        <v>988</v>
      </c>
      <c r="AU247" t="s">
        <v>1758</v>
      </c>
      <c r="AV247" t="s">
        <v>152</v>
      </c>
      <c r="AW247">
        <v>5.9029999999999996</v>
      </c>
      <c r="AX247">
        <v>45</v>
      </c>
      <c r="AY247">
        <v>5</v>
      </c>
      <c r="AZ247">
        <v>50</v>
      </c>
      <c r="BA247">
        <v>39718</v>
      </c>
      <c r="BB247">
        <v>1325.0039999999999</v>
      </c>
      <c r="BC247" s="68"/>
    </row>
    <row r="248" spans="1:64" x14ac:dyDescent="0.3">
      <c r="A248" s="36" t="s">
        <v>1159</v>
      </c>
      <c r="B248" s="13" t="s">
        <v>984</v>
      </c>
      <c r="C248" t="s">
        <v>1729</v>
      </c>
      <c r="D248">
        <v>7</v>
      </c>
      <c r="E248" t="s">
        <v>1759</v>
      </c>
      <c r="F248" t="s">
        <v>1759</v>
      </c>
      <c r="G248" s="68"/>
      <c r="H248">
        <v>104.113624196647</v>
      </c>
      <c r="I248">
        <v>4.0227042631309703E-3</v>
      </c>
      <c r="J248">
        <v>104.354414308469</v>
      </c>
      <c r="K248">
        <v>0.58434542147733737</v>
      </c>
      <c r="L248">
        <v>1.9434231835475659E-3</v>
      </c>
      <c r="M248">
        <v>1283.2692079476999</v>
      </c>
      <c r="N248">
        <v>3.4336706309745502E-3</v>
      </c>
      <c r="O248">
        <v>843.43277307019696</v>
      </c>
      <c r="P248">
        <v>1283.2692579502</v>
      </c>
      <c r="Q248">
        <v>2458.5236010779199</v>
      </c>
      <c r="R248">
        <v>1.0386459679339799</v>
      </c>
      <c r="S248">
        <v>2.8685591679772902</v>
      </c>
      <c r="T248">
        <v>0.75100039927272499</v>
      </c>
      <c r="U248">
        <v>2.07729193586795</v>
      </c>
      <c r="V248">
        <v>1387.6237222611701</v>
      </c>
      <c r="W248">
        <v>1.9686935456394001E-3</v>
      </c>
      <c r="X248">
        <v>1808.9479185897201</v>
      </c>
      <c r="Y248">
        <v>1387.62367225867</v>
      </c>
      <c r="Z248">
        <v>4138.70405666017</v>
      </c>
      <c r="AA248">
        <v>0.80446500276519495</v>
      </c>
      <c r="AB248">
        <v>4.4333499370176597</v>
      </c>
      <c r="AC248">
        <v>0.78099818541671795</v>
      </c>
      <c r="AD248">
        <v>1.6089300055303899</v>
      </c>
      <c r="AE248">
        <v>1263.1663967711499</v>
      </c>
      <c r="AF248">
        <v>352.22685664907601</v>
      </c>
      <c r="AG248">
        <v>2.71224526532195</v>
      </c>
      <c r="AH248">
        <v>1408.93684638986</v>
      </c>
      <c r="AI248">
        <v>510.77652694838002</v>
      </c>
      <c r="AJ248">
        <v>2.0662615891518898</v>
      </c>
      <c r="AK248">
        <v>1370.13092965342</v>
      </c>
      <c r="AL248">
        <v>62.627859595143697</v>
      </c>
      <c r="AM248">
        <v>0.40178260142133299</v>
      </c>
      <c r="AR248" t="s">
        <v>1727</v>
      </c>
      <c r="AS248">
        <v>31</v>
      </c>
      <c r="AT248" t="s">
        <v>988</v>
      </c>
      <c r="AU248" t="s">
        <v>1760</v>
      </c>
      <c r="AV248" t="s">
        <v>169</v>
      </c>
      <c r="AW248">
        <v>6.0119999999999996</v>
      </c>
      <c r="AX248">
        <v>45</v>
      </c>
      <c r="AY248">
        <v>5</v>
      </c>
      <c r="AZ248">
        <v>50</v>
      </c>
      <c r="BA248">
        <v>40854</v>
      </c>
      <c r="BB248">
        <v>1325.0039999999999</v>
      </c>
      <c r="BC248" s="68"/>
    </row>
    <row r="249" spans="1:64" x14ac:dyDescent="0.3">
      <c r="A249" s="36" t="s">
        <v>1159</v>
      </c>
      <c r="B249" s="13" t="s">
        <v>984</v>
      </c>
      <c r="C249" t="s">
        <v>1729</v>
      </c>
      <c r="D249">
        <v>8</v>
      </c>
      <c r="E249" t="s">
        <v>1761</v>
      </c>
      <c r="F249" t="s">
        <v>1761</v>
      </c>
      <c r="G249" s="68"/>
      <c r="H249">
        <v>104.153029000956</v>
      </c>
      <c r="I249">
        <v>4.0211358617058502E-3</v>
      </c>
      <c r="J249">
        <v>104.394404481528</v>
      </c>
      <c r="K249">
        <v>0.60347463213474839</v>
      </c>
      <c r="L249">
        <v>1.9615680339484238E-3</v>
      </c>
      <c r="M249">
        <v>1283.1927841260299</v>
      </c>
      <c r="N249">
        <v>3.3126595293177501E-3</v>
      </c>
      <c r="O249">
        <v>761.20790670466795</v>
      </c>
      <c r="P249">
        <v>1283.19283412853</v>
      </c>
      <c r="Q249">
        <v>2214.9531070789599</v>
      </c>
      <c r="R249">
        <v>1.0327843370194101</v>
      </c>
      <c r="S249">
        <v>2.8379077798274901</v>
      </c>
      <c r="T249">
        <v>0.76078364378464503</v>
      </c>
      <c r="U249">
        <v>2.0655686740388299</v>
      </c>
      <c r="V249">
        <v>1387.5872886125601</v>
      </c>
      <c r="W249">
        <v>2.1639614907991299E-3</v>
      </c>
      <c r="X249">
        <v>1546.00711226812</v>
      </c>
      <c r="Y249">
        <v>1387.58723861006</v>
      </c>
      <c r="Z249">
        <v>3617.6888498776698</v>
      </c>
      <c r="AA249">
        <v>0.82443293655816696</v>
      </c>
      <c r="AB249">
        <v>4.3272028384509804</v>
      </c>
      <c r="AC249">
        <v>0.77668647179646999</v>
      </c>
      <c r="AD249">
        <v>1.6488658731163299</v>
      </c>
      <c r="AE249">
        <v>1262.8984958497999</v>
      </c>
      <c r="AF249">
        <v>372.27093186236999</v>
      </c>
      <c r="AG249">
        <v>3.0913331619930502</v>
      </c>
      <c r="AH249">
        <v>1408.8849117192999</v>
      </c>
      <c r="AI249">
        <v>496.87023384999901</v>
      </c>
      <c r="AJ249">
        <v>2.4389127354323898</v>
      </c>
      <c r="AK249">
        <v>1369.75878668723</v>
      </c>
      <c r="AL249">
        <v>62.100916346053303</v>
      </c>
      <c r="AM249">
        <v>0.41179240809759499</v>
      </c>
      <c r="AR249" t="s">
        <v>1727</v>
      </c>
      <c r="AS249">
        <v>31</v>
      </c>
      <c r="AT249" t="s">
        <v>988</v>
      </c>
      <c r="AU249" t="s">
        <v>1762</v>
      </c>
      <c r="AV249" t="s">
        <v>152</v>
      </c>
      <c r="AW249">
        <v>6.0090000000000003</v>
      </c>
      <c r="AX249">
        <v>45</v>
      </c>
      <c r="AY249">
        <v>5</v>
      </c>
      <c r="AZ249">
        <v>50</v>
      </c>
      <c r="BA249">
        <v>41225</v>
      </c>
      <c r="BB249">
        <v>1325.0039999999999</v>
      </c>
      <c r="BC249" s="68"/>
    </row>
    <row r="250" spans="1:64" x14ac:dyDescent="0.3">
      <c r="A250" s="36" t="s">
        <v>1159</v>
      </c>
      <c r="B250" s="13" t="s">
        <v>984</v>
      </c>
      <c r="C250" t="s">
        <v>1747</v>
      </c>
      <c r="D250">
        <v>1</v>
      </c>
      <c r="E250" t="s">
        <v>1763</v>
      </c>
      <c r="F250" t="s">
        <v>1763</v>
      </c>
      <c r="G250" s="68"/>
      <c r="H250">
        <v>103.945698844982</v>
      </c>
      <c r="I250">
        <v>6.9343199472838299E-3</v>
      </c>
      <c r="J250">
        <v>104.197864871212</v>
      </c>
      <c r="K250">
        <v>0.50481765926997468</v>
      </c>
      <c r="L250">
        <v>3.2205182851612339E-3</v>
      </c>
      <c r="M250">
        <v>1283.73254793193</v>
      </c>
      <c r="N250">
        <v>6.6672980825838299E-3</v>
      </c>
      <c r="O250">
        <v>1179.1401339584299</v>
      </c>
      <c r="P250">
        <v>1283.73259793443</v>
      </c>
      <c r="Q250">
        <v>3620.5616058768501</v>
      </c>
      <c r="R250">
        <v>1.0753485062235</v>
      </c>
      <c r="S250">
        <v>8.4877938891431093</v>
      </c>
      <c r="T250">
        <v>0.79288585836855796</v>
      </c>
      <c r="U250">
        <v>2.150697012447</v>
      </c>
      <c r="V250">
        <v>1387.9305128081401</v>
      </c>
      <c r="W250">
        <v>1.81270270719453E-3</v>
      </c>
      <c r="X250">
        <v>2406.6492844395898</v>
      </c>
      <c r="Y250">
        <v>1387.93046280564</v>
      </c>
      <c r="Z250">
        <v>5560.9093008940399</v>
      </c>
      <c r="AA250">
        <v>0.83440713861260996</v>
      </c>
      <c r="AB250">
        <v>8.9502361336717406</v>
      </c>
      <c r="AC250">
        <v>0.71829778148805301</v>
      </c>
      <c r="AD250">
        <v>1.6688142772252199</v>
      </c>
      <c r="AE250">
        <v>1263.7347913660999</v>
      </c>
      <c r="AF250">
        <v>740.56999421784803</v>
      </c>
      <c r="AG250">
        <v>3.2195416049550598</v>
      </c>
      <c r="AH250">
        <v>1409.31582372393</v>
      </c>
      <c r="AI250">
        <v>719.763913241468</v>
      </c>
      <c r="AJ250">
        <v>1.98000976986379</v>
      </c>
      <c r="AK250">
        <v>1370.18416012953</v>
      </c>
      <c r="AL250">
        <v>78.012040223167801</v>
      </c>
      <c r="AM250">
        <v>0.41668323168294702</v>
      </c>
      <c r="AR250" t="s">
        <v>1727</v>
      </c>
      <c r="AS250">
        <v>31</v>
      </c>
      <c r="AT250" t="s">
        <v>988</v>
      </c>
      <c r="AU250" t="s">
        <v>1764</v>
      </c>
      <c r="AV250" t="s">
        <v>169</v>
      </c>
      <c r="AW250">
        <v>5.9989999999999997</v>
      </c>
      <c r="AX250">
        <v>45</v>
      </c>
      <c r="AY250">
        <v>5</v>
      </c>
      <c r="AZ250">
        <v>50</v>
      </c>
      <c r="BA250">
        <v>54551</v>
      </c>
      <c r="BB250">
        <v>1325.0039999999999</v>
      </c>
      <c r="BC250" s="68"/>
    </row>
    <row r="251" spans="1:64" x14ac:dyDescent="0.3">
      <c r="A251" s="36" t="s">
        <v>1159</v>
      </c>
      <c r="B251" s="13" t="s">
        <v>984</v>
      </c>
      <c r="C251" t="s">
        <v>1063</v>
      </c>
      <c r="D251">
        <v>1</v>
      </c>
      <c r="E251" t="s">
        <v>1064</v>
      </c>
      <c r="F251" t="s">
        <v>1765</v>
      </c>
      <c r="G251" s="68"/>
      <c r="H251">
        <v>104.206787715545</v>
      </c>
      <c r="I251">
        <v>7.0537592137725298E-3</v>
      </c>
      <c r="J251">
        <v>104.45517974134199</v>
      </c>
      <c r="K251">
        <v>0.62987549545687216</v>
      </c>
      <c r="L251">
        <v>3.487535585918522E-3</v>
      </c>
      <c r="M251">
        <v>1283.0723582435301</v>
      </c>
      <c r="N251">
        <v>7.0408513549376304E-3</v>
      </c>
      <c r="O251">
        <v>503.81494762079001</v>
      </c>
      <c r="P251">
        <v>1283.0723582435301</v>
      </c>
      <c r="Q251">
        <v>1436.02819651237</v>
      </c>
      <c r="R251">
        <v>1.0231910784499401</v>
      </c>
      <c r="S251">
        <v>4.3389327929290804</v>
      </c>
      <c r="T251">
        <v>0.73768776732340702</v>
      </c>
      <c r="U251">
        <v>2.0463821568998801</v>
      </c>
      <c r="V251">
        <v>1387.5275379848799</v>
      </c>
      <c r="W251">
        <v>0</v>
      </c>
      <c r="X251">
        <v>1036.9539835350599</v>
      </c>
      <c r="Y251">
        <v>1387.5275379848799</v>
      </c>
      <c r="Z251">
        <v>2434.84792346835</v>
      </c>
      <c r="AA251">
        <v>0.83197369629645501</v>
      </c>
      <c r="AB251">
        <v>5.685890026599</v>
      </c>
      <c r="AC251">
        <v>0.76836272412722495</v>
      </c>
      <c r="AD251">
        <v>1.66394739259291</v>
      </c>
      <c r="AR251" t="s">
        <v>1065</v>
      </c>
      <c r="AS251">
        <v>3</v>
      </c>
      <c r="AT251" t="s">
        <v>988</v>
      </c>
      <c r="AU251" t="s">
        <v>1766</v>
      </c>
      <c r="AV251" t="s">
        <v>152</v>
      </c>
      <c r="AW251">
        <v>1.996</v>
      </c>
      <c r="AX251">
        <v>45</v>
      </c>
      <c r="AY251">
        <v>5</v>
      </c>
      <c r="AZ251">
        <v>50</v>
      </c>
      <c r="BA251">
        <v>59299</v>
      </c>
      <c r="BB251">
        <v>1325.0039999999999</v>
      </c>
      <c r="BC251" s="68"/>
      <c r="BD251">
        <v>-56.3</v>
      </c>
      <c r="BE251">
        <v>-56.6</v>
      </c>
      <c r="BF251">
        <v>28.7</v>
      </c>
      <c r="BG251">
        <v>28.8</v>
      </c>
      <c r="BH251">
        <v>28.8529307282415</v>
      </c>
      <c r="BI251">
        <v>28.953463587921799</v>
      </c>
      <c r="BJ251">
        <v>0.63213486668984298</v>
      </c>
      <c r="BK251">
        <v>2.04076263525665E-3</v>
      </c>
      <c r="BL251">
        <v>-2.1128125937275302E-3</v>
      </c>
    </row>
    <row r="252" spans="1:64" x14ac:dyDescent="0.3">
      <c r="A252" s="36" t="s">
        <v>1159</v>
      </c>
      <c r="B252" s="13" t="s">
        <v>984</v>
      </c>
      <c r="C252" t="s">
        <v>1063</v>
      </c>
      <c r="D252">
        <v>1</v>
      </c>
      <c r="E252" t="s">
        <v>1064</v>
      </c>
      <c r="F252" t="s">
        <v>1767</v>
      </c>
      <c r="G252" s="76"/>
      <c r="H252">
        <v>104.202782630686</v>
      </c>
      <c r="I252">
        <v>3.3873298040211302E-3</v>
      </c>
      <c r="J252">
        <v>104.45102861763</v>
      </c>
      <c r="K252">
        <v>0.62789629658254853</v>
      </c>
      <c r="L252">
        <v>1.673075958933623E-3</v>
      </c>
      <c r="M252">
        <v>1283.10156698936</v>
      </c>
      <c r="N252">
        <v>2.7940968494879698E-3</v>
      </c>
      <c r="O252">
        <v>2956.5361001958099</v>
      </c>
      <c r="P252">
        <v>1283.1016169918601</v>
      </c>
      <c r="Q252">
        <v>8580.0823542328508</v>
      </c>
      <c r="R252">
        <v>1.0099649226007801</v>
      </c>
      <c r="S252">
        <v>9.33131039924411</v>
      </c>
      <c r="T252">
        <v>0.806513374448807</v>
      </c>
      <c r="U252">
        <v>2.0199298452015602</v>
      </c>
      <c r="V252">
        <v>1387.55269561199</v>
      </c>
      <c r="W252">
        <v>1.817693689528E-3</v>
      </c>
      <c r="X252">
        <v>6076.9800892097901</v>
      </c>
      <c r="Y252">
        <v>1387.5526456094899</v>
      </c>
      <c r="Z252">
        <v>14364.1708095999</v>
      </c>
      <c r="AA252">
        <v>0.81931267479685999</v>
      </c>
      <c r="AB252">
        <v>15.3950477782146</v>
      </c>
      <c r="AC252">
        <v>0.81436935309040404</v>
      </c>
      <c r="AD252">
        <v>1.63862534959372</v>
      </c>
      <c r="AE252">
        <v>1263.13696573686</v>
      </c>
      <c r="AF252">
        <v>1473.8294826731401</v>
      </c>
      <c r="AG252">
        <v>3.02421639317763</v>
      </c>
      <c r="AH252">
        <v>1408.8462469075901</v>
      </c>
      <c r="AI252">
        <v>2079.3630920413402</v>
      </c>
      <c r="AJ252">
        <v>2.4558953748501402</v>
      </c>
      <c r="AK252">
        <v>1369.76487413005</v>
      </c>
      <c r="AL252">
        <v>206.56411902322401</v>
      </c>
      <c r="AM252">
        <v>0.40931634698424002</v>
      </c>
      <c r="AR252" t="s">
        <v>1065</v>
      </c>
      <c r="AS252">
        <v>3</v>
      </c>
      <c r="AT252" t="s">
        <v>988</v>
      </c>
      <c r="AU252" t="s">
        <v>1066</v>
      </c>
      <c r="AV252" t="s">
        <v>152</v>
      </c>
      <c r="AW252">
        <v>11.996</v>
      </c>
      <c r="AX252">
        <v>45</v>
      </c>
      <c r="AY252">
        <v>5</v>
      </c>
      <c r="AZ252">
        <v>50</v>
      </c>
      <c r="BA252">
        <v>59060</v>
      </c>
      <c r="BB252">
        <v>1325.0039999999999</v>
      </c>
      <c r="BC252" s="76"/>
      <c r="BD252">
        <v>-56.3</v>
      </c>
      <c r="BE252">
        <v>-56.6</v>
      </c>
      <c r="BF252">
        <v>28.7</v>
      </c>
      <c r="BG252">
        <v>28.8</v>
      </c>
      <c r="BH252">
        <v>28.8529307282415</v>
      </c>
      <c r="BI252">
        <v>28.953463587921799</v>
      </c>
      <c r="BJ252">
        <v>0.63213486668984298</v>
      </c>
      <c r="BK252">
        <v>2.04076263525665E-3</v>
      </c>
      <c r="BL252">
        <v>-4.0912934674588401E-3</v>
      </c>
    </row>
    <row r="255" spans="1:64" x14ac:dyDescent="0.3">
      <c r="A255" s="169" t="s">
        <v>1798</v>
      </c>
    </row>
    <row r="256" spans="1:64" x14ac:dyDescent="0.3">
      <c r="A256" s="165" t="s">
        <v>1791</v>
      </c>
    </row>
    <row r="257" spans="1:1" x14ac:dyDescent="0.3">
      <c r="A257" s="165" t="s">
        <v>1792</v>
      </c>
    </row>
  </sheetData>
  <mergeCells count="3">
    <mergeCell ref="G10:G27"/>
    <mergeCell ref="BC10:BC48"/>
    <mergeCell ref="A7:T7"/>
  </mergeCells>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8A82-CD1D-4D9E-95E5-FE3427188856}">
  <dimension ref="A1:CH531"/>
  <sheetViews>
    <sheetView zoomScaleNormal="100" workbookViewId="0">
      <pane ySplit="9" topLeftCell="A105" activePane="bottomLeft" state="frozen"/>
      <selection pane="bottomLeft"/>
    </sheetView>
  </sheetViews>
  <sheetFormatPr defaultColWidth="8.77734375" defaultRowHeight="14.4" x14ac:dyDescent="0.3"/>
  <cols>
    <col min="1" max="1" width="11.44140625" customWidth="1"/>
    <col min="2" max="2" width="29" customWidth="1"/>
    <col min="3" max="5" width="33.44140625" customWidth="1"/>
    <col min="6" max="6" width="9" style="134" bestFit="1" customWidth="1"/>
    <col min="7" max="7" width="9.109375" style="135" bestFit="1" customWidth="1"/>
    <col min="8" max="8" width="9" style="135" bestFit="1" customWidth="1"/>
    <col min="9" max="9" width="9.109375" style="135" bestFit="1" customWidth="1"/>
    <col min="10" max="11" width="9" style="135" bestFit="1" customWidth="1"/>
    <col min="12" max="12" width="9.44140625" style="135" bestFit="1" customWidth="1"/>
    <col min="13" max="13" width="9" style="135" bestFit="1" customWidth="1"/>
    <col min="14" max="14" width="9.109375" style="135" bestFit="1" customWidth="1"/>
    <col min="15" max="15" width="9" style="135" bestFit="1" customWidth="1"/>
    <col min="16" max="16" width="9" style="135" customWidth="1"/>
    <col min="17" max="17" width="9" style="135" bestFit="1" customWidth="1"/>
    <col min="18" max="18" width="10.6640625" style="135" bestFit="1" customWidth="1"/>
    <col min="19" max="19" width="8.77734375" style="136"/>
    <col min="20" max="20" width="9" style="137" bestFit="1" customWidth="1"/>
    <col min="21" max="21" width="9.109375" style="137" bestFit="1" customWidth="1"/>
    <col min="22" max="22" width="9" style="137" bestFit="1" customWidth="1"/>
    <col min="23" max="23" width="9.109375" style="137" bestFit="1" customWidth="1"/>
    <col min="24" max="25" width="9" style="137" bestFit="1" customWidth="1"/>
    <col min="26" max="26" width="9.44140625" style="137" bestFit="1" customWidth="1"/>
    <col min="27" max="28" width="9.109375" style="137" bestFit="1" customWidth="1"/>
    <col min="29" max="30" width="9" style="137" bestFit="1" customWidth="1"/>
    <col min="31" max="31" width="10.6640625" style="138" bestFit="1" customWidth="1"/>
    <col min="32" max="32" width="9" style="139" bestFit="1" customWidth="1"/>
    <col min="33" max="35" width="9.44140625" style="139" bestFit="1" customWidth="1"/>
    <col min="36" max="38" width="9" style="139" bestFit="1" customWidth="1"/>
    <col min="39" max="39" width="9" style="140" bestFit="1" customWidth="1"/>
    <col min="40" max="41" width="9" style="141" bestFit="1" customWidth="1"/>
    <col min="42" max="43" width="8.77734375" style="141" customWidth="1"/>
    <col min="44" max="45" width="9" style="141" bestFit="1" customWidth="1"/>
    <col min="46" max="47" width="10.33203125" style="141" bestFit="1" customWidth="1"/>
    <col min="48" max="48" width="9.44140625" style="141" bestFit="1" customWidth="1"/>
    <col min="49" max="49" width="9.77734375" style="141" bestFit="1" customWidth="1"/>
    <col min="50" max="50" width="10.33203125" style="141" bestFit="1" customWidth="1"/>
    <col min="51" max="51" width="29.6640625" style="142" customWidth="1"/>
    <col min="52" max="52" width="27.6640625" style="143" customWidth="1"/>
    <col min="53" max="53" width="21.6640625" style="143" customWidth="1"/>
    <col min="54" max="54" width="21.109375" style="143" customWidth="1"/>
    <col min="55" max="56" width="21" style="143" customWidth="1"/>
    <col min="57" max="57" width="29.77734375" style="144" customWidth="1"/>
    <col min="58" max="58" width="29.77734375" style="145" customWidth="1"/>
    <col min="59" max="59" width="23.109375" style="145" customWidth="1"/>
    <col min="60" max="60" width="19.44140625" style="145" customWidth="1"/>
    <col min="61" max="61" width="16.77734375" style="145" customWidth="1"/>
    <col min="62" max="62" width="20.44140625" style="145" customWidth="1"/>
    <col min="63" max="63" width="13.109375" style="146" customWidth="1"/>
    <col min="64" max="64" width="29.77734375" style="147" customWidth="1"/>
    <col min="65" max="65" width="29.77734375" style="148" customWidth="1"/>
    <col min="66" max="66" width="23.109375" style="148" customWidth="1"/>
    <col min="67" max="67" width="19.44140625" style="148" customWidth="1"/>
    <col min="68" max="68" width="16.77734375" style="148" customWidth="1"/>
    <col min="69" max="69" width="20.44140625" style="148" customWidth="1"/>
    <col min="70" max="70" width="13.109375" style="149" customWidth="1"/>
    <col min="71" max="73" width="13.109375" style="114" customWidth="1"/>
    <col min="74" max="74" width="13.109375" style="133" customWidth="1"/>
    <col min="75" max="75" width="13.109375" style="116" customWidth="1"/>
    <col min="76" max="76" width="34" style="150" customWidth="1"/>
    <col min="77" max="80" width="34" style="116" customWidth="1"/>
    <col min="81" max="81" width="44.77734375" style="114" customWidth="1"/>
    <col min="82" max="82" width="22.44140625" style="114" customWidth="1"/>
    <col min="83" max="83" width="22.77734375" style="114" customWidth="1"/>
    <col min="84" max="84" width="8.77734375" style="133" customWidth="1"/>
  </cols>
  <sheetData>
    <row r="1" spans="1:86" x14ac:dyDescent="0.3">
      <c r="BX1" s="116"/>
    </row>
    <row r="2" spans="1:86" x14ac:dyDescent="0.3">
      <c r="BX2" s="116"/>
    </row>
    <row r="3" spans="1:86" x14ac:dyDescent="0.3">
      <c r="BX3" s="116"/>
    </row>
    <row r="4" spans="1:86" x14ac:dyDescent="0.3">
      <c r="BX4" s="116"/>
    </row>
    <row r="5" spans="1:86" x14ac:dyDescent="0.3">
      <c r="BX5" s="116"/>
    </row>
    <row r="6" spans="1:86" x14ac:dyDescent="0.3">
      <c r="BX6" s="116"/>
    </row>
    <row r="7" spans="1:86" x14ac:dyDescent="0.3">
      <c r="A7" s="168" t="s">
        <v>1797</v>
      </c>
      <c r="BX7" s="116"/>
    </row>
    <row r="8" spans="1:86" ht="15" thickBot="1" x14ac:dyDescent="0.35">
      <c r="BX8" s="116"/>
    </row>
    <row r="9" spans="1:86" s="94" customFormat="1" ht="95.55" customHeight="1" thickTop="1" thickBot="1" x14ac:dyDescent="0.35">
      <c r="A9" s="93" t="s">
        <v>51</v>
      </c>
      <c r="B9" s="94" t="s">
        <v>1264</v>
      </c>
      <c r="C9" s="94" t="s">
        <v>1265</v>
      </c>
      <c r="D9" s="94" t="s">
        <v>52</v>
      </c>
      <c r="E9" s="94" t="s">
        <v>1266</v>
      </c>
      <c r="F9" s="95" t="s">
        <v>53</v>
      </c>
      <c r="G9" s="96" t="s">
        <v>54</v>
      </c>
      <c r="H9" s="96" t="s">
        <v>55</v>
      </c>
      <c r="I9" s="96" t="s">
        <v>56</v>
      </c>
      <c r="J9" s="96" t="s">
        <v>57</v>
      </c>
      <c r="K9" s="96" t="s">
        <v>58</v>
      </c>
      <c r="L9" s="96" t="s">
        <v>59</v>
      </c>
      <c r="M9" s="96" t="s">
        <v>60</v>
      </c>
      <c r="N9" s="96" t="s">
        <v>61</v>
      </c>
      <c r="O9" s="96" t="s">
        <v>62</v>
      </c>
      <c r="P9" s="96" t="s">
        <v>1267</v>
      </c>
      <c r="Q9" s="96" t="s">
        <v>64</v>
      </c>
      <c r="R9" s="96" t="s">
        <v>65</v>
      </c>
      <c r="S9" s="97" t="s">
        <v>66</v>
      </c>
      <c r="T9" s="98" t="s">
        <v>67</v>
      </c>
      <c r="U9" s="98" t="s">
        <v>68</v>
      </c>
      <c r="V9" s="98" t="s">
        <v>69</v>
      </c>
      <c r="W9" s="98" t="s">
        <v>70</v>
      </c>
      <c r="X9" s="98" t="s">
        <v>71</v>
      </c>
      <c r="Y9" s="98" t="s">
        <v>72</v>
      </c>
      <c r="Z9" s="98" t="s">
        <v>73</v>
      </c>
      <c r="AA9" s="98" t="s">
        <v>74</v>
      </c>
      <c r="AB9" s="98" t="s">
        <v>75</v>
      </c>
      <c r="AC9" s="98" t="s">
        <v>76</v>
      </c>
      <c r="AD9" s="98" t="s">
        <v>77</v>
      </c>
      <c r="AE9" s="99" t="s">
        <v>78</v>
      </c>
      <c r="AF9" s="96" t="s">
        <v>1268</v>
      </c>
      <c r="AG9" s="96" t="s">
        <v>80</v>
      </c>
      <c r="AH9" s="96" t="s">
        <v>81</v>
      </c>
      <c r="AI9" s="96" t="s">
        <v>82</v>
      </c>
      <c r="AJ9" s="96" t="s">
        <v>84</v>
      </c>
      <c r="AK9" s="96" t="s">
        <v>85</v>
      </c>
      <c r="AL9" s="96" t="s">
        <v>86</v>
      </c>
      <c r="AM9" s="100" t="s">
        <v>87</v>
      </c>
      <c r="AN9" s="98" t="s">
        <v>88</v>
      </c>
      <c r="AO9" s="98" t="s">
        <v>89</v>
      </c>
      <c r="AP9" s="101" t="s">
        <v>90</v>
      </c>
      <c r="AQ9" s="101" t="s">
        <v>91</v>
      </c>
      <c r="AR9" s="101" t="s">
        <v>92</v>
      </c>
      <c r="AS9" s="98" t="s">
        <v>93</v>
      </c>
      <c r="AT9" s="98" t="s">
        <v>94</v>
      </c>
      <c r="AU9" s="98" t="s">
        <v>95</v>
      </c>
      <c r="AV9" s="98" t="s">
        <v>96</v>
      </c>
      <c r="AW9" s="98" t="s">
        <v>97</v>
      </c>
      <c r="AX9" s="98" t="s">
        <v>98</v>
      </c>
      <c r="AY9" s="95" t="s">
        <v>99</v>
      </c>
      <c r="AZ9" s="96" t="s">
        <v>100</v>
      </c>
      <c r="BA9" s="96" t="s">
        <v>101</v>
      </c>
      <c r="BB9" s="96" t="s">
        <v>102</v>
      </c>
      <c r="BC9" s="96" t="s">
        <v>103</v>
      </c>
      <c r="BD9" s="96" t="s">
        <v>104</v>
      </c>
      <c r="BE9" s="97" t="s">
        <v>105</v>
      </c>
      <c r="BF9" s="98" t="s">
        <v>106</v>
      </c>
      <c r="BG9" s="98" t="s">
        <v>107</v>
      </c>
      <c r="BH9" s="98" t="s">
        <v>108</v>
      </c>
      <c r="BI9" s="98" t="s">
        <v>109</v>
      </c>
      <c r="BJ9" s="98" t="s">
        <v>110</v>
      </c>
      <c r="BK9" s="99" t="s">
        <v>111</v>
      </c>
      <c r="BL9" s="95" t="s">
        <v>112</v>
      </c>
      <c r="BM9" s="96" t="s">
        <v>113</v>
      </c>
      <c r="BN9" s="96" t="s">
        <v>114</v>
      </c>
      <c r="BO9" s="96" t="s">
        <v>115</v>
      </c>
      <c r="BP9" s="96" t="s">
        <v>116</v>
      </c>
      <c r="BQ9" s="96" t="s">
        <v>117</v>
      </c>
      <c r="BR9" s="100" t="s">
        <v>118</v>
      </c>
      <c r="BS9" s="98" t="s">
        <v>119</v>
      </c>
      <c r="BT9" s="98" t="s">
        <v>120</v>
      </c>
      <c r="BU9" s="98" t="s">
        <v>121</v>
      </c>
      <c r="BV9" s="99" t="s">
        <v>122</v>
      </c>
      <c r="BW9" s="96" t="s">
        <v>123</v>
      </c>
      <c r="BX9" s="96" t="s">
        <v>124</v>
      </c>
      <c r="BY9" s="96" t="s">
        <v>125</v>
      </c>
      <c r="BZ9" s="96" t="s">
        <v>126</v>
      </c>
      <c r="CA9" s="96" t="s">
        <v>127</v>
      </c>
      <c r="CB9" s="96" t="s">
        <v>128</v>
      </c>
      <c r="CC9" s="98" t="s">
        <v>129</v>
      </c>
      <c r="CD9" s="98" t="s">
        <v>130</v>
      </c>
      <c r="CE9" s="98" t="s">
        <v>131</v>
      </c>
      <c r="CF9" s="99" t="s">
        <v>132</v>
      </c>
      <c r="CH9" s="102"/>
    </row>
    <row r="10" spans="1:86" x14ac:dyDescent="0.3">
      <c r="A10">
        <v>1</v>
      </c>
      <c r="B10" t="s">
        <v>1269</v>
      </c>
      <c r="C10" t="s">
        <v>1270</v>
      </c>
      <c r="D10">
        <v>1</v>
      </c>
      <c r="F10" s="103">
        <v>2.8527999999999998</v>
      </c>
      <c r="G10" s="104">
        <v>14.907999999999999</v>
      </c>
      <c r="H10" s="104">
        <v>0.26490000000000002</v>
      </c>
      <c r="I10" s="104">
        <v>12.254200000000001</v>
      </c>
      <c r="J10" s="104">
        <v>0.40339999999999998</v>
      </c>
      <c r="K10" s="104">
        <v>2.7671000000000001</v>
      </c>
      <c r="L10" s="104">
        <v>51.020600000000002</v>
      </c>
      <c r="M10" s="104">
        <v>5.1593999999999998</v>
      </c>
      <c r="N10" s="104">
        <v>7.8080999999999996</v>
      </c>
      <c r="O10" s="104">
        <v>8.5500000000000007E-2</v>
      </c>
      <c r="P10" s="104">
        <f>SUM(F10:O10)</f>
        <v>97.524000000000001</v>
      </c>
      <c r="Q10" s="104">
        <v>0.24027379545709501</v>
      </c>
      <c r="R10" s="105">
        <v>28.979264850156198</v>
      </c>
      <c r="S10" s="106">
        <v>16.600000000000001</v>
      </c>
      <c r="T10" s="107">
        <v>2.4689999999999999</v>
      </c>
      <c r="U10" s="107">
        <v>12.9</v>
      </c>
      <c r="V10" s="107">
        <v>0.22900000000000001</v>
      </c>
      <c r="W10" s="107">
        <v>10.702</v>
      </c>
      <c r="X10" s="107">
        <v>0.34899999999999998</v>
      </c>
      <c r="Y10" s="107">
        <v>2.3940000000000001</v>
      </c>
      <c r="Z10" s="107">
        <v>49.77</v>
      </c>
      <c r="AA10" s="107">
        <v>9.3279999999999994</v>
      </c>
      <c r="AB10" s="107">
        <v>11.336</v>
      </c>
      <c r="AC10" s="107">
        <v>0.14199999999999999</v>
      </c>
      <c r="AD10" s="107">
        <v>0.20606671994605</v>
      </c>
      <c r="AE10" s="108">
        <v>24.853571912655401</v>
      </c>
      <c r="AF10" s="104">
        <v>0.843674980148579</v>
      </c>
      <c r="AG10" s="104">
        <v>44.795749999999998</v>
      </c>
      <c r="AH10" s="104">
        <v>39.913200000000003</v>
      </c>
      <c r="AI10" s="104">
        <v>14.795450000000001</v>
      </c>
      <c r="AJ10" s="104">
        <v>4.2599999999999999E-2</v>
      </c>
      <c r="AK10" s="104">
        <v>0.25385000000000002</v>
      </c>
      <c r="AL10" s="104">
        <v>0.19275</v>
      </c>
      <c r="AM10" s="109">
        <v>0.33289999999999997</v>
      </c>
      <c r="AN10" s="107">
        <v>2.7283758769604498</v>
      </c>
      <c r="AO10" s="107">
        <v>2.7234150450479699</v>
      </c>
      <c r="AP10" s="107">
        <v>102.616121121121</v>
      </c>
      <c r="AQ10" s="107">
        <v>1.0001779780092599</v>
      </c>
      <c r="AR10" s="107">
        <v>2.0570570570015399E-3</v>
      </c>
      <c r="AS10" s="107">
        <v>2.1976516641942102E-2</v>
      </c>
      <c r="AT10" s="110">
        <v>219.36558142820701</v>
      </c>
      <c r="AU10" s="110">
        <v>309.58201117830203</v>
      </c>
      <c r="AV10" s="110">
        <v>110.634623800214</v>
      </c>
      <c r="AW10" s="110">
        <v>248.34484627836301</v>
      </c>
      <c r="AX10" s="110">
        <v>212.988718935131</v>
      </c>
      <c r="AY10" s="111">
        <v>67.5</v>
      </c>
      <c r="AZ10" s="104">
        <v>0.93139238139444702</v>
      </c>
      <c r="BA10" s="112">
        <v>3.5298625520517699E-2</v>
      </c>
      <c r="BB10" s="112">
        <v>3.2046298313646603E-2</v>
      </c>
      <c r="BC10" s="112">
        <v>3.69963591253019E-2</v>
      </c>
      <c r="BD10" s="113">
        <v>328.17092965207001</v>
      </c>
      <c r="BE10" s="114">
        <v>310</v>
      </c>
      <c r="BF10" s="107">
        <v>0.95910714183789125</v>
      </c>
      <c r="BG10" s="110">
        <v>396.41873991858478</v>
      </c>
      <c r="BH10" s="110">
        <v>465.18241000107849</v>
      </c>
      <c r="BI10" s="110">
        <v>462</v>
      </c>
      <c r="BJ10" s="110">
        <v>461</v>
      </c>
      <c r="BK10" s="115">
        <v>0.98984606922176965</v>
      </c>
      <c r="BL10" s="116">
        <v>330</v>
      </c>
      <c r="BM10" s="104">
        <v>0.84789002295454097</v>
      </c>
      <c r="BN10" s="113">
        <v>396.41873991858398</v>
      </c>
      <c r="BO10" s="113">
        <v>471.86059746075301</v>
      </c>
      <c r="BP10" s="113">
        <v>478.80882984339303</v>
      </c>
      <c r="BQ10" s="113">
        <v>479</v>
      </c>
      <c r="BR10" s="109">
        <v>0.95169097186184126</v>
      </c>
      <c r="BS10" s="107">
        <f>BE10/BL10</f>
        <v>0.93939393939393945</v>
      </c>
      <c r="BT10" s="107">
        <f>BG10/BN10</f>
        <v>1.000000000000002</v>
      </c>
      <c r="BU10" s="107">
        <f>BH10/BO10</f>
        <v>0.98584711778094591</v>
      </c>
      <c r="BV10" s="115">
        <f>BI10/BP10</f>
        <v>0.96489448649288523</v>
      </c>
      <c r="BW10" s="116">
        <v>440</v>
      </c>
      <c r="BX10" s="116">
        <v>200</v>
      </c>
      <c r="BY10" s="116">
        <v>70</v>
      </c>
      <c r="BZ10" s="116">
        <v>460</v>
      </c>
      <c r="CA10" s="116">
        <v>610</v>
      </c>
      <c r="CB10" s="116">
        <v>280</v>
      </c>
      <c r="CC10" s="107">
        <v>519.01763780819533</v>
      </c>
      <c r="CD10" s="107">
        <v>240.2441646837413</v>
      </c>
      <c r="CE10" s="107">
        <v>61.217817101480748</v>
      </c>
      <c r="CF10" s="115">
        <v>543.71067886286369</v>
      </c>
    </row>
    <row r="11" spans="1:86" x14ac:dyDescent="0.3">
      <c r="A11">
        <v>2</v>
      </c>
      <c r="B11" t="s">
        <v>1271</v>
      </c>
      <c r="C11" t="s">
        <v>1270</v>
      </c>
      <c r="D11">
        <v>1</v>
      </c>
      <c r="F11" s="103">
        <v>2.8113999999999999</v>
      </c>
      <c r="G11" s="104">
        <v>14.418900000000001</v>
      </c>
      <c r="H11" s="104">
        <v>0.30259999999999998</v>
      </c>
      <c r="I11" s="104">
        <v>12.245699999999999</v>
      </c>
      <c r="J11" s="104">
        <v>0.44030000000000002</v>
      </c>
      <c r="K11" s="104">
        <v>2.3954</v>
      </c>
      <c r="L11" s="104">
        <v>53.150599999999997</v>
      </c>
      <c r="M11" s="104">
        <v>6.2401</v>
      </c>
      <c r="N11" s="104">
        <v>6.5709999999999997</v>
      </c>
      <c r="O11" s="104">
        <v>9.9900000000000003E-2</v>
      </c>
      <c r="P11" s="104">
        <f t="shared" ref="P11:P74" si="0">SUM(F11:O11)</f>
        <v>98.675899999999999</v>
      </c>
      <c r="Q11" s="104">
        <v>0.238325004661366</v>
      </c>
      <c r="R11" s="105">
        <v>37.495154155697897</v>
      </c>
      <c r="S11" s="106">
        <v>30.59</v>
      </c>
      <c r="T11" s="107">
        <v>2.1309999999999998</v>
      </c>
      <c r="U11" s="107">
        <v>10.928000000000001</v>
      </c>
      <c r="V11" s="107">
        <v>0.22900000000000001</v>
      </c>
      <c r="W11" s="107">
        <v>9.4350000000000005</v>
      </c>
      <c r="X11" s="107">
        <v>0.33400000000000002</v>
      </c>
      <c r="Y11" s="107">
        <v>1.8149999999999999</v>
      </c>
      <c r="Z11" s="107">
        <v>49.676000000000002</v>
      </c>
      <c r="AA11" s="107">
        <v>13.612</v>
      </c>
      <c r="AB11" s="107">
        <v>11.336</v>
      </c>
      <c r="AC11" s="107">
        <v>0.151</v>
      </c>
      <c r="AD11" s="107">
        <v>0.182498663497485</v>
      </c>
      <c r="AE11" s="108">
        <v>28.7121174329565</v>
      </c>
      <c r="AF11" s="104">
        <v>0.88758594237286403</v>
      </c>
      <c r="AG11" s="104">
        <v>48.177349999999997</v>
      </c>
      <c r="AH11" s="104">
        <v>40.594200000000001</v>
      </c>
      <c r="AI11" s="104">
        <v>10.87655</v>
      </c>
      <c r="AJ11" s="104">
        <v>5.04E-2</v>
      </c>
      <c r="AK11" s="104">
        <v>0.24324999999999999</v>
      </c>
      <c r="AL11" s="104">
        <v>0.1391</v>
      </c>
      <c r="AM11" s="109">
        <v>0.40489999999999998</v>
      </c>
      <c r="AN11" s="107">
        <v>2.70574722356245</v>
      </c>
      <c r="AO11" s="107">
        <v>4.2541404687421203</v>
      </c>
      <c r="AP11" s="107">
        <v>102.63729396062701</v>
      </c>
      <c r="AQ11" s="107">
        <v>1</v>
      </c>
      <c r="AR11" s="107">
        <v>1.8661124003644801E-2</v>
      </c>
      <c r="AS11" s="107">
        <v>2.2912478255257399E-2</v>
      </c>
      <c r="AT11" s="110">
        <v>360.24392868646902</v>
      </c>
      <c r="AU11" s="110">
        <v>622.84462836407101</v>
      </c>
      <c r="AV11" s="110">
        <v>138.24550572487999</v>
      </c>
      <c r="AW11" s="110">
        <v>397.73908284216702</v>
      </c>
      <c r="AX11" s="110">
        <v>304.57085752520697</v>
      </c>
      <c r="AY11" s="111">
        <v>86</v>
      </c>
      <c r="AZ11" s="104">
        <v>0.94547849268015305</v>
      </c>
      <c r="BA11" s="112">
        <v>4.4792378223943503E-2</v>
      </c>
      <c r="BB11" s="112">
        <v>4.0655466206985597E-2</v>
      </c>
      <c r="BC11" s="112">
        <v>4.6955263568043498E-2</v>
      </c>
      <c r="BD11" s="113">
        <v>665.85609618021499</v>
      </c>
      <c r="BE11" s="114">
        <v>360</v>
      </c>
      <c r="BF11" s="107">
        <v>0.96342267138660298</v>
      </c>
      <c r="BG11" s="110">
        <v>465.3897578557814</v>
      </c>
      <c r="BH11" s="110">
        <v>602.79418112963276</v>
      </c>
      <c r="BI11" s="110">
        <v>655</v>
      </c>
      <c r="BJ11" s="110">
        <v>653</v>
      </c>
      <c r="BK11" s="115">
        <v>0.9924873929246234</v>
      </c>
      <c r="BL11" s="116">
        <v>380</v>
      </c>
      <c r="BM11" s="104">
        <v>0.86056970285629797</v>
      </c>
      <c r="BN11" s="113">
        <v>465.389757855781</v>
      </c>
      <c r="BO11" s="113">
        <v>596.05717577008295</v>
      </c>
      <c r="BP11" s="113">
        <v>674.14463396862402</v>
      </c>
      <c r="BQ11" s="113">
        <v>671.5</v>
      </c>
      <c r="BR11" s="109">
        <v>0.96498696386481331</v>
      </c>
      <c r="BS11" s="107">
        <f t="shared" ref="BS11:BS74" si="1">BE11/BL11</f>
        <v>0.94736842105263153</v>
      </c>
      <c r="BT11" s="107">
        <f t="shared" ref="BT11:BV74" si="2">BG11/BN11</f>
        <v>1.0000000000000009</v>
      </c>
      <c r="BU11" s="107">
        <f t="shared" si="2"/>
        <v>1.011302615979492</v>
      </c>
      <c r="BV11" s="115">
        <f t="shared" si="2"/>
        <v>0.97160159259012202</v>
      </c>
      <c r="BW11" s="116">
        <v>610</v>
      </c>
      <c r="BX11" s="116">
        <v>190</v>
      </c>
      <c r="BY11" s="117">
        <v>70</v>
      </c>
      <c r="BZ11" s="116">
        <v>650</v>
      </c>
      <c r="CA11" s="116">
        <v>870</v>
      </c>
      <c r="CB11" s="116">
        <v>370</v>
      </c>
      <c r="CC11" s="107">
        <v>723.21644795974282</v>
      </c>
      <c r="CD11" s="107">
        <v>228.74911196455409</v>
      </c>
      <c r="CE11" s="107">
        <v>59.699490686111332</v>
      </c>
      <c r="CF11" s="115">
        <v>764.00914463515824</v>
      </c>
    </row>
    <row r="12" spans="1:86" x14ac:dyDescent="0.3">
      <c r="A12">
        <v>3</v>
      </c>
      <c r="B12" t="s">
        <v>1272</v>
      </c>
      <c r="C12" t="s">
        <v>1270</v>
      </c>
      <c r="D12">
        <v>1</v>
      </c>
      <c r="F12" s="103">
        <v>2.7212000000000001</v>
      </c>
      <c r="G12" s="104">
        <v>14.730600000000001</v>
      </c>
      <c r="H12" s="104">
        <v>0.37890000000000001</v>
      </c>
      <c r="I12" s="104">
        <v>12.494899999999999</v>
      </c>
      <c r="J12" s="104">
        <v>0.42109999999999997</v>
      </c>
      <c r="K12" s="104">
        <v>2.613</v>
      </c>
      <c r="L12" s="104">
        <v>51.744599999999998</v>
      </c>
      <c r="M12" s="104">
        <v>5.9470000000000001</v>
      </c>
      <c r="N12" s="104">
        <v>6.6710000000000003</v>
      </c>
      <c r="O12" s="104">
        <v>7.8600000000000003E-2</v>
      </c>
      <c r="P12" s="104">
        <f t="shared" si="0"/>
        <v>97.800899999999999</v>
      </c>
      <c r="Q12" s="104">
        <v>0.235590483091731</v>
      </c>
      <c r="R12" s="105">
        <v>41.302324478966597</v>
      </c>
      <c r="S12" s="106">
        <v>30.02</v>
      </c>
      <c r="T12" s="107">
        <v>2.0920000000000001</v>
      </c>
      <c r="U12" s="107">
        <v>11.323</v>
      </c>
      <c r="V12" s="107">
        <v>0.29099999999999998</v>
      </c>
      <c r="W12" s="107">
        <v>9.7569999999999997</v>
      </c>
      <c r="X12" s="107">
        <v>0.32400000000000001</v>
      </c>
      <c r="Y12" s="107">
        <v>2.0089999999999999</v>
      </c>
      <c r="Z12" s="107">
        <v>49.027999999999999</v>
      </c>
      <c r="AA12" s="107">
        <v>13.349</v>
      </c>
      <c r="AB12" s="107">
        <v>11.337999999999999</v>
      </c>
      <c r="AC12" s="107">
        <v>0.13500000000000001</v>
      </c>
      <c r="AD12" s="107">
        <v>0.18119557229020999</v>
      </c>
      <c r="AE12" s="108">
        <v>31.766131732784601</v>
      </c>
      <c r="AF12" s="104">
        <v>0.88658527640146001</v>
      </c>
      <c r="AG12" s="104">
        <v>48.069450000000003</v>
      </c>
      <c r="AH12" s="104">
        <v>40.659500000000001</v>
      </c>
      <c r="AI12" s="104">
        <v>10.96115</v>
      </c>
      <c r="AJ12" s="104">
        <v>5.0599999999999999E-2</v>
      </c>
      <c r="AK12" s="104">
        <v>0.23565</v>
      </c>
      <c r="AL12" s="104">
        <v>0.14055000000000001</v>
      </c>
      <c r="AM12" s="109">
        <v>0.39929999999999999</v>
      </c>
      <c r="AN12" s="107">
        <v>2.7169382503774502</v>
      </c>
      <c r="AO12" s="107">
        <v>3.9962254241514001</v>
      </c>
      <c r="AP12" s="107">
        <v>102.650917584251</v>
      </c>
      <c r="AQ12" s="107">
        <v>1.00005312962963</v>
      </c>
      <c r="AR12" s="107">
        <v>1.61832966926719E-3</v>
      </c>
      <c r="AS12" s="107">
        <v>2.9049681162824501E-2</v>
      </c>
      <c r="AT12" s="110">
        <v>427.27903149894502</v>
      </c>
      <c r="AU12" s="110">
        <v>595.86362583285302</v>
      </c>
      <c r="AV12" s="110">
        <v>218.20297711431601</v>
      </c>
      <c r="AW12" s="110">
        <v>468.58135597791102</v>
      </c>
      <c r="AX12" s="110">
        <v>360.39175202115899</v>
      </c>
      <c r="AY12" s="111">
        <v>94</v>
      </c>
      <c r="AZ12" s="104">
        <v>0.95269483255183096</v>
      </c>
      <c r="BA12" s="112">
        <v>4.8872797464251799E-2</v>
      </c>
      <c r="BB12" s="112">
        <v>4.4354826056970997E-2</v>
      </c>
      <c r="BC12" s="112">
        <v>5.1236427714416097E-2</v>
      </c>
      <c r="BD12" s="113">
        <v>684.84331160878799</v>
      </c>
      <c r="BE12" s="114">
        <v>430</v>
      </c>
      <c r="BF12" s="107">
        <v>0.96878207662746862</v>
      </c>
      <c r="BG12" s="110">
        <v>528.86154442697682</v>
      </c>
      <c r="BH12" s="110">
        <v>695.03552827748672</v>
      </c>
      <c r="BI12" s="110">
        <v>771</v>
      </c>
      <c r="BJ12" s="110">
        <v>769.5</v>
      </c>
      <c r="BK12" s="115">
        <v>0.99393858628566445</v>
      </c>
      <c r="BL12" s="116">
        <v>450</v>
      </c>
      <c r="BM12" s="104">
        <v>0.87736337423629296</v>
      </c>
      <c r="BN12" s="113">
        <v>528.86154442697602</v>
      </c>
      <c r="BO12" s="113">
        <v>684.92145284372396</v>
      </c>
      <c r="BP12" s="113">
        <v>792.589006137296</v>
      </c>
      <c r="BQ12" s="113">
        <v>787.5</v>
      </c>
      <c r="BR12" s="109">
        <v>0.96993496626245412</v>
      </c>
      <c r="BS12" s="107">
        <f t="shared" si="1"/>
        <v>0.9555555555555556</v>
      </c>
      <c r="BT12" s="107">
        <f t="shared" si="2"/>
        <v>1.0000000000000016</v>
      </c>
      <c r="BU12" s="107">
        <f t="shared" si="2"/>
        <v>1.0147667668924227</v>
      </c>
      <c r="BV12" s="115">
        <f t="shared" si="2"/>
        <v>0.97276141105904235</v>
      </c>
      <c r="BW12" s="116">
        <v>600</v>
      </c>
      <c r="BX12" s="116">
        <v>270</v>
      </c>
      <c r="BY12" s="116">
        <v>80</v>
      </c>
      <c r="BZ12" s="116">
        <v>680</v>
      </c>
      <c r="CA12" s="116">
        <v>910</v>
      </c>
      <c r="CB12" s="116">
        <v>390</v>
      </c>
      <c r="CC12" s="107">
        <v>690.87699557290443</v>
      </c>
      <c r="CD12" s="107">
        <v>316.35728596151728</v>
      </c>
      <c r="CE12" s="107">
        <v>63.99049328528303</v>
      </c>
      <c r="CF12" s="115">
        <v>774.04635320509033</v>
      </c>
    </row>
    <row r="13" spans="1:86" x14ac:dyDescent="0.3">
      <c r="A13">
        <v>4</v>
      </c>
      <c r="B13" t="s">
        <v>1273</v>
      </c>
      <c r="C13" t="s">
        <v>1270</v>
      </c>
      <c r="D13">
        <v>1</v>
      </c>
      <c r="F13" s="103">
        <v>2.6459000000000001</v>
      </c>
      <c r="G13" s="104">
        <v>14.964600000000001</v>
      </c>
      <c r="H13" s="104">
        <v>0.37630000000000002</v>
      </c>
      <c r="I13" s="104">
        <v>12.428699999999999</v>
      </c>
      <c r="J13" s="104">
        <v>0.56459999999999999</v>
      </c>
      <c r="K13" s="104">
        <v>3.0798000000000001</v>
      </c>
      <c r="L13" s="104">
        <v>50.312800000000003</v>
      </c>
      <c r="M13" s="104">
        <v>5.9634</v>
      </c>
      <c r="N13" s="104">
        <v>6.6596000000000002</v>
      </c>
      <c r="O13" s="104">
        <v>0.1313</v>
      </c>
      <c r="P13" s="104">
        <f t="shared" si="0"/>
        <v>97.12700000000001</v>
      </c>
      <c r="Q13" s="104">
        <v>0.216236613399264</v>
      </c>
      <c r="R13" s="105">
        <v>23.837194085722299</v>
      </c>
      <c r="S13" s="106">
        <v>26.68</v>
      </c>
      <c r="T13" s="107">
        <v>2.1030000000000002</v>
      </c>
      <c r="U13" s="107">
        <v>11.895</v>
      </c>
      <c r="V13" s="107">
        <v>0.29899999999999999</v>
      </c>
      <c r="W13" s="107">
        <v>10.022</v>
      </c>
      <c r="X13" s="107">
        <v>0.44900000000000001</v>
      </c>
      <c r="Y13" s="107">
        <v>2.448</v>
      </c>
      <c r="Z13" s="107">
        <v>48.417999999999999</v>
      </c>
      <c r="AA13" s="107">
        <v>12.513999999999999</v>
      </c>
      <c r="AB13" s="107">
        <v>11.331</v>
      </c>
      <c r="AC13" s="107">
        <v>0.17699999999999999</v>
      </c>
      <c r="AD13" s="107">
        <v>0.17069514793121601</v>
      </c>
      <c r="AE13" s="108">
        <v>18.816856714337199</v>
      </c>
      <c r="AF13" s="104">
        <v>0.881334682215971</v>
      </c>
      <c r="AG13" s="104">
        <v>47.521850000000001</v>
      </c>
      <c r="AH13" s="104">
        <v>40.446300000000001</v>
      </c>
      <c r="AI13" s="104">
        <v>11.4055</v>
      </c>
      <c r="AJ13" s="104">
        <v>4.7449999999999999E-2</v>
      </c>
      <c r="AK13" s="104">
        <v>0.24490000000000001</v>
      </c>
      <c r="AL13" s="104">
        <v>0.1595</v>
      </c>
      <c r="AM13" s="109">
        <v>0.36475000000000002</v>
      </c>
      <c r="AN13" s="107">
        <v>2.72842608801687</v>
      </c>
      <c r="AO13" s="107">
        <v>5.1101203789506799</v>
      </c>
      <c r="AP13" s="107">
        <v>102.678588588588</v>
      </c>
      <c r="AQ13" s="107">
        <v>1.0004852256944401</v>
      </c>
      <c r="AR13" s="107">
        <v>2.97749471044381E-2</v>
      </c>
      <c r="AS13" s="107">
        <v>5.2224762143062299E-2</v>
      </c>
      <c r="AT13" s="110">
        <v>978.12736245712199</v>
      </c>
      <c r="AU13" s="110">
        <v>1585.9306894793599</v>
      </c>
      <c r="AV13" s="110">
        <v>415.29336313849302</v>
      </c>
      <c r="AW13" s="110">
        <v>1001.96455654284</v>
      </c>
      <c r="AX13" s="110">
        <v>790.94139291351803</v>
      </c>
      <c r="AY13" s="111">
        <v>55.5</v>
      </c>
      <c r="AZ13" s="104">
        <v>0.93225688501322501</v>
      </c>
      <c r="BA13" s="112">
        <v>2.9097959796524599E-2</v>
      </c>
      <c r="BB13" s="112">
        <v>2.64215728439532E-2</v>
      </c>
      <c r="BC13" s="112">
        <v>3.0493535725937999E-2</v>
      </c>
      <c r="BD13" s="113">
        <v>508.062424603279</v>
      </c>
      <c r="BE13" s="114">
        <v>970</v>
      </c>
      <c r="BF13" s="107">
        <v>0.98691075289249297</v>
      </c>
      <c r="BG13" s="110">
        <v>1057.308745745479</v>
      </c>
      <c r="BH13" s="110">
        <v>1420.566451390235</v>
      </c>
      <c r="BI13" s="110">
        <v>1314.5</v>
      </c>
      <c r="BJ13" s="110">
        <v>1313.5</v>
      </c>
      <c r="BK13" s="115">
        <v>0.9969308001571654</v>
      </c>
      <c r="BL13" s="116">
        <v>980</v>
      </c>
      <c r="BM13" s="104">
        <v>0.93706823043656895</v>
      </c>
      <c r="BN13" s="113">
        <v>1057.3087457454801</v>
      </c>
      <c r="BO13" s="113">
        <v>1383.62767717777</v>
      </c>
      <c r="BP13" s="113">
        <v>1346.0783604368601</v>
      </c>
      <c r="BQ13" s="113">
        <v>1331.5</v>
      </c>
      <c r="BR13" s="109">
        <v>0.98069424334728028</v>
      </c>
      <c r="BS13" s="107">
        <f t="shared" si="1"/>
        <v>0.98979591836734693</v>
      </c>
      <c r="BT13" s="107">
        <f t="shared" si="2"/>
        <v>0.99999999999999889</v>
      </c>
      <c r="BU13" s="107">
        <f t="shared" si="2"/>
        <v>1.0266970477837001</v>
      </c>
      <c r="BV13" s="115">
        <f t="shared" si="2"/>
        <v>0.9765404738943938</v>
      </c>
      <c r="BW13" s="116">
        <v>1550</v>
      </c>
      <c r="BX13" s="116">
        <v>450</v>
      </c>
      <c r="BY13" s="116">
        <v>70</v>
      </c>
      <c r="BZ13" s="116">
        <v>540</v>
      </c>
      <c r="CA13" s="116">
        <v>710</v>
      </c>
      <c r="CB13" s="116">
        <v>310</v>
      </c>
      <c r="CC13" s="107">
        <v>1596.815650919687</v>
      </c>
      <c r="CD13" s="107">
        <v>516.02711203205092</v>
      </c>
      <c r="CE13" s="107">
        <v>40.961716679333158</v>
      </c>
      <c r="CF13" s="115">
        <v>609.60941808861492</v>
      </c>
    </row>
    <row r="14" spans="1:86" x14ac:dyDescent="0.3">
      <c r="A14">
        <v>5</v>
      </c>
      <c r="B14" t="s">
        <v>1274</v>
      </c>
      <c r="C14" t="s">
        <v>1270</v>
      </c>
      <c r="D14">
        <v>1</v>
      </c>
      <c r="F14" s="103">
        <v>2.7685</v>
      </c>
      <c r="G14" s="104">
        <v>14.7415</v>
      </c>
      <c r="H14" s="104">
        <v>0.26469999999999999</v>
      </c>
      <c r="I14" s="104">
        <v>12.240500000000001</v>
      </c>
      <c r="J14" s="104">
        <v>0.41849999999999998</v>
      </c>
      <c r="K14" s="104">
        <v>2.5727000000000002</v>
      </c>
      <c r="L14" s="104">
        <v>51.4253</v>
      </c>
      <c r="M14" s="104">
        <v>5.9478</v>
      </c>
      <c r="N14" s="104">
        <v>6.6127000000000002</v>
      </c>
      <c r="O14" s="104">
        <v>0.12429999999999999</v>
      </c>
      <c r="P14" s="104">
        <f t="shared" si="0"/>
        <v>97.116500000000016</v>
      </c>
      <c r="Q14" s="104">
        <v>0.22874796311641499</v>
      </c>
      <c r="R14" s="105">
        <v>5.6605887369738603</v>
      </c>
      <c r="S14" s="106">
        <v>27.81</v>
      </c>
      <c r="T14" s="107">
        <v>2.181</v>
      </c>
      <c r="U14" s="107">
        <v>11.612</v>
      </c>
      <c r="V14" s="107">
        <v>0.20899999999999999</v>
      </c>
      <c r="W14" s="107">
        <v>9.7889999999999997</v>
      </c>
      <c r="X14" s="107">
        <v>0.33</v>
      </c>
      <c r="Y14" s="107">
        <v>2.0270000000000001</v>
      </c>
      <c r="Z14" s="107">
        <v>49.215000000000003</v>
      </c>
      <c r="AA14" s="107">
        <v>12.782999999999999</v>
      </c>
      <c r="AB14" s="107">
        <v>11.331</v>
      </c>
      <c r="AC14" s="107">
        <v>0.17199999999999999</v>
      </c>
      <c r="AD14" s="107">
        <v>0.17897501221846099</v>
      </c>
      <c r="AE14" s="108">
        <v>4.4289091127250302</v>
      </c>
      <c r="AF14" s="104">
        <v>0.88211068065521203</v>
      </c>
      <c r="AG14" s="104">
        <v>47.434550000000002</v>
      </c>
      <c r="AH14" s="104">
        <v>40.650100000000002</v>
      </c>
      <c r="AI14" s="104">
        <v>11.30015</v>
      </c>
      <c r="AJ14" s="104">
        <v>4.4499999999999998E-2</v>
      </c>
      <c r="AK14" s="104">
        <v>0.23139999999999999</v>
      </c>
      <c r="AL14" s="104">
        <v>0.15095</v>
      </c>
      <c r="AM14" s="109">
        <v>0.39560000000000001</v>
      </c>
      <c r="AN14" s="107">
        <v>2.7145608419007599</v>
      </c>
      <c r="AO14" s="107">
        <v>5.6452098209865298</v>
      </c>
      <c r="AP14" s="107">
        <v>102.659314314315</v>
      </c>
      <c r="AQ14" s="107">
        <v>1</v>
      </c>
      <c r="AR14" s="107">
        <v>2.7862862862505701E-2</v>
      </c>
      <c r="AS14" s="107">
        <v>2.99964191622877E-2</v>
      </c>
      <c r="AT14" s="110">
        <v>623.806537822172</v>
      </c>
      <c r="AU14" s="110">
        <v>1109.9894115954501</v>
      </c>
      <c r="AV14" s="110">
        <v>227.44894967846699</v>
      </c>
      <c r="AW14" s="110">
        <v>629.46712655914598</v>
      </c>
      <c r="AX14" s="110">
        <v>492.50225065264499</v>
      </c>
      <c r="AY14" s="111">
        <v>16.5</v>
      </c>
      <c r="AZ14" s="104">
        <v>0.74518807188803904</v>
      </c>
      <c r="BA14" s="112">
        <v>8.7210561430196201E-3</v>
      </c>
      <c r="BB14" s="112">
        <v>7.9242358288260997E-3</v>
      </c>
      <c r="BC14" s="112">
        <v>9.1349328660199798E-3</v>
      </c>
      <c r="BD14" s="113">
        <v>135.149824262533</v>
      </c>
      <c r="BE14" s="114">
        <v>600</v>
      </c>
      <c r="BF14" s="107">
        <v>0.97839144944403933</v>
      </c>
      <c r="BG14" s="110">
        <v>719.31802090383258</v>
      </c>
      <c r="BH14" s="110">
        <v>940.74866590259944</v>
      </c>
      <c r="BI14" s="110">
        <v>1042</v>
      </c>
      <c r="BJ14" s="110">
        <v>1040.5</v>
      </c>
      <c r="BK14" s="115">
        <v>0.99565410202660676</v>
      </c>
      <c r="BL14" s="116">
        <v>620</v>
      </c>
      <c r="BM14" s="104">
        <v>0.90887107805534195</v>
      </c>
      <c r="BN14" s="113">
        <v>719.31802090383201</v>
      </c>
      <c r="BO14" s="113">
        <v>922.39406189596798</v>
      </c>
      <c r="BP14" s="113">
        <v>1066.0786371690999</v>
      </c>
      <c r="BQ14" s="113">
        <v>1058.5</v>
      </c>
      <c r="BR14" s="109">
        <v>0.97682022635517807</v>
      </c>
      <c r="BS14" s="107">
        <f t="shared" si="1"/>
        <v>0.967741935483871</v>
      </c>
      <c r="BT14" s="107">
        <f t="shared" si="2"/>
        <v>1.0000000000000009</v>
      </c>
      <c r="BU14" s="107">
        <f t="shared" si="2"/>
        <v>1.019898874857134</v>
      </c>
      <c r="BV14" s="115">
        <f t="shared" si="2"/>
        <v>0.97741382640117513</v>
      </c>
      <c r="BW14" s="116">
        <v>1080</v>
      </c>
      <c r="BX14" s="116">
        <v>260</v>
      </c>
      <c r="BY14" s="116">
        <v>50</v>
      </c>
      <c r="BZ14" s="116">
        <v>170</v>
      </c>
      <c r="CA14" s="116">
        <v>220</v>
      </c>
      <c r="CB14" s="116">
        <v>110</v>
      </c>
      <c r="CC14" s="107">
        <v>1183.193158762143</v>
      </c>
      <c r="CD14" s="107">
        <v>303.23490640542479</v>
      </c>
      <c r="CE14" s="107">
        <v>11.958964911684451</v>
      </c>
      <c r="CF14" s="115">
        <v>195.61825977941061</v>
      </c>
    </row>
    <row r="15" spans="1:86" x14ac:dyDescent="0.3">
      <c r="A15">
        <v>6</v>
      </c>
      <c r="B15" t="s">
        <v>1275</v>
      </c>
      <c r="C15" t="s">
        <v>1270</v>
      </c>
      <c r="D15">
        <v>1</v>
      </c>
      <c r="F15" s="103">
        <v>2.7961999999999998</v>
      </c>
      <c r="G15" s="104">
        <v>14.770200000000001</v>
      </c>
      <c r="H15" s="104">
        <v>0.2127</v>
      </c>
      <c r="I15" s="104">
        <v>12.466799999999999</v>
      </c>
      <c r="J15" s="104">
        <v>0.5302</v>
      </c>
      <c r="K15" s="104">
        <v>2.6926000000000001</v>
      </c>
      <c r="L15" s="104">
        <v>51.371299999999998</v>
      </c>
      <c r="M15" s="104">
        <v>5.9519000000000002</v>
      </c>
      <c r="N15" s="104">
        <v>6.9866000000000001</v>
      </c>
      <c r="O15" s="104">
        <v>8.3599999999999994E-2</v>
      </c>
      <c r="P15" s="104">
        <f t="shared" si="0"/>
        <v>97.862099999999998</v>
      </c>
      <c r="Q15" s="104">
        <v>0.228331412993208</v>
      </c>
      <c r="R15" s="105">
        <v>42.868095485683902</v>
      </c>
      <c r="S15" s="106">
        <v>28.09</v>
      </c>
      <c r="T15" s="107">
        <v>2.1829999999999998</v>
      </c>
      <c r="U15" s="107">
        <v>11.534000000000001</v>
      </c>
      <c r="V15" s="107">
        <v>0.16600000000000001</v>
      </c>
      <c r="W15" s="107">
        <v>9.8810000000000002</v>
      </c>
      <c r="X15" s="107">
        <v>0.41399999999999998</v>
      </c>
      <c r="Y15" s="107">
        <v>2.1030000000000002</v>
      </c>
      <c r="Z15" s="107">
        <v>48.902000000000001</v>
      </c>
      <c r="AA15" s="107">
        <v>12.994</v>
      </c>
      <c r="AB15" s="107">
        <v>11.334</v>
      </c>
      <c r="AC15" s="107">
        <v>0.13700000000000001</v>
      </c>
      <c r="AD15" s="107">
        <v>0.17825857833805001</v>
      </c>
      <c r="AE15" s="108">
        <v>33.4671679956936</v>
      </c>
      <c r="AF15" s="104">
        <v>0.88504235884994598</v>
      </c>
      <c r="AG15" s="104">
        <v>47.35125</v>
      </c>
      <c r="AH15" s="104">
        <v>40.275350000000003</v>
      </c>
      <c r="AI15" s="104">
        <v>10.96335</v>
      </c>
      <c r="AJ15" s="104">
        <v>5.9400000000000001E-2</v>
      </c>
      <c r="AK15" s="104">
        <v>0.26019999999999999</v>
      </c>
      <c r="AL15" s="104">
        <v>0.13850000000000001</v>
      </c>
      <c r="AM15" s="109">
        <v>0.3982</v>
      </c>
      <c r="AN15" s="107">
        <v>2.7242135300461001</v>
      </c>
      <c r="AO15" s="107">
        <v>4.4458061357344203</v>
      </c>
      <c r="AP15" s="107">
        <v>102.67697764431099</v>
      </c>
      <c r="AQ15" s="107">
        <v>1</v>
      </c>
      <c r="AR15" s="107">
        <v>2.6441492370261801E-2</v>
      </c>
      <c r="AS15" s="107">
        <v>3.5678706908207403E-2</v>
      </c>
      <c r="AT15" s="110">
        <v>582.26204494657998</v>
      </c>
      <c r="AU15" s="110">
        <v>987.87974697208494</v>
      </c>
      <c r="AV15" s="110">
        <v>230.590870959358</v>
      </c>
      <c r="AW15" s="110">
        <v>625.13014043226406</v>
      </c>
      <c r="AX15" s="110">
        <v>488.03976924995197</v>
      </c>
      <c r="AY15" s="111">
        <v>97</v>
      </c>
      <c r="AZ15" s="104">
        <v>0.95823475368826205</v>
      </c>
      <c r="BA15" s="112">
        <v>5.0399027429287903E-2</v>
      </c>
      <c r="BB15" s="112">
        <v>4.5738411293756699E-2</v>
      </c>
      <c r="BC15" s="112">
        <v>5.2837857354598103E-2</v>
      </c>
      <c r="BD15" s="113">
        <v>788.14014433248303</v>
      </c>
      <c r="BE15" s="114">
        <v>590</v>
      </c>
      <c r="BF15" s="107">
        <v>0.97787157357961019</v>
      </c>
      <c r="BG15" s="110">
        <v>682.86558407922598</v>
      </c>
      <c r="BH15" s="110">
        <v>900.69428947387985</v>
      </c>
      <c r="BI15" s="110">
        <v>1033</v>
      </c>
      <c r="BJ15" s="110">
        <v>1031.5</v>
      </c>
      <c r="BK15" s="115">
        <v>0.99555650161925979</v>
      </c>
      <c r="BL15" s="116">
        <v>610</v>
      </c>
      <c r="BM15" s="104">
        <v>0.90645612300084999</v>
      </c>
      <c r="BN15" s="113">
        <v>682.86558407922405</v>
      </c>
      <c r="BO15" s="113">
        <v>883.31240450474195</v>
      </c>
      <c r="BP15" s="113">
        <v>1059.23952622972</v>
      </c>
      <c r="BQ15" s="113">
        <v>1049.5</v>
      </c>
      <c r="BR15" s="109">
        <v>0.97658895608701868</v>
      </c>
      <c r="BS15" s="107">
        <f t="shared" si="1"/>
        <v>0.96721311475409832</v>
      </c>
      <c r="BT15" s="107">
        <f t="shared" si="2"/>
        <v>1.0000000000000029</v>
      </c>
      <c r="BU15" s="107">
        <f t="shared" si="2"/>
        <v>1.0196780718582614</v>
      </c>
      <c r="BV15" s="115">
        <f t="shared" si="2"/>
        <v>0.9752279578131704</v>
      </c>
      <c r="BW15" s="116">
        <v>980</v>
      </c>
      <c r="BX15" s="116">
        <v>290</v>
      </c>
      <c r="BY15" s="116">
        <v>80</v>
      </c>
      <c r="BZ15" s="116">
        <v>800</v>
      </c>
      <c r="CA15" s="116">
        <v>1070</v>
      </c>
      <c r="CB15" s="116">
        <v>450</v>
      </c>
      <c r="CC15" s="107">
        <v>1054.8461798586029</v>
      </c>
      <c r="CD15" s="107">
        <v>332.73098876491349</v>
      </c>
      <c r="CE15" s="107">
        <v>66.420739106385653</v>
      </c>
      <c r="CF15" s="115">
        <v>874.66918469612494</v>
      </c>
    </row>
    <row r="16" spans="1:86" x14ac:dyDescent="0.3">
      <c r="A16">
        <v>7</v>
      </c>
      <c r="B16" t="s">
        <v>1276</v>
      </c>
      <c r="C16" t="s">
        <v>1270</v>
      </c>
      <c r="D16">
        <v>1</v>
      </c>
      <c r="F16" s="103">
        <v>2.6894999999999998</v>
      </c>
      <c r="G16" s="104">
        <v>14.8376</v>
      </c>
      <c r="H16" s="104">
        <v>0.26840000000000003</v>
      </c>
      <c r="I16" s="104">
        <v>12.495100000000001</v>
      </c>
      <c r="J16" s="104">
        <v>0.47499999999999998</v>
      </c>
      <c r="K16" s="104">
        <v>2.7513999999999998</v>
      </c>
      <c r="L16" s="104">
        <v>51.887599999999999</v>
      </c>
      <c r="M16" s="104">
        <v>5.8852000000000002</v>
      </c>
      <c r="N16" s="104">
        <v>6.7347000000000001</v>
      </c>
      <c r="O16" s="104">
        <v>0.15970000000000001</v>
      </c>
      <c r="P16" s="104">
        <f t="shared" si="0"/>
        <v>98.184200000000004</v>
      </c>
      <c r="Q16" s="104">
        <v>0.231475508032357</v>
      </c>
      <c r="R16" s="105">
        <v>40.989054170350599</v>
      </c>
      <c r="S16" s="106">
        <v>28.95</v>
      </c>
      <c r="T16" s="107">
        <v>2.077</v>
      </c>
      <c r="U16" s="107">
        <v>11.459</v>
      </c>
      <c r="V16" s="107">
        <v>0.20699999999999999</v>
      </c>
      <c r="W16" s="107">
        <v>9.8000000000000007</v>
      </c>
      <c r="X16" s="107">
        <v>0.36699999999999999</v>
      </c>
      <c r="Y16" s="107">
        <v>2.125</v>
      </c>
      <c r="Z16" s="107">
        <v>49.064</v>
      </c>
      <c r="AA16" s="107">
        <v>13.015000000000001</v>
      </c>
      <c r="AB16" s="107">
        <v>11.337999999999999</v>
      </c>
      <c r="AC16" s="107">
        <v>0.19800000000000001</v>
      </c>
      <c r="AD16" s="107">
        <v>0.179507955046419</v>
      </c>
      <c r="AE16" s="108">
        <v>31.786781054944299</v>
      </c>
      <c r="AF16" s="104">
        <v>0.884043521302738</v>
      </c>
      <c r="AG16" s="104">
        <v>47.202399999999997</v>
      </c>
      <c r="AH16" s="104">
        <v>40.068800000000003</v>
      </c>
      <c r="AI16" s="104">
        <v>11.036300000000001</v>
      </c>
      <c r="AJ16" s="104">
        <v>4.5499999999999999E-2</v>
      </c>
      <c r="AK16" s="104">
        <v>0.2492</v>
      </c>
      <c r="AL16" s="104">
        <v>0.14990000000000001</v>
      </c>
      <c r="AM16" s="109">
        <v>0.41454999999999997</v>
      </c>
      <c r="AN16" s="107">
        <v>2.7175641279988501</v>
      </c>
      <c r="AO16" s="107">
        <v>4.6619893041940603</v>
      </c>
      <c r="AP16" s="107">
        <v>102.676476628656</v>
      </c>
      <c r="AQ16" s="107">
        <v>1</v>
      </c>
      <c r="AR16" s="107">
        <v>1.27305475620022E-2</v>
      </c>
      <c r="AS16" s="107">
        <v>3.55175303284909E-2</v>
      </c>
      <c r="AT16" s="110">
        <v>609.30428392408999</v>
      </c>
      <c r="AU16" s="110">
        <v>930.99886889548304</v>
      </c>
      <c r="AV16" s="110">
        <v>280.30462183173597</v>
      </c>
      <c r="AW16" s="110">
        <v>650.29333809443995</v>
      </c>
      <c r="AX16" s="110">
        <v>504.298827525739</v>
      </c>
      <c r="AY16" s="111">
        <v>93</v>
      </c>
      <c r="AZ16" s="104">
        <v>0.95569771660928304</v>
      </c>
      <c r="BA16" s="112">
        <v>4.8363577068779397E-2</v>
      </c>
      <c r="BB16" s="112">
        <v>4.3893185209738297E-2</v>
      </c>
      <c r="BC16" s="112">
        <v>5.0702130621041903E-2</v>
      </c>
      <c r="BD16" s="113">
        <v>792.92193965141996</v>
      </c>
      <c r="BE16" s="114">
        <v>610</v>
      </c>
      <c r="BF16" s="107">
        <v>0.97793599638347217</v>
      </c>
      <c r="BG16" s="110">
        <v>722.15770988576764</v>
      </c>
      <c r="BH16" s="110">
        <v>965.83408008043762</v>
      </c>
      <c r="BI16" s="110">
        <v>1066</v>
      </c>
      <c r="BJ16" s="110">
        <v>1064.5</v>
      </c>
      <c r="BK16" s="115">
        <v>0.99565423001059461</v>
      </c>
      <c r="BL16" s="116">
        <v>630</v>
      </c>
      <c r="BM16" s="104">
        <v>0.90902104097865499</v>
      </c>
      <c r="BN16" s="113">
        <v>722.15770988576696</v>
      </c>
      <c r="BO16" s="113">
        <v>946.06355837045396</v>
      </c>
      <c r="BP16" s="113">
        <v>1091.67197887354</v>
      </c>
      <c r="BQ16" s="113">
        <v>1082</v>
      </c>
      <c r="BR16" s="109">
        <v>0.977656739387469</v>
      </c>
      <c r="BS16" s="107">
        <f t="shared" si="1"/>
        <v>0.96825396825396826</v>
      </c>
      <c r="BT16" s="107">
        <f t="shared" si="2"/>
        <v>1.0000000000000009</v>
      </c>
      <c r="BU16" s="107">
        <f t="shared" si="2"/>
        <v>1.0208976675351891</v>
      </c>
      <c r="BV16" s="115">
        <f t="shared" si="2"/>
        <v>0.97648379790783857</v>
      </c>
      <c r="BW16" s="116">
        <v>920</v>
      </c>
      <c r="BX16" s="116">
        <v>330</v>
      </c>
      <c r="BY16" s="116">
        <v>80</v>
      </c>
      <c r="BZ16" s="116">
        <v>800</v>
      </c>
      <c r="CA16" s="116">
        <v>1060</v>
      </c>
      <c r="CB16" s="116">
        <v>450</v>
      </c>
      <c r="CC16" s="107">
        <v>1024.273698256814</v>
      </c>
      <c r="CD16" s="107">
        <v>391.16949993624002</v>
      </c>
      <c r="CE16" s="107">
        <v>65.278468727321595</v>
      </c>
      <c r="CF16" s="115">
        <v>896.50792775486093</v>
      </c>
    </row>
    <row r="17" spans="1:84" x14ac:dyDescent="0.3">
      <c r="A17">
        <v>8</v>
      </c>
      <c r="B17" t="s">
        <v>1277</v>
      </c>
      <c r="C17" t="s">
        <v>1270</v>
      </c>
      <c r="D17">
        <v>1</v>
      </c>
      <c r="F17" s="103">
        <v>2.5728</v>
      </c>
      <c r="G17" s="104">
        <v>14.1952</v>
      </c>
      <c r="H17" s="104">
        <v>0.24829999999999999</v>
      </c>
      <c r="I17" s="104">
        <v>12.188000000000001</v>
      </c>
      <c r="J17" s="104">
        <v>0.43580000000000002</v>
      </c>
      <c r="K17" s="104">
        <v>2.6143999999999998</v>
      </c>
      <c r="L17" s="104">
        <v>51.732199999999999</v>
      </c>
      <c r="M17" s="104">
        <v>6.2217000000000002</v>
      </c>
      <c r="N17" s="104">
        <v>6.9490999999999996</v>
      </c>
      <c r="O17" s="104">
        <v>0.16800000000000001</v>
      </c>
      <c r="P17" s="104">
        <f t="shared" si="0"/>
        <v>97.325500000000019</v>
      </c>
      <c r="Q17" s="104">
        <v>0.22255593548904001</v>
      </c>
      <c r="R17" s="105">
        <v>128.041670040848</v>
      </c>
      <c r="S17" s="106">
        <v>29.96</v>
      </c>
      <c r="T17" s="107">
        <v>1.9910000000000001</v>
      </c>
      <c r="U17" s="107">
        <v>10.983000000000001</v>
      </c>
      <c r="V17" s="107">
        <v>0.192</v>
      </c>
      <c r="W17" s="107">
        <v>9.5809999999999995</v>
      </c>
      <c r="X17" s="107">
        <v>0.33700000000000002</v>
      </c>
      <c r="Y17" s="107">
        <v>2.0230000000000001</v>
      </c>
      <c r="Z17" s="107">
        <v>49.279000000000003</v>
      </c>
      <c r="AA17" s="107">
        <v>13.734</v>
      </c>
      <c r="AB17" s="107">
        <v>11.335000000000001</v>
      </c>
      <c r="AC17" s="107">
        <v>0.20200000000000001</v>
      </c>
      <c r="AD17" s="107">
        <v>0.17124956562714699</v>
      </c>
      <c r="AE17" s="108">
        <v>98.523907387540504</v>
      </c>
      <c r="AF17" s="104">
        <v>0.88894905633954202</v>
      </c>
      <c r="AG17" s="104">
        <v>48.012149999999998</v>
      </c>
      <c r="AH17" s="104">
        <v>40.369500000000002</v>
      </c>
      <c r="AI17" s="104">
        <v>10.6914</v>
      </c>
      <c r="AJ17" s="104">
        <v>5.2949999999999997E-2</v>
      </c>
      <c r="AK17" s="104">
        <v>0.22570000000000001</v>
      </c>
      <c r="AL17" s="104">
        <v>0.15175</v>
      </c>
      <c r="AM17" s="109">
        <v>0.40210000000000001</v>
      </c>
      <c r="AN17" s="107">
        <v>2.7241326977071099</v>
      </c>
      <c r="AO17" s="107">
        <v>4.8542473947372304</v>
      </c>
      <c r="AP17" s="107">
        <v>102.71538538538501</v>
      </c>
      <c r="AQ17" s="107">
        <v>1.00028611805556</v>
      </c>
      <c r="AR17" s="107">
        <v>1.8522989116903098E-2</v>
      </c>
      <c r="AS17" s="107">
        <v>5.7488809311912803E-2</v>
      </c>
      <c r="AT17" s="110">
        <v>1024.4174340838299</v>
      </c>
      <c r="AU17" s="110">
        <v>1548.96433939381</v>
      </c>
      <c r="AV17" s="110">
        <v>477.46606102040101</v>
      </c>
      <c r="AW17" s="110">
        <v>1152.4591041246799</v>
      </c>
      <c r="AX17" s="110">
        <v>886.77985851391099</v>
      </c>
      <c r="AY17" s="111">
        <v>280.5</v>
      </c>
      <c r="AZ17" s="104">
        <v>0.98529329719972802</v>
      </c>
      <c r="BA17" s="112">
        <v>0.139481149155497</v>
      </c>
      <c r="BB17" s="112">
        <v>0.12650187842422</v>
      </c>
      <c r="BC17" s="112">
        <v>0.14633442447508499</v>
      </c>
      <c r="BD17" s="113">
        <v>2448.92053124737</v>
      </c>
      <c r="BE17" s="114">
        <v>1040</v>
      </c>
      <c r="BF17" s="107">
        <v>0.98725914138180138</v>
      </c>
      <c r="BG17" s="110">
        <v>1159.7376565636371</v>
      </c>
      <c r="BH17" s="110">
        <v>1624.4438434655431</v>
      </c>
      <c r="BI17" s="110">
        <v>1817</v>
      </c>
      <c r="BJ17" s="110">
        <v>1816</v>
      </c>
      <c r="BK17" s="115">
        <v>0.99749609320768517</v>
      </c>
      <c r="BL17" s="116">
        <v>1050</v>
      </c>
      <c r="BM17" s="104">
        <v>0.94189235234153001</v>
      </c>
      <c r="BN17" s="113">
        <v>1159.73765656363</v>
      </c>
      <c r="BO17" s="113">
        <v>1577.8080804843801</v>
      </c>
      <c r="BP17" s="113">
        <v>1863.13429270663</v>
      </c>
      <c r="BQ17" s="113">
        <v>1832</v>
      </c>
      <c r="BR17" s="109">
        <v>0.98589687272702153</v>
      </c>
      <c r="BS17" s="107">
        <f t="shared" si="1"/>
        <v>0.99047619047619051</v>
      </c>
      <c r="BT17" s="107">
        <f t="shared" si="2"/>
        <v>1.000000000000006</v>
      </c>
      <c r="BU17" s="107">
        <f t="shared" si="2"/>
        <v>1.0295573102698561</v>
      </c>
      <c r="BV17" s="115">
        <f t="shared" si="2"/>
        <v>0.97523834278225352</v>
      </c>
      <c r="BW17" s="116">
        <v>1510</v>
      </c>
      <c r="BX17" s="116">
        <v>560</v>
      </c>
      <c r="BY17" s="116">
        <v>150</v>
      </c>
      <c r="BZ17" s="116">
        <v>2310</v>
      </c>
      <c r="CA17" s="116">
        <v>3100</v>
      </c>
      <c r="CB17" s="116">
        <v>1270</v>
      </c>
      <c r="CC17" s="107">
        <v>1607.0146731754039</v>
      </c>
      <c r="CD17" s="107">
        <v>662.69121076059309</v>
      </c>
      <c r="CE17" s="107">
        <v>171.61534302680579</v>
      </c>
      <c r="CF17" s="115">
        <v>2334.8425915913172</v>
      </c>
    </row>
    <row r="18" spans="1:84" x14ac:dyDescent="0.3">
      <c r="A18">
        <v>9</v>
      </c>
      <c r="B18" t="s">
        <v>1278</v>
      </c>
      <c r="C18" t="s">
        <v>1270</v>
      </c>
      <c r="D18">
        <v>1</v>
      </c>
      <c r="F18" s="103">
        <v>2.4750999999999999</v>
      </c>
      <c r="G18" s="104">
        <v>13.505000000000001</v>
      </c>
      <c r="H18" s="104">
        <v>0.26529999999999998</v>
      </c>
      <c r="I18" s="104">
        <v>11.2843</v>
      </c>
      <c r="J18" s="104">
        <v>0.36230000000000001</v>
      </c>
      <c r="K18" s="104">
        <v>2.2642000000000002</v>
      </c>
      <c r="L18" s="104">
        <v>50.295699999999997</v>
      </c>
      <c r="M18" s="104">
        <v>5.2874999999999996</v>
      </c>
      <c r="N18" s="104">
        <v>10.954800000000001</v>
      </c>
      <c r="O18" s="104">
        <v>0.1835</v>
      </c>
      <c r="P18" s="104">
        <f t="shared" si="0"/>
        <v>96.87769999999999</v>
      </c>
      <c r="Q18" s="104">
        <v>0.23680186625660399</v>
      </c>
      <c r="R18" s="105">
        <v>65.9510957068061</v>
      </c>
      <c r="S18" s="106">
        <v>6.21</v>
      </c>
      <c r="T18" s="107">
        <v>2.3980000000000001</v>
      </c>
      <c r="U18" s="107">
        <v>13.085000000000001</v>
      </c>
      <c r="V18" s="107">
        <v>0.25700000000000001</v>
      </c>
      <c r="W18" s="107">
        <v>10.975</v>
      </c>
      <c r="X18" s="107">
        <v>0.35099999999999998</v>
      </c>
      <c r="Y18" s="107">
        <v>2.194</v>
      </c>
      <c r="Z18" s="107">
        <v>51.033000000000001</v>
      </c>
      <c r="AA18" s="107">
        <v>7.7549999999999999</v>
      </c>
      <c r="AB18" s="107">
        <v>11.343999999999999</v>
      </c>
      <c r="AC18" s="107">
        <v>0.20799999999999999</v>
      </c>
      <c r="AD18" s="107">
        <v>0.22295628119443001</v>
      </c>
      <c r="AE18" s="108">
        <v>62.094996428590598</v>
      </c>
      <c r="AF18" s="104">
        <v>0.81190048203314003</v>
      </c>
      <c r="AG18" s="104">
        <v>42.774099999999997</v>
      </c>
      <c r="AH18" s="104">
        <v>39.193399999999997</v>
      </c>
      <c r="AI18" s="104">
        <v>17.6646</v>
      </c>
      <c r="AJ18" s="104">
        <v>4.2500000000000003E-2</v>
      </c>
      <c r="AK18" s="104">
        <v>0.27089999999999997</v>
      </c>
      <c r="AL18" s="104">
        <v>0.22189999999999999</v>
      </c>
      <c r="AM18" s="109">
        <v>0.23039999999999999</v>
      </c>
      <c r="AN18" s="107">
        <v>2.7695104026066901</v>
      </c>
      <c r="AO18" s="107">
        <v>2.48725165316334</v>
      </c>
      <c r="AP18" s="107">
        <v>102.780265265265</v>
      </c>
      <c r="AQ18" s="107">
        <v>1</v>
      </c>
      <c r="AR18" s="107">
        <v>2.5040040039996801E-2</v>
      </c>
      <c r="AS18" s="107">
        <v>6.8906302325622504E-2</v>
      </c>
      <c r="AT18" s="110">
        <v>618.83614595368897</v>
      </c>
      <c r="AU18" s="110">
        <v>946.91676985005097</v>
      </c>
      <c r="AV18" s="110">
        <v>284.17592732317098</v>
      </c>
      <c r="AW18" s="110">
        <v>684.78724166049506</v>
      </c>
      <c r="AX18" s="110">
        <v>644.74836800724495</v>
      </c>
      <c r="AY18" s="111">
        <v>147</v>
      </c>
      <c r="AZ18" s="104">
        <v>0.97154318408583396</v>
      </c>
      <c r="BA18" s="112">
        <v>7.5515222723225597E-2</v>
      </c>
      <c r="BB18" s="112">
        <v>6.8501313770209404E-2</v>
      </c>
      <c r="BC18" s="112">
        <v>7.9198291235730106E-2</v>
      </c>
      <c r="BD18" s="113">
        <v>658.89064947827001</v>
      </c>
      <c r="BE18" s="114">
        <v>1010</v>
      </c>
      <c r="BF18" s="107">
        <v>0.98682979953680683</v>
      </c>
      <c r="BG18" s="110">
        <v>1162.499049873782</v>
      </c>
      <c r="BH18" s="110">
        <v>1445.7589276394081</v>
      </c>
      <c r="BI18" s="110">
        <v>1347.5</v>
      </c>
      <c r="BJ18" s="110">
        <v>1347</v>
      </c>
      <c r="BK18" s="115">
        <v>0.99638533021422515</v>
      </c>
      <c r="BL18" s="116">
        <v>1010</v>
      </c>
      <c r="BM18" s="104">
        <v>0.946176673674757</v>
      </c>
      <c r="BN18" s="113">
        <v>1162.49904987378</v>
      </c>
      <c r="BO18" s="113">
        <v>1426.9328496921701</v>
      </c>
      <c r="BP18" s="113">
        <v>1352.19216750586</v>
      </c>
      <c r="BQ18" s="113">
        <v>1363</v>
      </c>
      <c r="BR18" s="109">
        <v>0.9818042352695342</v>
      </c>
      <c r="BS18" s="107">
        <f t="shared" si="1"/>
        <v>1</v>
      </c>
      <c r="BT18" s="107">
        <f t="shared" si="2"/>
        <v>1.0000000000000018</v>
      </c>
      <c r="BU18" s="107">
        <f t="shared" si="2"/>
        <v>1.0131933874472785</v>
      </c>
      <c r="BV18" s="115">
        <f t="shared" si="2"/>
        <v>0.99652995512130882</v>
      </c>
      <c r="BW18" s="116">
        <v>1490</v>
      </c>
      <c r="BX18" s="116">
        <v>530</v>
      </c>
      <c r="BY18" s="116">
        <v>130</v>
      </c>
      <c r="BZ18" s="116">
        <v>1070</v>
      </c>
      <c r="CA18" s="116">
        <v>1420</v>
      </c>
      <c r="CB18" s="116">
        <v>620</v>
      </c>
      <c r="CC18" s="107">
        <v>1633.865114658593</v>
      </c>
      <c r="CD18" s="107">
        <v>648.72725815872241</v>
      </c>
      <c r="CE18" s="107">
        <v>151.92324201001031</v>
      </c>
      <c r="CF18" s="115">
        <v>1221.405946518481</v>
      </c>
    </row>
    <row r="19" spans="1:84" x14ac:dyDescent="0.3">
      <c r="A19">
        <v>10</v>
      </c>
      <c r="B19" t="s">
        <v>1279</v>
      </c>
      <c r="C19" t="s">
        <v>1270</v>
      </c>
      <c r="D19">
        <v>1</v>
      </c>
      <c r="F19" s="103">
        <v>2.66</v>
      </c>
      <c r="G19" s="104">
        <v>14.2729</v>
      </c>
      <c r="H19" s="104">
        <v>0.23230000000000001</v>
      </c>
      <c r="I19" s="104">
        <v>12.353400000000001</v>
      </c>
      <c r="J19" s="104">
        <v>0.50509999999999999</v>
      </c>
      <c r="K19" s="104">
        <v>2.9992000000000001</v>
      </c>
      <c r="L19" s="104">
        <v>50.980600000000003</v>
      </c>
      <c r="M19" s="104">
        <v>5.8746999999999998</v>
      </c>
      <c r="N19" s="104">
        <v>7.5415000000000001</v>
      </c>
      <c r="O19" s="104">
        <v>9.9599999999999994E-2</v>
      </c>
      <c r="P19" s="104">
        <f t="shared" si="0"/>
        <v>97.519300000000001</v>
      </c>
      <c r="Q19" s="104">
        <v>0.23018342846280301</v>
      </c>
      <c r="R19" s="105">
        <v>45.877750976146501</v>
      </c>
      <c r="S19" s="106">
        <v>21.59</v>
      </c>
      <c r="T19" s="107">
        <v>2.2029999999999998</v>
      </c>
      <c r="U19" s="107">
        <v>11.82</v>
      </c>
      <c r="V19" s="107">
        <v>0.192</v>
      </c>
      <c r="W19" s="107">
        <v>10.353999999999999</v>
      </c>
      <c r="X19" s="107">
        <v>0.41799999999999998</v>
      </c>
      <c r="Y19" s="107">
        <v>2.484</v>
      </c>
      <c r="Z19" s="107">
        <v>49.298000000000002</v>
      </c>
      <c r="AA19" s="107">
        <v>11.382</v>
      </c>
      <c r="AB19" s="107">
        <v>11.334</v>
      </c>
      <c r="AC19" s="107">
        <v>0.15</v>
      </c>
      <c r="AD19" s="107">
        <v>0.18931115096866799</v>
      </c>
      <c r="AE19" s="108">
        <v>37.731516552468598</v>
      </c>
      <c r="AF19" s="104">
        <v>0.86990563817687705</v>
      </c>
      <c r="AG19" s="104">
        <v>46.939349999999997</v>
      </c>
      <c r="AH19" s="104">
        <v>40.324100000000001</v>
      </c>
      <c r="AI19" s="104">
        <v>12.513</v>
      </c>
      <c r="AJ19" s="104">
        <v>3.4299999999999997E-2</v>
      </c>
      <c r="AK19" s="104">
        <v>0.24879999999999999</v>
      </c>
      <c r="AL19" s="104">
        <v>0.1595</v>
      </c>
      <c r="AM19" s="109">
        <v>0.38555</v>
      </c>
      <c r="AN19" s="107">
        <v>2.7343391940565498</v>
      </c>
      <c r="AO19" s="107">
        <v>4.0635029592439897</v>
      </c>
      <c r="AP19" s="107">
        <v>102.551856856857</v>
      </c>
      <c r="AQ19" s="107">
        <v>1.0001399201388901</v>
      </c>
      <c r="AR19" s="107">
        <v>1.3968968968995899E-2</v>
      </c>
      <c r="AS19" s="107">
        <v>4.34800006132718E-5</v>
      </c>
      <c r="AT19" s="110">
        <v>0.64615652492566</v>
      </c>
      <c r="AU19" s="110">
        <v>92.390168877759095</v>
      </c>
      <c r="AV19" s="110">
        <v>-34.395798539942099</v>
      </c>
      <c r="AW19" s="110">
        <v>46.523907501072202</v>
      </c>
      <c r="AX19" s="110">
        <v>38.262938976126499</v>
      </c>
      <c r="AY19" s="111">
        <v>103.5</v>
      </c>
      <c r="AZ19" s="104">
        <v>0.96094238289119405</v>
      </c>
      <c r="BA19" s="112">
        <v>5.3698470633735E-2</v>
      </c>
      <c r="BB19" s="112">
        <v>4.8729290037447998E-2</v>
      </c>
      <c r="BC19" s="112">
        <v>5.6300065607277898E-2</v>
      </c>
      <c r="BD19" s="113">
        <v>766.844766832706</v>
      </c>
      <c r="BE19" s="114">
        <v>50</v>
      </c>
      <c r="BF19" s="107">
        <v>0.77652110340022706</v>
      </c>
      <c r="BG19" s="110">
        <v>79.719451231702763</v>
      </c>
      <c r="BH19" s="110">
        <v>88.075868440702678</v>
      </c>
      <c r="BI19" s="110">
        <v>87</v>
      </c>
      <c r="BJ19" s="110">
        <v>85.5</v>
      </c>
      <c r="BK19" s="115">
        <v>0.95380690795986789</v>
      </c>
      <c r="BL19" s="116">
        <v>90</v>
      </c>
      <c r="BM19" s="104">
        <v>0.46191966526422001</v>
      </c>
      <c r="BN19" s="113">
        <v>79.719451231702706</v>
      </c>
      <c r="BO19" s="113">
        <v>104.52736900084901</v>
      </c>
      <c r="BP19" s="113">
        <v>105.043025558868</v>
      </c>
      <c r="BQ19" s="113">
        <v>104.5</v>
      </c>
      <c r="BR19" s="109">
        <v>0.79155835481854553</v>
      </c>
      <c r="BS19" s="107">
        <f t="shared" si="1"/>
        <v>0.55555555555555558</v>
      </c>
      <c r="BT19" s="107">
        <f t="shared" si="2"/>
        <v>1.0000000000000007</v>
      </c>
      <c r="BU19" s="107">
        <f t="shared" si="2"/>
        <v>0.84261059359474832</v>
      </c>
      <c r="BV19" s="115">
        <f t="shared" si="2"/>
        <v>0.82823204622227531</v>
      </c>
      <c r="BW19" s="116">
        <v>180</v>
      </c>
      <c r="BX19" s="116">
        <v>90</v>
      </c>
      <c r="BY19" s="116">
        <v>90</v>
      </c>
      <c r="BZ19" s="116">
        <v>870</v>
      </c>
      <c r="CA19" s="116">
        <v>1160</v>
      </c>
      <c r="CB19" s="116">
        <v>490</v>
      </c>
      <c r="CC19" s="107">
        <v>205.54550903978799</v>
      </c>
      <c r="CD19" s="107">
        <v>78.755792452800392</v>
      </c>
      <c r="CE19" s="107">
        <v>78.755792452800392</v>
      </c>
      <c r="CF19" s="115">
        <v>958.94941763358884</v>
      </c>
    </row>
    <row r="20" spans="1:84" x14ac:dyDescent="0.3">
      <c r="A20">
        <v>11</v>
      </c>
      <c r="B20" t="s">
        <v>1280</v>
      </c>
      <c r="C20" t="s">
        <v>1270</v>
      </c>
      <c r="D20">
        <v>1</v>
      </c>
      <c r="F20" s="103">
        <v>2.7105000000000001</v>
      </c>
      <c r="G20" s="104">
        <v>15.149699999999999</v>
      </c>
      <c r="H20" s="104">
        <v>0.31929999999999997</v>
      </c>
      <c r="I20" s="104">
        <v>12.5991</v>
      </c>
      <c r="J20" s="104">
        <v>0.44309999999999999</v>
      </c>
      <c r="K20" s="104">
        <v>2.7105000000000001</v>
      </c>
      <c r="L20" s="104">
        <v>52.445799999999998</v>
      </c>
      <c r="M20" s="104">
        <v>5.7256</v>
      </c>
      <c r="N20" s="104">
        <v>6.3836000000000004</v>
      </c>
      <c r="O20" s="104">
        <v>0.1178</v>
      </c>
      <c r="P20" s="104">
        <f t="shared" si="0"/>
        <v>98.605000000000004</v>
      </c>
      <c r="Q20" s="104">
        <v>0.23109279578061701</v>
      </c>
      <c r="R20" s="105">
        <v>18.212316473135299</v>
      </c>
      <c r="S20" s="106">
        <v>31.49</v>
      </c>
      <c r="T20" s="107">
        <v>2.0409999999999999</v>
      </c>
      <c r="U20" s="107">
        <v>11.407999999999999</v>
      </c>
      <c r="V20" s="107">
        <v>0.24</v>
      </c>
      <c r="W20" s="107">
        <v>9.6460000000000008</v>
      </c>
      <c r="X20" s="107">
        <v>0.33400000000000002</v>
      </c>
      <c r="Y20" s="107">
        <v>2.0409999999999999</v>
      </c>
      <c r="Z20" s="107">
        <v>49.085000000000001</v>
      </c>
      <c r="AA20" s="107">
        <v>13.363</v>
      </c>
      <c r="AB20" s="107">
        <v>11.33</v>
      </c>
      <c r="AC20" s="107">
        <v>0.16600000000000001</v>
      </c>
      <c r="AD20" s="107">
        <v>0.17574933134125501</v>
      </c>
      <c r="AE20" s="108">
        <v>13.850723608742401</v>
      </c>
      <c r="AF20" s="104">
        <v>0.88642143748615998</v>
      </c>
      <c r="AG20" s="104">
        <v>48.27955</v>
      </c>
      <c r="AH20" s="104">
        <v>40.640799999999999</v>
      </c>
      <c r="AI20" s="104">
        <v>11.026999999999999</v>
      </c>
      <c r="AJ20" s="104">
        <v>5.4050000000000001E-2</v>
      </c>
      <c r="AK20" s="104">
        <v>0.23200000000000001</v>
      </c>
      <c r="AL20" s="104">
        <v>0.1454</v>
      </c>
      <c r="AM20" s="109">
        <v>0.39550000000000002</v>
      </c>
      <c r="AN20" s="107">
        <v>2.7080906121375499</v>
      </c>
      <c r="AO20" s="107">
        <v>5.7638623163820402</v>
      </c>
      <c r="AP20" s="107">
        <v>102.697491082441</v>
      </c>
      <c r="AQ20" s="107">
        <v>0.99978811498148201</v>
      </c>
      <c r="AR20" s="107">
        <v>9.1419101009306593E-3</v>
      </c>
      <c r="AS20" s="107">
        <v>3.5277669106264398E-2</v>
      </c>
      <c r="AT20" s="110">
        <v>750.84499263078601</v>
      </c>
      <c r="AU20" s="110">
        <v>1114.3942936179999</v>
      </c>
      <c r="AV20" s="110">
        <v>357.89701665619401</v>
      </c>
      <c r="AW20" s="110">
        <v>769.05730910392106</v>
      </c>
      <c r="AX20" s="110">
        <v>584.87893307774095</v>
      </c>
      <c r="AY20" s="111">
        <v>43.5</v>
      </c>
      <c r="AZ20" s="104">
        <v>0.90886332308957996</v>
      </c>
      <c r="BA20" s="112">
        <v>2.2864357487262399E-2</v>
      </c>
      <c r="BB20" s="112">
        <v>2.0765267441790199E-2</v>
      </c>
      <c r="BC20" s="112">
        <v>2.3957663514123501E-2</v>
      </c>
      <c r="BD20" s="113">
        <v>442.29088183681898</v>
      </c>
      <c r="BE20" s="114">
        <v>700</v>
      </c>
      <c r="BF20" s="107">
        <v>0.98046345812553592</v>
      </c>
      <c r="BG20" s="110">
        <v>823.57324565403553</v>
      </c>
      <c r="BH20" s="110">
        <v>1105.0600563245789</v>
      </c>
      <c r="BI20" s="110">
        <v>1228.5</v>
      </c>
      <c r="BJ20" s="110">
        <v>1227</v>
      </c>
      <c r="BK20" s="115">
        <v>0.99598972953726561</v>
      </c>
      <c r="BL20" s="116">
        <v>710</v>
      </c>
      <c r="BM20" s="104">
        <v>0.91779825662062398</v>
      </c>
      <c r="BN20" s="113">
        <v>823.57324565403405</v>
      </c>
      <c r="BO20" s="113">
        <v>1079.3628650917699</v>
      </c>
      <c r="BP20" s="113">
        <v>1256.62545063165</v>
      </c>
      <c r="BQ20" s="113">
        <v>1244</v>
      </c>
      <c r="BR20" s="109">
        <v>0.98029039641030302</v>
      </c>
      <c r="BS20" s="107">
        <f t="shared" si="1"/>
        <v>0.9859154929577465</v>
      </c>
      <c r="BT20" s="107">
        <f t="shared" si="2"/>
        <v>1.0000000000000018</v>
      </c>
      <c r="BU20" s="107">
        <f t="shared" si="2"/>
        <v>1.0238077407180617</v>
      </c>
      <c r="BV20" s="115">
        <f t="shared" si="2"/>
        <v>0.97761827072855112</v>
      </c>
      <c r="BW20" s="116">
        <v>1040</v>
      </c>
      <c r="BX20" s="116">
        <v>370</v>
      </c>
      <c r="BY20" s="116">
        <v>60</v>
      </c>
      <c r="BZ20" s="116">
        <v>440</v>
      </c>
      <c r="CA20" s="116">
        <v>590</v>
      </c>
      <c r="CB20" s="116">
        <v>260</v>
      </c>
      <c r="CC20" s="107">
        <v>1153.1714228659191</v>
      </c>
      <c r="CD20" s="107">
        <v>442.15699125940608</v>
      </c>
      <c r="CE20" s="107">
        <v>31.779177372653312</v>
      </c>
      <c r="CF20" s="115">
        <v>527.26312698041306</v>
      </c>
    </row>
    <row r="21" spans="1:84" x14ac:dyDescent="0.3">
      <c r="A21">
        <v>12</v>
      </c>
      <c r="B21" t="s">
        <v>1281</v>
      </c>
      <c r="C21" t="s">
        <v>1270</v>
      </c>
      <c r="D21">
        <v>1</v>
      </c>
      <c r="F21" s="103">
        <v>2.7818999999999998</v>
      </c>
      <c r="G21" s="104">
        <v>14.2064</v>
      </c>
      <c r="H21" s="104">
        <v>0.31850000000000001</v>
      </c>
      <c r="I21" s="104">
        <v>12.653499999999999</v>
      </c>
      <c r="J21" s="104">
        <v>0.4279</v>
      </c>
      <c r="K21" s="104">
        <v>2.7284000000000002</v>
      </c>
      <c r="L21" s="104">
        <v>51.401200000000003</v>
      </c>
      <c r="M21" s="104">
        <v>5.9172000000000002</v>
      </c>
      <c r="N21" s="104">
        <v>6.9584000000000001</v>
      </c>
      <c r="O21" s="104">
        <v>0.11749999999999999</v>
      </c>
      <c r="P21" s="104">
        <f t="shared" si="0"/>
        <v>97.510899999999992</v>
      </c>
      <c r="Q21" s="104">
        <v>0.23271744782442999</v>
      </c>
      <c r="R21" s="105">
        <v>54.540682147355497</v>
      </c>
      <c r="S21" s="106">
        <v>23.17</v>
      </c>
      <c r="T21" s="107">
        <v>2.2679999999999998</v>
      </c>
      <c r="U21" s="107">
        <v>11.585000000000001</v>
      </c>
      <c r="V21" s="107">
        <v>0.26</v>
      </c>
      <c r="W21" s="107">
        <v>10.449</v>
      </c>
      <c r="X21" s="107">
        <v>0.34899999999999998</v>
      </c>
      <c r="Y21" s="107">
        <v>2.2250000000000001</v>
      </c>
      <c r="Z21" s="107">
        <v>49.417000000000002</v>
      </c>
      <c r="AA21" s="107">
        <v>11.582000000000001</v>
      </c>
      <c r="AB21" s="107">
        <v>11.332000000000001</v>
      </c>
      <c r="AC21" s="107">
        <v>0.16700000000000001</v>
      </c>
      <c r="AD21" s="107">
        <v>0.188940040451758</v>
      </c>
      <c r="AE21" s="108">
        <v>44.280816876963101</v>
      </c>
      <c r="AF21" s="104">
        <v>0.87175196347990302</v>
      </c>
      <c r="AG21" s="104">
        <v>46.484850000000002</v>
      </c>
      <c r="AH21" s="104">
        <v>39.900649999999999</v>
      </c>
      <c r="AI21" s="104">
        <v>12.190099999999999</v>
      </c>
      <c r="AJ21" s="104">
        <v>5.355E-2</v>
      </c>
      <c r="AK21" s="104">
        <v>0.23230000000000001</v>
      </c>
      <c r="AL21" s="104">
        <v>0.1469</v>
      </c>
      <c r="AM21" s="109">
        <v>0.37275000000000003</v>
      </c>
      <c r="AN21" s="107">
        <v>2.7247395066170399</v>
      </c>
      <c r="AO21" s="107">
        <v>5.3841578083306896</v>
      </c>
      <c r="AP21" s="107">
        <v>102.638495161828</v>
      </c>
      <c r="AQ21" s="107">
        <v>1</v>
      </c>
      <c r="AR21" s="107">
        <v>6.3663786076673798E-3</v>
      </c>
      <c r="AS21" s="107">
        <v>2.3298904306642498E-2</v>
      </c>
      <c r="AT21" s="110">
        <v>460.39255218164902</v>
      </c>
      <c r="AU21" s="110">
        <v>686.18203981837303</v>
      </c>
      <c r="AV21" s="110">
        <v>218.35959681953199</v>
      </c>
      <c r="AW21" s="110">
        <v>514.93323432900399</v>
      </c>
      <c r="AX21" s="110">
        <v>418.06708965576399</v>
      </c>
      <c r="AY21" s="111">
        <v>122.5</v>
      </c>
      <c r="AZ21" s="104">
        <v>0.96475005280098503</v>
      </c>
      <c r="BA21" s="112">
        <v>6.3284544746971899E-2</v>
      </c>
      <c r="BB21" s="112">
        <v>5.7417652028647598E-2</v>
      </c>
      <c r="BC21" s="112">
        <v>6.6360368817021301E-2</v>
      </c>
      <c r="BD21" s="113">
        <v>1206.43870833816</v>
      </c>
      <c r="BE21" s="114">
        <v>530</v>
      </c>
      <c r="BF21" s="107">
        <v>0.97549099265307992</v>
      </c>
      <c r="BG21" s="110">
        <v>620.21909032023166</v>
      </c>
      <c r="BH21" s="110">
        <v>830.64509210076869</v>
      </c>
      <c r="BI21" s="110">
        <v>890</v>
      </c>
      <c r="BJ21" s="110">
        <v>888.5</v>
      </c>
      <c r="BK21" s="115">
        <v>0.99482406894915931</v>
      </c>
      <c r="BL21" s="116">
        <v>560</v>
      </c>
      <c r="BM21" s="104">
        <v>0.90201748278933502</v>
      </c>
      <c r="BN21" s="113">
        <v>620.21909032023098</v>
      </c>
      <c r="BO21" s="113">
        <v>819.022279863378</v>
      </c>
      <c r="BP21" s="113">
        <v>911.42028750159602</v>
      </c>
      <c r="BQ21" s="113">
        <v>906.5</v>
      </c>
      <c r="BR21" s="109">
        <v>0.97347738519069016</v>
      </c>
      <c r="BS21" s="107">
        <f t="shared" si="1"/>
        <v>0.9464285714285714</v>
      </c>
      <c r="BT21" s="107">
        <f t="shared" si="2"/>
        <v>1.0000000000000011</v>
      </c>
      <c r="BU21" s="107">
        <f t="shared" si="2"/>
        <v>1.0141910818828146</v>
      </c>
      <c r="BV21" s="115">
        <f t="shared" si="2"/>
        <v>0.97649790355192356</v>
      </c>
      <c r="BW21" s="116">
        <v>780</v>
      </c>
      <c r="BX21" s="116">
        <v>310</v>
      </c>
      <c r="BY21" s="116">
        <v>100</v>
      </c>
      <c r="BZ21" s="116">
        <v>1310</v>
      </c>
      <c r="CA21" s="116">
        <v>1760</v>
      </c>
      <c r="CB21" s="116">
        <v>720</v>
      </c>
      <c r="CC21" s="107">
        <v>850.85117534833489</v>
      </c>
      <c r="CD21" s="107">
        <v>357.07971485620249</v>
      </c>
      <c r="CE21" s="107">
        <v>88.042556600491665</v>
      </c>
      <c r="CF21" s="115">
        <v>1351.352549356571</v>
      </c>
    </row>
    <row r="22" spans="1:84" x14ac:dyDescent="0.3">
      <c r="A22">
        <v>13</v>
      </c>
      <c r="B22" t="s">
        <v>1282</v>
      </c>
      <c r="C22" t="s">
        <v>1270</v>
      </c>
      <c r="D22">
        <v>1</v>
      </c>
      <c r="F22" s="103">
        <v>2.8260000000000001</v>
      </c>
      <c r="G22" s="104">
        <v>14.0595</v>
      </c>
      <c r="H22" s="104">
        <v>0.35920000000000002</v>
      </c>
      <c r="I22" s="104">
        <v>12.068099999999999</v>
      </c>
      <c r="J22" s="104">
        <v>0.44</v>
      </c>
      <c r="K22" s="104">
        <v>2.4186000000000001</v>
      </c>
      <c r="L22" s="104">
        <v>52.241100000000003</v>
      </c>
      <c r="M22" s="104">
        <v>5.8140999999999998</v>
      </c>
      <c r="N22" s="104">
        <v>6.2077999999999998</v>
      </c>
      <c r="O22" s="104">
        <v>0.1633</v>
      </c>
      <c r="P22" s="104">
        <f t="shared" si="0"/>
        <v>96.597700000000017</v>
      </c>
      <c r="Q22" s="104">
        <v>0.232039273322587</v>
      </c>
      <c r="R22" s="105">
        <v>47.205308408853902</v>
      </c>
      <c r="S22" s="106">
        <v>30.73</v>
      </c>
      <c r="T22" s="107">
        <v>2.1840000000000002</v>
      </c>
      <c r="U22" s="107">
        <v>10.867000000000001</v>
      </c>
      <c r="V22" s="107">
        <v>0.27800000000000002</v>
      </c>
      <c r="W22" s="107">
        <v>9.484</v>
      </c>
      <c r="X22" s="107">
        <v>0.34</v>
      </c>
      <c r="Y22" s="107">
        <v>1.869</v>
      </c>
      <c r="Z22" s="107">
        <v>49.789000000000001</v>
      </c>
      <c r="AA22" s="107">
        <v>13.295</v>
      </c>
      <c r="AB22" s="107">
        <v>11.337</v>
      </c>
      <c r="AC22" s="107">
        <v>0.20399999999999999</v>
      </c>
      <c r="AD22" s="107">
        <v>0.177495045760413</v>
      </c>
      <c r="AE22" s="108">
        <v>36.109009721451798</v>
      </c>
      <c r="AF22" s="104">
        <v>0.885058332174391</v>
      </c>
      <c r="AG22" s="104">
        <v>47.851349999999996</v>
      </c>
      <c r="AH22" s="104">
        <v>40.170299999999997</v>
      </c>
      <c r="AI22" s="104">
        <v>11.077400000000001</v>
      </c>
      <c r="AJ22" s="104">
        <v>5.2850000000000001E-2</v>
      </c>
      <c r="AK22" s="104">
        <v>0.23474999999999999</v>
      </c>
      <c r="AL22" s="104">
        <v>0.14960000000000001</v>
      </c>
      <c r="AM22" s="109">
        <v>0.39784999999999998</v>
      </c>
      <c r="AN22" s="107">
        <v>2.6999998932913498</v>
      </c>
      <c r="AO22" s="107">
        <v>3.71335363904431</v>
      </c>
      <c r="AP22" s="107">
        <v>102.73973306640001</v>
      </c>
      <c r="AQ22" s="107">
        <v>1.00039611458333</v>
      </c>
      <c r="AR22" s="107">
        <v>6.3325820941419503E-2</v>
      </c>
      <c r="AS22" s="107">
        <v>6.8959224398156493E-2</v>
      </c>
      <c r="AT22" s="110">
        <v>948.40739624035302</v>
      </c>
      <c r="AU22" s="110">
        <v>1683.31404007327</v>
      </c>
      <c r="AV22" s="110">
        <v>347.42157468984402</v>
      </c>
      <c r="AW22" s="110">
        <v>995.61270464920699</v>
      </c>
      <c r="AX22" s="110">
        <v>761.57936560024996</v>
      </c>
      <c r="AY22" s="111">
        <v>106.5</v>
      </c>
      <c r="AZ22" s="104">
        <v>0.96081130924693303</v>
      </c>
      <c r="BA22" s="112">
        <v>5.5217867849052298E-2</v>
      </c>
      <c r="BB22" s="112">
        <v>5.0106511854191002E-2</v>
      </c>
      <c r="BC22" s="112">
        <v>5.7894501790326597E-2</v>
      </c>
      <c r="BD22" s="113">
        <v>729.65960424666002</v>
      </c>
      <c r="BE22" s="114">
        <v>900</v>
      </c>
      <c r="BF22" s="107">
        <v>0.98478869913913525</v>
      </c>
      <c r="BG22" s="110">
        <v>1039.7747344620079</v>
      </c>
      <c r="BH22" s="110">
        <v>1417.8361875567689</v>
      </c>
      <c r="BI22" s="110">
        <v>1576.5</v>
      </c>
      <c r="BJ22" s="110">
        <v>1575.5</v>
      </c>
      <c r="BK22" s="115">
        <v>0.99699177296288533</v>
      </c>
      <c r="BL22" s="116">
        <v>910</v>
      </c>
      <c r="BM22" s="104">
        <v>0.93608987900456697</v>
      </c>
      <c r="BN22" s="113">
        <v>1039.774734462</v>
      </c>
      <c r="BO22" s="113">
        <v>1381.6871997437099</v>
      </c>
      <c r="BP22" s="113">
        <v>1610.68459440425</v>
      </c>
      <c r="BQ22" s="113">
        <v>1592</v>
      </c>
      <c r="BR22" s="109">
        <v>0.98395610536813416</v>
      </c>
      <c r="BS22" s="107">
        <f t="shared" si="1"/>
        <v>0.98901098901098905</v>
      </c>
      <c r="BT22" s="107">
        <f t="shared" si="2"/>
        <v>1.0000000000000075</v>
      </c>
      <c r="BU22" s="107">
        <f t="shared" si="2"/>
        <v>1.0261629316821956</v>
      </c>
      <c r="BV22" s="115">
        <f t="shared" si="2"/>
        <v>0.97877635725640377</v>
      </c>
      <c r="BW22" s="116">
        <v>1560</v>
      </c>
      <c r="BX22" s="116">
        <v>380</v>
      </c>
      <c r="BY22" s="116">
        <v>80</v>
      </c>
      <c r="BZ22" s="116">
        <v>720</v>
      </c>
      <c r="CA22" s="116">
        <v>950</v>
      </c>
      <c r="CB22" s="116">
        <v>410</v>
      </c>
      <c r="CC22" s="107">
        <v>1681.549749863103</v>
      </c>
      <c r="CD22" s="107">
        <v>465.00511234956792</v>
      </c>
      <c r="CE22" s="107">
        <v>73.375033417665833</v>
      </c>
      <c r="CF22" s="115">
        <v>838.00772652509602</v>
      </c>
    </row>
    <row r="23" spans="1:84" x14ac:dyDescent="0.3">
      <c r="A23">
        <v>14</v>
      </c>
      <c r="B23" t="s">
        <v>1283</v>
      </c>
      <c r="C23" t="s">
        <v>1270</v>
      </c>
      <c r="D23">
        <v>1</v>
      </c>
      <c r="F23" s="103">
        <v>2.4165999999999999</v>
      </c>
      <c r="G23" s="104">
        <v>13.958299999999999</v>
      </c>
      <c r="H23" s="104">
        <v>0.34860000000000002</v>
      </c>
      <c r="I23" s="104">
        <v>12.5533</v>
      </c>
      <c r="J23" s="104">
        <v>0.54420000000000002</v>
      </c>
      <c r="K23" s="104">
        <v>2.9544999999999999</v>
      </c>
      <c r="L23" s="104">
        <v>50.317</v>
      </c>
      <c r="M23" s="104">
        <v>5.4912999999999998</v>
      </c>
      <c r="N23" s="104">
        <v>8.5912000000000006</v>
      </c>
      <c r="O23" s="104">
        <v>0.14330000000000001</v>
      </c>
      <c r="P23" s="104">
        <f t="shared" si="0"/>
        <v>97.318299999999994</v>
      </c>
      <c r="Q23" s="104">
        <v>0.225913709614186</v>
      </c>
      <c r="R23" s="105">
        <v>121.33763933428899</v>
      </c>
      <c r="S23" s="106">
        <v>17.13</v>
      </c>
      <c r="T23" s="107">
        <v>2.0920000000000001</v>
      </c>
      <c r="U23" s="107">
        <v>12.085000000000001</v>
      </c>
      <c r="V23" s="107">
        <v>0.30199999999999999</v>
      </c>
      <c r="W23" s="107">
        <v>10.973000000000001</v>
      </c>
      <c r="X23" s="107">
        <v>0.47099999999999997</v>
      </c>
      <c r="Y23" s="107">
        <v>2.5579999999999998</v>
      </c>
      <c r="Z23" s="107">
        <v>49.375</v>
      </c>
      <c r="AA23" s="107">
        <v>10.256</v>
      </c>
      <c r="AB23" s="107">
        <v>11.332000000000001</v>
      </c>
      <c r="AC23" s="107">
        <v>0.185</v>
      </c>
      <c r="AD23" s="107">
        <v>0.19287433587824299</v>
      </c>
      <c r="AE23" s="108">
        <v>103.59228151138799</v>
      </c>
      <c r="AF23" s="104">
        <v>0.85653753082461304</v>
      </c>
      <c r="AG23" s="104">
        <v>45.630200000000002</v>
      </c>
      <c r="AH23" s="104">
        <v>40.082999999999998</v>
      </c>
      <c r="AI23" s="104">
        <v>13.6233</v>
      </c>
      <c r="AJ23" s="104">
        <v>3.09E-2</v>
      </c>
      <c r="AK23" s="104">
        <v>0.2646</v>
      </c>
      <c r="AL23" s="104">
        <v>0.1691</v>
      </c>
      <c r="AM23" s="109">
        <v>0.32140000000000002</v>
      </c>
      <c r="AN23" s="107">
        <v>2.7543610806542702</v>
      </c>
      <c r="AO23" s="107">
        <v>2.0106457582100301</v>
      </c>
      <c r="AP23" s="107">
        <v>102.656746746747</v>
      </c>
      <c r="AQ23" s="107">
        <v>1</v>
      </c>
      <c r="AR23" s="107">
        <v>0.100906590292419</v>
      </c>
      <c r="AS23" s="107">
        <v>2.91704334772405E-2</v>
      </c>
      <c r="AT23" s="110">
        <v>212.940157875848</v>
      </c>
      <c r="AU23" s="110">
        <v>616.37055566881804</v>
      </c>
      <c r="AV23" s="110">
        <v>-12.493103654216499</v>
      </c>
      <c r="AW23" s="110">
        <v>334.27779721013701</v>
      </c>
      <c r="AX23" s="110">
        <v>285.390418518003</v>
      </c>
      <c r="AY23" s="111">
        <v>266</v>
      </c>
      <c r="AZ23" s="104">
        <v>0.98494690628113302</v>
      </c>
      <c r="BA23" s="112">
        <v>0.13275824670386399</v>
      </c>
      <c r="BB23" s="112">
        <v>0.120399114003298</v>
      </c>
      <c r="BC23" s="112">
        <v>0.13928178939402699</v>
      </c>
      <c r="BD23" s="113">
        <v>954.52875829910295</v>
      </c>
      <c r="BE23" s="114">
        <v>390</v>
      </c>
      <c r="BF23" s="107">
        <v>0.96942602781775866</v>
      </c>
      <c r="BG23" s="110">
        <v>468.39189476493351</v>
      </c>
      <c r="BH23" s="110">
        <v>621.69871627007376</v>
      </c>
      <c r="BI23" s="110">
        <v>614</v>
      </c>
      <c r="BJ23" s="110">
        <v>613</v>
      </c>
      <c r="BK23" s="115">
        <v>0.99350756615990243</v>
      </c>
      <c r="BL23" s="116">
        <v>410</v>
      </c>
      <c r="BM23" s="104">
        <v>0.87048752443418997</v>
      </c>
      <c r="BN23" s="113">
        <v>468.391894764933</v>
      </c>
      <c r="BO23" s="113">
        <v>619.80775766148895</v>
      </c>
      <c r="BP23" s="113">
        <v>633.51505547473801</v>
      </c>
      <c r="BQ23" s="113">
        <v>631.5</v>
      </c>
      <c r="BR23" s="109">
        <v>0.96272383280210905</v>
      </c>
      <c r="BS23" s="107">
        <f t="shared" si="1"/>
        <v>0.95121951219512191</v>
      </c>
      <c r="BT23" s="107">
        <f t="shared" si="2"/>
        <v>1.0000000000000011</v>
      </c>
      <c r="BU23" s="107">
        <f t="shared" si="2"/>
        <v>1.0030508792205495</v>
      </c>
      <c r="BV23" s="115">
        <f t="shared" si="2"/>
        <v>0.9691955932126759</v>
      </c>
      <c r="BW23" s="116">
        <v>870</v>
      </c>
      <c r="BX23" s="116">
        <v>180</v>
      </c>
      <c r="BY23" s="116">
        <v>180</v>
      </c>
      <c r="BZ23" s="116">
        <v>1250</v>
      </c>
      <c r="CA23" s="116">
        <v>1650</v>
      </c>
      <c r="CB23" s="116">
        <v>730</v>
      </c>
      <c r="CC23" s="107">
        <v>932.27912387875642</v>
      </c>
      <c r="CD23" s="107">
        <v>194.0453735694156</v>
      </c>
      <c r="CE23" s="107">
        <v>194.0453735694156</v>
      </c>
      <c r="CF23" s="115">
        <v>1294.329530444385</v>
      </c>
    </row>
    <row r="24" spans="1:84" x14ac:dyDescent="0.3">
      <c r="A24">
        <v>15</v>
      </c>
      <c r="B24" t="s">
        <v>1284</v>
      </c>
      <c r="C24" t="s">
        <v>1270</v>
      </c>
      <c r="D24">
        <v>1</v>
      </c>
      <c r="F24" s="103">
        <v>2.6671999999999998</v>
      </c>
      <c r="G24" s="104">
        <v>14.691000000000001</v>
      </c>
      <c r="H24" s="104">
        <v>0.25230000000000002</v>
      </c>
      <c r="I24" s="104">
        <v>11.8405</v>
      </c>
      <c r="J24" s="104">
        <v>0.47710000000000002</v>
      </c>
      <c r="K24" s="104">
        <v>2.6246999999999998</v>
      </c>
      <c r="L24" s="104">
        <v>52.717599999999997</v>
      </c>
      <c r="M24" s="104">
        <v>5.6441999999999997</v>
      </c>
      <c r="N24" s="104">
        <v>6.5129999999999999</v>
      </c>
      <c r="O24" s="104">
        <v>7.4700000000000003E-2</v>
      </c>
      <c r="P24" s="104">
        <f t="shared" si="0"/>
        <v>97.502300000000005</v>
      </c>
      <c r="Q24" s="104">
        <v>0.24001054545445799</v>
      </c>
      <c r="R24" s="105">
        <v>30.512724979906299</v>
      </c>
      <c r="S24" s="106">
        <v>29.31</v>
      </c>
      <c r="T24" s="107">
        <v>2.0680000000000001</v>
      </c>
      <c r="U24" s="107">
        <v>11.388999999999999</v>
      </c>
      <c r="V24" s="107">
        <v>0.19600000000000001</v>
      </c>
      <c r="W24" s="107">
        <v>9.3330000000000002</v>
      </c>
      <c r="X24" s="107">
        <v>0.37</v>
      </c>
      <c r="Y24" s="107">
        <v>2.0350000000000001</v>
      </c>
      <c r="Z24" s="107">
        <v>49.930999999999997</v>
      </c>
      <c r="AA24" s="107">
        <v>12.849</v>
      </c>
      <c r="AB24" s="107">
        <v>11.337999999999999</v>
      </c>
      <c r="AC24" s="107">
        <v>0.13600000000000001</v>
      </c>
      <c r="AD24" s="107">
        <v>0.18560865010784799</v>
      </c>
      <c r="AE24" s="108">
        <v>23.5965702419815</v>
      </c>
      <c r="AF24" s="104">
        <v>0.88057358703034805</v>
      </c>
      <c r="AG24" s="104">
        <v>47.085149999999999</v>
      </c>
      <c r="AH24" s="104">
        <v>40.320749999999997</v>
      </c>
      <c r="AI24" s="104">
        <v>11.382999999999999</v>
      </c>
      <c r="AJ24" s="104">
        <v>4.6249999999999999E-2</v>
      </c>
      <c r="AK24" s="104">
        <v>0.22405</v>
      </c>
      <c r="AL24" s="104">
        <v>0.14655000000000001</v>
      </c>
      <c r="AM24" s="109">
        <v>0.38655</v>
      </c>
      <c r="AN24" s="107">
        <v>2.6994558345495099</v>
      </c>
      <c r="AO24" s="107">
        <v>6.2649824721138101</v>
      </c>
      <c r="AP24" s="107">
        <v>102.65009676343</v>
      </c>
      <c r="AQ24" s="107">
        <v>1.0002440509259301</v>
      </c>
      <c r="AR24" s="107">
        <v>2.4793130894281801E-2</v>
      </c>
      <c r="AS24" s="107">
        <v>3.50903086183934E-2</v>
      </c>
      <c r="AT24" s="110">
        <v>814.38697985583303</v>
      </c>
      <c r="AU24" s="110">
        <v>1369.3702807653301</v>
      </c>
      <c r="AV24" s="110">
        <v>327.20147656971102</v>
      </c>
      <c r="AW24" s="110">
        <v>844.89970483573904</v>
      </c>
      <c r="AX24" s="110">
        <v>653.39084744856495</v>
      </c>
      <c r="AY24" s="111">
        <v>70.5</v>
      </c>
      <c r="AZ24" s="104">
        <v>0.93888568454892596</v>
      </c>
      <c r="BA24" s="112">
        <v>3.6843589607839899E-2</v>
      </c>
      <c r="BB24" s="112">
        <v>3.3447523548370203E-2</v>
      </c>
      <c r="BC24" s="112">
        <v>3.86168217412989E-2</v>
      </c>
      <c r="BD24" s="113">
        <v>802.82019249790801</v>
      </c>
      <c r="BE24" s="114">
        <v>790</v>
      </c>
      <c r="BF24" s="107">
        <v>0.98162442789530224</v>
      </c>
      <c r="BG24" s="110">
        <v>984.37503478591884</v>
      </c>
      <c r="BH24" s="110">
        <v>1294.7090888682001</v>
      </c>
      <c r="BI24" s="110">
        <v>1365</v>
      </c>
      <c r="BJ24" s="110">
        <v>1363.5</v>
      </c>
      <c r="BK24" s="115">
        <v>0.99608864848333589</v>
      </c>
      <c r="BL24" s="116">
        <v>800</v>
      </c>
      <c r="BM24" s="104">
        <v>0.92784605441339396</v>
      </c>
      <c r="BN24" s="113">
        <v>984.37503478591805</v>
      </c>
      <c r="BO24" s="113">
        <v>1265.11477123639</v>
      </c>
      <c r="BP24" s="113">
        <v>1389.6286960478401</v>
      </c>
      <c r="BQ24" s="113">
        <v>1380.5</v>
      </c>
      <c r="BR24" s="109">
        <v>0.98168553891812949</v>
      </c>
      <c r="BS24" s="107">
        <f t="shared" si="1"/>
        <v>0.98750000000000004</v>
      </c>
      <c r="BT24" s="107">
        <f t="shared" si="2"/>
        <v>1.0000000000000009</v>
      </c>
      <c r="BU24" s="107">
        <f t="shared" si="2"/>
        <v>1.0233925951262808</v>
      </c>
      <c r="BV24" s="115">
        <f t="shared" si="2"/>
        <v>0.98227677931674473</v>
      </c>
      <c r="BW24" s="116">
        <v>1320</v>
      </c>
      <c r="BX24" s="116">
        <v>360</v>
      </c>
      <c r="BY24" s="116">
        <v>70</v>
      </c>
      <c r="BZ24" s="116">
        <v>790</v>
      </c>
      <c r="CA24" s="116">
        <v>1070</v>
      </c>
      <c r="CB24" s="116">
        <v>440</v>
      </c>
      <c r="CC24" s="107">
        <v>1527.0194752557361</v>
      </c>
      <c r="CD24" s="107">
        <v>466.20708849615022</v>
      </c>
      <c r="CE24" s="107">
        <v>54.823362127836553</v>
      </c>
      <c r="CF24" s="115">
        <v>972.64606312280421</v>
      </c>
    </row>
    <row r="25" spans="1:84" x14ac:dyDescent="0.3">
      <c r="A25">
        <v>16</v>
      </c>
      <c r="B25" t="s">
        <v>1285</v>
      </c>
      <c r="C25" t="s">
        <v>1270</v>
      </c>
      <c r="D25">
        <v>1</v>
      </c>
      <c r="F25" s="103">
        <v>2.54</v>
      </c>
      <c r="G25" s="104">
        <v>14.8658</v>
      </c>
      <c r="H25" s="104">
        <v>0.23569999999999999</v>
      </c>
      <c r="I25" s="104">
        <v>12.727600000000001</v>
      </c>
      <c r="J25" s="104">
        <v>0.45190000000000002</v>
      </c>
      <c r="K25" s="104">
        <v>2.6613000000000002</v>
      </c>
      <c r="L25" s="104">
        <v>52.2761</v>
      </c>
      <c r="M25" s="104">
        <v>6.0792999999999999</v>
      </c>
      <c r="N25" s="104">
        <v>6.9596</v>
      </c>
      <c r="O25" s="104">
        <v>0.14369999999999999</v>
      </c>
      <c r="P25" s="104">
        <f t="shared" si="0"/>
        <v>98.940999999999988</v>
      </c>
      <c r="Q25" s="104">
        <v>0.23710313110368</v>
      </c>
      <c r="R25" s="105">
        <v>16.596128573700501</v>
      </c>
      <c r="S25" s="106">
        <v>29.89</v>
      </c>
      <c r="T25" s="107">
        <v>1.9330000000000001</v>
      </c>
      <c r="U25" s="107">
        <v>11.316000000000001</v>
      </c>
      <c r="V25" s="107">
        <v>0.17899999999999999</v>
      </c>
      <c r="W25" s="107">
        <v>9.84</v>
      </c>
      <c r="X25" s="107">
        <v>0.34399999999999997</v>
      </c>
      <c r="Y25" s="107">
        <v>2.0259999999999998</v>
      </c>
      <c r="Z25" s="107">
        <v>49.021999999999998</v>
      </c>
      <c r="AA25" s="107">
        <v>13.473000000000001</v>
      </c>
      <c r="AB25" s="107">
        <v>11.333</v>
      </c>
      <c r="AC25" s="107">
        <v>0.183</v>
      </c>
      <c r="AD25" s="107">
        <v>0.182541482103072</v>
      </c>
      <c r="AE25" s="108">
        <v>12.777064110940399</v>
      </c>
      <c r="AF25" s="104">
        <v>0.88735474021341898</v>
      </c>
      <c r="AG25" s="104">
        <v>47.83305</v>
      </c>
      <c r="AH25" s="104">
        <v>40.716549999999998</v>
      </c>
      <c r="AI25" s="104">
        <v>10.82385</v>
      </c>
      <c r="AJ25" s="104">
        <v>5.3400000000000003E-2</v>
      </c>
      <c r="AK25" s="104">
        <v>0.23315</v>
      </c>
      <c r="AL25" s="104">
        <v>0.15054999999999999</v>
      </c>
      <c r="AM25" s="109">
        <v>0.39379999999999998</v>
      </c>
      <c r="AN25" s="107">
        <v>2.72101573006741</v>
      </c>
      <c r="AO25" s="107">
        <v>4.9186877823312702</v>
      </c>
      <c r="AP25" s="107">
        <v>102.62834834834899</v>
      </c>
      <c r="AQ25" s="107">
        <v>1</v>
      </c>
      <c r="AR25" s="107">
        <v>5.4854854855008704E-3</v>
      </c>
      <c r="AS25" s="107">
        <v>2.0034677577726302E-2</v>
      </c>
      <c r="AT25" s="110">
        <v>362.16006668240402</v>
      </c>
      <c r="AU25" s="110">
        <v>539.861610145383</v>
      </c>
      <c r="AV25" s="110">
        <v>171.73549323605701</v>
      </c>
      <c r="AW25" s="110">
        <v>378.75619525610398</v>
      </c>
      <c r="AX25" s="110">
        <v>291.59765590584698</v>
      </c>
      <c r="AY25" s="111">
        <v>40.5</v>
      </c>
      <c r="AZ25" s="104">
        <v>0.88956201375472399</v>
      </c>
      <c r="BA25" s="112">
        <v>2.1300869581414E-2</v>
      </c>
      <c r="BB25" s="112">
        <v>1.9346280367481299E-2</v>
      </c>
      <c r="BC25" s="112">
        <v>2.2318614618321402E-2</v>
      </c>
      <c r="BD25" s="113">
        <v>342.52459891800697</v>
      </c>
      <c r="BE25" s="114">
        <v>350</v>
      </c>
      <c r="BF25" s="107">
        <v>0.96167078704235298</v>
      </c>
      <c r="BG25" s="110">
        <v>441.06085658902379</v>
      </c>
      <c r="BH25" s="110">
        <v>584.00300574317475</v>
      </c>
      <c r="BI25" s="110">
        <v>627.5</v>
      </c>
      <c r="BJ25" s="110">
        <v>626</v>
      </c>
      <c r="BK25" s="115">
        <v>0.99273847165537576</v>
      </c>
      <c r="BL25" s="116">
        <v>380</v>
      </c>
      <c r="BM25" s="104">
        <v>0.85632860189121396</v>
      </c>
      <c r="BN25" s="113">
        <v>441.06085658902299</v>
      </c>
      <c r="BO25" s="113">
        <v>577.87727644396398</v>
      </c>
      <c r="BP25" s="113">
        <v>648.06538882555003</v>
      </c>
      <c r="BQ25" s="113">
        <v>644.5</v>
      </c>
      <c r="BR25" s="109">
        <v>0.96342264944322198</v>
      </c>
      <c r="BS25" s="107">
        <f t="shared" si="1"/>
        <v>0.92105263157894735</v>
      </c>
      <c r="BT25" s="107">
        <f t="shared" si="2"/>
        <v>1.0000000000000018</v>
      </c>
      <c r="BU25" s="107">
        <f t="shared" si="2"/>
        <v>1.0106003983006673</v>
      </c>
      <c r="BV25" s="115">
        <f t="shared" si="2"/>
        <v>0.96826649103600571</v>
      </c>
      <c r="BW25" s="116">
        <v>530</v>
      </c>
      <c r="BX25" s="116">
        <v>210</v>
      </c>
      <c r="BY25" s="116">
        <v>60</v>
      </c>
      <c r="BZ25" s="116">
        <v>360</v>
      </c>
      <c r="CA25" s="116">
        <v>470</v>
      </c>
      <c r="CB25" s="116">
        <v>210</v>
      </c>
      <c r="CC25" s="107">
        <v>616.2811727496686</v>
      </c>
      <c r="CD25" s="107">
        <v>240.2374400598481</v>
      </c>
      <c r="CE25" s="107">
        <v>29.061768195130011</v>
      </c>
      <c r="CF25" s="115">
        <v>421.10926910795882</v>
      </c>
    </row>
    <row r="26" spans="1:84" x14ac:dyDescent="0.3">
      <c r="A26">
        <v>17</v>
      </c>
      <c r="B26" t="s">
        <v>1286</v>
      </c>
      <c r="C26" t="s">
        <v>1270</v>
      </c>
      <c r="D26">
        <v>1</v>
      </c>
      <c r="F26" s="103">
        <v>2.8267000000000002</v>
      </c>
      <c r="G26" s="104">
        <v>15.693199999999999</v>
      </c>
      <c r="H26" s="104">
        <v>0.25509999999999999</v>
      </c>
      <c r="I26" s="104">
        <v>12.4434</v>
      </c>
      <c r="J26" s="104">
        <v>0.41060000000000002</v>
      </c>
      <c r="K26" s="104">
        <v>2.536</v>
      </c>
      <c r="L26" s="104">
        <v>52.226100000000002</v>
      </c>
      <c r="M26" s="104">
        <v>5.5507999999999997</v>
      </c>
      <c r="N26" s="104">
        <v>6.4352</v>
      </c>
      <c r="O26" s="104">
        <v>0.1195</v>
      </c>
      <c r="P26" s="104">
        <f t="shared" si="0"/>
        <v>98.496599999999987</v>
      </c>
      <c r="Q26" s="104">
        <v>0.22681127348490099</v>
      </c>
      <c r="R26" s="105">
        <v>27.209219510897</v>
      </c>
      <c r="S26" s="106">
        <v>31.21</v>
      </c>
      <c r="T26" s="107">
        <v>2.1360000000000001</v>
      </c>
      <c r="U26" s="107">
        <v>11.861000000000001</v>
      </c>
      <c r="V26" s="107">
        <v>0.193</v>
      </c>
      <c r="W26" s="107">
        <v>9.5630000000000006</v>
      </c>
      <c r="X26" s="107">
        <v>0.31</v>
      </c>
      <c r="Y26" s="107">
        <v>1.917</v>
      </c>
      <c r="Z26" s="107">
        <v>48.994</v>
      </c>
      <c r="AA26" s="107">
        <v>13.183999999999999</v>
      </c>
      <c r="AB26" s="107">
        <v>11.333</v>
      </c>
      <c r="AC26" s="107">
        <v>0.16800000000000001</v>
      </c>
      <c r="AD26" s="107">
        <v>0.17286127085199399</v>
      </c>
      <c r="AE26" s="108">
        <v>20.737153807558101</v>
      </c>
      <c r="AF26" s="104">
        <v>0.88514851275685802</v>
      </c>
      <c r="AG26" s="104">
        <v>47.393349999999998</v>
      </c>
      <c r="AH26" s="104">
        <v>39.849150000000002</v>
      </c>
      <c r="AI26" s="104">
        <v>10.961650000000001</v>
      </c>
      <c r="AJ26" s="104">
        <v>4.9000000000000002E-2</v>
      </c>
      <c r="AK26" s="104">
        <v>0.2248</v>
      </c>
      <c r="AL26" s="104">
        <v>0.14945</v>
      </c>
      <c r="AM26" s="109">
        <v>0.39145000000000002</v>
      </c>
      <c r="AN26" s="107">
        <v>2.70731682927955</v>
      </c>
      <c r="AO26" s="107">
        <v>4.3013256460777001</v>
      </c>
      <c r="AP26" s="107">
        <v>102.649025692359</v>
      </c>
      <c r="AQ26" s="107">
        <v>1</v>
      </c>
      <c r="AR26" s="107">
        <v>2.4293630021680002E-2</v>
      </c>
      <c r="AS26" s="107">
        <v>2.6686572691019698E-2</v>
      </c>
      <c r="AT26" s="110">
        <v>423.99041841122897</v>
      </c>
      <c r="AU26" s="110">
        <v>750.97570431673705</v>
      </c>
      <c r="AV26" s="110">
        <v>155.908161976304</v>
      </c>
      <c r="AW26" s="110">
        <v>451.19963792212599</v>
      </c>
      <c r="AX26" s="110">
        <v>343.87595299300801</v>
      </c>
      <c r="AY26" s="111">
        <v>63</v>
      </c>
      <c r="AZ26" s="104">
        <v>0.93719249372305402</v>
      </c>
      <c r="BA26" s="112">
        <v>3.2977266352403001E-2</v>
      </c>
      <c r="BB26" s="112">
        <v>2.9940739067795999E-2</v>
      </c>
      <c r="BC26" s="112">
        <v>3.4561716716834397E-2</v>
      </c>
      <c r="BD26" s="113">
        <v>491.02849339316799</v>
      </c>
      <c r="BE26" s="114">
        <v>420</v>
      </c>
      <c r="BF26" s="107">
        <v>0.9705061446553217</v>
      </c>
      <c r="BG26" s="110">
        <v>531.84240987151304</v>
      </c>
      <c r="BH26" s="110">
        <v>657.90443535052452</v>
      </c>
      <c r="BI26" s="110">
        <v>736.5</v>
      </c>
      <c r="BJ26" s="110">
        <v>735</v>
      </c>
      <c r="BK26" s="115">
        <v>0.9940438633654971</v>
      </c>
      <c r="BL26" s="116">
        <v>440</v>
      </c>
      <c r="BM26" s="104">
        <v>0.87550620665234202</v>
      </c>
      <c r="BN26" s="113">
        <v>531.84240987151304</v>
      </c>
      <c r="BO26" s="113">
        <v>649.41091654145896</v>
      </c>
      <c r="BP26" s="113">
        <v>757.18292613403298</v>
      </c>
      <c r="BQ26" s="113">
        <v>753.5</v>
      </c>
      <c r="BR26" s="109">
        <v>0.96834611045319519</v>
      </c>
      <c r="BS26" s="107">
        <f t="shared" si="1"/>
        <v>0.95454545454545459</v>
      </c>
      <c r="BT26" s="107">
        <f t="shared" si="2"/>
        <v>1</v>
      </c>
      <c r="BU26" s="107">
        <f t="shared" si="2"/>
        <v>1.0130788051027833</v>
      </c>
      <c r="BV26" s="115">
        <f t="shared" si="2"/>
        <v>0.97268437332622604</v>
      </c>
      <c r="BW26" s="116">
        <v>740</v>
      </c>
      <c r="BX26" s="116">
        <v>200</v>
      </c>
      <c r="BY26" s="116">
        <v>70</v>
      </c>
      <c r="BZ26" s="116">
        <v>500</v>
      </c>
      <c r="CA26" s="116">
        <v>670</v>
      </c>
      <c r="CB26" s="116">
        <v>290</v>
      </c>
      <c r="CC26" s="107">
        <v>854.32140476761219</v>
      </c>
      <c r="CD26" s="107">
        <v>242.7879695077479</v>
      </c>
      <c r="CE26" s="107">
        <v>46.261044778709589</v>
      </c>
      <c r="CF26" s="115">
        <v>599.92401243070253</v>
      </c>
    </row>
    <row r="27" spans="1:84" x14ac:dyDescent="0.3">
      <c r="A27">
        <v>18</v>
      </c>
      <c r="B27" t="s">
        <v>537</v>
      </c>
      <c r="C27" t="s">
        <v>1270</v>
      </c>
      <c r="D27">
        <v>1</v>
      </c>
      <c r="F27" s="103">
        <v>2.8738000000000001</v>
      </c>
      <c r="G27" s="104">
        <v>14.726800000000001</v>
      </c>
      <c r="H27" s="104">
        <v>0.26290000000000002</v>
      </c>
      <c r="I27" s="104">
        <v>11.991</v>
      </c>
      <c r="J27" s="104">
        <v>0.37269999999999998</v>
      </c>
      <c r="K27" s="104">
        <v>2.3694000000000002</v>
      </c>
      <c r="L27" s="104">
        <v>52.561900000000001</v>
      </c>
      <c r="M27" s="104">
        <v>5.3811999999999998</v>
      </c>
      <c r="N27" s="104">
        <v>6.3048000000000002</v>
      </c>
      <c r="O27" s="104">
        <v>0.10970000000000001</v>
      </c>
      <c r="P27" s="104">
        <f t="shared" si="0"/>
        <v>96.954200000000014</v>
      </c>
      <c r="Q27" s="104">
        <v>0.25495322156997702</v>
      </c>
      <c r="R27" s="105">
        <v>29.989344861596098</v>
      </c>
      <c r="S27" s="106">
        <v>32.68</v>
      </c>
      <c r="T27" s="107">
        <v>2.181</v>
      </c>
      <c r="U27" s="107">
        <v>11.177</v>
      </c>
      <c r="V27" s="107">
        <v>0.2</v>
      </c>
      <c r="W27" s="107">
        <v>9.2639999999999993</v>
      </c>
      <c r="X27" s="107">
        <v>0.28299999999999997</v>
      </c>
      <c r="Y27" s="107">
        <v>1.798</v>
      </c>
      <c r="Z27" s="107">
        <v>49.755000000000003</v>
      </c>
      <c r="AA27" s="107">
        <v>13.478</v>
      </c>
      <c r="AB27" s="107">
        <v>11.337999999999999</v>
      </c>
      <c r="AC27" s="107">
        <v>0.16300000000000001</v>
      </c>
      <c r="AD27" s="107">
        <v>0.192156482943908</v>
      </c>
      <c r="AE27" s="108">
        <v>22.602762180883399</v>
      </c>
      <c r="AF27" s="104">
        <v>0.88616832293529302</v>
      </c>
      <c r="AG27" s="104">
        <v>47.495699999999999</v>
      </c>
      <c r="AH27" s="104">
        <v>40.434800000000003</v>
      </c>
      <c r="AI27" s="104">
        <v>10.875249999999999</v>
      </c>
      <c r="AJ27" s="104">
        <v>5.0700000000000002E-2</v>
      </c>
      <c r="AK27" s="104">
        <v>0.22305</v>
      </c>
      <c r="AL27" s="104">
        <v>0.13220000000000001</v>
      </c>
      <c r="AM27" s="109">
        <v>0.38419999999999999</v>
      </c>
      <c r="AN27" s="107">
        <v>2.69365070547923</v>
      </c>
      <c r="AO27" s="107">
        <v>4.8882926764894599</v>
      </c>
      <c r="AP27" s="107">
        <v>102.69035702369</v>
      </c>
      <c r="AQ27" s="107">
        <v>1</v>
      </c>
      <c r="AR27" s="107">
        <v>1.6106974639795501E-2</v>
      </c>
      <c r="AS27" s="107">
        <v>3.9982849077844697E-2</v>
      </c>
      <c r="AT27" s="110">
        <v>725.58727801955001</v>
      </c>
      <c r="AU27" s="110">
        <v>1122.8798533512299</v>
      </c>
      <c r="AV27" s="110">
        <v>328.40819706547802</v>
      </c>
      <c r="AW27" s="110">
        <v>755.57662288114602</v>
      </c>
      <c r="AX27" s="110">
        <v>569.47288429390005</v>
      </c>
      <c r="AY27" s="111">
        <v>70</v>
      </c>
      <c r="AZ27" s="104">
        <v>0.92924003341343797</v>
      </c>
      <c r="BA27" s="112">
        <v>3.6586240901100603E-2</v>
      </c>
      <c r="BB27" s="112">
        <v>3.3214123981270403E-2</v>
      </c>
      <c r="BC27" s="112">
        <v>3.8346891422456099E-2</v>
      </c>
      <c r="BD27" s="113">
        <v>616.96655665210801</v>
      </c>
      <c r="BE27" s="114">
        <v>670</v>
      </c>
      <c r="BF27" s="107">
        <v>0.97619065300766261</v>
      </c>
      <c r="BG27" s="110">
        <v>831.7741057240703</v>
      </c>
      <c r="BH27" s="110">
        <v>1081.62650502768</v>
      </c>
      <c r="BI27" s="110">
        <v>1198</v>
      </c>
      <c r="BJ27" s="110">
        <v>1196.5</v>
      </c>
      <c r="BK27" s="115">
        <v>0.99534056082301625</v>
      </c>
      <c r="BL27" s="116">
        <v>690</v>
      </c>
      <c r="BM27" s="104">
        <v>0.91803512307948298</v>
      </c>
      <c r="BN27" s="113">
        <v>831.77410572406995</v>
      </c>
      <c r="BO27" s="113">
        <v>1059.5440513721101</v>
      </c>
      <c r="BP27" s="113">
        <v>1222.7147495856</v>
      </c>
      <c r="BQ27" s="113">
        <v>1213.5</v>
      </c>
      <c r="BR27" s="109">
        <v>0.97958487851808596</v>
      </c>
      <c r="BS27" s="107">
        <f t="shared" si="1"/>
        <v>0.97101449275362317</v>
      </c>
      <c r="BT27" s="107">
        <f t="shared" si="2"/>
        <v>1.0000000000000004</v>
      </c>
      <c r="BU27" s="107">
        <f t="shared" si="2"/>
        <v>1.0208414682022642</v>
      </c>
      <c r="BV27" s="115">
        <f t="shared" si="2"/>
        <v>0.97978698662629504</v>
      </c>
      <c r="BW27" s="116">
        <v>1040</v>
      </c>
      <c r="BX27" s="116">
        <v>350</v>
      </c>
      <c r="BY27" s="116">
        <v>70</v>
      </c>
      <c r="BZ27" s="116">
        <v>600</v>
      </c>
      <c r="CA27" s="116">
        <v>800</v>
      </c>
      <c r="CB27" s="116">
        <v>340</v>
      </c>
      <c r="CC27" s="107">
        <v>1201.0800079700739</v>
      </c>
      <c r="CD27" s="107">
        <v>434.85201966913371</v>
      </c>
      <c r="CE27" s="107">
        <v>50.289072651905613</v>
      </c>
      <c r="CF27" s="115">
        <v>726.76393327822097</v>
      </c>
    </row>
    <row r="28" spans="1:84" x14ac:dyDescent="0.3">
      <c r="A28">
        <v>19</v>
      </c>
      <c r="B28" t="s">
        <v>565</v>
      </c>
      <c r="C28" t="s">
        <v>1270</v>
      </c>
      <c r="D28">
        <v>1</v>
      </c>
      <c r="F28" s="103">
        <v>2.6465000000000001</v>
      </c>
      <c r="G28" s="104">
        <v>14.0632</v>
      </c>
      <c r="H28" s="104">
        <v>0.32529999999999998</v>
      </c>
      <c r="I28" s="104">
        <v>12.3794</v>
      </c>
      <c r="J28" s="104">
        <v>0.54039999999999999</v>
      </c>
      <c r="K28" s="104">
        <v>2.9708000000000001</v>
      </c>
      <c r="L28" s="104">
        <v>48.898000000000003</v>
      </c>
      <c r="M28" s="104">
        <v>6.0350000000000001</v>
      </c>
      <c r="N28" s="104">
        <v>8.1639999999999997</v>
      </c>
      <c r="O28" s="104">
        <v>0.16120000000000001</v>
      </c>
      <c r="P28" s="104">
        <f t="shared" si="0"/>
        <v>96.183799999999991</v>
      </c>
      <c r="Q28" s="104">
        <v>0.22894896934186201</v>
      </c>
      <c r="R28" s="105">
        <v>77.517237254100294</v>
      </c>
      <c r="S28" s="106">
        <v>17.29</v>
      </c>
      <c r="T28" s="107">
        <v>2.31</v>
      </c>
      <c r="U28" s="107">
        <v>12.276999999999999</v>
      </c>
      <c r="V28" s="107">
        <v>0.28399999999999997</v>
      </c>
      <c r="W28" s="107">
        <v>10.911</v>
      </c>
      <c r="X28" s="107">
        <v>0.47199999999999998</v>
      </c>
      <c r="Y28" s="107">
        <v>2.593</v>
      </c>
      <c r="Z28" s="107">
        <v>48.561</v>
      </c>
      <c r="AA28" s="107">
        <v>10.682</v>
      </c>
      <c r="AB28" s="107">
        <v>11.332000000000001</v>
      </c>
      <c r="AC28" s="107">
        <v>0.2</v>
      </c>
      <c r="AD28" s="107">
        <v>0.19519905306664001</v>
      </c>
      <c r="AE28" s="108">
        <v>66.090235530821303</v>
      </c>
      <c r="AF28" s="104">
        <v>0.864435688786239</v>
      </c>
      <c r="AG28" s="104">
        <v>45.790050000000001</v>
      </c>
      <c r="AH28" s="104">
        <v>40.020800000000001</v>
      </c>
      <c r="AI28" s="104">
        <v>12.80035</v>
      </c>
      <c r="AJ28" s="104">
        <v>4.0649999999999999E-2</v>
      </c>
      <c r="AK28" s="104">
        <v>0.25969999999999999</v>
      </c>
      <c r="AL28" s="104">
        <v>0.1802</v>
      </c>
      <c r="AM28" s="109">
        <v>0.32629999999999998</v>
      </c>
      <c r="AN28" s="107">
        <v>2.7592300011493802</v>
      </c>
      <c r="AO28" s="107">
        <v>2.4787321081500102</v>
      </c>
      <c r="AP28" s="107">
        <v>102.670667334</v>
      </c>
      <c r="AQ28" s="107">
        <v>1</v>
      </c>
      <c r="AR28" s="107">
        <v>4.9326321173814999E-4</v>
      </c>
      <c r="AS28" s="107">
        <v>3.3648682051129697E-2</v>
      </c>
      <c r="AT28" s="110">
        <v>302.28023239209</v>
      </c>
      <c r="AU28" s="110">
        <v>416.07687061415203</v>
      </c>
      <c r="AV28" s="110">
        <v>156.444454301381</v>
      </c>
      <c r="AW28" s="110">
        <v>379.79746964619102</v>
      </c>
      <c r="AX28" s="110">
        <v>323.810614414008</v>
      </c>
      <c r="AY28" s="111">
        <v>164.5</v>
      </c>
      <c r="AZ28" s="104">
        <v>0.97584123161786895</v>
      </c>
      <c r="BA28" s="112">
        <v>8.4160204964335503E-2</v>
      </c>
      <c r="BB28" s="112">
        <v>7.6335260698530902E-2</v>
      </c>
      <c r="BC28" s="112">
        <v>8.8273384024149207E-2</v>
      </c>
      <c r="BD28" s="113">
        <v>737.78129031070603</v>
      </c>
      <c r="BE28" s="114">
        <v>430</v>
      </c>
      <c r="BF28" s="107">
        <v>0.9707888045712858</v>
      </c>
      <c r="BG28" s="110">
        <v>489.50909338766968</v>
      </c>
      <c r="BH28" s="110">
        <v>627.34547963189789</v>
      </c>
      <c r="BI28" s="110">
        <v>584</v>
      </c>
      <c r="BJ28" s="110">
        <v>583</v>
      </c>
      <c r="BK28" s="115">
        <v>0.99253532070236894</v>
      </c>
      <c r="BL28" s="116">
        <v>450</v>
      </c>
      <c r="BM28" s="104">
        <v>0.87888221366786801</v>
      </c>
      <c r="BN28" s="113">
        <v>489.509093387669</v>
      </c>
      <c r="BO28" s="113">
        <v>624.47419885075101</v>
      </c>
      <c r="BP28" s="113">
        <v>605.46306465202099</v>
      </c>
      <c r="BQ28" s="113">
        <v>601.5</v>
      </c>
      <c r="BR28" s="109">
        <v>0.96045095913714196</v>
      </c>
      <c r="BS28" s="107">
        <f t="shared" si="1"/>
        <v>0.9555555555555556</v>
      </c>
      <c r="BT28" s="107">
        <f t="shared" si="2"/>
        <v>1.0000000000000013</v>
      </c>
      <c r="BU28" s="107">
        <f t="shared" si="2"/>
        <v>1.004597917394235</v>
      </c>
      <c r="BV28" s="115">
        <f t="shared" si="2"/>
        <v>0.96455099261198285</v>
      </c>
      <c r="BW28" s="116">
        <v>580</v>
      </c>
      <c r="BX28" s="116">
        <v>290</v>
      </c>
      <c r="BY28" s="116">
        <v>130</v>
      </c>
      <c r="BZ28" s="116">
        <v>930</v>
      </c>
      <c r="CA28" s="116">
        <v>1220</v>
      </c>
      <c r="CB28" s="116">
        <v>540</v>
      </c>
      <c r="CC28" s="107">
        <v>614.79857287206073</v>
      </c>
      <c r="CD28" s="107">
        <v>321.21652679031689</v>
      </c>
      <c r="CE28" s="107">
        <v>122.9212707242807</v>
      </c>
      <c r="CF28" s="115">
        <v>951.15591409901072</v>
      </c>
    </row>
    <row r="29" spans="1:84" x14ac:dyDescent="0.3">
      <c r="A29">
        <v>20</v>
      </c>
      <c r="B29" t="s">
        <v>1287</v>
      </c>
      <c r="C29" t="s">
        <v>1270</v>
      </c>
      <c r="D29">
        <v>1</v>
      </c>
      <c r="F29" s="103">
        <v>2.6162999999999998</v>
      </c>
      <c r="G29" s="104">
        <v>13.6182</v>
      </c>
      <c r="H29" s="104">
        <v>0.32029999999999997</v>
      </c>
      <c r="I29" s="104">
        <v>12.4739</v>
      </c>
      <c r="J29" s="104">
        <v>0.52470000000000006</v>
      </c>
      <c r="K29" s="104">
        <v>2.8763000000000001</v>
      </c>
      <c r="L29" s="104">
        <v>52.222200000000001</v>
      </c>
      <c r="M29" s="104">
        <v>6.5122999999999998</v>
      </c>
      <c r="N29" s="104">
        <v>6.7678000000000003</v>
      </c>
      <c r="O29" s="104">
        <v>0.126</v>
      </c>
      <c r="P29" s="104">
        <f t="shared" si="0"/>
        <v>98.057999999999993</v>
      </c>
      <c r="Q29" s="104">
        <v>0.212062176695238</v>
      </c>
      <c r="R29" s="105">
        <v>64.442755809192207</v>
      </c>
      <c r="S29" s="106">
        <v>28</v>
      </c>
      <c r="T29" s="107">
        <v>2.0379999999999998</v>
      </c>
      <c r="U29" s="107">
        <v>10.609</v>
      </c>
      <c r="V29" s="107">
        <v>0.25</v>
      </c>
      <c r="W29" s="107">
        <v>9.8629999999999995</v>
      </c>
      <c r="X29" s="107">
        <v>0.40899999999999997</v>
      </c>
      <c r="Y29" s="107">
        <v>2.2410000000000001</v>
      </c>
      <c r="Z29" s="107">
        <v>49.451999999999998</v>
      </c>
      <c r="AA29" s="107">
        <v>13.291</v>
      </c>
      <c r="AB29" s="107">
        <v>11.337999999999999</v>
      </c>
      <c r="AC29" s="107">
        <v>0.16900000000000001</v>
      </c>
      <c r="AD29" s="107">
        <v>0.16567357554315501</v>
      </c>
      <c r="AE29" s="108">
        <v>50.345902975931402</v>
      </c>
      <c r="AF29" s="104">
        <v>0.88613695639608703</v>
      </c>
      <c r="AG29" s="104">
        <v>48.310250000000003</v>
      </c>
      <c r="AH29" s="104">
        <v>41.107199999999999</v>
      </c>
      <c r="AI29" s="104">
        <v>11.065200000000001</v>
      </c>
      <c r="AJ29" s="104">
        <v>4.7600000000000003E-2</v>
      </c>
      <c r="AK29" s="104">
        <v>0.23930000000000001</v>
      </c>
      <c r="AL29" s="104">
        <v>0.13535</v>
      </c>
      <c r="AM29" s="109">
        <v>0.38924999999999998</v>
      </c>
      <c r="AN29" s="107">
        <v>2.7228298463729201</v>
      </c>
      <c r="AO29" s="107">
        <v>4.5085453725244502</v>
      </c>
      <c r="AP29" s="107">
        <v>102.72591095062199</v>
      </c>
      <c r="AQ29" s="107">
        <v>1</v>
      </c>
      <c r="AR29" s="107">
        <v>8.2398168454582092E-3</v>
      </c>
      <c r="AS29" s="107">
        <v>5.1420536272708303E-2</v>
      </c>
      <c r="AT29" s="110">
        <v>851.43704875230196</v>
      </c>
      <c r="AU29" s="110">
        <v>1226.60062640252</v>
      </c>
      <c r="AV29" s="110">
        <v>419.92349002400601</v>
      </c>
      <c r="AW29" s="110">
        <v>915.87980456149501</v>
      </c>
      <c r="AX29" s="110">
        <v>715.53109731366806</v>
      </c>
      <c r="AY29" s="111">
        <v>143</v>
      </c>
      <c r="AZ29" s="104">
        <v>0.97622067394015299</v>
      </c>
      <c r="BA29" s="112">
        <v>7.3528503337639703E-2</v>
      </c>
      <c r="BB29" s="112">
        <v>6.6700978066357497E-2</v>
      </c>
      <c r="BC29" s="112">
        <v>7.7112808721378698E-2</v>
      </c>
      <c r="BD29" s="113">
        <v>1188.5560551112401</v>
      </c>
      <c r="BE29" s="114">
        <v>830</v>
      </c>
      <c r="BF29" s="107">
        <v>0.98586399946401426</v>
      </c>
      <c r="BG29" s="110">
        <v>937.07055315908678</v>
      </c>
      <c r="BH29" s="110">
        <v>1363.7767572331791</v>
      </c>
      <c r="BI29" s="110">
        <v>1486.5</v>
      </c>
      <c r="BJ29" s="110">
        <v>1485.5</v>
      </c>
      <c r="BK29" s="115">
        <v>0.99719568829903915</v>
      </c>
      <c r="BL29" s="116">
        <v>850</v>
      </c>
      <c r="BM29" s="104">
        <v>0.93029211706423598</v>
      </c>
      <c r="BN29" s="113">
        <v>937.07055315908599</v>
      </c>
      <c r="BO29" s="113">
        <v>1326.2993426217699</v>
      </c>
      <c r="BP29" s="113">
        <v>1522.1713921226899</v>
      </c>
      <c r="BQ29" s="113">
        <v>1502.5</v>
      </c>
      <c r="BR29" s="109">
        <v>0.98303717945662694</v>
      </c>
      <c r="BS29" s="107">
        <f t="shared" si="1"/>
        <v>0.97647058823529409</v>
      </c>
      <c r="BT29" s="107">
        <f t="shared" si="2"/>
        <v>1.0000000000000009</v>
      </c>
      <c r="BU29" s="107">
        <f t="shared" si="2"/>
        <v>1.0282571312576583</v>
      </c>
      <c r="BV29" s="115">
        <f t="shared" si="2"/>
        <v>0.97656545622438373</v>
      </c>
      <c r="BW29" s="116">
        <v>1180</v>
      </c>
      <c r="BX29" s="116">
        <v>460</v>
      </c>
      <c r="BY29" s="116">
        <v>100</v>
      </c>
      <c r="BZ29" s="116">
        <v>1150</v>
      </c>
      <c r="CA29" s="116">
        <v>1540</v>
      </c>
      <c r="CB29" s="116">
        <v>640</v>
      </c>
      <c r="CC29" s="107">
        <v>1263.0673554106979</v>
      </c>
      <c r="CD29" s="107">
        <v>538.51073737935337</v>
      </c>
      <c r="CE29" s="107">
        <v>93.208482989951946</v>
      </c>
      <c r="CF29" s="115">
        <v>1230.6390864300049</v>
      </c>
    </row>
    <row r="30" spans="1:84" x14ac:dyDescent="0.3">
      <c r="A30">
        <v>21</v>
      </c>
      <c r="B30" t="s">
        <v>1288</v>
      </c>
      <c r="C30" t="s">
        <v>1270</v>
      </c>
      <c r="D30">
        <v>1</v>
      </c>
      <c r="F30" s="103">
        <v>2.7119</v>
      </c>
      <c r="G30" s="104">
        <v>14.4232</v>
      </c>
      <c r="H30" s="104">
        <v>0.2762</v>
      </c>
      <c r="I30" s="104">
        <v>12.218999999999999</v>
      </c>
      <c r="J30" s="104">
        <v>0.46550000000000002</v>
      </c>
      <c r="K30" s="104">
        <v>2.6072000000000002</v>
      </c>
      <c r="L30" s="104">
        <v>51.976700000000001</v>
      </c>
      <c r="M30" s="104">
        <v>6.1242999999999999</v>
      </c>
      <c r="N30" s="104">
        <v>6.7103000000000002</v>
      </c>
      <c r="O30" s="104">
        <v>9.3700000000000006E-2</v>
      </c>
      <c r="P30" s="104">
        <f t="shared" si="0"/>
        <v>97.608000000000004</v>
      </c>
      <c r="Q30" s="104">
        <v>0.23256545918449001</v>
      </c>
      <c r="R30" s="105">
        <v>35.394282067473704</v>
      </c>
      <c r="S30" s="106">
        <v>27.38</v>
      </c>
      <c r="T30" s="107">
        <v>2.133</v>
      </c>
      <c r="U30" s="107">
        <v>11.345000000000001</v>
      </c>
      <c r="V30" s="107">
        <v>0.217</v>
      </c>
      <c r="W30" s="107">
        <v>9.7560000000000002</v>
      </c>
      <c r="X30" s="107">
        <v>0.36599999999999999</v>
      </c>
      <c r="Y30" s="107">
        <v>2.0510000000000002</v>
      </c>
      <c r="Z30" s="107">
        <v>49.484000000000002</v>
      </c>
      <c r="AA30" s="107">
        <v>12.815</v>
      </c>
      <c r="AB30" s="107">
        <v>11.331</v>
      </c>
      <c r="AC30" s="107">
        <v>0.14699999999999999</v>
      </c>
      <c r="AD30" s="107">
        <v>0.182576118059734</v>
      </c>
      <c r="AE30" s="108">
        <v>27.786373109965201</v>
      </c>
      <c r="AF30" s="104">
        <v>0.88192936366249597</v>
      </c>
      <c r="AG30" s="104">
        <v>47.343800000000002</v>
      </c>
      <c r="AH30" s="104">
        <v>40.097949999999997</v>
      </c>
      <c r="AI30" s="104">
        <v>11.2982</v>
      </c>
      <c r="AJ30" s="104">
        <v>5.2650000000000002E-2</v>
      </c>
      <c r="AK30" s="104">
        <v>0.23624999999999999</v>
      </c>
      <c r="AL30" s="104">
        <v>0.14430000000000001</v>
      </c>
      <c r="AM30" s="109">
        <v>0.39145000000000002</v>
      </c>
      <c r="AN30" s="107">
        <v>2.7147810102164698</v>
      </c>
      <c r="AO30" s="107">
        <v>4.1563074087029799</v>
      </c>
      <c r="AP30" s="107">
        <v>102.653797130464</v>
      </c>
      <c r="AQ30" s="107">
        <v>1.0004090972222199</v>
      </c>
      <c r="AR30" s="107">
        <v>1.3543836598212001E-2</v>
      </c>
      <c r="AS30" s="107">
        <v>4.1731444523669801E-2</v>
      </c>
      <c r="AT30" s="110">
        <v>638.90498495779696</v>
      </c>
      <c r="AU30" s="110">
        <v>966.72449976204996</v>
      </c>
      <c r="AV30" s="110">
        <v>297.52925743912601</v>
      </c>
      <c r="AW30" s="110">
        <v>674.29926702526996</v>
      </c>
      <c r="AX30" s="110">
        <v>529.360391761085</v>
      </c>
      <c r="AY30" s="111">
        <v>81</v>
      </c>
      <c r="AZ30" s="104">
        <v>0.94776031556565998</v>
      </c>
      <c r="BA30" s="112">
        <v>4.2234420162078401E-2</v>
      </c>
      <c r="BB30" s="112">
        <v>3.8336141640951601E-2</v>
      </c>
      <c r="BC30" s="112">
        <v>4.4271701129380801E-2</v>
      </c>
      <c r="BD30" s="113">
        <v>612.82703332615404</v>
      </c>
      <c r="BE30" s="114">
        <v>640</v>
      </c>
      <c r="BF30" s="107">
        <v>0.97901416562708554</v>
      </c>
      <c r="BG30" s="110">
        <v>767.81431562474597</v>
      </c>
      <c r="BH30" s="110">
        <v>1029.179888607471</v>
      </c>
      <c r="BI30" s="110">
        <v>1117</v>
      </c>
      <c r="BJ30" s="110">
        <v>1115.5</v>
      </c>
      <c r="BK30" s="115">
        <v>0.99554441781010095</v>
      </c>
      <c r="BL30" s="116">
        <v>660</v>
      </c>
      <c r="BM30" s="104">
        <v>0.91404457766616398</v>
      </c>
      <c r="BN30" s="113">
        <v>767.81431562474495</v>
      </c>
      <c r="BO30" s="113">
        <v>1007.90013987103</v>
      </c>
      <c r="BP30" s="113">
        <v>1141.21063831534</v>
      </c>
      <c r="BQ30" s="113">
        <v>1133</v>
      </c>
      <c r="BR30" s="109">
        <v>0.9782134599884581</v>
      </c>
      <c r="BS30" s="107">
        <f t="shared" si="1"/>
        <v>0.96969696969696972</v>
      </c>
      <c r="BT30" s="107">
        <f t="shared" si="2"/>
        <v>1.0000000000000013</v>
      </c>
      <c r="BU30" s="107">
        <f t="shared" si="2"/>
        <v>1.0211129534510868</v>
      </c>
      <c r="BV30" s="115">
        <f t="shared" si="2"/>
        <v>0.97878512738798173</v>
      </c>
      <c r="BW30" s="116">
        <v>970</v>
      </c>
      <c r="BX30" s="116">
        <v>350</v>
      </c>
      <c r="BY30" s="116">
        <v>70</v>
      </c>
      <c r="BZ30" s="116">
        <v>640</v>
      </c>
      <c r="CA30" s="116">
        <v>850</v>
      </c>
      <c r="CB30" s="116">
        <v>360</v>
      </c>
      <c r="CC30" s="107">
        <v>1083.6256113155521</v>
      </c>
      <c r="CD30" s="107">
        <v>415.64958301980101</v>
      </c>
      <c r="CE30" s="107">
        <v>59.194677292945762</v>
      </c>
      <c r="CF30" s="115">
        <v>741.92685677375766</v>
      </c>
    </row>
    <row r="31" spans="1:84" x14ac:dyDescent="0.3">
      <c r="A31">
        <v>22</v>
      </c>
      <c r="B31" t="s">
        <v>1289</v>
      </c>
      <c r="C31" t="s">
        <v>1270</v>
      </c>
      <c r="D31">
        <v>1</v>
      </c>
      <c r="F31" s="103">
        <v>2.6463999999999999</v>
      </c>
      <c r="G31" s="104">
        <v>14.815300000000001</v>
      </c>
      <c r="H31" s="104">
        <v>0.25169999999999998</v>
      </c>
      <c r="I31" s="104">
        <v>11.9842</v>
      </c>
      <c r="J31" s="104">
        <v>0.43149999999999999</v>
      </c>
      <c r="K31" s="104">
        <v>2.6183999999999998</v>
      </c>
      <c r="L31" s="104">
        <v>51.372599999999998</v>
      </c>
      <c r="M31" s="104">
        <v>5.7488999999999999</v>
      </c>
      <c r="N31" s="104">
        <v>6.5467000000000004</v>
      </c>
      <c r="O31" s="104">
        <v>7.1999999999999995E-2</v>
      </c>
      <c r="P31" s="104">
        <f t="shared" si="0"/>
        <v>96.487700000000018</v>
      </c>
      <c r="Q31" s="104">
        <v>0.23385440744771399</v>
      </c>
      <c r="R31" s="105">
        <v>38.870760445101297</v>
      </c>
      <c r="S31" s="106">
        <v>28.15</v>
      </c>
      <c r="T31" s="107">
        <v>2.093</v>
      </c>
      <c r="U31" s="107">
        <v>11.715</v>
      </c>
      <c r="V31" s="107">
        <v>0.19900000000000001</v>
      </c>
      <c r="W31" s="107">
        <v>9.6259999999999994</v>
      </c>
      <c r="X31" s="107">
        <v>0.34100000000000003</v>
      </c>
      <c r="Y31" s="107">
        <v>2.0710000000000002</v>
      </c>
      <c r="Z31" s="107">
        <v>49.406999999999996</v>
      </c>
      <c r="AA31" s="107">
        <v>12.725</v>
      </c>
      <c r="AB31" s="107">
        <v>11.336</v>
      </c>
      <c r="AC31" s="107">
        <v>0.13300000000000001</v>
      </c>
      <c r="AD31" s="107">
        <v>0.18248490631893399</v>
      </c>
      <c r="AE31" s="108">
        <v>30.332236008662701</v>
      </c>
      <c r="AF31" s="104">
        <v>0.88068647226854602</v>
      </c>
      <c r="AG31" s="104">
        <v>46.739249999999998</v>
      </c>
      <c r="AH31" s="104">
        <v>39.768149999999999</v>
      </c>
      <c r="AI31" s="104">
        <v>11.28725</v>
      </c>
      <c r="AJ31" s="104">
        <v>4.9500000000000002E-2</v>
      </c>
      <c r="AK31" s="104">
        <v>0.22</v>
      </c>
      <c r="AL31" s="104">
        <v>0.14524999999999999</v>
      </c>
      <c r="AM31" s="109">
        <v>0.37069999999999997</v>
      </c>
      <c r="AN31" s="107">
        <v>2.7109895000376198</v>
      </c>
      <c r="AO31" s="107">
        <v>4.0741748719820698</v>
      </c>
      <c r="AP31" s="107">
        <v>102.665345345345</v>
      </c>
      <c r="AQ31" s="107">
        <v>1.00019740740741</v>
      </c>
      <c r="AR31" s="107">
        <v>1.5925100650333798E-2</v>
      </c>
      <c r="AS31" s="107">
        <v>3.84564552545257E-2</v>
      </c>
      <c r="AT31" s="110">
        <v>577.93777386934698</v>
      </c>
      <c r="AU31" s="110">
        <v>897.274382830582</v>
      </c>
      <c r="AV31" s="110">
        <v>260.48398623160301</v>
      </c>
      <c r="AW31" s="110">
        <v>616.80853431444905</v>
      </c>
      <c r="AX31" s="110">
        <v>481.31762334330801</v>
      </c>
      <c r="AY31" s="111">
        <v>88.5</v>
      </c>
      <c r="AZ31" s="104">
        <v>0.95246664300145301</v>
      </c>
      <c r="BA31" s="112">
        <v>4.6069141206219098E-2</v>
      </c>
      <c r="BB31" s="112">
        <v>4.1813045812446298E-2</v>
      </c>
      <c r="BC31" s="112">
        <v>4.8294790503600797E-2</v>
      </c>
      <c r="BD31" s="113">
        <v>659.43458668447397</v>
      </c>
      <c r="BE31" s="114">
        <v>590</v>
      </c>
      <c r="BF31" s="107">
        <v>0.97706083696137169</v>
      </c>
      <c r="BG31" s="110">
        <v>734.23138242778884</v>
      </c>
      <c r="BH31" s="110">
        <v>951.94829677150062</v>
      </c>
      <c r="BI31" s="110">
        <v>1019.5</v>
      </c>
      <c r="BJ31" s="110">
        <v>1018</v>
      </c>
      <c r="BK31" s="115">
        <v>0.99527256874629533</v>
      </c>
      <c r="BL31" s="116">
        <v>610</v>
      </c>
      <c r="BM31" s="104">
        <v>0.90732681986714703</v>
      </c>
      <c r="BN31" s="113">
        <v>734.23138242778805</v>
      </c>
      <c r="BO31" s="113">
        <v>933.844907129538</v>
      </c>
      <c r="BP31" s="113">
        <v>1041.35127345108</v>
      </c>
      <c r="BQ31" s="113">
        <v>1035.5</v>
      </c>
      <c r="BR31" s="109">
        <v>0.97665368317253787</v>
      </c>
      <c r="BS31" s="107">
        <f t="shared" si="1"/>
        <v>0.96721311475409832</v>
      </c>
      <c r="BT31" s="107">
        <f t="shared" si="2"/>
        <v>1.0000000000000011</v>
      </c>
      <c r="BU31" s="107">
        <f t="shared" si="2"/>
        <v>1.0193858632239148</v>
      </c>
      <c r="BV31" s="115">
        <f t="shared" si="2"/>
        <v>0.97901642413259449</v>
      </c>
      <c r="BW31" s="116">
        <v>910</v>
      </c>
      <c r="BX31" s="116">
        <v>320</v>
      </c>
      <c r="BY31" s="116">
        <v>80</v>
      </c>
      <c r="BZ31" s="116">
        <v>690</v>
      </c>
      <c r="CA31" s="116">
        <v>920</v>
      </c>
      <c r="CB31" s="116">
        <v>390</v>
      </c>
      <c r="CC31" s="107">
        <v>1055.338816364449</v>
      </c>
      <c r="CD31" s="107">
        <v>391.58006430253971</v>
      </c>
      <c r="CE31" s="107">
        <v>66.358433962777198</v>
      </c>
      <c r="CF31" s="115">
        <v>817.89613298841221</v>
      </c>
    </row>
    <row r="32" spans="1:84" x14ac:dyDescent="0.3">
      <c r="A32">
        <v>23</v>
      </c>
      <c r="B32" t="s">
        <v>1290</v>
      </c>
      <c r="C32" t="s">
        <v>1270</v>
      </c>
      <c r="D32">
        <v>1</v>
      </c>
      <c r="F32" s="103">
        <v>2.5541999999999998</v>
      </c>
      <c r="G32" s="104">
        <v>14.1652</v>
      </c>
      <c r="H32" s="104">
        <v>0.30059999999999998</v>
      </c>
      <c r="I32" s="104">
        <v>12.274800000000001</v>
      </c>
      <c r="J32" s="104">
        <v>0.49490000000000001</v>
      </c>
      <c r="K32" s="104">
        <v>2.7587000000000002</v>
      </c>
      <c r="L32" s="104">
        <v>51.341799999999999</v>
      </c>
      <c r="M32" s="104">
        <v>6.2610999999999999</v>
      </c>
      <c r="N32" s="104">
        <v>7.1478000000000002</v>
      </c>
      <c r="O32" s="104">
        <v>0.15260000000000001</v>
      </c>
      <c r="P32" s="104">
        <f t="shared" si="0"/>
        <v>97.451700000000002</v>
      </c>
      <c r="Q32" s="104">
        <v>0.23055736956804099</v>
      </c>
      <c r="R32" s="105">
        <v>44.415562398636702</v>
      </c>
      <c r="S32" s="106">
        <v>21.8</v>
      </c>
      <c r="T32" s="107">
        <v>2.109</v>
      </c>
      <c r="U32" s="107">
        <v>11.698</v>
      </c>
      <c r="V32" s="107">
        <v>0.248</v>
      </c>
      <c r="W32" s="107">
        <v>10.262</v>
      </c>
      <c r="X32" s="107">
        <v>0.40899999999999997</v>
      </c>
      <c r="Y32" s="107">
        <v>2.278</v>
      </c>
      <c r="Z32" s="107">
        <v>49.533999999999999</v>
      </c>
      <c r="AA32" s="107">
        <v>11.566000000000001</v>
      </c>
      <c r="AB32" s="107">
        <v>11.337999999999999</v>
      </c>
      <c r="AC32" s="107">
        <v>0.19500000000000001</v>
      </c>
      <c r="AD32" s="107">
        <v>0.189291764834188</v>
      </c>
      <c r="AE32" s="108">
        <v>36.465978980818299</v>
      </c>
      <c r="AF32" s="104">
        <v>0.870393269688439</v>
      </c>
      <c r="AG32" s="104">
        <v>46.796700000000001</v>
      </c>
      <c r="AH32" s="104">
        <v>40.10915</v>
      </c>
      <c r="AI32" s="104">
        <v>12.421250000000001</v>
      </c>
      <c r="AJ32" s="104">
        <v>4.9450000000000001E-2</v>
      </c>
      <c r="AK32" s="104">
        <v>0.23905000000000001</v>
      </c>
      <c r="AL32" s="104">
        <v>0.14845</v>
      </c>
      <c r="AM32" s="109">
        <v>0.36075000000000002</v>
      </c>
      <c r="AN32" s="107">
        <v>2.7279261934566899</v>
      </c>
      <c r="AO32" s="107">
        <v>5.7419241689923499</v>
      </c>
      <c r="AP32" s="107">
        <v>102.63358024691399</v>
      </c>
      <c r="AQ32" s="107">
        <v>1.00029643518519</v>
      </c>
      <c r="AR32" s="107">
        <v>3.4302998463862103E-2</v>
      </c>
      <c r="AS32" s="107">
        <v>3.1505234760075503E-2</v>
      </c>
      <c r="AT32" s="110">
        <v>663.14356067466497</v>
      </c>
      <c r="AU32" s="110">
        <v>1226.82149043605</v>
      </c>
      <c r="AV32" s="110">
        <v>224.01443081935599</v>
      </c>
      <c r="AW32" s="110">
        <v>707.55912307330095</v>
      </c>
      <c r="AX32" s="110">
        <v>580.918820257226</v>
      </c>
      <c r="AY32" s="111">
        <v>100.5</v>
      </c>
      <c r="AZ32" s="104">
        <v>0.95814962456802599</v>
      </c>
      <c r="BA32" s="112">
        <v>5.2176909471677503E-2</v>
      </c>
      <c r="BB32" s="112">
        <v>4.7350056714924399E-2</v>
      </c>
      <c r="BC32" s="112">
        <v>5.4703411768278601E-2</v>
      </c>
      <c r="BD32" s="113">
        <v>1052.29261381998</v>
      </c>
      <c r="BE32" s="114">
        <v>740</v>
      </c>
      <c r="BF32" s="107">
        <v>0.98199645209935493</v>
      </c>
      <c r="BG32" s="110">
        <v>861.44307146541757</v>
      </c>
      <c r="BH32" s="110">
        <v>1173.144301277981</v>
      </c>
      <c r="BI32" s="110">
        <v>1220.5</v>
      </c>
      <c r="BJ32" s="110">
        <v>1219.5</v>
      </c>
      <c r="BK32" s="115">
        <v>0.99603602176967565</v>
      </c>
      <c r="BL32" s="116">
        <v>760</v>
      </c>
      <c r="BM32" s="104">
        <v>0.92466881157957803</v>
      </c>
      <c r="BN32" s="113">
        <v>861.44307146541701</v>
      </c>
      <c r="BO32" s="113">
        <v>1149.48997032945</v>
      </c>
      <c r="BP32" s="113">
        <v>1243.6385706906201</v>
      </c>
      <c r="BQ32" s="113">
        <v>1236.5</v>
      </c>
      <c r="BR32" s="109">
        <v>0.97983651594648902</v>
      </c>
      <c r="BS32" s="107">
        <f t="shared" si="1"/>
        <v>0.97368421052631582</v>
      </c>
      <c r="BT32" s="107">
        <f t="shared" si="2"/>
        <v>1.0000000000000007</v>
      </c>
      <c r="BU32" s="107">
        <f t="shared" si="2"/>
        <v>1.0205781099088247</v>
      </c>
      <c r="BV32" s="115">
        <f t="shared" si="2"/>
        <v>0.98139445717112916</v>
      </c>
      <c r="BW32" s="116">
        <v>1340</v>
      </c>
      <c r="BX32" s="116">
        <v>310</v>
      </c>
      <c r="BY32" s="116">
        <v>90</v>
      </c>
      <c r="BZ32" s="116">
        <v>1160</v>
      </c>
      <c r="CA32" s="116">
        <v>1560</v>
      </c>
      <c r="CB32" s="116">
        <v>640</v>
      </c>
      <c r="CC32" s="107">
        <v>1433.835928872051</v>
      </c>
      <c r="CD32" s="107">
        <v>370.85063059804298</v>
      </c>
      <c r="CE32" s="107">
        <v>77.590992043911172</v>
      </c>
      <c r="CF32" s="115">
        <v>1261.041828058422</v>
      </c>
    </row>
    <row r="33" spans="1:84" x14ac:dyDescent="0.3">
      <c r="A33">
        <v>24</v>
      </c>
      <c r="B33" t="s">
        <v>1291</v>
      </c>
      <c r="C33" t="s">
        <v>1270</v>
      </c>
      <c r="D33">
        <v>1</v>
      </c>
      <c r="F33" s="103">
        <v>2.7017000000000002</v>
      </c>
      <c r="G33" s="104">
        <v>14.1913</v>
      </c>
      <c r="H33" s="104">
        <v>0.24709999999999999</v>
      </c>
      <c r="I33" s="104">
        <v>11.917899999999999</v>
      </c>
      <c r="J33" s="104">
        <v>0.49509999999999998</v>
      </c>
      <c r="K33" s="104">
        <v>2.6857000000000002</v>
      </c>
      <c r="L33" s="104">
        <v>52.4191</v>
      </c>
      <c r="M33" s="104">
        <v>6.2259000000000002</v>
      </c>
      <c r="N33" s="104">
        <v>7.1093999999999999</v>
      </c>
      <c r="O33" s="104">
        <v>8.9599999999999999E-2</v>
      </c>
      <c r="P33" s="104">
        <f t="shared" si="0"/>
        <v>98.082799999999992</v>
      </c>
      <c r="Q33" s="104">
        <v>0.220602978455854</v>
      </c>
      <c r="R33" s="105">
        <v>36.944306453579699</v>
      </c>
      <c r="S33" s="106">
        <v>26.35</v>
      </c>
      <c r="T33" s="107">
        <v>2.1360000000000001</v>
      </c>
      <c r="U33" s="107">
        <v>11.218</v>
      </c>
      <c r="V33" s="107">
        <v>0.19500000000000001</v>
      </c>
      <c r="W33" s="107">
        <v>9.5619999999999994</v>
      </c>
      <c r="X33" s="107">
        <v>0.39100000000000001</v>
      </c>
      <c r="Y33" s="107">
        <v>2.1230000000000002</v>
      </c>
      <c r="Z33" s="107">
        <v>49.780999999999999</v>
      </c>
      <c r="AA33" s="107">
        <v>12.769</v>
      </c>
      <c r="AB33" s="107">
        <v>11.336</v>
      </c>
      <c r="AC33" s="107">
        <v>0.14199999999999999</v>
      </c>
      <c r="AD33" s="107">
        <v>0.174596737994345</v>
      </c>
      <c r="AE33" s="108">
        <v>29.239656868682001</v>
      </c>
      <c r="AF33" s="104">
        <v>0.88098932687470699</v>
      </c>
      <c r="AG33" s="104">
        <v>47.842750000000002</v>
      </c>
      <c r="AH33" s="104">
        <v>40.605499999999999</v>
      </c>
      <c r="AI33" s="104">
        <v>11.52045</v>
      </c>
      <c r="AJ33" s="104">
        <v>5.16E-2</v>
      </c>
      <c r="AK33" s="104">
        <v>0.22645000000000001</v>
      </c>
      <c r="AL33" s="104">
        <v>0.1555</v>
      </c>
      <c r="AM33" s="109">
        <v>0.37695000000000001</v>
      </c>
      <c r="AN33" s="107">
        <v>2.7171259762808</v>
      </c>
      <c r="AO33" s="107">
        <v>6.3550525403309699</v>
      </c>
      <c r="AP33" s="107">
        <v>102.65146813480099</v>
      </c>
      <c r="AQ33" s="107">
        <v>1</v>
      </c>
      <c r="AR33" s="107">
        <v>3.5152511308432603E-2</v>
      </c>
      <c r="AS33" s="107">
        <v>2.7472305662257699E-2</v>
      </c>
      <c r="AT33" s="110">
        <v>642.54637956336103</v>
      </c>
      <c r="AU33" s="110">
        <v>1242.64577264791</v>
      </c>
      <c r="AV33" s="110">
        <v>196.58706556566699</v>
      </c>
      <c r="AW33" s="110">
        <v>679.49068601694103</v>
      </c>
      <c r="AX33" s="110">
        <v>537.78447646770201</v>
      </c>
      <c r="AY33" s="111">
        <v>84</v>
      </c>
      <c r="AZ33" s="104">
        <v>0.95398671016935699</v>
      </c>
      <c r="BA33" s="112">
        <v>4.3769903081757801E-2</v>
      </c>
      <c r="BB33" s="112">
        <v>3.9728402471983101E-2</v>
      </c>
      <c r="BC33" s="112">
        <v>4.5882558433911598E-2</v>
      </c>
      <c r="BD33" s="113">
        <v>976.62374815554597</v>
      </c>
      <c r="BE33" s="114">
        <v>650</v>
      </c>
      <c r="BF33" s="107">
        <v>0.98139489329309437</v>
      </c>
      <c r="BG33" s="110">
        <v>797.54080508785069</v>
      </c>
      <c r="BH33" s="110">
        <v>1068.383065282658</v>
      </c>
      <c r="BI33" s="110">
        <v>1133.5</v>
      </c>
      <c r="BJ33" s="110">
        <v>1132.5</v>
      </c>
      <c r="BK33" s="115">
        <v>0.99618107039172576</v>
      </c>
      <c r="BL33" s="116">
        <v>660</v>
      </c>
      <c r="BM33" s="104">
        <v>0.91447848219188399</v>
      </c>
      <c r="BN33" s="113">
        <v>797.54080508785</v>
      </c>
      <c r="BO33" s="113">
        <v>1044.7319890138399</v>
      </c>
      <c r="BP33" s="113">
        <v>1157.21558688238</v>
      </c>
      <c r="BQ33" s="113">
        <v>1150</v>
      </c>
      <c r="BR33" s="109">
        <v>0.97847380982514198</v>
      </c>
      <c r="BS33" s="107">
        <f t="shared" si="1"/>
        <v>0.98484848484848486</v>
      </c>
      <c r="BT33" s="107">
        <f t="shared" si="2"/>
        <v>1.0000000000000009</v>
      </c>
      <c r="BU33" s="107">
        <f t="shared" si="2"/>
        <v>1.0226384149404129</v>
      </c>
      <c r="BV33" s="115">
        <f t="shared" si="2"/>
        <v>0.97950633645864427</v>
      </c>
      <c r="BW33" s="116">
        <v>1230</v>
      </c>
      <c r="BX33" s="116">
        <v>250</v>
      </c>
      <c r="BY33" s="116">
        <v>80</v>
      </c>
      <c r="BZ33" s="116">
        <v>980</v>
      </c>
      <c r="CA33" s="116">
        <v>1320</v>
      </c>
      <c r="CB33" s="116">
        <v>540</v>
      </c>
      <c r="CC33" s="107">
        <v>1382.882866864735</v>
      </c>
      <c r="CD33" s="107">
        <v>315.0759685708785</v>
      </c>
      <c r="CE33" s="107">
        <v>63.397107381033521</v>
      </c>
      <c r="CF33" s="115">
        <v>1129.197185911047</v>
      </c>
    </row>
    <row r="34" spans="1:84" x14ac:dyDescent="0.3">
      <c r="A34">
        <v>25</v>
      </c>
      <c r="B34" t="s">
        <v>563</v>
      </c>
      <c r="C34" t="s">
        <v>1270</v>
      </c>
      <c r="D34">
        <v>1</v>
      </c>
      <c r="F34" s="103">
        <v>2.5811999999999999</v>
      </c>
      <c r="G34" s="104">
        <v>14.170999999999999</v>
      </c>
      <c r="H34" s="104">
        <v>0.25309999999999999</v>
      </c>
      <c r="I34" s="104">
        <v>12.3454</v>
      </c>
      <c r="J34" s="104">
        <v>0.42170000000000002</v>
      </c>
      <c r="K34" s="104">
        <v>2.6126</v>
      </c>
      <c r="L34" s="104">
        <v>52.373800000000003</v>
      </c>
      <c r="M34" s="104">
        <v>6.3783000000000003</v>
      </c>
      <c r="N34" s="104">
        <v>6.6379999999999999</v>
      </c>
      <c r="O34" s="104">
        <v>9.8500000000000004E-2</v>
      </c>
      <c r="P34" s="104">
        <f t="shared" si="0"/>
        <v>97.87360000000001</v>
      </c>
      <c r="Q34" s="104">
        <v>0.23036695037063901</v>
      </c>
      <c r="R34" s="105">
        <v>32.559015227600099</v>
      </c>
      <c r="S34" s="106">
        <v>28.39</v>
      </c>
      <c r="T34" s="107">
        <v>2.008</v>
      </c>
      <c r="U34" s="107">
        <v>11.022</v>
      </c>
      <c r="V34" s="107">
        <v>0.19700000000000001</v>
      </c>
      <c r="W34" s="107">
        <v>9.75</v>
      </c>
      <c r="X34" s="107">
        <v>0.32800000000000001</v>
      </c>
      <c r="Y34" s="107">
        <v>2.032</v>
      </c>
      <c r="Z34" s="107">
        <v>49.594000000000001</v>
      </c>
      <c r="AA34" s="107">
        <v>13.237</v>
      </c>
      <c r="AB34" s="107">
        <v>11.332000000000001</v>
      </c>
      <c r="AC34" s="107">
        <v>0.15</v>
      </c>
      <c r="AD34" s="107">
        <v>0.17942748685305601</v>
      </c>
      <c r="AE34" s="108">
        <v>25.359463531116202</v>
      </c>
      <c r="AF34" s="104">
        <v>0.88480682947044298</v>
      </c>
      <c r="AG34" s="104">
        <v>47.793849999999999</v>
      </c>
      <c r="AH34" s="104">
        <v>40.508850000000002</v>
      </c>
      <c r="AI34" s="104">
        <v>11.09145</v>
      </c>
      <c r="AJ34" s="104">
        <v>4.7699999999999999E-2</v>
      </c>
      <c r="AK34" s="104">
        <v>0.22889999999999999</v>
      </c>
      <c r="AL34" s="104">
        <v>0.14324999999999999</v>
      </c>
      <c r="AM34" s="109">
        <v>0.3896</v>
      </c>
      <c r="AN34" s="107">
        <v>2.7149394122452799</v>
      </c>
      <c r="AO34" s="107">
        <v>5.7072614560742601</v>
      </c>
      <c r="AP34" s="107">
        <v>102.668992325659</v>
      </c>
      <c r="AQ34" s="107">
        <v>1</v>
      </c>
      <c r="AR34" s="107">
        <v>1.0582060460014199E-2</v>
      </c>
      <c r="AS34" s="107">
        <v>3.3109832390614699E-2</v>
      </c>
      <c r="AT34" s="110">
        <v>696.02463085449494</v>
      </c>
      <c r="AU34" s="110">
        <v>1051.59504659595</v>
      </c>
      <c r="AV34" s="110">
        <v>324.72005095744299</v>
      </c>
      <c r="AW34" s="110">
        <v>728.58364608209604</v>
      </c>
      <c r="AX34" s="110">
        <v>567.47694219339201</v>
      </c>
      <c r="AY34" s="111">
        <v>74.5</v>
      </c>
      <c r="AZ34" s="104">
        <v>0.94806814243847704</v>
      </c>
      <c r="BA34" s="112">
        <v>3.8900281452608002E-2</v>
      </c>
      <c r="BB34" s="112">
        <v>3.53127312979045E-2</v>
      </c>
      <c r="BC34" s="112">
        <v>4.0774142901869898E-2</v>
      </c>
      <c r="BD34" s="113">
        <v>775.28239707287696</v>
      </c>
      <c r="BE34" s="114">
        <v>680</v>
      </c>
      <c r="BF34" s="107">
        <v>0.98034131434891991</v>
      </c>
      <c r="BG34" s="110">
        <v>804.87208907874572</v>
      </c>
      <c r="BH34" s="110">
        <v>1123.987146050147</v>
      </c>
      <c r="BI34" s="110">
        <v>1193.5</v>
      </c>
      <c r="BJ34" s="110">
        <v>1192</v>
      </c>
      <c r="BK34" s="115">
        <v>0.9960114998582017</v>
      </c>
      <c r="BL34" s="116">
        <v>690</v>
      </c>
      <c r="BM34" s="104">
        <v>0.91679294486999297</v>
      </c>
      <c r="BN34" s="113">
        <v>804.87208907874503</v>
      </c>
      <c r="BO34" s="113">
        <v>1097.8611128294101</v>
      </c>
      <c r="BP34" s="113">
        <v>1219.9033546027299</v>
      </c>
      <c r="BQ34" s="113">
        <v>1209.5</v>
      </c>
      <c r="BR34" s="109">
        <v>0.97952707744013856</v>
      </c>
      <c r="BS34" s="107">
        <f t="shared" si="1"/>
        <v>0.98550724637681164</v>
      </c>
      <c r="BT34" s="107">
        <f t="shared" si="2"/>
        <v>1.0000000000000009</v>
      </c>
      <c r="BU34" s="107">
        <f t="shared" si="2"/>
        <v>1.0237972116103145</v>
      </c>
      <c r="BV34" s="115">
        <f t="shared" si="2"/>
        <v>0.97835619149409725</v>
      </c>
      <c r="BW34" s="116">
        <v>1020</v>
      </c>
      <c r="BX34" s="116">
        <v>360</v>
      </c>
      <c r="BY34" s="116">
        <v>70</v>
      </c>
      <c r="BZ34" s="116">
        <v>770</v>
      </c>
      <c r="CA34" s="116">
        <v>1030</v>
      </c>
      <c r="CB34" s="116">
        <v>430</v>
      </c>
      <c r="CC34" s="107">
        <v>1137.166076927266</v>
      </c>
      <c r="CD34" s="107">
        <v>433.13263999708442</v>
      </c>
      <c r="CE34" s="107">
        <v>53.948657662854067</v>
      </c>
      <c r="CF34" s="115">
        <v>880.48911724132006</v>
      </c>
    </row>
    <row r="35" spans="1:84" x14ac:dyDescent="0.3">
      <c r="A35">
        <v>26</v>
      </c>
      <c r="B35" t="s">
        <v>1292</v>
      </c>
      <c r="C35" t="s">
        <v>1270</v>
      </c>
      <c r="D35">
        <v>1</v>
      </c>
      <c r="F35" s="103">
        <v>2.7252000000000001</v>
      </c>
      <c r="G35" s="104">
        <v>14.4115</v>
      </c>
      <c r="H35" s="104">
        <v>0.34279999999999999</v>
      </c>
      <c r="I35" s="104">
        <v>12.002000000000001</v>
      </c>
      <c r="J35" s="104">
        <v>0.52370000000000005</v>
      </c>
      <c r="K35" s="104">
        <v>2.7734999999999999</v>
      </c>
      <c r="L35" s="104">
        <v>51.702399999999997</v>
      </c>
      <c r="M35" s="104">
        <v>6.0723000000000003</v>
      </c>
      <c r="N35" s="104">
        <v>7.3762999999999996</v>
      </c>
      <c r="O35" s="104">
        <v>0.1211</v>
      </c>
      <c r="P35" s="104">
        <f t="shared" si="0"/>
        <v>98.050799999999995</v>
      </c>
      <c r="Q35" s="104">
        <v>0.223381716812979</v>
      </c>
      <c r="R35" s="105">
        <v>41.6600999024541</v>
      </c>
      <c r="S35" s="106">
        <v>27.38</v>
      </c>
      <c r="T35" s="107">
        <v>2.1389999999999998</v>
      </c>
      <c r="U35" s="107">
        <v>11.313000000000001</v>
      </c>
      <c r="V35" s="107">
        <v>0.26900000000000002</v>
      </c>
      <c r="W35" s="107">
        <v>9.5649999999999995</v>
      </c>
      <c r="X35" s="107">
        <v>0.41099999999999998</v>
      </c>
      <c r="Y35" s="107">
        <v>2.177</v>
      </c>
      <c r="Z35" s="107">
        <v>49.203000000000003</v>
      </c>
      <c r="AA35" s="107">
        <v>13.071999999999999</v>
      </c>
      <c r="AB35" s="107">
        <v>11.336</v>
      </c>
      <c r="AC35" s="107">
        <v>0.16500000000000001</v>
      </c>
      <c r="AD35" s="107">
        <v>0.175366397246804</v>
      </c>
      <c r="AE35" s="108">
        <v>32.7053696831953</v>
      </c>
      <c r="AF35" s="104">
        <v>0.88439057873125804</v>
      </c>
      <c r="AG35" s="104">
        <v>47.693350000000002</v>
      </c>
      <c r="AH35" s="104">
        <v>40.235999999999997</v>
      </c>
      <c r="AI35" s="104">
        <v>11.113350000000001</v>
      </c>
      <c r="AJ35" s="104">
        <v>4.3150000000000001E-2</v>
      </c>
      <c r="AK35" s="104">
        <v>0.23119999999999999</v>
      </c>
      <c r="AL35" s="104">
        <v>0.15190000000000001</v>
      </c>
      <c r="AM35" s="109">
        <v>0.38464999999999999</v>
      </c>
      <c r="AN35" s="107">
        <v>2.7252913604996798</v>
      </c>
      <c r="AO35" s="107">
        <v>4.9648746222802398</v>
      </c>
      <c r="AP35" s="107">
        <v>102.69773488180201</v>
      </c>
      <c r="AQ35" s="107">
        <v>1</v>
      </c>
      <c r="AR35" s="107">
        <v>8.0234751203653708E-3</v>
      </c>
      <c r="AS35" s="107">
        <v>4.2356303729342001E-2</v>
      </c>
      <c r="AT35" s="110">
        <v>771.63763305236705</v>
      </c>
      <c r="AU35" s="110">
        <v>1121.56479478911</v>
      </c>
      <c r="AV35" s="110">
        <v>376.79971261502402</v>
      </c>
      <c r="AW35" s="110">
        <v>813.29773295482096</v>
      </c>
      <c r="AX35" s="110">
        <v>638.48149862994296</v>
      </c>
      <c r="AY35" s="111">
        <v>94</v>
      </c>
      <c r="AZ35" s="104">
        <v>0.96106818733689003</v>
      </c>
      <c r="BA35" s="112">
        <v>4.8872797464251799E-2</v>
      </c>
      <c r="BB35" s="112">
        <v>4.4354826056970997E-2</v>
      </c>
      <c r="BC35" s="112">
        <v>5.1236427714416097E-2</v>
      </c>
      <c r="BD35" s="113">
        <v>855.69057144478302</v>
      </c>
      <c r="BE35" s="114">
        <v>760</v>
      </c>
      <c r="BF35" s="107">
        <v>0.98310505527406189</v>
      </c>
      <c r="BG35" s="110">
        <v>892.93280635943313</v>
      </c>
      <c r="BH35" s="110">
        <v>1192.1707978749041</v>
      </c>
      <c r="BI35" s="110">
        <v>1335</v>
      </c>
      <c r="BJ35" s="110">
        <v>1333.5</v>
      </c>
      <c r="BK35" s="115">
        <v>0.99655717563144808</v>
      </c>
      <c r="BL35" s="116">
        <v>770</v>
      </c>
      <c r="BM35" s="104">
        <v>0.92397976863306097</v>
      </c>
      <c r="BN35" s="113">
        <v>892.93280635943495</v>
      </c>
      <c r="BO35" s="113">
        <v>1163.30855180444</v>
      </c>
      <c r="BP35" s="113">
        <v>1364.7612612722</v>
      </c>
      <c r="BQ35" s="113">
        <v>1351</v>
      </c>
      <c r="BR35" s="109">
        <v>0.98135246776036866</v>
      </c>
      <c r="BS35" s="107">
        <f t="shared" si="1"/>
        <v>0.98701298701298701</v>
      </c>
      <c r="BT35" s="107">
        <f t="shared" si="2"/>
        <v>0.999999999999998</v>
      </c>
      <c r="BU35" s="107">
        <f t="shared" si="2"/>
        <v>1.0248104821594366</v>
      </c>
      <c r="BV35" s="115">
        <f t="shared" si="2"/>
        <v>0.97819306415214535</v>
      </c>
      <c r="BW35" s="116">
        <v>1090</v>
      </c>
      <c r="BX35" s="116">
        <v>420</v>
      </c>
      <c r="BY35" s="116">
        <v>80</v>
      </c>
      <c r="BZ35" s="116">
        <v>850</v>
      </c>
      <c r="CA35" s="116">
        <v>1140</v>
      </c>
      <c r="CB35" s="116">
        <v>480</v>
      </c>
      <c r="CC35" s="107">
        <v>1218.881534891025</v>
      </c>
      <c r="CD35" s="107">
        <v>501.03250816428772</v>
      </c>
      <c r="CE35" s="107">
        <v>67.393719711577504</v>
      </c>
      <c r="CF35" s="115">
        <v>972.6580756277491</v>
      </c>
    </row>
    <row r="36" spans="1:84" x14ac:dyDescent="0.3">
      <c r="A36">
        <v>27</v>
      </c>
      <c r="B36" t="s">
        <v>1293</v>
      </c>
      <c r="C36" t="s">
        <v>1270</v>
      </c>
      <c r="D36">
        <v>1</v>
      </c>
      <c r="F36" s="103">
        <v>2.3795000000000002</v>
      </c>
      <c r="G36" s="104">
        <v>14.302899999999999</v>
      </c>
      <c r="H36" s="104">
        <v>0.30590000000000001</v>
      </c>
      <c r="I36" s="104">
        <v>12.072800000000001</v>
      </c>
      <c r="J36" s="104">
        <v>0.51249999999999996</v>
      </c>
      <c r="K36" s="104">
        <v>2.7477</v>
      </c>
      <c r="L36" s="104">
        <v>51.2836</v>
      </c>
      <c r="M36" s="104">
        <v>5.9212999999999996</v>
      </c>
      <c r="N36" s="104">
        <v>7.181</v>
      </c>
      <c r="O36" s="104">
        <v>0.1462</v>
      </c>
      <c r="P36" s="104">
        <f t="shared" si="0"/>
        <v>96.853399999999993</v>
      </c>
      <c r="Q36" s="104">
        <v>0.22663270101531299</v>
      </c>
      <c r="R36" s="105">
        <v>34.9178540249492</v>
      </c>
      <c r="S36" s="106">
        <v>21.86</v>
      </c>
      <c r="T36" s="107">
        <v>1.978</v>
      </c>
      <c r="U36" s="107">
        <v>11.887</v>
      </c>
      <c r="V36" s="107">
        <v>0.254</v>
      </c>
      <c r="W36" s="107">
        <v>10.16</v>
      </c>
      <c r="X36" s="107">
        <v>0.42599999999999999</v>
      </c>
      <c r="Y36" s="107">
        <v>2.2839999999999998</v>
      </c>
      <c r="Z36" s="107">
        <v>49.764000000000003</v>
      </c>
      <c r="AA36" s="107">
        <v>11.363</v>
      </c>
      <c r="AB36" s="107">
        <v>11.334</v>
      </c>
      <c r="AC36" s="107">
        <v>0.192</v>
      </c>
      <c r="AD36" s="107">
        <v>0.185977926321445</v>
      </c>
      <c r="AE36" s="108">
        <v>28.654073547471899</v>
      </c>
      <c r="AF36" s="104">
        <v>0.86696883789855195</v>
      </c>
      <c r="AG36" s="104">
        <v>46.56765</v>
      </c>
      <c r="AH36" s="104">
        <v>40.4574</v>
      </c>
      <c r="AI36" s="104">
        <v>12.73715</v>
      </c>
      <c r="AJ36" s="104">
        <v>4.4150000000000002E-2</v>
      </c>
      <c r="AK36" s="104">
        <v>0.23415</v>
      </c>
      <c r="AL36" s="104">
        <v>0.1575</v>
      </c>
      <c r="AM36" s="109">
        <v>0.30554999999999999</v>
      </c>
      <c r="AN36" s="107">
        <v>2.7237483596196701</v>
      </c>
      <c r="AO36" s="107">
        <v>4.3620663426912101</v>
      </c>
      <c r="AP36" s="107">
        <v>102.734944944945</v>
      </c>
      <c r="AQ36" s="107">
        <v>1</v>
      </c>
      <c r="AR36" s="107">
        <v>3.9159443184630702E-2</v>
      </c>
      <c r="AS36" s="107">
        <v>5.43267694263889E-2</v>
      </c>
      <c r="AT36" s="110">
        <v>870.03989037771305</v>
      </c>
      <c r="AU36" s="110">
        <v>1468.35144256643</v>
      </c>
      <c r="AV36" s="110">
        <v>347.51101144200101</v>
      </c>
      <c r="AW36" s="110">
        <v>904.957744402662</v>
      </c>
      <c r="AX36" s="110">
        <v>742.62083079161505</v>
      </c>
      <c r="AY36" s="111">
        <v>79.5</v>
      </c>
      <c r="AZ36" s="104">
        <v>0.95273527496475996</v>
      </c>
      <c r="BA36" s="112">
        <v>4.1465883844232103E-2</v>
      </c>
      <c r="BB36" s="112">
        <v>3.7639262480946199E-2</v>
      </c>
      <c r="BC36" s="112">
        <v>4.3465465170052002E-2</v>
      </c>
      <c r="BD36" s="113">
        <v>632.68633836686695</v>
      </c>
      <c r="BE36" s="114">
        <v>970</v>
      </c>
      <c r="BF36" s="107">
        <v>0.98632766816891171</v>
      </c>
      <c r="BG36" s="110">
        <v>1123.235523361159</v>
      </c>
      <c r="BH36" s="110">
        <v>1533.5091077259331</v>
      </c>
      <c r="BI36" s="110">
        <v>1539.5</v>
      </c>
      <c r="BJ36" s="110">
        <v>1538.5</v>
      </c>
      <c r="BK36" s="115">
        <v>0.99706803887171636</v>
      </c>
      <c r="BL36" s="116">
        <v>970</v>
      </c>
      <c r="BM36" s="104">
        <v>0.93930861656943498</v>
      </c>
      <c r="BN36" s="113">
        <v>1123.2355233611499</v>
      </c>
      <c r="BO36" s="113">
        <v>1497.71500230226</v>
      </c>
      <c r="BP36" s="113">
        <v>1563.22185341677</v>
      </c>
      <c r="BQ36" s="113">
        <v>1555</v>
      </c>
      <c r="BR36" s="109">
        <v>0.98374990271063578</v>
      </c>
      <c r="BS36" s="107">
        <f t="shared" si="1"/>
        <v>1</v>
      </c>
      <c r="BT36" s="107">
        <f t="shared" si="2"/>
        <v>1.000000000000008</v>
      </c>
      <c r="BU36" s="107">
        <f t="shared" si="2"/>
        <v>1.0238991432740214</v>
      </c>
      <c r="BV36" s="115">
        <f t="shared" si="2"/>
        <v>0.98482502444235875</v>
      </c>
      <c r="BW36" s="116">
        <v>1600</v>
      </c>
      <c r="BX36" s="116">
        <v>430</v>
      </c>
      <c r="BY36" s="116">
        <v>80</v>
      </c>
      <c r="BZ36" s="116">
        <v>720</v>
      </c>
      <c r="CA36" s="116">
        <v>970</v>
      </c>
      <c r="CB36" s="116">
        <v>410</v>
      </c>
      <c r="CC36" s="107">
        <v>1746.346360080413</v>
      </c>
      <c r="CD36" s="107">
        <v>531.11177397154711</v>
      </c>
      <c r="CE36" s="107">
        <v>66.262859379419922</v>
      </c>
      <c r="CF36" s="115">
        <v>862.17063112801793</v>
      </c>
    </row>
    <row r="37" spans="1:84" x14ac:dyDescent="0.3">
      <c r="A37">
        <v>28</v>
      </c>
      <c r="B37" t="s">
        <v>1294</v>
      </c>
      <c r="C37" t="s">
        <v>1270</v>
      </c>
      <c r="D37">
        <v>1</v>
      </c>
      <c r="F37" s="103">
        <v>2.5983000000000001</v>
      </c>
      <c r="G37" s="104">
        <v>14.385199999999999</v>
      </c>
      <c r="H37" s="104">
        <v>0.38950000000000001</v>
      </c>
      <c r="I37" s="104">
        <v>12.523999999999999</v>
      </c>
      <c r="J37" s="104">
        <v>0.52780000000000005</v>
      </c>
      <c r="K37" s="104">
        <v>2.8700999999999999</v>
      </c>
      <c r="L37" s="104">
        <v>50.804299999999998</v>
      </c>
      <c r="M37" s="104">
        <v>5.9402999999999997</v>
      </c>
      <c r="N37" s="104">
        <v>8.4515999999999991</v>
      </c>
      <c r="O37" s="104">
        <v>0.13780000000000001</v>
      </c>
      <c r="P37" s="104">
        <f t="shared" si="0"/>
        <v>98.628899999999987</v>
      </c>
      <c r="Q37" s="104">
        <v>0.245667641138825</v>
      </c>
      <c r="R37" s="105">
        <v>44.702638393049199</v>
      </c>
      <c r="S37" s="106">
        <v>18.39</v>
      </c>
      <c r="T37" s="107">
        <v>2.1920000000000002</v>
      </c>
      <c r="U37" s="107">
        <v>12.138</v>
      </c>
      <c r="V37" s="107">
        <v>0.32900000000000001</v>
      </c>
      <c r="W37" s="107">
        <v>10.678000000000001</v>
      </c>
      <c r="X37" s="107">
        <v>0.44500000000000001</v>
      </c>
      <c r="Y37" s="107">
        <v>2.4220000000000002</v>
      </c>
      <c r="Z37" s="107">
        <v>49.057000000000002</v>
      </c>
      <c r="AA37" s="107">
        <v>10.843999999999999</v>
      </c>
      <c r="AB37" s="107">
        <v>11.335000000000001</v>
      </c>
      <c r="AC37" s="107">
        <v>0.17799999999999999</v>
      </c>
      <c r="AD37" s="107">
        <v>0.20750708770911799</v>
      </c>
      <c r="AE37" s="108">
        <v>37.7587958383725</v>
      </c>
      <c r="AF37" s="104">
        <v>0.86411894012839896</v>
      </c>
      <c r="AG37" s="104">
        <v>46.032249999999998</v>
      </c>
      <c r="AH37" s="104">
        <v>40.036949999999997</v>
      </c>
      <c r="AI37" s="104">
        <v>12.902850000000001</v>
      </c>
      <c r="AJ37" s="104">
        <v>4.675E-2</v>
      </c>
      <c r="AK37" s="104">
        <v>0.2319</v>
      </c>
      <c r="AL37" s="104">
        <v>0.16614999999999999</v>
      </c>
      <c r="AM37" s="109">
        <v>0.29375000000000001</v>
      </c>
      <c r="AN37" s="107">
        <v>2.7493378024278199</v>
      </c>
      <c r="AO37" s="107">
        <v>6.0099064528128903</v>
      </c>
      <c r="AP37" s="107">
        <v>102.608138138138</v>
      </c>
      <c r="AQ37" s="107">
        <v>1</v>
      </c>
      <c r="AR37" s="107">
        <v>2.17128739000375E-2</v>
      </c>
      <c r="AS37" s="107">
        <v>1.3533059262052E-2</v>
      </c>
      <c r="AT37" s="110">
        <v>295.82548973605299</v>
      </c>
      <c r="AU37" s="110">
        <v>614.46475815286794</v>
      </c>
      <c r="AV37" s="110">
        <v>74.4310098806111</v>
      </c>
      <c r="AW37" s="110">
        <v>340.52812812910202</v>
      </c>
      <c r="AX37" s="110">
        <v>287.63250961154</v>
      </c>
      <c r="AY37" s="111">
        <v>101.5</v>
      </c>
      <c r="AZ37" s="104">
        <v>0.95467097449179805</v>
      </c>
      <c r="BA37" s="112">
        <v>5.2684336613169201E-2</v>
      </c>
      <c r="BB37" s="112">
        <v>4.7810024544770603E-2</v>
      </c>
      <c r="BC37" s="112">
        <v>5.5235875602124902E-2</v>
      </c>
      <c r="BD37" s="113">
        <v>1099.4483783834301</v>
      </c>
      <c r="BE37" s="114">
        <v>380</v>
      </c>
      <c r="BF37" s="107">
        <v>0.96302053373159469</v>
      </c>
      <c r="BG37" s="110">
        <v>461.16927566277002</v>
      </c>
      <c r="BH37" s="110">
        <v>592.55929174052778</v>
      </c>
      <c r="BI37" s="110">
        <v>619.5</v>
      </c>
      <c r="BJ37" s="110">
        <v>618.5</v>
      </c>
      <c r="BK37" s="115">
        <v>0.99204880424779229</v>
      </c>
      <c r="BL37" s="116">
        <v>410</v>
      </c>
      <c r="BM37" s="104">
        <v>0.869646393962905</v>
      </c>
      <c r="BN37" s="113">
        <v>461.169275662769</v>
      </c>
      <c r="BO37" s="113">
        <v>591.20509712518003</v>
      </c>
      <c r="BP37" s="113">
        <v>638.76273760480501</v>
      </c>
      <c r="BQ37" s="113">
        <v>636</v>
      </c>
      <c r="BR37" s="109">
        <v>0.96328404445163884</v>
      </c>
      <c r="BS37" s="107">
        <f t="shared" si="1"/>
        <v>0.92682926829268297</v>
      </c>
      <c r="BT37" s="107">
        <f t="shared" si="2"/>
        <v>1.0000000000000022</v>
      </c>
      <c r="BU37" s="107">
        <f t="shared" si="2"/>
        <v>1.0022905665426984</v>
      </c>
      <c r="BV37" s="115">
        <f t="shared" si="2"/>
        <v>0.96984367360401247</v>
      </c>
      <c r="BW37" s="116">
        <v>750</v>
      </c>
      <c r="BX37" s="116">
        <v>170</v>
      </c>
      <c r="BY37" s="116">
        <v>90</v>
      </c>
      <c r="BZ37" s="116">
        <v>1280</v>
      </c>
      <c r="CA37" s="116">
        <v>1720</v>
      </c>
      <c r="CB37" s="116">
        <v>700</v>
      </c>
      <c r="CC37" s="107">
        <v>819.00928284450868</v>
      </c>
      <c r="CD37" s="107">
        <v>185.02718435859791</v>
      </c>
      <c r="CE37" s="107">
        <v>78.897003567215265</v>
      </c>
      <c r="CF37" s="115">
        <v>1322.936318978904</v>
      </c>
    </row>
    <row r="38" spans="1:84" x14ac:dyDescent="0.3">
      <c r="A38">
        <v>29</v>
      </c>
      <c r="B38" t="s">
        <v>1295</v>
      </c>
      <c r="C38" t="s">
        <v>1270</v>
      </c>
      <c r="D38">
        <v>1</v>
      </c>
      <c r="F38" s="103">
        <v>2.7423000000000002</v>
      </c>
      <c r="G38" s="104">
        <v>14.1218</v>
      </c>
      <c r="H38" s="104">
        <v>0.252</v>
      </c>
      <c r="I38" s="104">
        <v>12.0207</v>
      </c>
      <c r="J38" s="104">
        <v>0.43130000000000002</v>
      </c>
      <c r="K38" s="104">
        <v>2.5122</v>
      </c>
      <c r="L38" s="104">
        <v>51.420699999999997</v>
      </c>
      <c r="M38" s="104">
        <v>5.7645999999999997</v>
      </c>
      <c r="N38" s="104">
        <v>7.6089000000000002</v>
      </c>
      <c r="O38" s="104">
        <v>0.1047</v>
      </c>
      <c r="P38" s="104">
        <f t="shared" si="0"/>
        <v>96.979200000000006</v>
      </c>
      <c r="Q38" s="104">
        <v>0.23812248998241101</v>
      </c>
      <c r="R38" s="105">
        <v>26.1935838994604</v>
      </c>
      <c r="S38" s="106">
        <v>18.21</v>
      </c>
      <c r="T38" s="107">
        <v>2.351</v>
      </c>
      <c r="U38" s="107">
        <v>12.106</v>
      </c>
      <c r="V38" s="107">
        <v>0.216</v>
      </c>
      <c r="W38" s="107">
        <v>10.413</v>
      </c>
      <c r="X38" s="107">
        <v>0.37</v>
      </c>
      <c r="Y38" s="107">
        <v>2.1539999999999999</v>
      </c>
      <c r="Z38" s="107">
        <v>50.192999999999998</v>
      </c>
      <c r="AA38" s="107">
        <v>10.324</v>
      </c>
      <c r="AB38" s="107">
        <v>11.339</v>
      </c>
      <c r="AC38" s="107">
        <v>0.157</v>
      </c>
      <c r="AD38" s="107">
        <v>0.20144022500838399</v>
      </c>
      <c r="AE38" s="108">
        <v>22.1585178068357</v>
      </c>
      <c r="AF38" s="104">
        <v>0.85597223447744797</v>
      </c>
      <c r="AG38" s="104">
        <v>45.6815</v>
      </c>
      <c r="AH38" s="104">
        <v>40.266100000000002</v>
      </c>
      <c r="AI38" s="104">
        <v>13.7014</v>
      </c>
      <c r="AJ38" s="104">
        <v>4.4549999999999999E-2</v>
      </c>
      <c r="AK38" s="104">
        <v>0.2397</v>
      </c>
      <c r="AL38" s="104">
        <v>0.19034999999999999</v>
      </c>
      <c r="AM38" s="109">
        <v>0.3483</v>
      </c>
      <c r="AN38" s="107">
        <v>2.72427731578161</v>
      </c>
      <c r="AO38" s="107">
        <v>5.8108148715715</v>
      </c>
      <c r="AP38" s="107">
        <v>102.661826826827</v>
      </c>
      <c r="AQ38" s="107">
        <v>1</v>
      </c>
      <c r="AR38" s="107">
        <v>1.53203203200007E-2</v>
      </c>
      <c r="AS38" s="107">
        <v>3.0804693653223601E-2</v>
      </c>
      <c r="AT38" s="110">
        <v>657.05635383525396</v>
      </c>
      <c r="AU38" s="110">
        <v>1044.1878583463699</v>
      </c>
      <c r="AV38" s="110">
        <v>287.00453036822199</v>
      </c>
      <c r="AW38" s="110">
        <v>683.24993773471499</v>
      </c>
      <c r="AX38" s="110">
        <v>577.99673270849701</v>
      </c>
      <c r="AY38" s="111">
        <v>61.5</v>
      </c>
      <c r="AZ38" s="104">
        <v>0.92413865491731195</v>
      </c>
      <c r="BA38" s="112">
        <v>3.2202440059203002E-2</v>
      </c>
      <c r="BB38" s="112">
        <v>2.9237894965594299E-2</v>
      </c>
      <c r="BC38" s="112">
        <v>3.3749121412283402E-2</v>
      </c>
      <c r="BD38" s="113">
        <v>634.76305551245696</v>
      </c>
      <c r="BE38" s="114">
        <v>790</v>
      </c>
      <c r="BF38" s="107">
        <v>0.98265853488555466</v>
      </c>
      <c r="BG38" s="110">
        <v>916.18234680399939</v>
      </c>
      <c r="BH38" s="110">
        <v>1190.16570686348</v>
      </c>
      <c r="BI38" s="110">
        <v>1214.5</v>
      </c>
      <c r="BJ38" s="110">
        <v>1213.5</v>
      </c>
      <c r="BK38" s="115">
        <v>0.99606920195571913</v>
      </c>
      <c r="BL38" s="116">
        <v>800</v>
      </c>
      <c r="BM38" s="104">
        <v>0.93084337851933197</v>
      </c>
      <c r="BN38" s="113">
        <v>916.18234680399905</v>
      </c>
      <c r="BO38" s="113">
        <v>1170.73110266713</v>
      </c>
      <c r="BP38" s="113">
        <v>1231.8893219832</v>
      </c>
      <c r="BQ38" s="113">
        <v>1230.5</v>
      </c>
      <c r="BR38" s="109">
        <v>0.97988352805075274</v>
      </c>
      <c r="BS38" s="107">
        <f t="shared" si="1"/>
        <v>0.98750000000000004</v>
      </c>
      <c r="BT38" s="107">
        <f t="shared" si="2"/>
        <v>1.0000000000000004</v>
      </c>
      <c r="BU38" s="107">
        <f t="shared" si="2"/>
        <v>1.0166003996580211</v>
      </c>
      <c r="BV38" s="115">
        <f t="shared" si="2"/>
        <v>0.98588402247435247</v>
      </c>
      <c r="BW38" s="116">
        <v>1240</v>
      </c>
      <c r="BX38" s="116">
        <v>390</v>
      </c>
      <c r="BY38" s="116">
        <v>70</v>
      </c>
      <c r="BZ38" s="116">
        <v>780</v>
      </c>
      <c r="CA38" s="116">
        <v>1040</v>
      </c>
      <c r="CB38" s="116">
        <v>430</v>
      </c>
      <c r="CC38" s="107">
        <v>1353.6658060894431</v>
      </c>
      <c r="CD38" s="107">
        <v>464.95144787340701</v>
      </c>
      <c r="CE38" s="107">
        <v>53.745619139755263</v>
      </c>
      <c r="CF38" s="115">
        <v>890.1319997738899</v>
      </c>
    </row>
    <row r="39" spans="1:84" x14ac:dyDescent="0.3">
      <c r="A39">
        <v>30</v>
      </c>
      <c r="B39" t="s">
        <v>1296</v>
      </c>
      <c r="C39" t="s">
        <v>1297</v>
      </c>
      <c r="D39">
        <v>1</v>
      </c>
      <c r="F39" s="103">
        <v>2.6804999999999999</v>
      </c>
      <c r="G39" s="104">
        <v>14.0242</v>
      </c>
      <c r="H39" s="104">
        <v>0.28770000000000001</v>
      </c>
      <c r="I39" s="104">
        <v>11.1731</v>
      </c>
      <c r="J39" s="104">
        <v>0.48159999999999997</v>
      </c>
      <c r="K39" s="104">
        <v>2.2273999999999998</v>
      </c>
      <c r="L39" s="104">
        <v>50.562100000000001</v>
      </c>
      <c r="M39" s="104">
        <v>6.0778999999999996</v>
      </c>
      <c r="N39" s="104">
        <v>8.6312999999999995</v>
      </c>
      <c r="O39" s="104">
        <v>6.5699999999999995E-2</v>
      </c>
      <c r="P39" s="104">
        <f t="shared" si="0"/>
        <v>96.211500000000001</v>
      </c>
      <c r="Q39" s="104">
        <v>0.294430879366605</v>
      </c>
      <c r="R39" s="105">
        <v>125.944932627421</v>
      </c>
      <c r="S39" s="106">
        <v>11.88</v>
      </c>
      <c r="T39" s="107">
        <v>2.4569999999999999</v>
      </c>
      <c r="U39" s="107">
        <v>12.855</v>
      </c>
      <c r="V39" s="107">
        <v>0.26400000000000001</v>
      </c>
      <c r="W39" s="107">
        <v>10.314</v>
      </c>
      <c r="X39" s="107">
        <v>0.441</v>
      </c>
      <c r="Y39" s="107">
        <v>2.0419999999999998</v>
      </c>
      <c r="Z39" s="107">
        <v>50.542000000000002</v>
      </c>
      <c r="AA39" s="107">
        <v>9.1999999999999993</v>
      </c>
      <c r="AB39" s="107">
        <v>11.331</v>
      </c>
      <c r="AC39" s="107">
        <v>0.113</v>
      </c>
      <c r="AD39" s="107">
        <v>0.26316667801805999</v>
      </c>
      <c r="AE39" s="108">
        <v>112.571444965517</v>
      </c>
      <c r="AF39" s="104">
        <v>0.83946160222106303</v>
      </c>
      <c r="AG39" s="104">
        <v>44.365000000000002</v>
      </c>
      <c r="AH39" s="104">
        <v>39.652999999999999</v>
      </c>
      <c r="AI39" s="104">
        <v>15.12365</v>
      </c>
      <c r="AJ39" s="104">
        <v>4.0250000000000001E-2</v>
      </c>
      <c r="AK39" s="104">
        <v>0.25190000000000001</v>
      </c>
      <c r="AL39" s="104">
        <v>0.20515</v>
      </c>
      <c r="AM39" s="109">
        <v>0.30635000000000001</v>
      </c>
      <c r="AN39" s="107">
        <v>2.7385624246406</v>
      </c>
      <c r="AO39" s="107">
        <v>1.6541393019911499</v>
      </c>
      <c r="AP39" s="107">
        <v>102.721885218552</v>
      </c>
      <c r="AQ39" s="107">
        <v>1</v>
      </c>
      <c r="AR39" s="107">
        <v>8.7991929395818992E-3</v>
      </c>
      <c r="AS39" s="107">
        <v>5.0125459522533299E-2</v>
      </c>
      <c r="AT39" s="110">
        <v>302.76648755768298</v>
      </c>
      <c r="AU39" s="110">
        <v>438.214218659327</v>
      </c>
      <c r="AV39" s="110">
        <v>148.54766260535601</v>
      </c>
      <c r="AW39" s="110">
        <v>428.71142018510398</v>
      </c>
      <c r="AX39" s="110">
        <v>383.188612964877</v>
      </c>
      <c r="AY39" s="111">
        <v>279</v>
      </c>
      <c r="AZ39" s="104">
        <v>0.97368777779298799</v>
      </c>
      <c r="BA39" s="112">
        <v>0.13878826444637701</v>
      </c>
      <c r="BB39" s="112">
        <v>0.125872790489411</v>
      </c>
      <c r="BC39" s="112">
        <v>0.14560762451852</v>
      </c>
      <c r="BD39" s="113">
        <v>816.24756557782996</v>
      </c>
      <c r="BE39" s="114">
        <v>560</v>
      </c>
      <c r="BF39" s="107">
        <v>0.96561807234015562</v>
      </c>
      <c r="BG39" s="110">
        <v>701.79529433930304</v>
      </c>
      <c r="BH39" s="110">
        <v>828.80387918296071</v>
      </c>
      <c r="BI39" s="110">
        <v>820.5</v>
      </c>
      <c r="BJ39" s="110">
        <v>819</v>
      </c>
      <c r="BK39" s="115">
        <v>0.99079856167773794</v>
      </c>
      <c r="BL39" s="116">
        <v>570</v>
      </c>
      <c r="BM39" s="104">
        <v>0.90915635582019305</v>
      </c>
      <c r="BN39" s="113">
        <v>701.79529433930304</v>
      </c>
      <c r="BO39" s="113">
        <v>826.473386110516</v>
      </c>
      <c r="BP39" s="113">
        <v>831.68632230502499</v>
      </c>
      <c r="BQ39" s="113">
        <v>834.5</v>
      </c>
      <c r="BR39" s="109">
        <v>0.97165704230218652</v>
      </c>
      <c r="BS39" s="107">
        <f t="shared" si="1"/>
        <v>0.98245614035087714</v>
      </c>
      <c r="BT39" s="107">
        <f t="shared" si="2"/>
        <v>1</v>
      </c>
      <c r="BU39" s="107">
        <f t="shared" si="2"/>
        <v>1.0028198041359957</v>
      </c>
      <c r="BV39" s="115">
        <f t="shared" si="2"/>
        <v>0.9865498301402601</v>
      </c>
      <c r="BW39" s="116">
        <v>740</v>
      </c>
      <c r="BX39" s="116">
        <v>380</v>
      </c>
      <c r="BY39" s="116">
        <v>190</v>
      </c>
      <c r="BZ39" s="116">
        <v>1220</v>
      </c>
      <c r="CA39" s="116">
        <v>1610</v>
      </c>
      <c r="CB39" s="116">
        <v>730</v>
      </c>
      <c r="CC39" s="107">
        <v>891.03433327191158</v>
      </c>
      <c r="CD39" s="107">
        <v>476.24748583961878</v>
      </c>
      <c r="CE39" s="107">
        <v>241.88857793299701</v>
      </c>
      <c r="CF39" s="115">
        <v>1391.80906282966</v>
      </c>
    </row>
    <row r="40" spans="1:84" x14ac:dyDescent="0.3">
      <c r="A40">
        <v>31</v>
      </c>
      <c r="B40" t="s">
        <v>1298</v>
      </c>
      <c r="C40" t="s">
        <v>1297</v>
      </c>
      <c r="D40">
        <v>1</v>
      </c>
      <c r="F40" s="103">
        <v>2.6608000000000001</v>
      </c>
      <c r="G40" s="104">
        <v>14.370200000000001</v>
      </c>
      <c r="H40" s="104">
        <v>0.2651</v>
      </c>
      <c r="I40" s="104">
        <v>12.020300000000001</v>
      </c>
      <c r="J40" s="104">
        <v>0.52300000000000002</v>
      </c>
      <c r="K40" s="104">
        <v>2.6480999999999999</v>
      </c>
      <c r="L40" s="104">
        <v>51.646500000000003</v>
      </c>
      <c r="M40" s="104">
        <v>6.2697000000000003</v>
      </c>
      <c r="N40" s="104">
        <v>6.3154000000000003</v>
      </c>
      <c r="O40" s="104">
        <v>8.8599999999999998E-2</v>
      </c>
      <c r="P40" s="104">
        <f t="shared" si="0"/>
        <v>96.807700000000011</v>
      </c>
      <c r="Q40" s="104">
        <v>0.293620844893419</v>
      </c>
      <c r="R40" s="105">
        <v>48.217568590435199</v>
      </c>
      <c r="S40" s="106">
        <v>21.36</v>
      </c>
      <c r="T40" s="107">
        <v>2.2109999999999999</v>
      </c>
      <c r="U40" s="107">
        <v>11.943</v>
      </c>
      <c r="V40" s="107">
        <v>0.22</v>
      </c>
      <c r="W40" s="107">
        <v>10.114000000000001</v>
      </c>
      <c r="X40" s="107">
        <v>0.435</v>
      </c>
      <c r="Y40" s="107">
        <v>2.2010000000000001</v>
      </c>
      <c r="Z40" s="107">
        <v>49.921999999999997</v>
      </c>
      <c r="AA40" s="107">
        <v>11.055</v>
      </c>
      <c r="AB40" s="107">
        <v>11.337</v>
      </c>
      <c r="AC40" s="107">
        <v>0.14499999999999999</v>
      </c>
      <c r="AD40" s="107">
        <v>0.24194202776320001</v>
      </c>
      <c r="AE40" s="108">
        <v>39.731022239976298</v>
      </c>
      <c r="AF40" s="104">
        <v>0.864445333961398</v>
      </c>
      <c r="AG40" s="104">
        <v>45.949800000000003</v>
      </c>
      <c r="AH40" s="104">
        <v>39.794649999999997</v>
      </c>
      <c r="AI40" s="104">
        <v>12.84395</v>
      </c>
      <c r="AJ40" s="104">
        <v>4.4049999999999999E-2</v>
      </c>
      <c r="AK40" s="104">
        <v>0.23244999999999999</v>
      </c>
      <c r="AL40" s="104">
        <v>0.16569999999999999</v>
      </c>
      <c r="AM40" s="109">
        <v>0.37605</v>
      </c>
      <c r="AN40" s="107">
        <v>2.7077337899952298</v>
      </c>
      <c r="AO40" s="107">
        <v>4.25544521421038</v>
      </c>
      <c r="AP40" s="107">
        <v>102.708268268268</v>
      </c>
      <c r="AQ40" s="107">
        <v>1</v>
      </c>
      <c r="AR40" s="107">
        <v>2.8311979822918502E-2</v>
      </c>
      <c r="AS40" s="107">
        <v>4.5744890867204901E-2</v>
      </c>
      <c r="AT40" s="110">
        <v>718.92177005985002</v>
      </c>
      <c r="AU40" s="110">
        <v>1181.02413090096</v>
      </c>
      <c r="AV40" s="110">
        <v>299.40670796552899</v>
      </c>
      <c r="AW40" s="110">
        <v>767.13933865028503</v>
      </c>
      <c r="AX40" s="110">
        <v>632.11876948770998</v>
      </c>
      <c r="AY40" s="111">
        <v>111.5</v>
      </c>
      <c r="AZ40" s="104">
        <v>0.93670165950430695</v>
      </c>
      <c r="BA40" s="112">
        <v>5.7745372533601298E-2</v>
      </c>
      <c r="BB40" s="112">
        <v>5.2397406749731201E-2</v>
      </c>
      <c r="BC40" s="112">
        <v>6.05469447390235E-2</v>
      </c>
      <c r="BD40" s="113">
        <v>850.07553251861498</v>
      </c>
      <c r="BE40" s="114">
        <v>830</v>
      </c>
      <c r="BF40" s="107">
        <v>0.97468152435204192</v>
      </c>
      <c r="BG40" s="110">
        <v>975.60078542332781</v>
      </c>
      <c r="BH40" s="110">
        <v>1275.725333395899</v>
      </c>
      <c r="BI40" s="110">
        <v>1324.5</v>
      </c>
      <c r="BJ40" s="110">
        <v>1323</v>
      </c>
      <c r="BK40" s="115">
        <v>0.99413072542392289</v>
      </c>
      <c r="BL40" s="116">
        <v>840</v>
      </c>
      <c r="BM40" s="104">
        <v>0.93227859344100505</v>
      </c>
      <c r="BN40" s="113">
        <v>975.60078542332803</v>
      </c>
      <c r="BO40" s="113">
        <v>1257.4253679631599</v>
      </c>
      <c r="BP40" s="113">
        <v>1342.7726694256401</v>
      </c>
      <c r="BQ40" s="113">
        <v>1338</v>
      </c>
      <c r="BR40" s="109">
        <v>0.98150494436974178</v>
      </c>
      <c r="BS40" s="107">
        <f t="shared" si="1"/>
        <v>0.98809523809523814</v>
      </c>
      <c r="BT40" s="107">
        <f t="shared" si="2"/>
        <v>0.99999999999999978</v>
      </c>
      <c r="BU40" s="107">
        <f t="shared" si="2"/>
        <v>1.0145535201523588</v>
      </c>
      <c r="BV40" s="115">
        <f t="shared" si="2"/>
        <v>0.98639183694924615</v>
      </c>
      <c r="BW40" s="116">
        <v>1330</v>
      </c>
      <c r="BX40" s="116">
        <v>400</v>
      </c>
      <c r="BY40" s="116">
        <v>90</v>
      </c>
      <c r="BZ40" s="116">
        <v>980</v>
      </c>
      <c r="CA40" s="116">
        <v>1320</v>
      </c>
      <c r="CB40" s="116">
        <v>550</v>
      </c>
      <c r="CC40" s="107">
        <v>1470.032547699554</v>
      </c>
      <c r="CD40" s="107">
        <v>490.17006881634529</v>
      </c>
      <c r="CE40" s="107">
        <v>87.971626621653982</v>
      </c>
      <c r="CF40" s="115">
        <v>1119.116901592402</v>
      </c>
    </row>
    <row r="41" spans="1:84" x14ac:dyDescent="0.3">
      <c r="A41">
        <v>32</v>
      </c>
      <c r="B41" t="s">
        <v>1299</v>
      </c>
      <c r="C41" t="s">
        <v>1297</v>
      </c>
      <c r="D41">
        <v>1</v>
      </c>
      <c r="F41" s="103">
        <v>2.7987000000000002</v>
      </c>
      <c r="G41" s="104">
        <v>14.265599999999999</v>
      </c>
      <c r="H41" s="104">
        <v>0.31530000000000002</v>
      </c>
      <c r="I41" s="104">
        <v>11.9574</v>
      </c>
      <c r="J41" s="104">
        <v>0.56140000000000001</v>
      </c>
      <c r="K41" s="104">
        <v>2.7624</v>
      </c>
      <c r="L41" s="104">
        <v>51.632100000000001</v>
      </c>
      <c r="M41" s="104">
        <v>6.2866</v>
      </c>
      <c r="N41" s="104">
        <v>6.6235999999999997</v>
      </c>
      <c r="O41" s="104">
        <v>0.153</v>
      </c>
      <c r="P41" s="104">
        <f t="shared" si="0"/>
        <v>97.356099999999998</v>
      </c>
      <c r="Q41" s="104">
        <v>0.29300617092433601</v>
      </c>
      <c r="R41" s="105">
        <v>85.714057417178395</v>
      </c>
      <c r="S41" s="106">
        <v>24.82</v>
      </c>
      <c r="T41" s="107">
        <v>2.25</v>
      </c>
      <c r="U41" s="107">
        <v>11.47</v>
      </c>
      <c r="V41" s="107">
        <v>0.254</v>
      </c>
      <c r="W41" s="107">
        <v>9.7509999999999994</v>
      </c>
      <c r="X41" s="107">
        <v>0.45100000000000001</v>
      </c>
      <c r="Y41" s="107">
        <v>2.2210000000000001</v>
      </c>
      <c r="Z41" s="107">
        <v>49.46</v>
      </c>
      <c r="AA41" s="107">
        <v>12.202999999999999</v>
      </c>
      <c r="AB41" s="107">
        <v>11.336</v>
      </c>
      <c r="AC41" s="107">
        <v>0.19500000000000001</v>
      </c>
      <c r="AD41" s="107">
        <v>0.23474296661138899</v>
      </c>
      <c r="AE41" s="108">
        <v>68.670130922270801</v>
      </c>
      <c r="AF41" s="104">
        <v>0.87702015133994105</v>
      </c>
      <c r="AG41" s="104">
        <v>46.745950000000001</v>
      </c>
      <c r="AH41" s="104">
        <v>40.145200000000003</v>
      </c>
      <c r="AI41" s="104">
        <v>11.6844</v>
      </c>
      <c r="AJ41" s="104">
        <v>4.7050000000000002E-2</v>
      </c>
      <c r="AK41" s="104">
        <v>0.23319999999999999</v>
      </c>
      <c r="AL41" s="104">
        <v>0.14899999999999999</v>
      </c>
      <c r="AM41" s="109">
        <v>0.38705000000000001</v>
      </c>
      <c r="AN41" s="107">
        <v>2.7136223165115299</v>
      </c>
      <c r="AO41" s="107">
        <v>7.5662381497241498</v>
      </c>
      <c r="AP41" s="107">
        <v>102.72280613947299</v>
      </c>
      <c r="AQ41" s="107">
        <v>1</v>
      </c>
      <c r="AR41" s="107">
        <v>2.9389436363653501E-2</v>
      </c>
      <c r="AS41" s="107">
        <v>5.0421719495332702E-2</v>
      </c>
      <c r="AT41" s="110">
        <v>1405.8800124798199</v>
      </c>
      <c r="AU41" s="110">
        <v>2287.2101485206799</v>
      </c>
      <c r="AV41" s="110">
        <v>593.97705441642302</v>
      </c>
      <c r="AW41" s="110">
        <v>1491.5940698970001</v>
      </c>
      <c r="AX41" s="110">
        <v>1194.99605022993</v>
      </c>
      <c r="AY41" s="111">
        <v>192.5</v>
      </c>
      <c r="AZ41" s="104">
        <v>0.96258978984060395</v>
      </c>
      <c r="BA41" s="112">
        <v>9.7831643274893104E-2</v>
      </c>
      <c r="BB41" s="112">
        <v>8.8725199035004101E-2</v>
      </c>
      <c r="BC41" s="112">
        <v>0.102625380413121</v>
      </c>
      <c r="BD41" s="113">
        <v>2625.7368779314202</v>
      </c>
      <c r="BE41" s="114">
        <v>1470</v>
      </c>
      <c r="BF41" s="107">
        <v>0.98473814137006233</v>
      </c>
      <c r="BG41" s="110">
        <v>1583.619134323066</v>
      </c>
      <c r="BH41" s="110">
        <v>2088.0556710575088</v>
      </c>
      <c r="BI41" s="110">
        <v>2390</v>
      </c>
      <c r="BJ41" s="110">
        <v>2388.5</v>
      </c>
      <c r="BK41" s="115">
        <v>0.99645441350065411</v>
      </c>
      <c r="BL41" s="116">
        <v>1470</v>
      </c>
      <c r="BM41" s="104">
        <v>0.95837828655195101</v>
      </c>
      <c r="BN41" s="113">
        <v>1583.6191343230601</v>
      </c>
      <c r="BO41" s="113">
        <v>2046.8116602468001</v>
      </c>
      <c r="BP41" s="113">
        <v>2437.9075087178899</v>
      </c>
      <c r="BQ41" s="113">
        <v>2402</v>
      </c>
      <c r="BR41" s="109">
        <v>0.98884710757519434</v>
      </c>
      <c r="BS41" s="107">
        <f t="shared" si="1"/>
        <v>1</v>
      </c>
      <c r="BT41" s="107">
        <f t="shared" si="2"/>
        <v>1.0000000000000038</v>
      </c>
      <c r="BU41" s="107">
        <f t="shared" si="2"/>
        <v>1.0201503692849472</v>
      </c>
      <c r="BV41" s="115">
        <f t="shared" si="2"/>
        <v>0.98034892277636709</v>
      </c>
      <c r="BW41" s="116">
        <v>2310</v>
      </c>
      <c r="BX41" s="116">
        <v>680</v>
      </c>
      <c r="BY41" s="116">
        <v>120</v>
      </c>
      <c r="BZ41" s="116">
        <v>2630</v>
      </c>
      <c r="CA41" s="116">
        <v>3520</v>
      </c>
      <c r="CB41" s="116">
        <v>1430</v>
      </c>
      <c r="CC41" s="107">
        <v>2371.2862006556602</v>
      </c>
      <c r="CD41" s="107">
        <v>799.52890458351487</v>
      </c>
      <c r="CE41" s="107">
        <v>132.0898217374754</v>
      </c>
      <c r="CF41" s="115">
        <v>2662.8539730315738</v>
      </c>
    </row>
    <row r="42" spans="1:84" x14ac:dyDescent="0.3">
      <c r="A42">
        <v>33</v>
      </c>
      <c r="B42" t="s">
        <v>340</v>
      </c>
      <c r="C42" t="s">
        <v>1297</v>
      </c>
      <c r="D42">
        <v>1</v>
      </c>
      <c r="F42" s="103">
        <v>3.0190999999999999</v>
      </c>
      <c r="G42" s="104">
        <v>13.700100000000001</v>
      </c>
      <c r="H42" s="104">
        <v>0.34510000000000002</v>
      </c>
      <c r="I42" s="104">
        <v>10.1777</v>
      </c>
      <c r="J42" s="104">
        <v>0.39179999999999998</v>
      </c>
      <c r="K42" s="104">
        <v>2.246</v>
      </c>
      <c r="L42" s="104">
        <v>51.884799999999998</v>
      </c>
      <c r="M42" s="104">
        <v>5.9364999999999997</v>
      </c>
      <c r="N42" s="104">
        <v>9.5297000000000001</v>
      </c>
      <c r="O42" s="104">
        <v>0.1963</v>
      </c>
      <c r="P42" s="104">
        <f t="shared" si="0"/>
        <v>97.427099999999996</v>
      </c>
      <c r="Q42" s="104">
        <v>0.31631744423990599</v>
      </c>
      <c r="R42" s="105">
        <v>61.830724655496503</v>
      </c>
      <c r="S42" s="106">
        <v>8.11</v>
      </c>
      <c r="T42" s="107">
        <v>2.8370000000000002</v>
      </c>
      <c r="U42" s="107">
        <v>12.875999999999999</v>
      </c>
      <c r="V42" s="107">
        <v>0.32400000000000001</v>
      </c>
      <c r="W42" s="107">
        <v>9.6120000000000001</v>
      </c>
      <c r="X42" s="107">
        <v>0.36799999999999999</v>
      </c>
      <c r="Y42" s="107">
        <v>2.1110000000000002</v>
      </c>
      <c r="Z42" s="107">
        <v>51.707999999999998</v>
      </c>
      <c r="AA42" s="107">
        <v>8.14</v>
      </c>
      <c r="AB42" s="107">
        <v>11.331</v>
      </c>
      <c r="AC42" s="107">
        <v>0.22600000000000001</v>
      </c>
      <c r="AD42" s="107">
        <v>0.29258851562288901</v>
      </c>
      <c r="AE42" s="108">
        <v>57.192419438994101</v>
      </c>
      <c r="AF42" s="104">
        <v>0.81948522819732295</v>
      </c>
      <c r="AG42" s="104">
        <v>43.108600000000003</v>
      </c>
      <c r="AH42" s="104">
        <v>39.533450000000002</v>
      </c>
      <c r="AI42" s="104">
        <v>16.926749999999998</v>
      </c>
      <c r="AJ42" s="104">
        <v>5.0599999999999999E-2</v>
      </c>
      <c r="AK42" s="104">
        <v>0.23344999999999999</v>
      </c>
      <c r="AL42" s="104">
        <v>0.22125</v>
      </c>
      <c r="AM42" s="109">
        <v>0.26300000000000001</v>
      </c>
      <c r="AN42" s="107">
        <v>2.7293142525439</v>
      </c>
      <c r="AO42" s="107">
        <v>3.2525998304146402</v>
      </c>
      <c r="AP42" s="107">
        <v>102.688064731398</v>
      </c>
      <c r="AQ42" s="107">
        <v>1</v>
      </c>
      <c r="AR42" s="107">
        <v>2.4368370141251601E-2</v>
      </c>
      <c r="AS42" s="107">
        <v>3.9245419363098201E-2</v>
      </c>
      <c r="AT42" s="110">
        <v>467.69859588717998</v>
      </c>
      <c r="AU42" s="110">
        <v>768.73670568185696</v>
      </c>
      <c r="AV42" s="110">
        <v>194.62326457334899</v>
      </c>
      <c r="AW42" s="110">
        <v>529.52932054267603</v>
      </c>
      <c r="AX42" s="110">
        <v>489.80604989610202</v>
      </c>
      <c r="AY42" s="111">
        <v>142</v>
      </c>
      <c r="AZ42" s="104">
        <v>0.94225954128706202</v>
      </c>
      <c r="BA42" s="112">
        <v>7.3031203188440294E-2</v>
      </c>
      <c r="BB42" s="112">
        <v>6.6250329860181298E-2</v>
      </c>
      <c r="BC42" s="112">
        <v>7.6590793191880002E-2</v>
      </c>
      <c r="BD42" s="113">
        <v>820.07975621809499</v>
      </c>
      <c r="BE42" s="114">
        <v>720</v>
      </c>
      <c r="BF42" s="107">
        <v>0.96991388990667371</v>
      </c>
      <c r="BG42" s="110">
        <v>979.06791274622071</v>
      </c>
      <c r="BH42" s="110">
        <v>1064.389996674028</v>
      </c>
      <c r="BI42" s="110">
        <v>1040</v>
      </c>
      <c r="BJ42" s="110">
        <v>1039</v>
      </c>
      <c r="BK42" s="115">
        <v>0.99128587649443989</v>
      </c>
      <c r="BL42" s="116">
        <v>730</v>
      </c>
      <c r="BM42" s="104">
        <v>0.93017766604982299</v>
      </c>
      <c r="BN42" s="113">
        <v>979.06791274622105</v>
      </c>
      <c r="BO42" s="113">
        <v>1060.61293984896</v>
      </c>
      <c r="BP42" s="113">
        <v>1042.2533979033501</v>
      </c>
      <c r="BQ42" s="113">
        <v>1053</v>
      </c>
      <c r="BR42" s="109">
        <v>0.97674169247125731</v>
      </c>
      <c r="BS42" s="107">
        <f t="shared" si="1"/>
        <v>0.98630136986301364</v>
      </c>
      <c r="BT42" s="107">
        <f t="shared" si="2"/>
        <v>0.99999999999999967</v>
      </c>
      <c r="BU42" s="107">
        <f t="shared" si="2"/>
        <v>1.0035612019080269</v>
      </c>
      <c r="BV42" s="115">
        <f t="shared" si="2"/>
        <v>0.99783795581009072</v>
      </c>
      <c r="BW42" s="116">
        <v>1140</v>
      </c>
      <c r="BX42" s="116">
        <v>370</v>
      </c>
      <c r="BY42" s="116">
        <v>120</v>
      </c>
      <c r="BZ42" s="116">
        <v>1210</v>
      </c>
      <c r="CA42" s="116">
        <v>1620</v>
      </c>
      <c r="CB42" s="116">
        <v>680</v>
      </c>
      <c r="CC42" s="107">
        <v>1448.1037345038301</v>
      </c>
      <c r="CD42" s="107">
        <v>521.19908033465981</v>
      </c>
      <c r="CE42" s="107">
        <v>151.2800972369073</v>
      </c>
      <c r="CF42" s="115">
        <v>1525.6380295254021</v>
      </c>
    </row>
    <row r="43" spans="1:84" x14ac:dyDescent="0.3">
      <c r="A43">
        <v>34</v>
      </c>
      <c r="B43" t="s">
        <v>351</v>
      </c>
      <c r="C43" t="s">
        <v>1297</v>
      </c>
      <c r="D43">
        <v>1</v>
      </c>
      <c r="F43" s="103">
        <v>2.7122999999999999</v>
      </c>
      <c r="G43" s="104">
        <v>14.1951</v>
      </c>
      <c r="H43" s="104">
        <v>0.27789999999999998</v>
      </c>
      <c r="I43" s="104">
        <v>12.2278</v>
      </c>
      <c r="J43" s="104">
        <v>0.41620000000000001</v>
      </c>
      <c r="K43" s="104">
        <v>2.9352999999999998</v>
      </c>
      <c r="L43" s="104">
        <v>51.1449</v>
      </c>
      <c r="M43" s="104">
        <v>6.4599000000000002</v>
      </c>
      <c r="N43" s="104">
        <v>6.5762999999999998</v>
      </c>
      <c r="O43" s="104">
        <v>0.11219999999999999</v>
      </c>
      <c r="P43" s="104">
        <f t="shared" si="0"/>
        <v>97.057900000000018</v>
      </c>
      <c r="Q43" s="104">
        <v>0.277988022408927</v>
      </c>
      <c r="R43" s="105">
        <v>43.768209376858103</v>
      </c>
      <c r="S43" s="106">
        <v>25.42</v>
      </c>
      <c r="T43" s="107">
        <v>2.177</v>
      </c>
      <c r="U43" s="107">
        <v>11.391999999999999</v>
      </c>
      <c r="V43" s="107">
        <v>0.223</v>
      </c>
      <c r="W43" s="107">
        <v>9.9510000000000005</v>
      </c>
      <c r="X43" s="107">
        <v>0.33400000000000002</v>
      </c>
      <c r="Y43" s="107">
        <v>2.3559999999999999</v>
      </c>
      <c r="Z43" s="107">
        <v>49.152000000000001</v>
      </c>
      <c r="AA43" s="107">
        <v>12.523999999999999</v>
      </c>
      <c r="AB43" s="107">
        <v>11.334</v>
      </c>
      <c r="AC43" s="107">
        <v>0.161</v>
      </c>
      <c r="AD43" s="107">
        <v>0.22164568841407101</v>
      </c>
      <c r="AE43" s="108">
        <v>34.897312531380997</v>
      </c>
      <c r="AF43" s="104">
        <v>0.88039140977941699</v>
      </c>
      <c r="AG43" s="104">
        <v>47.164749999999998</v>
      </c>
      <c r="AH43" s="104">
        <v>40.023249999999997</v>
      </c>
      <c r="AI43" s="104">
        <v>11.422000000000001</v>
      </c>
      <c r="AJ43" s="104">
        <v>5.6099999999999997E-2</v>
      </c>
      <c r="AK43" s="104">
        <v>0.22889999999999999</v>
      </c>
      <c r="AL43" s="104">
        <v>0.153</v>
      </c>
      <c r="AM43" s="109">
        <v>0.38109999999999999</v>
      </c>
      <c r="AN43" s="107">
        <v>2.7207592054345602</v>
      </c>
      <c r="AO43" s="107">
        <v>3.7742618818420199</v>
      </c>
      <c r="AP43" s="107">
        <v>102.713026359693</v>
      </c>
      <c r="AQ43" s="107">
        <v>1</v>
      </c>
      <c r="AR43" s="107">
        <v>1.54160487918031E-2</v>
      </c>
      <c r="AS43" s="107">
        <v>4.7275567393185697E-2</v>
      </c>
      <c r="AT43" s="110">
        <v>655.810964815077</v>
      </c>
      <c r="AU43" s="110">
        <v>992.71207382977195</v>
      </c>
      <c r="AV43" s="110">
        <v>305.24757976421199</v>
      </c>
      <c r="AW43" s="110">
        <v>699.57917419193495</v>
      </c>
      <c r="AX43" s="110">
        <v>557.78916774990796</v>
      </c>
      <c r="AY43" s="111">
        <v>101</v>
      </c>
      <c r="AZ43" s="104">
        <v>0.93904118169247297</v>
      </c>
      <c r="BA43" s="112">
        <v>5.2430653031249198E-2</v>
      </c>
      <c r="BB43" s="112">
        <v>4.7580068546394898E-2</v>
      </c>
      <c r="BC43" s="112">
        <v>5.4969674388516201E-2</v>
      </c>
      <c r="BD43" s="113">
        <v>682.98604375288801</v>
      </c>
      <c r="BE43" s="114">
        <v>680</v>
      </c>
      <c r="BF43" s="107">
        <v>0.97160609728728153</v>
      </c>
      <c r="BG43" s="110">
        <v>790.79944767840732</v>
      </c>
      <c r="BH43" s="110">
        <v>1072.418145364489</v>
      </c>
      <c r="BI43" s="110">
        <v>1175.5</v>
      </c>
      <c r="BJ43" s="110">
        <v>1173.5</v>
      </c>
      <c r="BK43" s="115">
        <v>0.99418071967989896</v>
      </c>
      <c r="BL43" s="116">
        <v>700</v>
      </c>
      <c r="BM43" s="104">
        <v>0.91716867036902905</v>
      </c>
      <c r="BN43" s="113">
        <v>790.79944767840504</v>
      </c>
      <c r="BO43" s="113">
        <v>1054.6325088251599</v>
      </c>
      <c r="BP43" s="113">
        <v>1200.18049086667</v>
      </c>
      <c r="BQ43" s="113">
        <v>1190</v>
      </c>
      <c r="BR43" s="109">
        <v>0.9792977138966944</v>
      </c>
      <c r="BS43" s="107">
        <f t="shared" si="1"/>
        <v>0.97142857142857142</v>
      </c>
      <c r="BT43" s="107">
        <f t="shared" si="2"/>
        <v>1.0000000000000029</v>
      </c>
      <c r="BU43" s="107">
        <f t="shared" si="2"/>
        <v>1.0168642976491802</v>
      </c>
      <c r="BV43" s="115">
        <f t="shared" si="2"/>
        <v>0.97943601728699337</v>
      </c>
      <c r="BW43" s="116">
        <v>1020</v>
      </c>
      <c r="BX43" s="116">
        <v>370</v>
      </c>
      <c r="BY43" s="116">
        <v>80</v>
      </c>
      <c r="BZ43" s="116">
        <v>720</v>
      </c>
      <c r="CA43" s="116">
        <v>960</v>
      </c>
      <c r="CB43" s="116">
        <v>410</v>
      </c>
      <c r="CC43" s="107">
        <v>1113.0691847880289</v>
      </c>
      <c r="CD43" s="107">
        <v>431.98114757270099</v>
      </c>
      <c r="CE43" s="107">
        <v>71.021485948566436</v>
      </c>
      <c r="CF43" s="115">
        <v>817.44450482948378</v>
      </c>
    </row>
    <row r="44" spans="1:84" x14ac:dyDescent="0.3">
      <c r="A44">
        <v>35</v>
      </c>
      <c r="B44" t="s">
        <v>331</v>
      </c>
      <c r="C44" t="s">
        <v>1297</v>
      </c>
      <c r="D44">
        <v>1</v>
      </c>
      <c r="F44" s="103">
        <v>2.8879999999999999</v>
      </c>
      <c r="G44" s="104">
        <v>14.752800000000001</v>
      </c>
      <c r="H44" s="104">
        <v>0.27289999999999998</v>
      </c>
      <c r="I44" s="104">
        <v>12.183199999999999</v>
      </c>
      <c r="J44" s="104">
        <v>0.40760000000000002</v>
      </c>
      <c r="K44" s="104">
        <v>2.4706999999999999</v>
      </c>
      <c r="L44" s="104">
        <v>52.145200000000003</v>
      </c>
      <c r="M44" s="104">
        <v>6.2541000000000002</v>
      </c>
      <c r="N44" s="104">
        <v>6.2723000000000004</v>
      </c>
      <c r="O44" s="104">
        <v>7.4999999999999997E-2</v>
      </c>
      <c r="P44" s="104">
        <f t="shared" si="0"/>
        <v>97.721799999999988</v>
      </c>
      <c r="Q44" s="104">
        <v>0.290316720700389</v>
      </c>
      <c r="R44" s="105">
        <v>48.816789743998001</v>
      </c>
      <c r="S44" s="106">
        <v>30.05</v>
      </c>
      <c r="T44" s="107">
        <v>2.2160000000000002</v>
      </c>
      <c r="U44" s="107">
        <v>11.32</v>
      </c>
      <c r="V44" s="107">
        <v>0.20899999999999999</v>
      </c>
      <c r="W44" s="107">
        <v>9.5009999999999994</v>
      </c>
      <c r="X44" s="107">
        <v>0.313</v>
      </c>
      <c r="Y44" s="107">
        <v>1.8959999999999999</v>
      </c>
      <c r="Z44" s="107">
        <v>49.271999999999998</v>
      </c>
      <c r="AA44" s="107">
        <v>13.414</v>
      </c>
      <c r="AB44" s="107">
        <v>11.333</v>
      </c>
      <c r="AC44" s="107">
        <v>0.13200000000000001</v>
      </c>
      <c r="AD44" s="107">
        <v>0.223234694886881</v>
      </c>
      <c r="AE44" s="108">
        <v>37.536939441751599</v>
      </c>
      <c r="AF44" s="104">
        <v>0.88702677307424005</v>
      </c>
      <c r="AG44" s="104">
        <v>47.16825</v>
      </c>
      <c r="AH44" s="104">
        <v>40.257899999999999</v>
      </c>
      <c r="AI44" s="104">
        <v>10.708449999999999</v>
      </c>
      <c r="AJ44" s="104">
        <v>5.1900000000000002E-2</v>
      </c>
      <c r="AK44" s="104">
        <v>0.24525</v>
      </c>
      <c r="AL44" s="104">
        <v>0.15315000000000001</v>
      </c>
      <c r="AM44" s="109">
        <v>0.39219999999999999</v>
      </c>
      <c r="AN44" s="107">
        <v>2.7053081054002499</v>
      </c>
      <c r="AO44" s="107">
        <v>5.8770195471889801</v>
      </c>
      <c r="AP44" s="107">
        <v>102.70030697364</v>
      </c>
      <c r="AQ44" s="107">
        <v>1</v>
      </c>
      <c r="AR44" s="107">
        <v>2.8654079064064201E-2</v>
      </c>
      <c r="AS44" s="107">
        <v>4.3183744870667298E-2</v>
      </c>
      <c r="AT44" s="110">
        <v>938.12498553906903</v>
      </c>
      <c r="AU44" s="110">
        <v>1559.5768704249999</v>
      </c>
      <c r="AV44" s="110">
        <v>383.69380056582298</v>
      </c>
      <c r="AW44" s="110">
        <v>986.94177528306705</v>
      </c>
      <c r="AX44" s="110">
        <v>758.89409864134302</v>
      </c>
      <c r="AY44" s="111">
        <v>112.5</v>
      </c>
      <c r="AZ44" s="104">
        <v>0.93992264108417301</v>
      </c>
      <c r="BA44" s="112">
        <v>5.8250148029438897E-2</v>
      </c>
      <c r="BB44" s="112">
        <v>5.2854913939630502E-2</v>
      </c>
      <c r="BC44" s="112">
        <v>6.1076687992981001E-2</v>
      </c>
      <c r="BD44" s="113">
        <v>1189.40441422714</v>
      </c>
      <c r="BE44" s="114">
        <v>910</v>
      </c>
      <c r="BF44" s="107">
        <v>0.97643661189993047</v>
      </c>
      <c r="BG44" s="110">
        <v>1027.232540299306</v>
      </c>
      <c r="BH44" s="110">
        <v>1351.7073582013429</v>
      </c>
      <c r="BI44" s="110">
        <v>1573.5</v>
      </c>
      <c r="BJ44" s="110">
        <v>1571</v>
      </c>
      <c r="BK44" s="115">
        <v>0.99489358486686441</v>
      </c>
      <c r="BL44" s="116">
        <v>920</v>
      </c>
      <c r="BM44" s="104">
        <v>0.935512404185319</v>
      </c>
      <c r="BN44" s="113">
        <v>1027.2325402992999</v>
      </c>
      <c r="BO44" s="113">
        <v>1325.8169474833701</v>
      </c>
      <c r="BP44" s="113">
        <v>1607.1486437612</v>
      </c>
      <c r="BQ44" s="113">
        <v>1587</v>
      </c>
      <c r="BR44" s="109">
        <v>0.98377355680825007</v>
      </c>
      <c r="BS44" s="107">
        <f t="shared" si="1"/>
        <v>0.98913043478260865</v>
      </c>
      <c r="BT44" s="107">
        <f t="shared" si="2"/>
        <v>1.000000000000006</v>
      </c>
      <c r="BU44" s="107">
        <f t="shared" si="2"/>
        <v>1.019527892419174</v>
      </c>
      <c r="BV44" s="115">
        <f t="shared" si="2"/>
        <v>0.9790631414886104</v>
      </c>
      <c r="BW44" s="116">
        <v>1480</v>
      </c>
      <c r="BX44" s="116">
        <v>420</v>
      </c>
      <c r="BY44" s="116">
        <v>90</v>
      </c>
      <c r="BZ44" s="116">
        <v>1140</v>
      </c>
      <c r="CA44" s="116">
        <v>1540</v>
      </c>
      <c r="CB44" s="116">
        <v>630</v>
      </c>
      <c r="CC44" s="107">
        <v>1570.7398584364339</v>
      </c>
      <c r="CD44" s="107">
        <v>501.31198168290291</v>
      </c>
      <c r="CE44" s="107">
        <v>75.206964291600897</v>
      </c>
      <c r="CF44" s="115">
        <v>1251.200105714378</v>
      </c>
    </row>
    <row r="45" spans="1:84" x14ac:dyDescent="0.3">
      <c r="A45">
        <v>36</v>
      </c>
      <c r="B45" t="s">
        <v>325</v>
      </c>
      <c r="C45" t="s">
        <v>1297</v>
      </c>
      <c r="D45">
        <v>1</v>
      </c>
      <c r="F45" s="103">
        <v>2.6835</v>
      </c>
      <c r="G45" s="104">
        <v>14.251899999999999</v>
      </c>
      <c r="H45" s="104">
        <v>0.3291</v>
      </c>
      <c r="I45" s="104">
        <v>12.041399999999999</v>
      </c>
      <c r="J45" s="104">
        <v>0.60619999999999996</v>
      </c>
      <c r="K45" s="104">
        <v>3.0659000000000001</v>
      </c>
      <c r="L45" s="104">
        <v>50.1205</v>
      </c>
      <c r="M45" s="104">
        <v>6.2872000000000003</v>
      </c>
      <c r="N45" s="104">
        <v>6.8437999999999999</v>
      </c>
      <c r="O45" s="104">
        <v>0.1734</v>
      </c>
      <c r="P45" s="104">
        <f t="shared" si="0"/>
        <v>96.402900000000002</v>
      </c>
      <c r="Q45" s="104">
        <v>0.28609163506004598</v>
      </c>
      <c r="R45" s="105">
        <v>45.510185039084</v>
      </c>
      <c r="S45" s="106">
        <v>23.99</v>
      </c>
      <c r="T45" s="107">
        <v>2.1960000000000002</v>
      </c>
      <c r="U45" s="107">
        <v>11.663</v>
      </c>
      <c r="V45" s="107">
        <v>0.26900000000000002</v>
      </c>
      <c r="W45" s="107">
        <v>9.9870000000000001</v>
      </c>
      <c r="X45" s="107">
        <v>0.496</v>
      </c>
      <c r="Y45" s="107">
        <v>2.5089999999999999</v>
      </c>
      <c r="Z45" s="107">
        <v>48.753</v>
      </c>
      <c r="AA45" s="107">
        <v>12.173999999999999</v>
      </c>
      <c r="AB45" s="107">
        <v>11.333</v>
      </c>
      <c r="AC45" s="107">
        <v>0.21099999999999999</v>
      </c>
      <c r="AD45" s="107">
        <v>0.23073766840877999</v>
      </c>
      <c r="AE45" s="108">
        <v>36.704722186534397</v>
      </c>
      <c r="AF45" s="104">
        <v>0.87826470286006797</v>
      </c>
      <c r="AG45" s="104">
        <v>46.656849999999999</v>
      </c>
      <c r="AH45" s="104">
        <v>40.080150000000003</v>
      </c>
      <c r="AI45" s="104">
        <v>11.527749999999999</v>
      </c>
      <c r="AJ45" s="104">
        <v>4.1849999999999998E-2</v>
      </c>
      <c r="AK45" s="104">
        <v>0.23080000000000001</v>
      </c>
      <c r="AL45" s="104">
        <v>0.14779999999999999</v>
      </c>
      <c r="AM45" s="109">
        <v>0.36635000000000001</v>
      </c>
      <c r="AN45" s="107">
        <v>2.7275606472754701</v>
      </c>
      <c r="AO45" s="107">
        <v>5.0388707113498299</v>
      </c>
      <c r="AP45" s="107">
        <v>102.677704371038</v>
      </c>
      <c r="AQ45" s="107">
        <v>1</v>
      </c>
      <c r="AR45" s="107">
        <v>8.1953818476094304E-3</v>
      </c>
      <c r="AS45" s="107">
        <v>3.5912494669283E-2</v>
      </c>
      <c r="AT45" s="110">
        <v>663.44415747937501</v>
      </c>
      <c r="AU45" s="110">
        <v>975.64512696189195</v>
      </c>
      <c r="AV45" s="110">
        <v>319.66406536965599</v>
      </c>
      <c r="AW45" s="110">
        <v>708.95434251845904</v>
      </c>
      <c r="AX45" s="110">
        <v>571.78348457009304</v>
      </c>
      <c r="AY45" s="111">
        <v>105</v>
      </c>
      <c r="AZ45" s="104">
        <v>0.93905248195542801</v>
      </c>
      <c r="BA45" s="112">
        <v>5.4458440088468903E-2</v>
      </c>
      <c r="BB45" s="112">
        <v>4.9418152496044997E-2</v>
      </c>
      <c r="BC45" s="112">
        <v>5.7097561428880297E-2</v>
      </c>
      <c r="BD45" s="113">
        <v>944.74338880171695</v>
      </c>
      <c r="BE45" s="114">
        <v>700</v>
      </c>
      <c r="BF45" s="107">
        <v>0.97058551378814473</v>
      </c>
      <c r="BG45" s="110">
        <v>804.1060133264898</v>
      </c>
      <c r="BH45" s="110">
        <v>1061.6148667627469</v>
      </c>
      <c r="BI45" s="110">
        <v>1090</v>
      </c>
      <c r="BJ45" s="110">
        <v>1088</v>
      </c>
      <c r="BK45" s="115">
        <v>0.99337371083126946</v>
      </c>
      <c r="BL45" s="116">
        <v>710</v>
      </c>
      <c r="BM45" s="104">
        <v>0.91771168467110398</v>
      </c>
      <c r="BN45" s="113">
        <v>804.10601332648901</v>
      </c>
      <c r="BO45" s="113">
        <v>1045.57048909984</v>
      </c>
      <c r="BP45" s="113">
        <v>1114.3661679412</v>
      </c>
      <c r="BQ45" s="113">
        <v>1104.5</v>
      </c>
      <c r="BR45" s="109">
        <v>0.97766001405458369</v>
      </c>
      <c r="BS45" s="107">
        <f t="shared" si="1"/>
        <v>0.9859154929577465</v>
      </c>
      <c r="BT45" s="107">
        <f t="shared" si="2"/>
        <v>1.0000000000000009</v>
      </c>
      <c r="BU45" s="107">
        <f t="shared" si="2"/>
        <v>1.0153450942142792</v>
      </c>
      <c r="BV45" s="115">
        <f t="shared" si="2"/>
        <v>0.97813450493905718</v>
      </c>
      <c r="BW45" s="116">
        <v>1010</v>
      </c>
      <c r="BX45" s="116">
        <v>390</v>
      </c>
      <c r="BY45" s="116">
        <v>90</v>
      </c>
      <c r="BZ45" s="116">
        <v>980</v>
      </c>
      <c r="CA45" s="116">
        <v>1320</v>
      </c>
      <c r="CB45" s="116">
        <v>550</v>
      </c>
      <c r="CC45" s="107">
        <v>1104.374532017514</v>
      </c>
      <c r="CD45" s="107">
        <v>451.62275297338113</v>
      </c>
      <c r="CE45" s="107">
        <v>73.849640106433014</v>
      </c>
      <c r="CF45" s="115">
        <v>1075.255573737282</v>
      </c>
    </row>
    <row r="46" spans="1:84" x14ac:dyDescent="0.3">
      <c r="A46">
        <v>37</v>
      </c>
      <c r="B46" t="s">
        <v>360</v>
      </c>
      <c r="C46" t="s">
        <v>1297</v>
      </c>
      <c r="D46">
        <v>1</v>
      </c>
      <c r="F46" s="103">
        <v>2.6577999999999999</v>
      </c>
      <c r="G46" s="104">
        <v>14.1439</v>
      </c>
      <c r="H46" s="104">
        <v>0.31009999999999999</v>
      </c>
      <c r="I46" s="104">
        <v>10.862500000000001</v>
      </c>
      <c r="J46" s="104">
        <v>0.37430000000000002</v>
      </c>
      <c r="K46" s="104">
        <v>2.3807</v>
      </c>
      <c r="L46" s="104">
        <v>51.286299999999997</v>
      </c>
      <c r="M46" s="104">
        <v>6.1642999999999999</v>
      </c>
      <c r="N46" s="104">
        <v>9.1226000000000003</v>
      </c>
      <c r="O46" s="104">
        <v>0.192</v>
      </c>
      <c r="P46" s="104">
        <f t="shared" si="0"/>
        <v>97.494500000000002</v>
      </c>
      <c r="Q46" s="104">
        <v>0.31064017496702101</v>
      </c>
      <c r="R46" s="105">
        <v>98.189237963552898</v>
      </c>
      <c r="S46" s="106">
        <v>9.74</v>
      </c>
      <c r="T46" s="107">
        <v>2.4550000000000001</v>
      </c>
      <c r="U46" s="107">
        <v>13.064</v>
      </c>
      <c r="V46" s="107">
        <v>0.28599999999999998</v>
      </c>
      <c r="W46" s="107">
        <v>10.090999999999999</v>
      </c>
      <c r="X46" s="107">
        <v>0.34599999999999997</v>
      </c>
      <c r="Y46" s="107">
        <v>2.1989999999999998</v>
      </c>
      <c r="Z46" s="107">
        <v>50.863999999999997</v>
      </c>
      <c r="AA46" s="107">
        <v>8.68</v>
      </c>
      <c r="AB46" s="107">
        <v>11.337</v>
      </c>
      <c r="AC46" s="107">
        <v>0.224</v>
      </c>
      <c r="AD46" s="107">
        <v>0.28306923179061499</v>
      </c>
      <c r="AE46" s="108">
        <v>89.474428616323095</v>
      </c>
      <c r="AF46" s="104">
        <v>0.82912814606809404</v>
      </c>
      <c r="AG46" s="104">
        <v>43.691699999999997</v>
      </c>
      <c r="AH46" s="104">
        <v>39.490600000000001</v>
      </c>
      <c r="AI46" s="104">
        <v>16.0504</v>
      </c>
      <c r="AJ46" s="104">
        <v>4.5199999999999997E-2</v>
      </c>
      <c r="AK46" s="104">
        <v>0.2394</v>
      </c>
      <c r="AL46" s="104">
        <v>0.19689999999999999</v>
      </c>
      <c r="AM46" s="109">
        <v>0.29380000000000001</v>
      </c>
      <c r="AN46" s="107">
        <v>2.7389619820820901</v>
      </c>
      <c r="AO46" s="107">
        <v>2.24104316841761</v>
      </c>
      <c r="AP46" s="107">
        <v>102.773830497164</v>
      </c>
      <c r="AQ46" s="107">
        <v>1</v>
      </c>
      <c r="AR46" s="107">
        <v>1.35084762627745E-2</v>
      </c>
      <c r="AS46" s="107">
        <v>6.6836239436277395E-2</v>
      </c>
      <c r="AT46" s="110">
        <v>546.86008338652596</v>
      </c>
      <c r="AU46" s="110">
        <v>797.91096790172799</v>
      </c>
      <c r="AV46" s="110">
        <v>265.87776897829502</v>
      </c>
      <c r="AW46" s="110">
        <v>645.04932135007903</v>
      </c>
      <c r="AX46" s="110">
        <v>587.79781424282703</v>
      </c>
      <c r="AY46" s="111">
        <v>220</v>
      </c>
      <c r="AZ46" s="104">
        <v>0.96400711837005704</v>
      </c>
      <c r="BA46" s="112">
        <v>0.11106388979635901</v>
      </c>
      <c r="BB46" s="112">
        <v>0.100720338040684</v>
      </c>
      <c r="BC46" s="112">
        <v>0.116515348899303</v>
      </c>
      <c r="BD46" s="113">
        <v>876.026691269038</v>
      </c>
      <c r="BE46" s="114">
        <v>870</v>
      </c>
      <c r="BF46" s="107">
        <v>0.97436183026019396</v>
      </c>
      <c r="BG46" s="110">
        <v>1097.2885412322551</v>
      </c>
      <c r="BH46" s="110">
        <v>1287.3678318472671</v>
      </c>
      <c r="BI46" s="110">
        <v>1237</v>
      </c>
      <c r="BJ46" s="110">
        <v>1236</v>
      </c>
      <c r="BK46" s="115">
        <v>0.99295031566595304</v>
      </c>
      <c r="BL46" s="116">
        <v>880</v>
      </c>
      <c r="BM46" s="104">
        <v>0.93827404458116304</v>
      </c>
      <c r="BN46" s="113">
        <v>1097.2885412322501</v>
      </c>
      <c r="BO46" s="113">
        <v>1276.54032539899</v>
      </c>
      <c r="BP46" s="113">
        <v>1241.25154146975</v>
      </c>
      <c r="BQ46" s="113">
        <v>1250</v>
      </c>
      <c r="BR46" s="109">
        <v>0.98023100189945311</v>
      </c>
      <c r="BS46" s="107">
        <f t="shared" si="1"/>
        <v>0.98863636363636365</v>
      </c>
      <c r="BT46" s="107">
        <f t="shared" si="2"/>
        <v>1.0000000000000047</v>
      </c>
      <c r="BU46" s="107">
        <f t="shared" si="2"/>
        <v>1.008481914932764</v>
      </c>
      <c r="BV46" s="115">
        <f t="shared" si="2"/>
        <v>0.99657479461035281</v>
      </c>
      <c r="BW46" s="116">
        <v>1210</v>
      </c>
      <c r="BX46" s="116">
        <v>510</v>
      </c>
      <c r="BY46" s="116">
        <v>160</v>
      </c>
      <c r="BZ46" s="116">
        <v>1310</v>
      </c>
      <c r="CA46" s="116">
        <v>1740</v>
      </c>
      <c r="CB46" s="116">
        <v>760</v>
      </c>
      <c r="CC46" s="107">
        <v>1460.3708386814501</v>
      </c>
      <c r="CD46" s="107">
        <v>667.28407084458922</v>
      </c>
      <c r="CE46" s="107">
        <v>213.51384061407171</v>
      </c>
      <c r="CF46" s="115">
        <v>1570.461141746893</v>
      </c>
    </row>
    <row r="47" spans="1:84" x14ac:dyDescent="0.3">
      <c r="A47">
        <v>38</v>
      </c>
      <c r="B47" t="s">
        <v>1300</v>
      </c>
      <c r="C47" t="s">
        <v>1297</v>
      </c>
      <c r="D47">
        <v>1</v>
      </c>
      <c r="F47" s="103">
        <v>2.8212999999999999</v>
      </c>
      <c r="G47" s="104">
        <v>14.4701</v>
      </c>
      <c r="H47" s="104">
        <v>0.2208</v>
      </c>
      <c r="I47" s="104">
        <v>12.0532</v>
      </c>
      <c r="J47" s="104">
        <v>0.37290000000000001</v>
      </c>
      <c r="K47" s="104">
        <v>2.3946000000000001</v>
      </c>
      <c r="L47" s="104">
        <v>52.647599999999997</v>
      </c>
      <c r="M47" s="104">
        <v>6.3403</v>
      </c>
      <c r="N47" s="104">
        <v>6.2599</v>
      </c>
      <c r="O47" s="104">
        <v>9.8599999999999993E-2</v>
      </c>
      <c r="P47" s="104">
        <f t="shared" si="0"/>
        <v>97.679300000000012</v>
      </c>
      <c r="Q47" s="104">
        <v>0.28043551408501799</v>
      </c>
      <c r="R47" s="105">
        <v>51.351997160427899</v>
      </c>
      <c r="S47" s="106">
        <v>29.41</v>
      </c>
      <c r="T47" s="107">
        <v>2.177</v>
      </c>
      <c r="U47" s="107">
        <v>11.164999999999999</v>
      </c>
      <c r="V47" s="107">
        <v>0.17</v>
      </c>
      <c r="W47" s="107">
        <v>9.452</v>
      </c>
      <c r="X47" s="107">
        <v>0.28799999999999998</v>
      </c>
      <c r="Y47" s="107">
        <v>1.8480000000000001</v>
      </c>
      <c r="Z47" s="107">
        <v>49.725000000000001</v>
      </c>
      <c r="AA47" s="107">
        <v>13.305999999999999</v>
      </c>
      <c r="AB47" s="107">
        <v>11.331</v>
      </c>
      <c r="AC47" s="107">
        <v>0.151</v>
      </c>
      <c r="AD47" s="107">
        <v>0.21670312501739999</v>
      </c>
      <c r="AE47" s="108">
        <v>39.681629828010102</v>
      </c>
      <c r="AF47" s="104">
        <v>0.88524737620818295</v>
      </c>
      <c r="AG47" s="104">
        <v>47.630549999999999</v>
      </c>
      <c r="AH47" s="104">
        <v>40.408900000000003</v>
      </c>
      <c r="AI47" s="104">
        <v>11.005800000000001</v>
      </c>
      <c r="AJ47" s="104">
        <v>5.0250000000000003E-2</v>
      </c>
      <c r="AK47" s="104">
        <v>0.2296</v>
      </c>
      <c r="AL47" s="104">
        <v>0.14605000000000001</v>
      </c>
      <c r="AM47" s="109">
        <v>0.38100000000000001</v>
      </c>
      <c r="AN47" s="107">
        <v>2.7017732732832802</v>
      </c>
      <c r="AO47" s="107">
        <v>4.0958053368378202</v>
      </c>
      <c r="AP47" s="107">
        <v>102.733780447114</v>
      </c>
      <c r="AQ47" s="107">
        <v>1</v>
      </c>
      <c r="AR47" s="107">
        <v>1.6297313524990899E-2</v>
      </c>
      <c r="AS47" s="107">
        <v>5.39521508375813E-2</v>
      </c>
      <c r="AT47" s="110">
        <v>817.89804318371102</v>
      </c>
      <c r="AU47" s="110">
        <v>1229.40772056285</v>
      </c>
      <c r="AV47" s="110">
        <v>383.97745783610799</v>
      </c>
      <c r="AW47" s="110">
        <v>869.25004034413905</v>
      </c>
      <c r="AX47" s="110">
        <v>671.70237257100598</v>
      </c>
      <c r="AY47" s="111">
        <v>117.5</v>
      </c>
      <c r="AZ47" s="104">
        <v>0.94664667835428795</v>
      </c>
      <c r="BA47" s="112">
        <v>6.0770387265949501E-2</v>
      </c>
      <c r="BB47" s="112">
        <v>5.5139087587066399E-2</v>
      </c>
      <c r="BC47" s="112">
        <v>6.3721661141349403E-2</v>
      </c>
      <c r="BD47" s="113">
        <v>872.10811101445199</v>
      </c>
      <c r="BE47" s="114">
        <v>800</v>
      </c>
      <c r="BF47" s="107">
        <v>0.97557303298535925</v>
      </c>
      <c r="BG47" s="110">
        <v>950.11249091801903</v>
      </c>
      <c r="BH47" s="110">
        <v>1262.7448823888849</v>
      </c>
      <c r="BI47" s="110">
        <v>1402.5</v>
      </c>
      <c r="BJ47" s="110">
        <v>1400.5</v>
      </c>
      <c r="BK47" s="115">
        <v>0.9947593623236809</v>
      </c>
      <c r="BL47" s="116">
        <v>820</v>
      </c>
      <c r="BM47" s="104">
        <v>0.92949788812027201</v>
      </c>
      <c r="BN47" s="113">
        <v>950.11249091801903</v>
      </c>
      <c r="BO47" s="113">
        <v>1238.32607038322</v>
      </c>
      <c r="BP47" s="113">
        <v>1430.1014131996501</v>
      </c>
      <c r="BQ47" s="113">
        <v>1416.5</v>
      </c>
      <c r="BR47" s="109">
        <v>0.98217043078242294</v>
      </c>
      <c r="BS47" s="107">
        <f t="shared" si="1"/>
        <v>0.97560975609756095</v>
      </c>
      <c r="BT47" s="107">
        <f t="shared" si="2"/>
        <v>1</v>
      </c>
      <c r="BU47" s="107">
        <f t="shared" si="2"/>
        <v>1.0197192101415649</v>
      </c>
      <c r="BV47" s="115">
        <f t="shared" si="2"/>
        <v>0.98069968119400996</v>
      </c>
      <c r="BW47" s="116">
        <v>1190</v>
      </c>
      <c r="BX47" s="116">
        <v>430</v>
      </c>
      <c r="BY47" s="116">
        <v>90</v>
      </c>
      <c r="BZ47" s="116">
        <v>870</v>
      </c>
      <c r="CA47" s="116">
        <v>1160</v>
      </c>
      <c r="CB47" s="116">
        <v>490</v>
      </c>
      <c r="CC47" s="107">
        <v>1330.891961096414</v>
      </c>
      <c r="CD47" s="107">
        <v>520.74055875879037</v>
      </c>
      <c r="CE47" s="107">
        <v>81.177967753250201</v>
      </c>
      <c r="CF47" s="115">
        <v>1001.432034530957</v>
      </c>
    </row>
    <row r="48" spans="1:84" x14ac:dyDescent="0.3">
      <c r="A48">
        <v>39</v>
      </c>
      <c r="B48" t="s">
        <v>1301</v>
      </c>
      <c r="C48" t="s">
        <v>1297</v>
      </c>
      <c r="D48">
        <v>1</v>
      </c>
      <c r="F48" s="103">
        <v>2.7530999999999999</v>
      </c>
      <c r="G48" s="104">
        <v>14.0318</v>
      </c>
      <c r="H48" s="104">
        <v>0.27210000000000001</v>
      </c>
      <c r="I48" s="104">
        <v>11.755000000000001</v>
      </c>
      <c r="J48" s="104">
        <v>0.4446</v>
      </c>
      <c r="K48" s="104">
        <v>2.5206</v>
      </c>
      <c r="L48" s="104">
        <v>51.650799999999997</v>
      </c>
      <c r="M48" s="104">
        <v>6.2882999999999996</v>
      </c>
      <c r="N48" s="104">
        <v>8.0373999999999999</v>
      </c>
      <c r="O48" s="104">
        <v>9.3100000000000002E-2</v>
      </c>
      <c r="P48" s="104">
        <f t="shared" si="0"/>
        <v>97.846800000000002</v>
      </c>
      <c r="Q48" s="104">
        <v>0.28622366598899701</v>
      </c>
      <c r="R48" s="105">
        <v>25.704371095433402</v>
      </c>
      <c r="S48" s="106">
        <v>15.18</v>
      </c>
      <c r="T48" s="107">
        <v>2.403</v>
      </c>
      <c r="U48" s="107">
        <v>12.244999999999999</v>
      </c>
      <c r="V48" s="107">
        <v>0.23699999999999999</v>
      </c>
      <c r="W48" s="107">
        <v>10.351000000000001</v>
      </c>
      <c r="X48" s="107">
        <v>0.38800000000000001</v>
      </c>
      <c r="Y48" s="107">
        <v>2.2000000000000002</v>
      </c>
      <c r="Z48" s="107">
        <v>50.298999999999999</v>
      </c>
      <c r="AA48" s="107">
        <v>9.9670000000000005</v>
      </c>
      <c r="AB48" s="107">
        <v>11.345000000000001</v>
      </c>
      <c r="AC48" s="107">
        <v>0.14099999999999999</v>
      </c>
      <c r="AD48" s="107">
        <v>0.24850118596023399</v>
      </c>
      <c r="AE48" s="108">
        <v>22.3166965579384</v>
      </c>
      <c r="AF48" s="104">
        <v>0.85110097952331099</v>
      </c>
      <c r="AG48" s="104">
        <v>45.065100000000001</v>
      </c>
      <c r="AH48" s="104">
        <v>39.890549999999998</v>
      </c>
      <c r="AI48" s="104">
        <v>14.053649999999999</v>
      </c>
      <c r="AJ48" s="104">
        <v>4.4699999999999997E-2</v>
      </c>
      <c r="AK48" s="104">
        <v>0.22935</v>
      </c>
      <c r="AL48" s="104">
        <v>0.18795000000000001</v>
      </c>
      <c r="AM48" s="109">
        <v>0.32734999999999997</v>
      </c>
      <c r="AN48" s="107">
        <v>2.72915096208866</v>
      </c>
      <c r="AO48" s="107">
        <v>4.9454645935817902</v>
      </c>
      <c r="AP48" s="107">
        <v>102.69140807474101</v>
      </c>
      <c r="AQ48" s="107">
        <v>1</v>
      </c>
      <c r="AR48" s="107">
        <v>8.1133270125363591E-3</v>
      </c>
      <c r="AS48" s="107">
        <v>4.03209718728448E-2</v>
      </c>
      <c r="AT48" s="110">
        <v>730.65191902522304</v>
      </c>
      <c r="AU48" s="110">
        <v>1065.7893571086199</v>
      </c>
      <c r="AV48" s="110">
        <v>355.34480914646502</v>
      </c>
      <c r="AW48" s="110">
        <v>756.35629012065704</v>
      </c>
      <c r="AX48" s="110">
        <v>656.67328539734103</v>
      </c>
      <c r="AY48" s="111">
        <v>62.5</v>
      </c>
      <c r="AZ48" s="104">
        <v>0.89190708651435802</v>
      </c>
      <c r="BA48" s="112">
        <v>3.2719048582016498E-2</v>
      </c>
      <c r="BB48" s="112">
        <v>2.9706512714445001E-2</v>
      </c>
      <c r="BC48" s="112">
        <v>3.4290909669336102E-2</v>
      </c>
      <c r="BD48" s="113">
        <v>528.81019440938496</v>
      </c>
      <c r="BE48" s="114">
        <v>910</v>
      </c>
      <c r="BF48" s="107">
        <v>0.97837429962552991</v>
      </c>
      <c r="BG48" s="110">
        <v>1050.780988327059</v>
      </c>
      <c r="BH48" s="110">
        <v>1338.96388840191</v>
      </c>
      <c r="BI48" s="110">
        <v>1373</v>
      </c>
      <c r="BJ48" s="110">
        <v>1371.5</v>
      </c>
      <c r="BK48" s="115">
        <v>0.99447813093652437</v>
      </c>
      <c r="BL48" s="116">
        <v>920</v>
      </c>
      <c r="BM48" s="104">
        <v>0.93915625167349004</v>
      </c>
      <c r="BN48" s="113">
        <v>1050.78098832705</v>
      </c>
      <c r="BO48" s="113">
        <v>1321.1886915892901</v>
      </c>
      <c r="BP48" s="113">
        <v>1386.56652564455</v>
      </c>
      <c r="BQ48" s="113">
        <v>1387</v>
      </c>
      <c r="BR48" s="109">
        <v>0.98174553772269268</v>
      </c>
      <c r="BS48" s="107">
        <f t="shared" si="1"/>
        <v>0.98913043478260865</v>
      </c>
      <c r="BT48" s="107">
        <f t="shared" si="2"/>
        <v>1.0000000000000087</v>
      </c>
      <c r="BU48" s="107">
        <f t="shared" si="2"/>
        <v>1.0134539425941027</v>
      </c>
      <c r="BV48" s="115">
        <f t="shared" si="2"/>
        <v>0.99021574126186007</v>
      </c>
      <c r="BW48" s="116">
        <v>1310</v>
      </c>
      <c r="BX48" s="116">
        <v>480</v>
      </c>
      <c r="BY48" s="116">
        <v>70</v>
      </c>
      <c r="BZ48" s="116">
        <v>680</v>
      </c>
      <c r="CA48" s="116">
        <v>910</v>
      </c>
      <c r="CB48" s="116">
        <v>380</v>
      </c>
      <c r="CC48" s="107">
        <v>1445.537766650614</v>
      </c>
      <c r="CD48" s="107">
        <v>578.89949484627118</v>
      </c>
      <c r="CE48" s="107">
        <v>55.509187050709649</v>
      </c>
      <c r="CF48" s="115">
        <v>802.20082966824668</v>
      </c>
    </row>
    <row r="49" spans="1:84" x14ac:dyDescent="0.3">
      <c r="A49">
        <v>40</v>
      </c>
      <c r="B49" t="s">
        <v>1302</v>
      </c>
      <c r="C49" t="s">
        <v>1297</v>
      </c>
      <c r="D49">
        <v>1</v>
      </c>
      <c r="F49" s="103">
        <v>2.7319</v>
      </c>
      <c r="G49" s="104">
        <v>13.307</v>
      </c>
      <c r="H49" s="104">
        <v>0.29120000000000001</v>
      </c>
      <c r="I49" s="104">
        <v>10.2247</v>
      </c>
      <c r="J49" s="104">
        <v>0.35880000000000001</v>
      </c>
      <c r="K49" s="104">
        <v>2.0243000000000002</v>
      </c>
      <c r="L49" s="104">
        <v>50.357700000000001</v>
      </c>
      <c r="M49" s="104">
        <v>5.8140999999999998</v>
      </c>
      <c r="N49" s="104">
        <v>11.535500000000001</v>
      </c>
      <c r="O49" s="104">
        <v>0.17019999999999999</v>
      </c>
      <c r="P49" s="104">
        <f t="shared" si="0"/>
        <v>96.815399999999997</v>
      </c>
      <c r="Q49" s="104">
        <v>0.29484458423306198</v>
      </c>
      <c r="R49" s="105">
        <v>113.24554426333999</v>
      </c>
      <c r="S49" s="106">
        <v>1.76</v>
      </c>
      <c r="T49" s="107">
        <v>2.7650000000000001</v>
      </c>
      <c r="U49" s="107">
        <v>13.468999999999999</v>
      </c>
      <c r="V49" s="107">
        <v>0.29499999999999998</v>
      </c>
      <c r="W49" s="107">
        <v>10.358000000000001</v>
      </c>
      <c r="X49" s="107">
        <v>0.36299999999999999</v>
      </c>
      <c r="Y49" s="107">
        <v>2.0489999999999999</v>
      </c>
      <c r="Z49" s="107">
        <v>51.643000000000001</v>
      </c>
      <c r="AA49" s="107">
        <v>6.8360000000000003</v>
      </c>
      <c r="AB49" s="107">
        <v>11.569000000000001</v>
      </c>
      <c r="AC49" s="107">
        <v>0.183</v>
      </c>
      <c r="AD49" s="107">
        <v>0.28974507098374802</v>
      </c>
      <c r="AE49" s="108">
        <v>111.286894912873</v>
      </c>
      <c r="AF49" s="104">
        <v>0.78639742789417999</v>
      </c>
      <c r="AG49" s="104">
        <v>40.259300000000003</v>
      </c>
      <c r="AH49" s="104">
        <v>38.278649999999999</v>
      </c>
      <c r="AI49" s="104">
        <v>19.492550000000001</v>
      </c>
      <c r="AJ49" s="104">
        <v>4.1700000000000001E-2</v>
      </c>
      <c r="AK49" s="104">
        <v>0.26565</v>
      </c>
      <c r="AL49" s="104">
        <v>0.25285000000000002</v>
      </c>
      <c r="AM49" s="109">
        <v>0.18145</v>
      </c>
      <c r="AN49" s="107">
        <v>2.7701074018718699</v>
      </c>
      <c r="AO49" s="107">
        <v>1.3399277779923999</v>
      </c>
      <c r="AP49" s="107">
        <v>102.614160827494</v>
      </c>
      <c r="AQ49" s="107">
        <v>1</v>
      </c>
      <c r="AR49" s="107">
        <v>1.2203447117519001E-2</v>
      </c>
      <c r="AS49" s="107">
        <v>1.54705565477684E-2</v>
      </c>
      <c r="AT49" s="110">
        <v>74.832580301216794</v>
      </c>
      <c r="AU49" s="110">
        <v>128.536514548432</v>
      </c>
      <c r="AV49" s="110">
        <v>29.038301348914899</v>
      </c>
      <c r="AW49" s="110">
        <v>188.07812456455699</v>
      </c>
      <c r="AX49" s="110">
        <v>184.82520102648999</v>
      </c>
      <c r="AY49" s="111">
        <v>251.5</v>
      </c>
      <c r="AZ49" s="104">
        <v>0.97193964765983099</v>
      </c>
      <c r="BA49" s="112">
        <v>0.12597972722765799</v>
      </c>
      <c r="BB49" s="112">
        <v>0.114248227726815</v>
      </c>
      <c r="BC49" s="112">
        <v>0.13216945447363099</v>
      </c>
      <c r="BD49" s="113">
        <v>592.27683214574301</v>
      </c>
      <c r="BE49" s="114">
        <v>300</v>
      </c>
      <c r="BF49" s="107">
        <v>0.94310713894296849</v>
      </c>
      <c r="BG49" s="110">
        <v>427.85923624984451</v>
      </c>
      <c r="BH49" s="110">
        <v>446.96442171838328</v>
      </c>
      <c r="BI49" s="110">
        <v>404.5</v>
      </c>
      <c r="BJ49" s="110">
        <v>404.5</v>
      </c>
      <c r="BK49" s="115">
        <v>0.98214995273445205</v>
      </c>
      <c r="BL49" s="116">
        <v>320</v>
      </c>
      <c r="BM49" s="104">
        <v>0.85661541852682299</v>
      </c>
      <c r="BN49" s="113">
        <v>427.859236249844</v>
      </c>
      <c r="BO49" s="113">
        <v>459.23296745700901</v>
      </c>
      <c r="BP49" s="113">
        <v>415.91886102664</v>
      </c>
      <c r="BQ49" s="113">
        <v>419</v>
      </c>
      <c r="BR49" s="109">
        <v>0.94577020129474998</v>
      </c>
      <c r="BS49" s="107">
        <f t="shared" si="1"/>
        <v>0.9375</v>
      </c>
      <c r="BT49" s="107">
        <f t="shared" si="2"/>
        <v>1.0000000000000011</v>
      </c>
      <c r="BU49" s="107">
        <f t="shared" si="2"/>
        <v>0.9732847016481363</v>
      </c>
      <c r="BV49" s="115">
        <f t="shared" si="2"/>
        <v>0.97254545995232322</v>
      </c>
      <c r="BW49" s="116">
        <v>400</v>
      </c>
      <c r="BX49" s="116">
        <v>250</v>
      </c>
      <c r="BY49" s="116">
        <v>210</v>
      </c>
      <c r="BZ49" s="116">
        <v>1120</v>
      </c>
      <c r="CA49" s="116">
        <v>1460</v>
      </c>
      <c r="CB49" s="116">
        <v>680</v>
      </c>
      <c r="CC49" s="107">
        <v>532.30202293259538</v>
      </c>
      <c r="CD49" s="107">
        <v>335.67937559335297</v>
      </c>
      <c r="CE49" s="107">
        <v>275.24584424483152</v>
      </c>
      <c r="CF49" s="115">
        <v>1350.7698313848859</v>
      </c>
    </row>
    <row r="50" spans="1:84" x14ac:dyDescent="0.3">
      <c r="A50">
        <v>41</v>
      </c>
      <c r="B50" t="s">
        <v>1303</v>
      </c>
      <c r="C50" t="s">
        <v>1297</v>
      </c>
      <c r="D50">
        <v>1</v>
      </c>
      <c r="F50" s="103">
        <v>2.8468</v>
      </c>
      <c r="G50" s="104">
        <v>14.848000000000001</v>
      </c>
      <c r="H50" s="104">
        <v>0.28589999999999999</v>
      </c>
      <c r="I50" s="104">
        <v>12.113099999999999</v>
      </c>
      <c r="J50" s="104">
        <v>0.42280000000000001</v>
      </c>
      <c r="K50" s="104">
        <v>2.4975000000000001</v>
      </c>
      <c r="L50" s="104">
        <v>51.974800000000002</v>
      </c>
      <c r="M50" s="104">
        <v>6.2344999999999997</v>
      </c>
      <c r="N50" s="104">
        <v>5.9911000000000003</v>
      </c>
      <c r="O50" s="104">
        <v>0.14799999999999999</v>
      </c>
      <c r="P50" s="104">
        <f t="shared" si="0"/>
        <v>97.362499999999997</v>
      </c>
      <c r="Q50" s="104">
        <v>0.27017198276777399</v>
      </c>
      <c r="R50" s="105">
        <v>51.120857679341498</v>
      </c>
      <c r="S50" s="106">
        <v>30.46</v>
      </c>
      <c r="T50" s="107">
        <v>2.1840000000000002</v>
      </c>
      <c r="U50" s="107">
        <v>11.388999999999999</v>
      </c>
      <c r="V50" s="107">
        <v>0.219</v>
      </c>
      <c r="W50" s="107">
        <v>9.4459999999999997</v>
      </c>
      <c r="X50" s="107">
        <v>0.32400000000000001</v>
      </c>
      <c r="Y50" s="107">
        <v>1.9159999999999999</v>
      </c>
      <c r="Z50" s="107">
        <v>49.220999999999997</v>
      </c>
      <c r="AA50" s="107">
        <v>13.397</v>
      </c>
      <c r="AB50" s="107">
        <v>11.337</v>
      </c>
      <c r="AC50" s="107">
        <v>0.189</v>
      </c>
      <c r="AD50" s="107">
        <v>0.207091815704257</v>
      </c>
      <c r="AE50" s="108">
        <v>39.185081771685901</v>
      </c>
      <c r="AF50" s="104">
        <v>0.88664726319245302</v>
      </c>
      <c r="AG50" s="104">
        <v>47.310549999999999</v>
      </c>
      <c r="AH50" s="104">
        <v>40.192549999999997</v>
      </c>
      <c r="AI50" s="104">
        <v>10.78145</v>
      </c>
      <c r="AJ50" s="104">
        <v>4.8349999999999997E-2</v>
      </c>
      <c r="AK50" s="104">
        <v>0.22564999999999999</v>
      </c>
      <c r="AL50" s="104">
        <v>0.13134999999999999</v>
      </c>
      <c r="AM50" s="109">
        <v>0.40244999999999997</v>
      </c>
      <c r="AN50" s="107">
        <v>2.7028971010271099</v>
      </c>
      <c r="AO50" s="107">
        <v>4.9563101209174301</v>
      </c>
      <c r="AP50" s="107">
        <v>102.68190857524201</v>
      </c>
      <c r="AQ50" s="107">
        <v>1</v>
      </c>
      <c r="AR50" s="107">
        <v>3.6836836837011298E-2</v>
      </c>
      <c r="AS50" s="107">
        <v>3.72649858492764E-2</v>
      </c>
      <c r="AT50" s="110">
        <v>683.32910805382903</v>
      </c>
      <c r="AU50" s="110">
        <v>1233.8633887629901</v>
      </c>
      <c r="AV50" s="110">
        <v>242.33456277244301</v>
      </c>
      <c r="AW50" s="110">
        <v>734.44996573317098</v>
      </c>
      <c r="AX50" s="110">
        <v>562.96946629861304</v>
      </c>
      <c r="AY50" s="111">
        <v>116.5</v>
      </c>
      <c r="AZ50" s="104">
        <v>0.95059767361745495</v>
      </c>
      <c r="BA50" s="112">
        <v>6.0266825177902002E-2</v>
      </c>
      <c r="BB50" s="112">
        <v>5.4682701362743599E-2</v>
      </c>
      <c r="BC50" s="112">
        <v>6.3193166580300497E-2</v>
      </c>
      <c r="BD50" s="113">
        <v>1050.51926486599</v>
      </c>
      <c r="BE50" s="114">
        <v>670</v>
      </c>
      <c r="BF50" s="107">
        <v>0.97300230586707548</v>
      </c>
      <c r="BG50" s="110">
        <v>800.61599441578664</v>
      </c>
      <c r="BH50" s="110">
        <v>1035.2379250099841</v>
      </c>
      <c r="BI50" s="110">
        <v>1185.5</v>
      </c>
      <c r="BJ50" s="110">
        <v>1183.5</v>
      </c>
      <c r="BK50" s="115">
        <v>0.9946583684833501</v>
      </c>
      <c r="BL50" s="116">
        <v>690</v>
      </c>
      <c r="BM50" s="104">
        <v>0.91684366150072005</v>
      </c>
      <c r="BN50" s="113">
        <v>800.61599441578596</v>
      </c>
      <c r="BO50" s="113">
        <v>1016.22690824211</v>
      </c>
      <c r="BP50" s="113">
        <v>1211.59010412371</v>
      </c>
      <c r="BQ50" s="113">
        <v>1200.5</v>
      </c>
      <c r="BR50" s="109">
        <v>0.9793625364907268</v>
      </c>
      <c r="BS50" s="107">
        <f t="shared" si="1"/>
        <v>0.97101449275362317</v>
      </c>
      <c r="BT50" s="107">
        <f t="shared" si="2"/>
        <v>1.0000000000000009</v>
      </c>
      <c r="BU50" s="107">
        <f t="shared" si="2"/>
        <v>1.0187074526502746</v>
      </c>
      <c r="BV50" s="115">
        <f t="shared" si="2"/>
        <v>0.97846622877249412</v>
      </c>
      <c r="BW50" s="116">
        <v>1180</v>
      </c>
      <c r="BX50" s="116">
        <v>300</v>
      </c>
      <c r="BY50" s="116">
        <v>90</v>
      </c>
      <c r="BZ50" s="116">
        <v>1020</v>
      </c>
      <c r="CA50" s="116">
        <v>1360</v>
      </c>
      <c r="CB50" s="116">
        <v>570</v>
      </c>
      <c r="CC50" s="107">
        <v>1302.1847345533999</v>
      </c>
      <c r="CD50" s="107">
        <v>360.55541248124268</v>
      </c>
      <c r="CE50" s="107">
        <v>78.889773891554498</v>
      </c>
      <c r="CF50" s="115">
        <v>1139.029986584261</v>
      </c>
    </row>
    <row r="51" spans="1:84" x14ac:dyDescent="0.3">
      <c r="A51">
        <v>42</v>
      </c>
      <c r="B51" t="s">
        <v>1304</v>
      </c>
      <c r="C51" t="s">
        <v>1305</v>
      </c>
      <c r="D51">
        <v>1</v>
      </c>
      <c r="F51" s="103">
        <v>2.6278000000000001</v>
      </c>
      <c r="G51" s="104">
        <v>14.492699999999999</v>
      </c>
      <c r="H51" s="104">
        <v>0.1772</v>
      </c>
      <c r="I51" s="104">
        <v>12.2378</v>
      </c>
      <c r="J51" s="104">
        <v>0.39129999999999998</v>
      </c>
      <c r="K51" s="104">
        <v>2.4931000000000001</v>
      </c>
      <c r="L51" s="104">
        <v>51.308900000000001</v>
      </c>
      <c r="M51" s="104">
        <v>6.3227000000000002</v>
      </c>
      <c r="N51" s="104">
        <v>7.4314</v>
      </c>
      <c r="O51" s="104">
        <v>0.13739999999999999</v>
      </c>
      <c r="P51" s="104">
        <f t="shared" si="0"/>
        <v>97.6203</v>
      </c>
      <c r="Q51" s="104">
        <v>0.232940693913919</v>
      </c>
      <c r="R51" s="105">
        <v>42.132641749681198</v>
      </c>
      <c r="S51" s="106">
        <v>24.6</v>
      </c>
      <c r="T51" s="107">
        <v>2.1190000000000002</v>
      </c>
      <c r="U51" s="107">
        <v>11.686999999999999</v>
      </c>
      <c r="V51" s="107">
        <v>0.14299999999999999</v>
      </c>
      <c r="W51" s="107">
        <v>10.003</v>
      </c>
      <c r="X51" s="107">
        <v>0.316</v>
      </c>
      <c r="Y51" s="107">
        <v>2.0099999999999998</v>
      </c>
      <c r="Z51" s="107">
        <v>49.279000000000003</v>
      </c>
      <c r="AA51" s="107">
        <v>12.568</v>
      </c>
      <c r="AB51" s="107">
        <v>11.336</v>
      </c>
      <c r="AC51" s="107">
        <v>0.17899999999999999</v>
      </c>
      <c r="AD51" s="107">
        <v>0.186950797683723</v>
      </c>
      <c r="AE51" s="108">
        <v>33.814319221253001</v>
      </c>
      <c r="AF51" s="104">
        <v>0.88012854634263804</v>
      </c>
      <c r="AG51" s="104">
        <v>46.998049999999999</v>
      </c>
      <c r="AH51" s="104">
        <v>39.916049999999998</v>
      </c>
      <c r="AI51" s="104">
        <v>11.41005</v>
      </c>
      <c r="AJ51" s="104">
        <v>5.0750000000000003E-2</v>
      </c>
      <c r="AK51" s="104">
        <v>0.23385</v>
      </c>
      <c r="AL51" s="104">
        <v>0.15165000000000001</v>
      </c>
      <c r="AM51" s="109">
        <v>0.38085000000000002</v>
      </c>
      <c r="AN51" s="107">
        <v>2.7313624166099202</v>
      </c>
      <c r="AO51" s="107">
        <v>3.8708504232791299</v>
      </c>
      <c r="AP51" s="107">
        <v>102.62949282615899</v>
      </c>
      <c r="AQ51" s="107">
        <v>1</v>
      </c>
      <c r="AR51" s="107">
        <v>1.3641055418540099E-2</v>
      </c>
      <c r="AS51" s="107">
        <v>2.0402855732193401E-2</v>
      </c>
      <c r="AT51" s="110">
        <v>289.146552895338</v>
      </c>
      <c r="AU51" s="110">
        <v>481.332081218327</v>
      </c>
      <c r="AV51" s="110">
        <v>118.01702651957601</v>
      </c>
      <c r="AW51" s="110">
        <v>331.279194645019</v>
      </c>
      <c r="AX51" s="110">
        <v>265.87415300563299</v>
      </c>
      <c r="AY51" s="111">
        <v>95.5</v>
      </c>
      <c r="AZ51" s="104">
        <v>0.95657553722164101</v>
      </c>
      <c r="BA51" s="112">
        <v>4.96361810075144E-2</v>
      </c>
      <c r="BB51" s="112">
        <v>4.5046869488441298E-2</v>
      </c>
      <c r="BC51" s="112">
        <v>5.2037416895149402E-2</v>
      </c>
      <c r="BD51" s="113">
        <v>672.89095481391098</v>
      </c>
      <c r="BE51" s="114">
        <v>330</v>
      </c>
      <c r="BF51" s="107">
        <v>0.96184792164628463</v>
      </c>
      <c r="BG51" s="110">
        <v>423.00436858968158</v>
      </c>
      <c r="BH51" s="110">
        <v>540.10075363546912</v>
      </c>
      <c r="BI51" s="110">
        <v>573.5</v>
      </c>
      <c r="BJ51" s="110">
        <v>572</v>
      </c>
      <c r="BK51" s="115">
        <v>0.99211521695787497</v>
      </c>
      <c r="BL51" s="116">
        <v>360</v>
      </c>
      <c r="BM51" s="104">
        <v>0.85268737188566401</v>
      </c>
      <c r="BN51" s="113">
        <v>423.00436858968101</v>
      </c>
      <c r="BO51" s="113">
        <v>537.32335736469099</v>
      </c>
      <c r="BP51" s="113">
        <v>592.76177770655397</v>
      </c>
      <c r="BQ51" s="113">
        <v>590.5</v>
      </c>
      <c r="BR51" s="109">
        <v>0.96040262287025979</v>
      </c>
      <c r="BS51" s="107">
        <f t="shared" si="1"/>
        <v>0.91666666666666663</v>
      </c>
      <c r="BT51" s="107">
        <f t="shared" si="2"/>
        <v>1.0000000000000013</v>
      </c>
      <c r="BU51" s="107">
        <f t="shared" si="2"/>
        <v>1.0051689475856771</v>
      </c>
      <c r="BV51" s="115">
        <f t="shared" si="2"/>
        <v>0.96750502743095301</v>
      </c>
      <c r="BW51" s="116">
        <v>550</v>
      </c>
      <c r="BX51" s="116">
        <v>200</v>
      </c>
      <c r="BY51" s="116">
        <v>80</v>
      </c>
      <c r="BZ51" s="116">
        <v>730</v>
      </c>
      <c r="CA51" s="116">
        <v>980</v>
      </c>
      <c r="CB51" s="116">
        <v>420</v>
      </c>
      <c r="CC51" s="107">
        <v>629.68246324629615</v>
      </c>
      <c r="CD51" s="107">
        <v>224.8282275395616</v>
      </c>
      <c r="CE51" s="107">
        <v>70.401769237317069</v>
      </c>
      <c r="CF51" s="115">
        <v>825.82758454654004</v>
      </c>
    </row>
    <row r="52" spans="1:84" x14ac:dyDescent="0.3">
      <c r="A52">
        <v>43</v>
      </c>
      <c r="B52" t="s">
        <v>1306</v>
      </c>
      <c r="C52" t="s">
        <v>1305</v>
      </c>
      <c r="D52">
        <v>1</v>
      </c>
      <c r="F52" s="103">
        <v>2.7713999999999999</v>
      </c>
      <c r="G52" s="104">
        <v>14.2172</v>
      </c>
      <c r="H52" s="104">
        <v>0.32729999999999998</v>
      </c>
      <c r="I52" s="104">
        <v>11.8901</v>
      </c>
      <c r="J52" s="104">
        <v>0.42670000000000002</v>
      </c>
      <c r="K52" s="104">
        <v>2.5478999999999998</v>
      </c>
      <c r="L52" s="104">
        <v>51.974200000000003</v>
      </c>
      <c r="M52" s="104">
        <v>6.4680999999999997</v>
      </c>
      <c r="N52" s="104">
        <v>6.9165000000000001</v>
      </c>
      <c r="O52" s="104">
        <v>0.15809999999999999</v>
      </c>
      <c r="P52" s="104">
        <f t="shared" si="0"/>
        <v>97.697499999999991</v>
      </c>
      <c r="Q52" s="104">
        <v>0.23462444860338999</v>
      </c>
      <c r="R52" s="105">
        <v>48.453803773893803</v>
      </c>
      <c r="S52" s="106">
        <v>23.57</v>
      </c>
      <c r="T52" s="107">
        <v>2.2469999999999999</v>
      </c>
      <c r="U52" s="107">
        <v>11.528</v>
      </c>
      <c r="V52" s="107">
        <v>0.26500000000000001</v>
      </c>
      <c r="W52" s="107">
        <v>9.7729999999999997</v>
      </c>
      <c r="X52" s="107">
        <v>0.34599999999999997</v>
      </c>
      <c r="Y52" s="107">
        <v>2.0659999999999998</v>
      </c>
      <c r="Z52" s="107">
        <v>49.762</v>
      </c>
      <c r="AA52" s="107">
        <v>12.121</v>
      </c>
      <c r="AB52" s="107">
        <v>11.331</v>
      </c>
      <c r="AC52" s="107">
        <v>0.19800000000000001</v>
      </c>
      <c r="AD52" s="107">
        <v>0.189871691028073</v>
      </c>
      <c r="AE52" s="108">
        <v>39.211623997648097</v>
      </c>
      <c r="AF52" s="104">
        <v>0.875316292865851</v>
      </c>
      <c r="AG52" s="104">
        <v>46.715449999999997</v>
      </c>
      <c r="AH52" s="104">
        <v>40.002000000000002</v>
      </c>
      <c r="AI52" s="104">
        <v>11.861599999999999</v>
      </c>
      <c r="AJ52" s="104">
        <v>4.9700000000000001E-2</v>
      </c>
      <c r="AK52" s="104">
        <v>0.23430000000000001</v>
      </c>
      <c r="AL52" s="104">
        <v>0.15989999999999999</v>
      </c>
      <c r="AM52" s="109">
        <v>0.37290000000000001</v>
      </c>
      <c r="AN52" s="107">
        <v>2.71798614493028</v>
      </c>
      <c r="AO52" s="107">
        <v>4.8765975051583101</v>
      </c>
      <c r="AP52" s="107">
        <v>102.637871204538</v>
      </c>
      <c r="AQ52" s="107">
        <v>1</v>
      </c>
      <c r="AR52" s="107">
        <v>3.6531126464245799E-2</v>
      </c>
      <c r="AS52" s="107">
        <v>2.3098177441120499E-2</v>
      </c>
      <c r="AT52" s="110">
        <v>414.42637481127298</v>
      </c>
      <c r="AU52" s="110">
        <v>856.63513320264406</v>
      </c>
      <c r="AV52" s="110">
        <v>105.857247858129</v>
      </c>
      <c r="AW52" s="110">
        <v>462.88017858516702</v>
      </c>
      <c r="AX52" s="110">
        <v>374.58944613188203</v>
      </c>
      <c r="AY52" s="111">
        <v>109.5</v>
      </c>
      <c r="AZ52" s="104">
        <v>0.95911036421479001</v>
      </c>
      <c r="BA52" s="112">
        <v>5.6735095492461002E-2</v>
      </c>
      <c r="BB52" s="112">
        <v>5.1481720393879903E-2</v>
      </c>
      <c r="BC52" s="112">
        <v>5.9486711990612798E-2</v>
      </c>
      <c r="BD52" s="113">
        <v>976.31519326011301</v>
      </c>
      <c r="BE52" s="114">
        <v>470</v>
      </c>
      <c r="BF52" s="107">
        <v>0.9724807710861495</v>
      </c>
      <c r="BG52" s="110">
        <v>592.6905096736225</v>
      </c>
      <c r="BH52" s="110">
        <v>760.4198050438448</v>
      </c>
      <c r="BI52" s="110">
        <v>800.5</v>
      </c>
      <c r="BJ52" s="110">
        <v>799</v>
      </c>
      <c r="BK52" s="115">
        <v>0.99404728727547453</v>
      </c>
      <c r="BL52" s="116">
        <v>490</v>
      </c>
      <c r="BM52" s="104">
        <v>0.89045937647774498</v>
      </c>
      <c r="BN52" s="113">
        <v>592.69050967362205</v>
      </c>
      <c r="BO52" s="113">
        <v>750.60351737512406</v>
      </c>
      <c r="BP52" s="113">
        <v>819.49882497062799</v>
      </c>
      <c r="BQ52" s="113">
        <v>817</v>
      </c>
      <c r="BR52" s="109">
        <v>0.97077578967520883</v>
      </c>
      <c r="BS52" s="107">
        <f t="shared" si="1"/>
        <v>0.95918367346938771</v>
      </c>
      <c r="BT52" s="107">
        <f t="shared" si="2"/>
        <v>1.0000000000000007</v>
      </c>
      <c r="BU52" s="107">
        <f t="shared" si="2"/>
        <v>1.0130778599373589</v>
      </c>
      <c r="BV52" s="115">
        <f t="shared" si="2"/>
        <v>0.97681653177317374</v>
      </c>
      <c r="BW52" s="116">
        <v>920</v>
      </c>
      <c r="BX52" s="116">
        <v>190</v>
      </c>
      <c r="BY52" s="116">
        <v>90</v>
      </c>
      <c r="BZ52" s="116">
        <v>1040</v>
      </c>
      <c r="CA52" s="116">
        <v>1400</v>
      </c>
      <c r="CB52" s="116">
        <v>580</v>
      </c>
      <c r="CC52" s="107">
        <v>1061.8546662866511</v>
      </c>
      <c r="CD52" s="107">
        <v>228.02535717505839</v>
      </c>
      <c r="CE52" s="107">
        <v>83.278272114703469</v>
      </c>
      <c r="CF52" s="115">
        <v>1182.9457755555341</v>
      </c>
    </row>
    <row r="53" spans="1:84" x14ac:dyDescent="0.3">
      <c r="A53">
        <v>44</v>
      </c>
      <c r="B53" t="s">
        <v>449</v>
      </c>
      <c r="C53" t="s">
        <v>1305</v>
      </c>
      <c r="D53">
        <v>1</v>
      </c>
      <c r="F53" s="103">
        <v>2.7044999999999999</v>
      </c>
      <c r="G53" s="104">
        <v>14.2232</v>
      </c>
      <c r="H53" s="104">
        <v>0.37</v>
      </c>
      <c r="I53" s="104">
        <v>12.3123</v>
      </c>
      <c r="J53" s="104">
        <v>0.47539999999999999</v>
      </c>
      <c r="K53" s="104">
        <v>2.6522999999999999</v>
      </c>
      <c r="L53" s="104">
        <v>51.576700000000002</v>
      </c>
      <c r="M53" s="104">
        <v>6.5541</v>
      </c>
      <c r="N53" s="104">
        <v>7.0780000000000003</v>
      </c>
      <c r="O53" s="104">
        <v>0.109</v>
      </c>
      <c r="P53" s="104">
        <f t="shared" si="0"/>
        <v>98.055500000000009</v>
      </c>
      <c r="Q53" s="104">
        <v>0.21806204217314101</v>
      </c>
      <c r="R53" s="105">
        <v>33.650743736027103</v>
      </c>
      <c r="S53" s="106">
        <v>24.91</v>
      </c>
      <c r="T53" s="107">
        <v>2.1619999999999999</v>
      </c>
      <c r="U53" s="107">
        <v>11.372</v>
      </c>
      <c r="V53" s="107">
        <v>0.29599999999999999</v>
      </c>
      <c r="W53" s="107">
        <v>9.9789999999999992</v>
      </c>
      <c r="X53" s="107">
        <v>0.38</v>
      </c>
      <c r="Y53" s="107">
        <v>2.121</v>
      </c>
      <c r="Z53" s="107">
        <v>49.22</v>
      </c>
      <c r="AA53" s="107">
        <v>12.629</v>
      </c>
      <c r="AB53" s="107">
        <v>11.337</v>
      </c>
      <c r="AC53" s="107">
        <v>0.156</v>
      </c>
      <c r="AD53" s="107">
        <v>0.174575327974654</v>
      </c>
      <c r="AE53" s="108">
        <v>26.939991782905398</v>
      </c>
      <c r="AF53" s="104">
        <v>0.88097107009832398</v>
      </c>
      <c r="AG53" s="104">
        <v>47.399900000000002</v>
      </c>
      <c r="AH53" s="104">
        <v>40.411050000000003</v>
      </c>
      <c r="AI53" s="104">
        <v>11.415800000000001</v>
      </c>
      <c r="AJ53" s="104">
        <v>5.16E-2</v>
      </c>
      <c r="AK53" s="104">
        <v>0.2321</v>
      </c>
      <c r="AL53" s="104">
        <v>0.1439</v>
      </c>
      <c r="AM53" s="109">
        <v>0.3705</v>
      </c>
      <c r="AN53" s="107">
        <v>2.72834343328844</v>
      </c>
      <c r="AO53" s="107">
        <v>5.1622574179931702</v>
      </c>
      <c r="AP53" s="107">
        <v>102.668835502169</v>
      </c>
      <c r="AQ53" s="107">
        <v>1</v>
      </c>
      <c r="AR53" s="107">
        <v>7.4821430419371301E-3</v>
      </c>
      <c r="AS53" s="107">
        <v>3.3059382322832703E-2</v>
      </c>
      <c r="AT53" s="110">
        <v>625.51158167291101</v>
      </c>
      <c r="AU53" s="110">
        <v>919.34414927785303</v>
      </c>
      <c r="AV53" s="110">
        <v>301.58390068845</v>
      </c>
      <c r="AW53" s="110">
        <v>659.16232540893805</v>
      </c>
      <c r="AX53" s="110">
        <v>527.70981139135199</v>
      </c>
      <c r="AY53" s="111">
        <v>76.5</v>
      </c>
      <c r="AZ53" s="104">
        <v>0.95431786100799798</v>
      </c>
      <c r="BA53" s="112">
        <v>3.99272255554802E-2</v>
      </c>
      <c r="BB53" s="112">
        <v>3.62440081123407E-2</v>
      </c>
      <c r="BC53" s="112">
        <v>4.1851384512468399E-2</v>
      </c>
      <c r="BD53" s="113">
        <v>720.94611460375495</v>
      </c>
      <c r="BE53" s="114">
        <v>640</v>
      </c>
      <c r="BF53" s="107">
        <v>0.98137600744985853</v>
      </c>
      <c r="BG53" s="110">
        <v>746.41742069712791</v>
      </c>
      <c r="BH53" s="110">
        <v>1009.323028871849</v>
      </c>
      <c r="BI53" s="110">
        <v>1113</v>
      </c>
      <c r="BJ53" s="110">
        <v>1112</v>
      </c>
      <c r="BK53" s="115">
        <v>0.99630231019644266</v>
      </c>
      <c r="BL53" s="116">
        <v>660</v>
      </c>
      <c r="BM53" s="104">
        <v>0.91370526529054596</v>
      </c>
      <c r="BN53" s="113">
        <v>746.41742069712802</v>
      </c>
      <c r="BO53" s="113">
        <v>987.60660403285203</v>
      </c>
      <c r="BP53" s="113">
        <v>1138.8018537773401</v>
      </c>
      <c r="BQ53" s="113">
        <v>1129.5</v>
      </c>
      <c r="BR53" s="109">
        <v>0.9783115521536313</v>
      </c>
      <c r="BS53" s="107">
        <f t="shared" si="1"/>
        <v>0.96969696969696972</v>
      </c>
      <c r="BT53" s="107">
        <f t="shared" si="2"/>
        <v>0.99999999999999989</v>
      </c>
      <c r="BU53" s="107">
        <f t="shared" si="2"/>
        <v>1.0219889425104276</v>
      </c>
      <c r="BV53" s="115">
        <f t="shared" si="2"/>
        <v>0.97734298228286443</v>
      </c>
      <c r="BW53" s="116">
        <v>940</v>
      </c>
      <c r="BX53" s="116">
        <v>350</v>
      </c>
      <c r="BY53" s="116">
        <v>70</v>
      </c>
      <c r="BZ53" s="116">
        <v>750</v>
      </c>
      <c r="CA53" s="116">
        <v>1010</v>
      </c>
      <c r="CB53" s="116">
        <v>420</v>
      </c>
      <c r="CC53" s="107">
        <v>1028.48411791631</v>
      </c>
      <c r="CD53" s="107">
        <v>414.60984236053571</v>
      </c>
      <c r="CE53" s="107">
        <v>56.170138846468298</v>
      </c>
      <c r="CF53" s="115">
        <v>839.54680045710188</v>
      </c>
    </row>
    <row r="54" spans="1:84" x14ac:dyDescent="0.3">
      <c r="A54">
        <v>45</v>
      </c>
      <c r="B54" t="s">
        <v>1307</v>
      </c>
      <c r="C54" t="s">
        <v>1305</v>
      </c>
      <c r="D54">
        <v>1</v>
      </c>
      <c r="F54" s="103">
        <v>2.8233999999999999</v>
      </c>
      <c r="G54" s="104">
        <v>14.4838</v>
      </c>
      <c r="H54" s="104">
        <v>0.28799999999999998</v>
      </c>
      <c r="I54" s="104">
        <v>11.9198</v>
      </c>
      <c r="J54" s="104">
        <v>0.4551</v>
      </c>
      <c r="K54" s="104">
        <v>2.5299</v>
      </c>
      <c r="L54" s="104">
        <v>52.430199999999999</v>
      </c>
      <c r="M54" s="104">
        <v>6.4363000000000001</v>
      </c>
      <c r="N54" s="104">
        <v>6.6196000000000002</v>
      </c>
      <c r="O54" s="104">
        <v>0.16819999999999999</v>
      </c>
      <c r="P54" s="104">
        <f t="shared" si="0"/>
        <v>98.154300000000006</v>
      </c>
      <c r="Q54" s="104">
        <v>0.231974089319674</v>
      </c>
      <c r="R54" s="105">
        <v>58.2095792777478</v>
      </c>
      <c r="S54" s="106">
        <v>27.74</v>
      </c>
      <c r="T54" s="107">
        <v>2.2010000000000001</v>
      </c>
      <c r="U54" s="107">
        <v>11.289</v>
      </c>
      <c r="V54" s="107">
        <v>0.224</v>
      </c>
      <c r="W54" s="107">
        <v>9.4359999999999999</v>
      </c>
      <c r="X54" s="107">
        <v>0.35499999999999998</v>
      </c>
      <c r="Y54" s="107">
        <v>1.972</v>
      </c>
      <c r="Z54" s="107">
        <v>49.561</v>
      </c>
      <c r="AA54" s="107">
        <v>13.074999999999999</v>
      </c>
      <c r="AB54" s="107">
        <v>11.331</v>
      </c>
      <c r="AC54" s="107">
        <v>0.20399999999999999</v>
      </c>
      <c r="AD54" s="107">
        <v>0.18159862949716099</v>
      </c>
      <c r="AE54" s="108">
        <v>45.5687954264505</v>
      </c>
      <c r="AF54" s="104">
        <v>0.88373963185719795</v>
      </c>
      <c r="AG54" s="104">
        <v>47.493749999999999</v>
      </c>
      <c r="AH54" s="104">
        <v>40.328000000000003</v>
      </c>
      <c r="AI54" s="104">
        <v>11.13735</v>
      </c>
      <c r="AJ54" s="104">
        <v>4.8349999999999997E-2</v>
      </c>
      <c r="AK54" s="104">
        <v>0.23144999999999999</v>
      </c>
      <c r="AL54" s="104">
        <v>0.13605</v>
      </c>
      <c r="AM54" s="109">
        <v>0.38579999999999998</v>
      </c>
      <c r="AN54" s="107">
        <v>2.7116204292686299</v>
      </c>
      <c r="AO54" s="107">
        <v>5.7588010170489898</v>
      </c>
      <c r="AP54" s="107">
        <v>102.65981314648</v>
      </c>
      <c r="AQ54" s="107">
        <v>1.00014789351852</v>
      </c>
      <c r="AR54" s="107">
        <v>1.3937299760942099E-2</v>
      </c>
      <c r="AS54" s="107">
        <v>3.5041169912695097E-2</v>
      </c>
      <c r="AT54" s="110">
        <v>744.18647519277999</v>
      </c>
      <c r="AU54" s="110">
        <v>1150.0074493346399</v>
      </c>
      <c r="AV54" s="110">
        <v>337.45475635092299</v>
      </c>
      <c r="AW54" s="110">
        <v>802.39605447052804</v>
      </c>
      <c r="AX54" s="110">
        <v>628.14784286091106</v>
      </c>
      <c r="AY54" s="111">
        <v>130.5</v>
      </c>
      <c r="AZ54" s="104">
        <v>0.96635125327233196</v>
      </c>
      <c r="BA54" s="112">
        <v>6.7294486790890895E-2</v>
      </c>
      <c r="BB54" s="112">
        <v>6.1051670567358197E-2</v>
      </c>
      <c r="BC54" s="112">
        <v>7.0569179030931503E-2</v>
      </c>
      <c r="BD54" s="113">
        <v>1381.07630794892</v>
      </c>
      <c r="BE54" s="114">
        <v>750</v>
      </c>
      <c r="BF54" s="107">
        <v>0.98197461436754574</v>
      </c>
      <c r="BG54" s="110">
        <v>900.2246212677403</v>
      </c>
      <c r="BH54" s="110">
        <v>1180.7113760863499</v>
      </c>
      <c r="BI54" s="110">
        <v>1314.5</v>
      </c>
      <c r="BJ54" s="110">
        <v>1313.5</v>
      </c>
      <c r="BK54" s="115">
        <v>0.99641514831315148</v>
      </c>
      <c r="BL54" s="116">
        <v>770</v>
      </c>
      <c r="BM54" s="104">
        <v>0.92538443518604796</v>
      </c>
      <c r="BN54" s="113">
        <v>900.22462126773996</v>
      </c>
      <c r="BO54" s="113">
        <v>1153.48042342438</v>
      </c>
      <c r="BP54" s="113">
        <v>1342.3160140464699</v>
      </c>
      <c r="BQ54" s="113">
        <v>1330.5</v>
      </c>
      <c r="BR54" s="109">
        <v>0.98112048693421861</v>
      </c>
      <c r="BS54" s="107">
        <f t="shared" si="1"/>
        <v>0.97402597402597402</v>
      </c>
      <c r="BT54" s="107">
        <f t="shared" si="2"/>
        <v>1.0000000000000004</v>
      </c>
      <c r="BU54" s="107">
        <f t="shared" si="2"/>
        <v>1.0236076418021283</v>
      </c>
      <c r="BV54" s="115">
        <f t="shared" si="2"/>
        <v>0.97927759651572854</v>
      </c>
      <c r="BW54" s="116">
        <v>1140</v>
      </c>
      <c r="BX54" s="116">
        <v>400</v>
      </c>
      <c r="BY54" s="116">
        <v>90</v>
      </c>
      <c r="BZ54" s="116">
        <v>1350</v>
      </c>
      <c r="CA54" s="116">
        <v>1820</v>
      </c>
      <c r="CB54" s="116">
        <v>740</v>
      </c>
      <c r="CC54" s="107">
        <v>1285.054265553717</v>
      </c>
      <c r="CD54" s="107">
        <v>486.78877741104611</v>
      </c>
      <c r="CE54" s="107">
        <v>91.954547918545572</v>
      </c>
      <c r="CF54" s="115">
        <v>1496.2710141531411</v>
      </c>
    </row>
    <row r="55" spans="1:84" x14ac:dyDescent="0.3">
      <c r="A55">
        <v>46</v>
      </c>
      <c r="B55" t="s">
        <v>442</v>
      </c>
      <c r="C55" t="s">
        <v>1305</v>
      </c>
      <c r="D55">
        <v>1</v>
      </c>
      <c r="F55" s="103">
        <v>2.6587000000000001</v>
      </c>
      <c r="G55" s="104">
        <v>14.537599999999999</v>
      </c>
      <c r="H55" s="104">
        <v>0.27510000000000001</v>
      </c>
      <c r="I55" s="104">
        <v>11.751300000000001</v>
      </c>
      <c r="J55" s="104">
        <v>0.54039999999999999</v>
      </c>
      <c r="K55" s="104">
        <v>2.5842000000000001</v>
      </c>
      <c r="L55" s="104">
        <v>50.717199999999998</v>
      </c>
      <c r="M55" s="104">
        <v>6.4622999999999999</v>
      </c>
      <c r="N55" s="104">
        <v>8.5229999999999997</v>
      </c>
      <c r="O55" s="104">
        <v>0.10150000000000001</v>
      </c>
      <c r="P55" s="104">
        <f t="shared" si="0"/>
        <v>98.151300000000006</v>
      </c>
      <c r="Q55" s="104">
        <v>0.22250645282138001</v>
      </c>
      <c r="R55" s="105">
        <v>18.5098206148398</v>
      </c>
      <c r="S55" s="106">
        <v>13.75</v>
      </c>
      <c r="T55" s="107">
        <v>2.3479999999999999</v>
      </c>
      <c r="U55" s="107">
        <v>12.839</v>
      </c>
      <c r="V55" s="107">
        <v>0.24299999999999999</v>
      </c>
      <c r="W55" s="107">
        <v>10.462999999999999</v>
      </c>
      <c r="X55" s="107">
        <v>0.47699999999999998</v>
      </c>
      <c r="Y55" s="107">
        <v>2.282</v>
      </c>
      <c r="Z55" s="107">
        <v>49.585000000000001</v>
      </c>
      <c r="AA55" s="107">
        <v>9.9060000000000006</v>
      </c>
      <c r="AB55" s="107">
        <v>11.343999999999999</v>
      </c>
      <c r="AC55" s="107">
        <v>0.14399999999999999</v>
      </c>
      <c r="AD55" s="107">
        <v>0.19561006841440001</v>
      </c>
      <c r="AE55" s="108">
        <v>16.2723697712877</v>
      </c>
      <c r="AF55" s="104">
        <v>0.85160449172768005</v>
      </c>
      <c r="AG55" s="104">
        <v>44.81915</v>
      </c>
      <c r="AH55" s="104">
        <v>39.147100000000002</v>
      </c>
      <c r="AI55" s="104">
        <v>13.92145</v>
      </c>
      <c r="AJ55" s="104">
        <v>5.1900000000000002E-2</v>
      </c>
      <c r="AK55" s="104">
        <v>0.23630000000000001</v>
      </c>
      <c r="AL55" s="104">
        <v>0.17344999999999999</v>
      </c>
      <c r="AM55" s="109">
        <v>0.32005</v>
      </c>
      <c r="AN55" s="107">
        <v>2.7480676559077302</v>
      </c>
      <c r="AO55" s="107">
        <v>2.79957058908305</v>
      </c>
      <c r="AP55" s="107">
        <v>102.644484484484</v>
      </c>
      <c r="AQ55" s="107">
        <v>1</v>
      </c>
      <c r="AR55" s="107">
        <v>3.16000695709691E-2</v>
      </c>
      <c r="AS55" s="107">
        <v>2.52256675352669E-2</v>
      </c>
      <c r="AT55" s="110">
        <v>256.98434596361199</v>
      </c>
      <c r="AU55" s="110">
        <v>493.94922936048198</v>
      </c>
      <c r="AV55" s="110">
        <v>79.779340774857502</v>
      </c>
      <c r="AW55" s="110">
        <v>275.49416657845097</v>
      </c>
      <c r="AX55" s="110">
        <v>242.19267391512199</v>
      </c>
      <c r="AY55" s="111">
        <v>44</v>
      </c>
      <c r="AZ55" s="104">
        <v>0.91328381914343204</v>
      </c>
      <c r="BA55" s="112">
        <v>2.3124741983207998E-2</v>
      </c>
      <c r="BB55" s="112">
        <v>2.1001574732270101E-2</v>
      </c>
      <c r="BC55" s="112">
        <v>2.4230642167661201E-2</v>
      </c>
      <c r="BD55" s="113">
        <v>215.15263075754601</v>
      </c>
      <c r="BE55" s="114">
        <v>340</v>
      </c>
      <c r="BF55" s="107">
        <v>0.96722396253405341</v>
      </c>
      <c r="BG55" s="110">
        <v>437.24797712583057</v>
      </c>
      <c r="BH55" s="110">
        <v>515.44039204648914</v>
      </c>
      <c r="BI55" s="110">
        <v>523</v>
      </c>
      <c r="BJ55" s="110">
        <v>522.5</v>
      </c>
      <c r="BK55" s="115">
        <v>0.99265604373768401</v>
      </c>
      <c r="BL55" s="116">
        <v>360</v>
      </c>
      <c r="BM55" s="104">
        <v>0.85799480831584596</v>
      </c>
      <c r="BN55" s="113">
        <v>437.24797712583103</v>
      </c>
      <c r="BO55" s="113">
        <v>519.07484199057205</v>
      </c>
      <c r="BP55" s="113">
        <v>540.94127972766205</v>
      </c>
      <c r="BQ55" s="113">
        <v>540.5</v>
      </c>
      <c r="BR55" s="109">
        <v>0.95726946107543254</v>
      </c>
      <c r="BS55" s="107">
        <f t="shared" si="1"/>
        <v>0.94444444444444442</v>
      </c>
      <c r="BT55" s="107">
        <f t="shared" si="2"/>
        <v>0.999999999999999</v>
      </c>
      <c r="BU55" s="107">
        <f t="shared" si="2"/>
        <v>0.99299821596025462</v>
      </c>
      <c r="BV55" s="115">
        <f t="shared" si="2"/>
        <v>0.9668332212755244</v>
      </c>
      <c r="BW55" s="116">
        <v>650</v>
      </c>
      <c r="BX55" s="116">
        <v>160</v>
      </c>
      <c r="BY55" s="116">
        <v>60</v>
      </c>
      <c r="BZ55" s="116">
        <v>310</v>
      </c>
      <c r="CA55" s="116">
        <v>410</v>
      </c>
      <c r="CB55" s="116">
        <v>190</v>
      </c>
      <c r="CC55" s="107">
        <v>750.09504345210428</v>
      </c>
      <c r="CD55" s="107">
        <v>178.44505767879369</v>
      </c>
      <c r="CE55" s="107">
        <v>41.781094358636572</v>
      </c>
      <c r="CF55" s="115">
        <v>378.90774246787498</v>
      </c>
    </row>
    <row r="56" spans="1:84" x14ac:dyDescent="0.3">
      <c r="A56">
        <v>47</v>
      </c>
      <c r="B56" t="s">
        <v>1308</v>
      </c>
      <c r="C56" t="s">
        <v>1305</v>
      </c>
      <c r="D56">
        <v>1</v>
      </c>
      <c r="F56" s="103">
        <v>2.8412999999999999</v>
      </c>
      <c r="G56" s="104">
        <v>14.468</v>
      </c>
      <c r="H56" s="104">
        <v>0.41399999999999998</v>
      </c>
      <c r="I56" s="104">
        <v>12.0136</v>
      </c>
      <c r="J56" s="104">
        <v>0.49309999999999998</v>
      </c>
      <c r="K56" s="104">
        <v>2.4594</v>
      </c>
      <c r="L56" s="104">
        <v>51.5974</v>
      </c>
      <c r="M56" s="104">
        <v>6.3399000000000001</v>
      </c>
      <c r="N56" s="104">
        <v>7.5423999999999998</v>
      </c>
      <c r="O56" s="104">
        <v>0.1101</v>
      </c>
      <c r="P56" s="104">
        <f t="shared" si="0"/>
        <v>98.279200000000003</v>
      </c>
      <c r="Q56" s="104">
        <v>0.23067587746024301</v>
      </c>
      <c r="R56" s="105">
        <v>74.849330843380301</v>
      </c>
      <c r="S56" s="106">
        <v>25.36</v>
      </c>
      <c r="T56" s="107">
        <v>2.2629999999999999</v>
      </c>
      <c r="U56" s="107">
        <v>11.521000000000001</v>
      </c>
      <c r="V56" s="107">
        <v>0.33</v>
      </c>
      <c r="W56" s="107">
        <v>9.7029999999999994</v>
      </c>
      <c r="X56" s="107">
        <v>0.39300000000000002</v>
      </c>
      <c r="Y56" s="107">
        <v>1.958</v>
      </c>
      <c r="Z56" s="107">
        <v>49.191000000000003</v>
      </c>
      <c r="AA56" s="107">
        <v>12.795999999999999</v>
      </c>
      <c r="AB56" s="107">
        <v>11.333</v>
      </c>
      <c r="AC56" s="107">
        <v>0.156</v>
      </c>
      <c r="AD56" s="107">
        <v>0.18401075100529901</v>
      </c>
      <c r="AE56" s="108">
        <v>59.707507054387598</v>
      </c>
      <c r="AF56" s="104">
        <v>0.88236885572804202</v>
      </c>
      <c r="AG56" s="104">
        <v>47.2256</v>
      </c>
      <c r="AH56" s="104">
        <v>40.121749999999999</v>
      </c>
      <c r="AI56" s="104">
        <v>11.22245</v>
      </c>
      <c r="AJ56" s="104">
        <v>5.7799999999999997E-2</v>
      </c>
      <c r="AK56" s="104">
        <v>0.23055</v>
      </c>
      <c r="AL56" s="104">
        <v>0.15175</v>
      </c>
      <c r="AM56" s="109">
        <v>0.40434999999999999</v>
      </c>
      <c r="AN56" s="107">
        <v>2.7299203144904198</v>
      </c>
      <c r="AO56" s="107">
        <v>6.6732109732790903</v>
      </c>
      <c r="AP56" s="107">
        <v>102.64155822489199</v>
      </c>
      <c r="AQ56" s="107">
        <v>1</v>
      </c>
      <c r="AR56" s="107">
        <v>1.7949505179131998E-2</v>
      </c>
      <c r="AS56" s="107">
        <v>2.42842907379099E-2</v>
      </c>
      <c r="AT56" s="110">
        <v>593.62243861235299</v>
      </c>
      <c r="AU56" s="110">
        <v>1006.64141238872</v>
      </c>
      <c r="AV56" s="110">
        <v>235.28446430118501</v>
      </c>
      <c r="AW56" s="110">
        <v>668.47176945573403</v>
      </c>
      <c r="AX56" s="110">
        <v>533.24167952754794</v>
      </c>
      <c r="AY56" s="111">
        <v>166</v>
      </c>
      <c r="AZ56" s="104">
        <v>0.97603106667013195</v>
      </c>
      <c r="BA56" s="112">
        <v>8.4897631836100093E-2</v>
      </c>
      <c r="BB56" s="112">
        <v>7.7003516577060296E-2</v>
      </c>
      <c r="BC56" s="112">
        <v>8.9047517962011602E-2</v>
      </c>
      <c r="BD56" s="113">
        <v>2025.5552901794299</v>
      </c>
      <c r="BE56" s="114">
        <v>650</v>
      </c>
      <c r="BF56" s="107">
        <v>0.97969071334841096</v>
      </c>
      <c r="BG56" s="110">
        <v>760.59852926756275</v>
      </c>
      <c r="BH56" s="110">
        <v>982.51361034718184</v>
      </c>
      <c r="BI56" s="110">
        <v>1124.5</v>
      </c>
      <c r="BJ56" s="110">
        <v>1123.5</v>
      </c>
      <c r="BK56" s="115">
        <v>0.99589933449453716</v>
      </c>
      <c r="BL56" s="116">
        <v>660</v>
      </c>
      <c r="BM56" s="104">
        <v>0.91434115304386299</v>
      </c>
      <c r="BN56" s="113">
        <v>760.59852926756196</v>
      </c>
      <c r="BO56" s="113">
        <v>962.83044906158796</v>
      </c>
      <c r="BP56" s="113">
        <v>1149.8480680202299</v>
      </c>
      <c r="BQ56" s="113">
        <v>1140.5</v>
      </c>
      <c r="BR56" s="109">
        <v>0.97863435813338651</v>
      </c>
      <c r="BS56" s="107">
        <f t="shared" si="1"/>
        <v>0.98484848484848486</v>
      </c>
      <c r="BT56" s="107">
        <f t="shared" si="2"/>
        <v>1.0000000000000011</v>
      </c>
      <c r="BU56" s="107">
        <f t="shared" si="2"/>
        <v>1.0204430191263456</v>
      </c>
      <c r="BV56" s="115">
        <f t="shared" si="2"/>
        <v>0.97795528928976383</v>
      </c>
      <c r="BW56" s="116">
        <v>1050</v>
      </c>
      <c r="BX56" s="116">
        <v>330</v>
      </c>
      <c r="BY56" s="116">
        <v>110</v>
      </c>
      <c r="BZ56" s="116">
        <v>2020</v>
      </c>
      <c r="CA56" s="116">
        <v>2720</v>
      </c>
      <c r="CB56" s="116">
        <v>1100</v>
      </c>
      <c r="CC56" s="107">
        <v>1155.6922682320801</v>
      </c>
      <c r="CD56" s="107">
        <v>390.05507757665799</v>
      </c>
      <c r="CE56" s="107">
        <v>113.3157126244804</v>
      </c>
      <c r="CF56" s="115">
        <v>2058.3565536707529</v>
      </c>
    </row>
    <row r="57" spans="1:84" x14ac:dyDescent="0.3">
      <c r="A57">
        <v>48</v>
      </c>
      <c r="B57" t="s">
        <v>1309</v>
      </c>
      <c r="C57" t="s">
        <v>1305</v>
      </c>
      <c r="D57">
        <v>1</v>
      </c>
      <c r="F57" s="103">
        <v>2.7139000000000002</v>
      </c>
      <c r="G57" s="104">
        <v>14.560499999999999</v>
      </c>
      <c r="H57" s="104">
        <v>0.27029999999999998</v>
      </c>
      <c r="I57" s="104">
        <v>11.9978</v>
      </c>
      <c r="J57" s="104">
        <v>0.50029999999999997</v>
      </c>
      <c r="K57" s="104">
        <v>2.6480999999999999</v>
      </c>
      <c r="L57" s="104">
        <v>51.478900000000003</v>
      </c>
      <c r="M57" s="104">
        <v>6.4527000000000001</v>
      </c>
      <c r="N57" s="104">
        <v>6.7904</v>
      </c>
      <c r="O57" s="104">
        <v>0.1487</v>
      </c>
      <c r="P57" s="104">
        <f t="shared" si="0"/>
        <v>97.561600000000013</v>
      </c>
      <c r="Q57" s="104">
        <v>0.22473539075076701</v>
      </c>
      <c r="R57" s="105">
        <v>47.705720796572997</v>
      </c>
      <c r="S57" s="106">
        <v>24.16</v>
      </c>
      <c r="T57" s="107">
        <v>2.1920000000000002</v>
      </c>
      <c r="U57" s="107">
        <v>11.760999999999999</v>
      </c>
      <c r="V57" s="107">
        <v>0.218</v>
      </c>
      <c r="W57" s="107">
        <v>9.8249999999999993</v>
      </c>
      <c r="X57" s="107">
        <v>0.40400000000000003</v>
      </c>
      <c r="Y57" s="107">
        <v>2.1389999999999998</v>
      </c>
      <c r="Z57" s="107">
        <v>49.356999999999999</v>
      </c>
      <c r="AA57" s="107">
        <v>12.228999999999999</v>
      </c>
      <c r="AB57" s="107">
        <v>11.33</v>
      </c>
      <c r="AC57" s="107">
        <v>0.19</v>
      </c>
      <c r="AD57" s="107">
        <v>0.18100466394230599</v>
      </c>
      <c r="AE57" s="108">
        <v>38.422777703425403</v>
      </c>
      <c r="AF57" s="104">
        <v>0.87712663784903599</v>
      </c>
      <c r="AG57" s="104">
        <v>46.755699999999997</v>
      </c>
      <c r="AH57" s="104">
        <v>39.88035</v>
      </c>
      <c r="AI57" s="104">
        <v>11.6753</v>
      </c>
      <c r="AJ57" s="104">
        <v>5.11E-2</v>
      </c>
      <c r="AK57" s="104">
        <v>0.23365</v>
      </c>
      <c r="AL57" s="104">
        <v>0.15135000000000001</v>
      </c>
      <c r="AM57" s="109">
        <v>0.36</v>
      </c>
      <c r="AN57" s="107">
        <v>2.7214627607417898</v>
      </c>
      <c r="AO57" s="107">
        <v>4.3256982117243199</v>
      </c>
      <c r="AP57" s="107">
        <v>102.65416750083401</v>
      </c>
      <c r="AQ57" s="107">
        <v>1</v>
      </c>
      <c r="AR57" s="107">
        <v>4.7478841414780398E-2</v>
      </c>
      <c r="AS57" s="107">
        <v>2.83406908722981E-2</v>
      </c>
      <c r="AT57" s="110">
        <v>450.46832017615401</v>
      </c>
      <c r="AU57" s="110">
        <v>949.74381609597106</v>
      </c>
      <c r="AV57" s="110">
        <v>108.000349063621</v>
      </c>
      <c r="AW57" s="110">
        <v>498.17404097272703</v>
      </c>
      <c r="AX57" s="110">
        <v>401.23553557726098</v>
      </c>
      <c r="AY57" s="111">
        <v>107.5</v>
      </c>
      <c r="AZ57" s="104">
        <v>0.96201392576696498</v>
      </c>
      <c r="BA57" s="112">
        <v>5.5723851735546899E-2</v>
      </c>
      <c r="BB57" s="112">
        <v>5.0565138484088799E-2</v>
      </c>
      <c r="BC57" s="112">
        <v>5.8425486263123702E-2</v>
      </c>
      <c r="BD57" s="113">
        <v>852.07202677130795</v>
      </c>
      <c r="BE57" s="114">
        <v>500</v>
      </c>
      <c r="BF57" s="107">
        <v>0.97562825154206878</v>
      </c>
      <c r="BG57" s="110">
        <v>620.28066671805971</v>
      </c>
      <c r="BH57" s="110">
        <v>793.74954993688027</v>
      </c>
      <c r="BI57" s="110">
        <v>855</v>
      </c>
      <c r="BJ57" s="110">
        <v>854</v>
      </c>
      <c r="BK57" s="115">
        <v>0.99513988579929702</v>
      </c>
      <c r="BL57" s="116">
        <v>520</v>
      </c>
      <c r="BM57" s="104">
        <v>0.89442273539317196</v>
      </c>
      <c r="BN57" s="113">
        <v>620.28066671805902</v>
      </c>
      <c r="BO57" s="113">
        <v>781.85408518036797</v>
      </c>
      <c r="BP57" s="113">
        <v>876.16364911333096</v>
      </c>
      <c r="BQ57" s="113">
        <v>872</v>
      </c>
      <c r="BR57" s="109">
        <v>0.97241249171800181</v>
      </c>
      <c r="BS57" s="107">
        <f t="shared" si="1"/>
        <v>0.96153846153846156</v>
      </c>
      <c r="BT57" s="107">
        <f t="shared" si="2"/>
        <v>1.0000000000000011</v>
      </c>
      <c r="BU57" s="107">
        <f t="shared" si="2"/>
        <v>1.01521443064887</v>
      </c>
      <c r="BV57" s="115">
        <f t="shared" si="2"/>
        <v>0.97584509567961608</v>
      </c>
      <c r="BW57" s="116">
        <v>1010</v>
      </c>
      <c r="BX57" s="116">
        <v>190</v>
      </c>
      <c r="BY57" s="116">
        <v>90</v>
      </c>
      <c r="BZ57" s="116">
        <v>910</v>
      </c>
      <c r="CA57" s="116">
        <v>1230</v>
      </c>
      <c r="CB57" s="116">
        <v>510</v>
      </c>
      <c r="CC57" s="107">
        <v>1134.411744911959</v>
      </c>
      <c r="CD57" s="107">
        <v>225.62754301705871</v>
      </c>
      <c r="CE57" s="107">
        <v>80.661437394230134</v>
      </c>
      <c r="CF57" s="115">
        <v>1037.1766421330501</v>
      </c>
    </row>
    <row r="58" spans="1:84" x14ac:dyDescent="0.3">
      <c r="A58">
        <v>49</v>
      </c>
      <c r="B58" t="s">
        <v>460</v>
      </c>
      <c r="C58" t="s">
        <v>1305</v>
      </c>
      <c r="D58">
        <v>1</v>
      </c>
      <c r="F58" s="103">
        <v>2.6494</v>
      </c>
      <c r="G58" s="104">
        <v>13.6052</v>
      </c>
      <c r="H58" s="104">
        <v>0.26950000000000002</v>
      </c>
      <c r="I58" s="104">
        <v>11.6229</v>
      </c>
      <c r="J58" s="104">
        <v>0.54179999999999995</v>
      </c>
      <c r="K58" s="104">
        <v>2.8744999999999998</v>
      </c>
      <c r="L58" s="104">
        <v>51.197600000000001</v>
      </c>
      <c r="M58" s="104">
        <v>6.5464000000000002</v>
      </c>
      <c r="N58" s="104">
        <v>8.5594000000000001</v>
      </c>
      <c r="O58" s="104">
        <v>0.12720000000000001</v>
      </c>
      <c r="P58" s="104">
        <f t="shared" si="0"/>
        <v>97.993899999999996</v>
      </c>
      <c r="Q58" s="104">
        <v>0.21605998279274299</v>
      </c>
      <c r="R58" s="105">
        <v>48.817512599736503</v>
      </c>
      <c r="S58" s="106">
        <v>14.55</v>
      </c>
      <c r="T58" s="107">
        <v>2.3279999999999998</v>
      </c>
      <c r="U58" s="107">
        <v>11.952999999999999</v>
      </c>
      <c r="V58" s="107">
        <v>0.23699999999999999</v>
      </c>
      <c r="W58" s="107">
        <v>10.301</v>
      </c>
      <c r="X58" s="107">
        <v>0.47599999999999998</v>
      </c>
      <c r="Y58" s="107">
        <v>2.5249999999999999</v>
      </c>
      <c r="Z58" s="107">
        <v>50.027999999999999</v>
      </c>
      <c r="AA58" s="107">
        <v>10.29</v>
      </c>
      <c r="AB58" s="107">
        <v>11.331</v>
      </c>
      <c r="AC58" s="107">
        <v>0.16700000000000001</v>
      </c>
      <c r="AD58" s="107">
        <v>0.18861630972740501</v>
      </c>
      <c r="AE58" s="108">
        <v>42.616772238966803</v>
      </c>
      <c r="AF58" s="104">
        <v>0.85639499457166002</v>
      </c>
      <c r="AG58" s="104">
        <v>45.716999999999999</v>
      </c>
      <c r="AH58" s="104">
        <v>40.303899999999999</v>
      </c>
      <c r="AI58" s="104">
        <v>13.665050000000001</v>
      </c>
      <c r="AJ58" s="104">
        <v>4.5650000000000003E-2</v>
      </c>
      <c r="AK58" s="104">
        <v>0.22839999999999999</v>
      </c>
      <c r="AL58" s="104">
        <v>0.1643</v>
      </c>
      <c r="AM58" s="109">
        <v>0.34279999999999999</v>
      </c>
      <c r="AN58" s="107">
        <v>2.7472545764022498</v>
      </c>
      <c r="AO58" s="107">
        <v>2.9656940541195</v>
      </c>
      <c r="AP58" s="107">
        <v>102.61325325325301</v>
      </c>
      <c r="AQ58" s="107">
        <v>1</v>
      </c>
      <c r="AR58" s="107">
        <v>3.1073002710871302E-2</v>
      </c>
      <c r="AS58" s="107">
        <v>1.5178590197862701E-2</v>
      </c>
      <c r="AT58" s="110">
        <v>163.85469001081401</v>
      </c>
      <c r="AU58" s="110">
        <v>372.31749283601698</v>
      </c>
      <c r="AV58" s="110">
        <v>29.091289089586599</v>
      </c>
      <c r="AW58" s="110">
        <v>212.67220261054999</v>
      </c>
      <c r="AX58" s="110">
        <v>185.65884121392401</v>
      </c>
      <c r="AY58" s="111">
        <v>109.5</v>
      </c>
      <c r="AZ58" s="104">
        <v>0.96649439083690503</v>
      </c>
      <c r="BA58" s="112">
        <v>5.6735095492461002E-2</v>
      </c>
      <c r="BB58" s="112">
        <v>5.1481720393879903E-2</v>
      </c>
      <c r="BC58" s="112">
        <v>5.9486711990612798E-2</v>
      </c>
      <c r="BD58" s="113">
        <v>591.94120061645503</v>
      </c>
      <c r="BE58" s="114">
        <v>250</v>
      </c>
      <c r="BF58" s="107">
        <v>0.95894677757110336</v>
      </c>
      <c r="BG58" s="110">
        <v>339.30645298316261</v>
      </c>
      <c r="BH58" s="110">
        <v>412.8591710223821</v>
      </c>
      <c r="BI58" s="110">
        <v>403</v>
      </c>
      <c r="BJ58" s="110">
        <v>402.5</v>
      </c>
      <c r="BK58" s="115">
        <v>0.99109763725719213</v>
      </c>
      <c r="BL58" s="116">
        <v>280</v>
      </c>
      <c r="BM58" s="104">
        <v>0.82154287923721003</v>
      </c>
      <c r="BN58" s="113">
        <v>339.30645298316199</v>
      </c>
      <c r="BO58" s="113">
        <v>419.12950962524599</v>
      </c>
      <c r="BP58" s="113">
        <v>421.12364194479898</v>
      </c>
      <c r="BQ58" s="113">
        <v>421</v>
      </c>
      <c r="BR58" s="109">
        <v>0.94546817637465685</v>
      </c>
      <c r="BS58" s="107">
        <f t="shared" si="1"/>
        <v>0.8928571428571429</v>
      </c>
      <c r="BT58" s="107">
        <f t="shared" si="2"/>
        <v>1.0000000000000018</v>
      </c>
      <c r="BU58" s="107">
        <f t="shared" si="2"/>
        <v>0.98503961553919128</v>
      </c>
      <c r="BV58" s="115">
        <f t="shared" si="2"/>
        <v>0.95696360845213568</v>
      </c>
      <c r="BW58" s="116">
        <v>510</v>
      </c>
      <c r="BX58" s="116">
        <v>130</v>
      </c>
      <c r="BY58" s="116">
        <v>90</v>
      </c>
      <c r="BZ58" s="116">
        <v>760</v>
      </c>
      <c r="CA58" s="116">
        <v>1010</v>
      </c>
      <c r="CB58" s="116">
        <v>440</v>
      </c>
      <c r="CC58" s="107">
        <v>614.61244248622711</v>
      </c>
      <c r="CD58" s="107">
        <v>141.69472430452669</v>
      </c>
      <c r="CE58" s="107">
        <v>94.367507148236015</v>
      </c>
      <c r="CF58" s="115">
        <v>885.31895765631998</v>
      </c>
    </row>
    <row r="59" spans="1:84" x14ac:dyDescent="0.3">
      <c r="A59">
        <v>50</v>
      </c>
      <c r="B59" t="s">
        <v>1310</v>
      </c>
      <c r="C59" t="s">
        <v>1305</v>
      </c>
      <c r="D59">
        <v>1</v>
      </c>
      <c r="F59" s="103">
        <v>2.5163000000000002</v>
      </c>
      <c r="G59" s="104">
        <v>14.46</v>
      </c>
      <c r="H59" s="104">
        <v>0.31080000000000002</v>
      </c>
      <c r="I59" s="104">
        <v>12.2516</v>
      </c>
      <c r="J59" s="104">
        <v>0.42759999999999998</v>
      </c>
      <c r="K59" s="104">
        <v>2.6038999999999999</v>
      </c>
      <c r="L59" s="104">
        <v>51.651200000000003</v>
      </c>
      <c r="M59" s="104">
        <v>6.5163000000000002</v>
      </c>
      <c r="N59" s="104">
        <v>6.9850000000000003</v>
      </c>
      <c r="O59" s="104">
        <v>0.11509999999999999</v>
      </c>
      <c r="P59" s="104">
        <f t="shared" si="0"/>
        <v>97.837800000000016</v>
      </c>
      <c r="Q59" s="104">
        <v>0.22726367220485699</v>
      </c>
      <c r="R59" s="105">
        <v>32.560221306254803</v>
      </c>
      <c r="S59" s="106">
        <v>21.67</v>
      </c>
      <c r="T59" s="107">
        <v>2.0699999999999998</v>
      </c>
      <c r="U59" s="107">
        <v>11.897</v>
      </c>
      <c r="V59" s="107">
        <v>0.25600000000000001</v>
      </c>
      <c r="W59" s="107">
        <v>10.205</v>
      </c>
      <c r="X59" s="107">
        <v>0.35199999999999998</v>
      </c>
      <c r="Y59" s="107">
        <v>2.1419999999999999</v>
      </c>
      <c r="Z59" s="107">
        <v>49.597999999999999</v>
      </c>
      <c r="AA59" s="107">
        <v>11.625</v>
      </c>
      <c r="AB59" s="107">
        <v>11.334</v>
      </c>
      <c r="AC59" s="107">
        <v>0.16300000000000001</v>
      </c>
      <c r="AD59" s="107">
        <v>0.18678694189599501</v>
      </c>
      <c r="AE59" s="108">
        <v>26.761092550550501</v>
      </c>
      <c r="AF59" s="104">
        <v>0.87029554999478198</v>
      </c>
      <c r="AG59" s="104">
        <v>46.973199999999999</v>
      </c>
      <c r="AH59" s="104">
        <v>40.556100000000001</v>
      </c>
      <c r="AI59" s="104">
        <v>12.478899999999999</v>
      </c>
      <c r="AJ59" s="104">
        <v>3.705E-2</v>
      </c>
      <c r="AK59" s="104">
        <v>0.2422</v>
      </c>
      <c r="AL59" s="104">
        <v>0.15770000000000001</v>
      </c>
      <c r="AM59" s="109">
        <v>0.32815</v>
      </c>
      <c r="AN59" s="107">
        <v>2.72546038078992</v>
      </c>
      <c r="AO59" s="107">
        <v>4.1036853059637703</v>
      </c>
      <c r="AP59" s="107">
        <v>102.61357691024401</v>
      </c>
      <c r="AQ59" s="107">
        <v>1</v>
      </c>
      <c r="AR59" s="107">
        <v>2.1786323739000999E-2</v>
      </c>
      <c r="AS59" s="107">
        <v>1.52827105506219E-2</v>
      </c>
      <c r="AT59" s="110">
        <v>230.10950797130201</v>
      </c>
      <c r="AU59" s="110">
        <v>459.82373911467198</v>
      </c>
      <c r="AV59" s="110">
        <v>64.782250086045494</v>
      </c>
      <c r="AW59" s="110">
        <v>262.669729277557</v>
      </c>
      <c r="AX59" s="110">
        <v>215.88701346063701</v>
      </c>
      <c r="AY59" s="111">
        <v>74.5</v>
      </c>
      <c r="AZ59" s="104">
        <v>0.94813353440041004</v>
      </c>
      <c r="BA59" s="112">
        <v>3.8900281452608002E-2</v>
      </c>
      <c r="BB59" s="112">
        <v>3.53127312979045E-2</v>
      </c>
      <c r="BC59" s="112">
        <v>4.0774142901869898E-2</v>
      </c>
      <c r="BD59" s="113">
        <v>555.33676608995597</v>
      </c>
      <c r="BE59" s="114">
        <v>280</v>
      </c>
      <c r="BF59" s="107">
        <v>0.95822677499988951</v>
      </c>
      <c r="BG59" s="110">
        <v>372.81493229982561</v>
      </c>
      <c r="BH59" s="110">
        <v>472.08914118671481</v>
      </c>
      <c r="BI59" s="110">
        <v>467.5</v>
      </c>
      <c r="BJ59" s="110">
        <v>466.5</v>
      </c>
      <c r="BK59" s="115">
        <v>0.99148362179781557</v>
      </c>
      <c r="BL59" s="116">
        <v>310</v>
      </c>
      <c r="BM59" s="104">
        <v>0.83336343977155403</v>
      </c>
      <c r="BN59" s="113">
        <v>372.81493229982499</v>
      </c>
      <c r="BO59" s="113">
        <v>473.50432837822399</v>
      </c>
      <c r="BP59" s="113">
        <v>485.621554578526</v>
      </c>
      <c r="BQ59" s="113">
        <v>485</v>
      </c>
      <c r="BR59" s="109">
        <v>0.95253739062101772</v>
      </c>
      <c r="BS59" s="107">
        <f t="shared" si="1"/>
        <v>0.90322580645161288</v>
      </c>
      <c r="BT59" s="107">
        <f t="shared" si="2"/>
        <v>1.0000000000000018</v>
      </c>
      <c r="BU59" s="107">
        <f t="shared" si="2"/>
        <v>0.99701124761339299</v>
      </c>
      <c r="BV59" s="115">
        <f t="shared" si="2"/>
        <v>0.96268379274422078</v>
      </c>
      <c r="BW59" s="116">
        <v>540</v>
      </c>
      <c r="BX59" s="116">
        <v>140</v>
      </c>
      <c r="BY59" s="116">
        <v>70</v>
      </c>
      <c r="BZ59" s="116">
        <v>640</v>
      </c>
      <c r="CA59" s="116">
        <v>860</v>
      </c>
      <c r="CB59" s="116">
        <v>370</v>
      </c>
      <c r="CC59" s="107">
        <v>643.86129207333681</v>
      </c>
      <c r="CD59" s="107">
        <v>157.25956650121449</v>
      </c>
      <c r="CE59" s="107">
        <v>60.679053212435022</v>
      </c>
      <c r="CF59" s="115">
        <v>751.18433607070119</v>
      </c>
    </row>
    <row r="60" spans="1:84" x14ac:dyDescent="0.3">
      <c r="A60">
        <v>51</v>
      </c>
      <c r="B60" t="s">
        <v>1311</v>
      </c>
      <c r="C60" t="s">
        <v>1305</v>
      </c>
      <c r="D60">
        <v>1</v>
      </c>
      <c r="F60" s="103">
        <v>2.5960000000000001</v>
      </c>
      <c r="G60" s="104">
        <v>14.595599999999999</v>
      </c>
      <c r="H60" s="104">
        <v>0.2646</v>
      </c>
      <c r="I60" s="104">
        <v>12.2492</v>
      </c>
      <c r="J60" s="104">
        <v>0.48320000000000002</v>
      </c>
      <c r="K60" s="104">
        <v>2.6454</v>
      </c>
      <c r="L60" s="104">
        <v>51.254800000000003</v>
      </c>
      <c r="M60" s="104">
        <v>6.7022000000000004</v>
      </c>
      <c r="N60" s="104">
        <v>7.4848999999999997</v>
      </c>
      <c r="O60" s="104">
        <v>0.1258</v>
      </c>
      <c r="P60" s="104">
        <f t="shared" si="0"/>
        <v>98.401700000000005</v>
      </c>
      <c r="Q60" s="104">
        <v>0.22724336112002599</v>
      </c>
      <c r="R60" s="105">
        <v>25.877897733501602</v>
      </c>
      <c r="S60" s="106">
        <v>18.940000000000001</v>
      </c>
      <c r="T60" s="107">
        <v>2.1760000000000002</v>
      </c>
      <c r="U60" s="107">
        <v>12.237</v>
      </c>
      <c r="V60" s="107">
        <v>0.222</v>
      </c>
      <c r="W60" s="107">
        <v>10.382</v>
      </c>
      <c r="X60" s="107">
        <v>0.40500000000000003</v>
      </c>
      <c r="Y60" s="107">
        <v>2.218</v>
      </c>
      <c r="Z60" s="107">
        <v>49.316000000000003</v>
      </c>
      <c r="AA60" s="107">
        <v>11.173</v>
      </c>
      <c r="AB60" s="107">
        <v>11.34</v>
      </c>
      <c r="AC60" s="107">
        <v>0.16900000000000001</v>
      </c>
      <c r="AD60" s="107">
        <v>0.19105713899447299</v>
      </c>
      <c r="AE60" s="108">
        <v>21.757102516816602</v>
      </c>
      <c r="AF60" s="104">
        <v>0.866807480351097</v>
      </c>
      <c r="AG60" s="104">
        <v>46.246099999999998</v>
      </c>
      <c r="AH60" s="104">
        <v>40.040300000000002</v>
      </c>
      <c r="AI60" s="104">
        <v>12.6669</v>
      </c>
      <c r="AJ60" s="104">
        <v>4.2450000000000002E-2</v>
      </c>
      <c r="AK60" s="104">
        <v>0.23830000000000001</v>
      </c>
      <c r="AL60" s="104">
        <v>0.16339999999999999</v>
      </c>
      <c r="AM60" s="109">
        <v>0.33115</v>
      </c>
      <c r="AN60" s="107">
        <v>2.7369576335544301</v>
      </c>
      <c r="AO60" s="107">
        <v>3.2259324294001899</v>
      </c>
      <c r="AP60" s="107">
        <v>102.66965965966</v>
      </c>
      <c r="AQ60" s="107">
        <v>1</v>
      </c>
      <c r="AR60" s="107">
        <v>1.2219679147581101E-2</v>
      </c>
      <c r="AS60" s="107">
        <v>3.3324513530310199E-2</v>
      </c>
      <c r="AT60" s="110">
        <v>392.78148690888497</v>
      </c>
      <c r="AU60" s="110">
        <v>601.58790127519603</v>
      </c>
      <c r="AV60" s="110">
        <v>180.15281305450901</v>
      </c>
      <c r="AW60" s="110">
        <v>418.65938464238599</v>
      </c>
      <c r="AX60" s="110">
        <v>351.99208394348898</v>
      </c>
      <c r="AY60" s="111">
        <v>60</v>
      </c>
      <c r="AZ60" s="104">
        <v>0.93596220643422501</v>
      </c>
      <c r="BA60" s="112">
        <v>3.1427095329191898E-2</v>
      </c>
      <c r="BB60" s="112">
        <v>2.8534555932764799E-2</v>
      </c>
      <c r="BC60" s="112">
        <v>3.2936004345077798E-2</v>
      </c>
      <c r="BD60" s="113">
        <v>346.69673122652</v>
      </c>
      <c r="BE60" s="114">
        <v>460</v>
      </c>
      <c r="BF60" s="107">
        <v>0.9733455650720354</v>
      </c>
      <c r="BG60" s="110">
        <v>566.4284073418662</v>
      </c>
      <c r="BH60" s="110">
        <v>725.39880176567806</v>
      </c>
      <c r="BI60" s="110">
        <v>753.5</v>
      </c>
      <c r="BJ60" s="110">
        <v>752</v>
      </c>
      <c r="BK60" s="115">
        <v>0.99398413827243393</v>
      </c>
      <c r="BL60" s="116">
        <v>490</v>
      </c>
      <c r="BM60" s="104">
        <v>0.88942904035248305</v>
      </c>
      <c r="BN60" s="113">
        <v>566.42840734186598</v>
      </c>
      <c r="BO60" s="113">
        <v>718.34712561801803</v>
      </c>
      <c r="BP60" s="113">
        <v>772.85904239905005</v>
      </c>
      <c r="BQ60" s="113">
        <v>770</v>
      </c>
      <c r="BR60" s="109">
        <v>0.96942750861656113</v>
      </c>
      <c r="BS60" s="107">
        <f t="shared" si="1"/>
        <v>0.93877551020408168</v>
      </c>
      <c r="BT60" s="107">
        <f t="shared" si="2"/>
        <v>1.0000000000000004</v>
      </c>
      <c r="BU60" s="107">
        <f t="shared" si="2"/>
        <v>1.009816530053758</v>
      </c>
      <c r="BV60" s="115">
        <f t="shared" si="2"/>
        <v>0.97495139302639566</v>
      </c>
      <c r="BW60" s="116">
        <v>710</v>
      </c>
      <c r="BX60" s="116">
        <v>260</v>
      </c>
      <c r="BY60" s="116">
        <v>70</v>
      </c>
      <c r="BZ60" s="116">
        <v>440</v>
      </c>
      <c r="CA60" s="116">
        <v>580</v>
      </c>
      <c r="CB60" s="116">
        <v>260</v>
      </c>
      <c r="CC60" s="107">
        <v>805.29137991504024</v>
      </c>
      <c r="CD60" s="107">
        <v>305.76008545194838</v>
      </c>
      <c r="CE60" s="107">
        <v>50.338462755433262</v>
      </c>
      <c r="CF60" s="115">
        <v>511.80399937986277</v>
      </c>
    </row>
    <row r="61" spans="1:84" x14ac:dyDescent="0.3">
      <c r="A61">
        <v>52</v>
      </c>
      <c r="B61" t="s">
        <v>1312</v>
      </c>
      <c r="C61" t="s">
        <v>1305</v>
      </c>
      <c r="D61">
        <v>1</v>
      </c>
      <c r="F61" s="103">
        <v>2.7812000000000001</v>
      </c>
      <c r="G61" s="104">
        <v>14.740600000000001</v>
      </c>
      <c r="H61" s="104">
        <v>0.2787</v>
      </c>
      <c r="I61" s="104">
        <v>11.8886</v>
      </c>
      <c r="J61" s="104">
        <v>0.3931</v>
      </c>
      <c r="K61" s="104">
        <v>2.4506000000000001</v>
      </c>
      <c r="L61" s="104">
        <v>52.121200000000002</v>
      </c>
      <c r="M61" s="104">
        <v>6.5317999999999996</v>
      </c>
      <c r="N61" s="104">
        <v>6.5201000000000002</v>
      </c>
      <c r="O61" s="104">
        <v>8.0299999999999996E-2</v>
      </c>
      <c r="P61" s="104">
        <f t="shared" si="0"/>
        <v>97.786199999999994</v>
      </c>
      <c r="Q61" s="104">
        <v>0.25021877946718502</v>
      </c>
      <c r="R61" s="105">
        <v>56.863120604697897</v>
      </c>
      <c r="S61" s="106">
        <v>27.8</v>
      </c>
      <c r="T61" s="107">
        <v>2.1739999999999999</v>
      </c>
      <c r="U61" s="107">
        <v>11.52</v>
      </c>
      <c r="V61" s="107">
        <v>0.218</v>
      </c>
      <c r="W61" s="107">
        <v>9.4369999999999994</v>
      </c>
      <c r="X61" s="107">
        <v>0.307</v>
      </c>
      <c r="Y61" s="107">
        <v>1.915</v>
      </c>
      <c r="Z61" s="107">
        <v>49.445999999999998</v>
      </c>
      <c r="AA61" s="107">
        <v>13.147</v>
      </c>
      <c r="AB61" s="107">
        <v>11.335000000000001</v>
      </c>
      <c r="AC61" s="107">
        <v>0.13500000000000001</v>
      </c>
      <c r="AD61" s="107">
        <v>0.19578934230609099</v>
      </c>
      <c r="AE61" s="108">
        <v>44.493834588965498</v>
      </c>
      <c r="AF61" s="104">
        <v>0.8841741634493</v>
      </c>
      <c r="AG61" s="104">
        <v>47.058349999999997</v>
      </c>
      <c r="AH61" s="104">
        <v>40.036949999999997</v>
      </c>
      <c r="AI61" s="104">
        <v>10.9886</v>
      </c>
      <c r="AJ61" s="104">
        <v>5.6149999999999999E-2</v>
      </c>
      <c r="AK61" s="104">
        <v>0.2291</v>
      </c>
      <c r="AL61" s="104">
        <v>0.1492</v>
      </c>
      <c r="AM61" s="109">
        <v>0.38834999999999997</v>
      </c>
      <c r="AN61" s="107">
        <v>2.7116883781102699</v>
      </c>
      <c r="AO61" s="107">
        <v>5.0616042430743002</v>
      </c>
      <c r="AP61" s="107">
        <v>102.71466466466499</v>
      </c>
      <c r="AQ61" s="107">
        <v>1.0001012499999999</v>
      </c>
      <c r="AR61" s="107">
        <v>1.82540777955498E-2</v>
      </c>
      <c r="AS61" s="107">
        <v>5.11482412413784E-2</v>
      </c>
      <c r="AT61" s="110">
        <v>954.72679303056998</v>
      </c>
      <c r="AU61" s="110">
        <v>1458.1596415691499</v>
      </c>
      <c r="AV61" s="110">
        <v>439.453811017585</v>
      </c>
      <c r="AW61" s="110">
        <v>1011.58991363527</v>
      </c>
      <c r="AX61" s="110">
        <v>791.54140347047598</v>
      </c>
      <c r="AY61" s="111">
        <v>128</v>
      </c>
      <c r="AZ61" s="104">
        <v>0.96231249641946803</v>
      </c>
      <c r="BA61" s="112">
        <v>6.6043064830502499E-2</v>
      </c>
      <c r="BB61" s="112">
        <v>5.99175859005169E-2</v>
      </c>
      <c r="BC61" s="112">
        <v>6.9255667550304004E-2</v>
      </c>
      <c r="BD61" s="113">
        <v>1186.29240625284</v>
      </c>
      <c r="BE61" s="114">
        <v>960</v>
      </c>
      <c r="BF61" s="107">
        <v>0.98315462485549832</v>
      </c>
      <c r="BG61" s="110">
        <v>1111.10554213619</v>
      </c>
      <c r="BH61" s="110">
        <v>1448.9708591786721</v>
      </c>
      <c r="BI61" s="110">
        <v>1635</v>
      </c>
      <c r="BJ61" s="110">
        <v>1634</v>
      </c>
      <c r="BK61" s="115">
        <v>0.9966010334134664</v>
      </c>
      <c r="BL61" s="116">
        <v>970</v>
      </c>
      <c r="BM61" s="104">
        <v>0.93871275229242901</v>
      </c>
      <c r="BN61" s="113">
        <v>1111.10554213619</v>
      </c>
      <c r="BO61" s="113">
        <v>1414.97090188882</v>
      </c>
      <c r="BP61" s="113">
        <v>1668.6592902728401</v>
      </c>
      <c r="BQ61" s="113">
        <v>1650</v>
      </c>
      <c r="BR61" s="109">
        <v>0.98441019047218603</v>
      </c>
      <c r="BS61" s="107">
        <f t="shared" si="1"/>
        <v>0.98969072164948457</v>
      </c>
      <c r="BT61" s="107">
        <f t="shared" si="2"/>
        <v>1</v>
      </c>
      <c r="BU61" s="107">
        <f t="shared" si="2"/>
        <v>1.0240287324951107</v>
      </c>
      <c r="BV61" s="115">
        <f t="shared" si="2"/>
        <v>0.97982854230995442</v>
      </c>
      <c r="BW61" s="116">
        <v>1440</v>
      </c>
      <c r="BX61" s="116">
        <v>490</v>
      </c>
      <c r="BY61" s="116">
        <v>90</v>
      </c>
      <c r="BZ61" s="116">
        <v>1180</v>
      </c>
      <c r="CA61" s="116">
        <v>1590</v>
      </c>
      <c r="CB61" s="116">
        <v>650</v>
      </c>
      <c r="CC61" s="107">
        <v>1578.6643702967419</v>
      </c>
      <c r="CD61" s="107">
        <v>598.19981038515368</v>
      </c>
      <c r="CE61" s="107">
        <v>90.91753681490367</v>
      </c>
      <c r="CF61" s="115">
        <v>1329.228485398947</v>
      </c>
    </row>
    <row r="62" spans="1:84" x14ac:dyDescent="0.3">
      <c r="A62">
        <v>53</v>
      </c>
      <c r="B62" t="s">
        <v>1313</v>
      </c>
      <c r="C62" t="s">
        <v>1297</v>
      </c>
      <c r="D62">
        <v>1</v>
      </c>
      <c r="F62" s="103">
        <v>2.7155</v>
      </c>
      <c r="G62" s="104">
        <v>13.900399999999999</v>
      </c>
      <c r="H62" s="104">
        <v>0.16869999999999999</v>
      </c>
      <c r="I62" s="104">
        <v>10.561</v>
      </c>
      <c r="J62" s="104">
        <v>0.5081</v>
      </c>
      <c r="K62" s="104">
        <v>3.0447000000000002</v>
      </c>
      <c r="L62" s="104">
        <v>49.582500000000003</v>
      </c>
      <c r="M62" s="104">
        <v>5.9863</v>
      </c>
      <c r="N62" s="104">
        <v>10.821199999999999</v>
      </c>
      <c r="O62" s="104">
        <v>0.2026</v>
      </c>
      <c r="P62" s="104">
        <f t="shared" si="0"/>
        <v>97.491000000000014</v>
      </c>
      <c r="Q62" s="104">
        <v>0.28462596492535902</v>
      </c>
      <c r="R62" s="105">
        <v>192.76644083513099</v>
      </c>
      <c r="S62" s="106">
        <v>4.7699999999999996</v>
      </c>
      <c r="T62" s="107">
        <v>2.6459999999999999</v>
      </c>
      <c r="U62" s="107">
        <v>13.542999999999999</v>
      </c>
      <c r="V62" s="107">
        <v>0.16400000000000001</v>
      </c>
      <c r="W62" s="107">
        <v>10.32</v>
      </c>
      <c r="X62" s="107">
        <v>0.495</v>
      </c>
      <c r="Y62" s="107">
        <v>2.9660000000000002</v>
      </c>
      <c r="Z62" s="107">
        <v>50.100999999999999</v>
      </c>
      <c r="AA62" s="107">
        <v>7.7539999999999996</v>
      </c>
      <c r="AB62" s="107">
        <v>11.340999999999999</v>
      </c>
      <c r="AC62" s="107">
        <v>0.222</v>
      </c>
      <c r="AD62" s="107">
        <v>0.27166742858199799</v>
      </c>
      <c r="AE62" s="108">
        <v>183.99011247029799</v>
      </c>
      <c r="AF62" s="104">
        <v>0.81626784158183896</v>
      </c>
      <c r="AG62" s="104">
        <v>42.571249999999999</v>
      </c>
      <c r="AH62" s="104">
        <v>39.257800000000003</v>
      </c>
      <c r="AI62" s="104">
        <v>17.080749999999998</v>
      </c>
      <c r="AJ62" s="104">
        <v>2.9899999999999999E-2</v>
      </c>
      <c r="AK62" s="104">
        <v>0.24475</v>
      </c>
      <c r="AL62" s="104">
        <v>0.22555</v>
      </c>
      <c r="AM62" s="109">
        <v>0.25445000000000001</v>
      </c>
      <c r="AN62" s="107">
        <v>2.77896408011074</v>
      </c>
      <c r="AO62" s="107">
        <v>3.9015610689372902</v>
      </c>
      <c r="AP62" s="107">
        <v>102.849289289289</v>
      </c>
      <c r="AQ62" s="107">
        <v>1</v>
      </c>
      <c r="AR62" s="107">
        <v>1.1070220277810201E-2</v>
      </c>
      <c r="AS62" s="107">
        <v>9.1111309306910498E-2</v>
      </c>
      <c r="AT62" s="110">
        <v>1279.1685213778701</v>
      </c>
      <c r="AU62" s="110">
        <v>1820.9596714059501</v>
      </c>
      <c r="AV62" s="110">
        <v>639.16808768473697</v>
      </c>
      <c r="AW62" s="110">
        <v>1471.9349622130001</v>
      </c>
      <c r="AX62" s="110">
        <v>1404.9202655464301</v>
      </c>
      <c r="AY62" s="111">
        <v>421</v>
      </c>
      <c r="AZ62" s="104">
        <v>0.98383894847642395</v>
      </c>
      <c r="BA62" s="112">
        <v>0.20169664334683901</v>
      </c>
      <c r="BB62" s="112">
        <v>0.18314234692015899</v>
      </c>
      <c r="BC62" s="112">
        <v>0.21150070760481601</v>
      </c>
      <c r="BD62" s="113">
        <v>2785.9810497553699</v>
      </c>
      <c r="BE62" s="114">
        <v>2110</v>
      </c>
      <c r="BF62" s="107">
        <v>0.99009416433204345</v>
      </c>
      <c r="BG62" s="110">
        <v>2305.1700798541542</v>
      </c>
      <c r="BH62" s="110">
        <v>2600.742183317941</v>
      </c>
      <c r="BI62" s="110">
        <v>2762.5</v>
      </c>
      <c r="BJ62" s="110">
        <v>2762</v>
      </c>
      <c r="BK62" s="115">
        <v>0.99692578276678034</v>
      </c>
      <c r="BL62" s="116">
        <v>2070</v>
      </c>
      <c r="BM62" s="104">
        <v>0.97096787783355198</v>
      </c>
      <c r="BN62" s="113">
        <v>2305.1700798541501</v>
      </c>
      <c r="BO62" s="113">
        <v>2563.0441169031301</v>
      </c>
      <c r="BP62" s="113">
        <v>2741.78581603985</v>
      </c>
      <c r="BQ62" s="113">
        <v>2774</v>
      </c>
      <c r="BR62" s="109">
        <v>0.99008274349961178</v>
      </c>
      <c r="BS62" s="107">
        <f t="shared" si="1"/>
        <v>1.0193236714975846</v>
      </c>
      <c r="BT62" s="107">
        <f t="shared" si="2"/>
        <v>1.0000000000000018</v>
      </c>
      <c r="BU62" s="107">
        <f t="shared" si="2"/>
        <v>1.0147083174129521</v>
      </c>
      <c r="BV62" s="115">
        <f t="shared" si="2"/>
        <v>1.0075549971259494</v>
      </c>
      <c r="BW62" s="116">
        <v>2790</v>
      </c>
      <c r="BX62" s="116">
        <v>1190</v>
      </c>
      <c r="BY62" s="116">
        <v>300</v>
      </c>
      <c r="BZ62" s="116">
        <v>4000</v>
      </c>
      <c r="CA62" s="116">
        <v>5200</v>
      </c>
      <c r="CB62" s="116">
        <v>2300</v>
      </c>
      <c r="CC62" s="107">
        <v>3027.338918628122</v>
      </c>
      <c r="CD62" s="107">
        <v>1403.5412231210189</v>
      </c>
      <c r="CE62" s="107">
        <v>393.55104298786222</v>
      </c>
      <c r="CF62" s="115">
        <v>4255.1617850464863</v>
      </c>
    </row>
    <row r="63" spans="1:84" x14ac:dyDescent="0.3">
      <c r="A63">
        <v>54</v>
      </c>
      <c r="B63" t="s">
        <v>1314</v>
      </c>
      <c r="C63" t="s">
        <v>1297</v>
      </c>
      <c r="D63">
        <v>1</v>
      </c>
      <c r="F63" s="103">
        <v>2.6863000000000001</v>
      </c>
      <c r="G63" s="104">
        <v>13.913500000000001</v>
      </c>
      <c r="H63" s="104">
        <v>0.30059999999999998</v>
      </c>
      <c r="I63" s="104">
        <v>10.492599999999999</v>
      </c>
      <c r="J63" s="104">
        <v>0.35909999999999997</v>
      </c>
      <c r="K63" s="104">
        <v>2.1244999999999998</v>
      </c>
      <c r="L63" s="104">
        <v>51.0379</v>
      </c>
      <c r="M63" s="104">
        <v>5.4886999999999997</v>
      </c>
      <c r="N63" s="104">
        <v>11.401300000000001</v>
      </c>
      <c r="O63" s="104">
        <v>0.14369999999999999</v>
      </c>
      <c r="P63" s="104">
        <f t="shared" si="0"/>
        <v>97.9482</v>
      </c>
      <c r="Q63" s="104">
        <v>0.29032568242263801</v>
      </c>
      <c r="R63" s="105">
        <v>133.23069159808799</v>
      </c>
      <c r="S63" s="106">
        <v>3.17</v>
      </c>
      <c r="T63" s="107">
        <v>2.65</v>
      </c>
      <c r="U63" s="107">
        <v>13.725</v>
      </c>
      <c r="V63" s="107">
        <v>0.29699999999999999</v>
      </c>
      <c r="W63" s="107">
        <v>10.366</v>
      </c>
      <c r="X63" s="107">
        <v>0.35399999999999998</v>
      </c>
      <c r="Y63" s="107">
        <v>2.0960000000000001</v>
      </c>
      <c r="Z63" s="107">
        <v>51.545000000000002</v>
      </c>
      <c r="AA63" s="107">
        <v>6.867</v>
      </c>
      <c r="AB63" s="107">
        <v>11.484999999999999</v>
      </c>
      <c r="AC63" s="107">
        <v>0.16</v>
      </c>
      <c r="AD63" s="107">
        <v>0.28140513950047302</v>
      </c>
      <c r="AE63" s="108">
        <v>129.13704720179101</v>
      </c>
      <c r="AF63" s="104">
        <v>0.78786487965986096</v>
      </c>
      <c r="AG63" s="104">
        <v>40.669800000000002</v>
      </c>
      <c r="AH63" s="104">
        <v>38.522550000000003</v>
      </c>
      <c r="AI63" s="104">
        <v>19.519600000000001</v>
      </c>
      <c r="AJ63" s="104">
        <v>4.19E-2</v>
      </c>
      <c r="AK63" s="104">
        <v>0.25919999999999999</v>
      </c>
      <c r="AL63" s="104">
        <v>0.26305000000000001</v>
      </c>
      <c r="AM63" s="109">
        <v>0.1883</v>
      </c>
      <c r="AN63" s="107">
        <v>2.7649771117925201</v>
      </c>
      <c r="AO63" s="107">
        <v>2.3502112331004299</v>
      </c>
      <c r="AP63" s="107">
        <v>102.563873873874</v>
      </c>
      <c r="AQ63" s="107">
        <v>1</v>
      </c>
      <c r="AR63" s="107">
        <v>2.45065993745909E-2</v>
      </c>
      <c r="AS63" s="107">
        <v>-7.0674073374021895E-4</v>
      </c>
      <c r="AT63" s="110">
        <v>0</v>
      </c>
      <c r="AU63" s="110">
        <v>83.575765121814896</v>
      </c>
      <c r="AV63" s="110">
        <v>-37.969724971010102</v>
      </c>
      <c r="AW63" s="110">
        <v>133.23069159808799</v>
      </c>
      <c r="AX63" s="110">
        <v>129.13704720179101</v>
      </c>
      <c r="AY63" s="111">
        <v>294.5</v>
      </c>
      <c r="AZ63" s="104">
        <v>0.97544013079355996</v>
      </c>
      <c r="BA63" s="112">
        <v>0.145919178709668</v>
      </c>
      <c r="BB63" s="112">
        <v>0.13234851344531201</v>
      </c>
      <c r="BC63" s="112">
        <v>0.153086763466288</v>
      </c>
      <c r="BD63" s="113">
        <v>1209.8411521226899</v>
      </c>
      <c r="BE63" s="114">
        <v>210</v>
      </c>
      <c r="BF63" s="107">
        <v>0.92252085179984156</v>
      </c>
      <c r="BG63" s="110">
        <v>319.53313005994812</v>
      </c>
      <c r="BH63" s="110">
        <v>327.11650568520321</v>
      </c>
      <c r="BI63" s="110">
        <v>285.5</v>
      </c>
      <c r="BJ63" s="110">
        <v>285</v>
      </c>
      <c r="BK63" s="115">
        <v>0.97550853103077051</v>
      </c>
      <c r="BL63" s="116">
        <v>240</v>
      </c>
      <c r="BM63" s="104">
        <v>0.81174585666644306</v>
      </c>
      <c r="BN63" s="113">
        <v>319.53313005994801</v>
      </c>
      <c r="BO63" s="113">
        <v>342.78928890793702</v>
      </c>
      <c r="BP63" s="113">
        <v>297.892377910356</v>
      </c>
      <c r="BQ63" s="113">
        <v>300.5</v>
      </c>
      <c r="BR63" s="109">
        <v>0.92444709504372125</v>
      </c>
      <c r="BS63" s="107">
        <f t="shared" si="1"/>
        <v>0.875</v>
      </c>
      <c r="BT63" s="107">
        <f t="shared" si="2"/>
        <v>1.0000000000000004</v>
      </c>
      <c r="BU63" s="107">
        <f t="shared" si="2"/>
        <v>0.95427866701242503</v>
      </c>
      <c r="BV63" s="115">
        <f t="shared" si="2"/>
        <v>0.95839981540553143</v>
      </c>
      <c r="BW63" s="116">
        <v>360</v>
      </c>
      <c r="BX63" s="116">
        <v>240</v>
      </c>
      <c r="BY63" s="116">
        <v>240</v>
      </c>
      <c r="BZ63" s="116">
        <v>2090</v>
      </c>
      <c r="CA63" s="116">
        <v>2760</v>
      </c>
      <c r="CB63" s="116">
        <v>1200</v>
      </c>
      <c r="CC63" s="107">
        <v>487.97890677347232</v>
      </c>
      <c r="CD63" s="107">
        <v>319.53313005994812</v>
      </c>
      <c r="CE63" s="107">
        <v>319.53313005994812</v>
      </c>
      <c r="CF63" s="115">
        <v>2382.9789646243221</v>
      </c>
    </row>
    <row r="64" spans="1:84" x14ac:dyDescent="0.3">
      <c r="A64">
        <v>55</v>
      </c>
      <c r="B64" t="s">
        <v>457</v>
      </c>
      <c r="C64" t="s">
        <v>1305</v>
      </c>
      <c r="D64">
        <v>1</v>
      </c>
      <c r="F64" s="103">
        <v>2.6423999999999999</v>
      </c>
      <c r="G64" s="104">
        <v>14.275399999999999</v>
      </c>
      <c r="H64" s="104">
        <v>0.32550000000000001</v>
      </c>
      <c r="I64" s="104">
        <v>12.229799999999999</v>
      </c>
      <c r="J64" s="104">
        <v>0.59109999999999996</v>
      </c>
      <c r="K64" s="104">
        <v>2.9973999999999998</v>
      </c>
      <c r="L64" s="104">
        <v>51.629199999999997</v>
      </c>
      <c r="M64" s="104">
        <v>6.2881</v>
      </c>
      <c r="N64" s="104">
        <v>7.1586999999999996</v>
      </c>
      <c r="O64" s="104">
        <v>0.1429</v>
      </c>
      <c r="P64" s="104">
        <f t="shared" si="0"/>
        <v>98.280499999999989</v>
      </c>
      <c r="Q64" s="104">
        <v>0.191784442522621</v>
      </c>
      <c r="R64" s="105">
        <v>49.769371144081397</v>
      </c>
      <c r="S64" s="106">
        <v>21.7</v>
      </c>
      <c r="T64" s="107">
        <v>2.1659999999999999</v>
      </c>
      <c r="U64" s="107">
        <v>11.701000000000001</v>
      </c>
      <c r="V64" s="107">
        <v>0.26700000000000002</v>
      </c>
      <c r="W64" s="107">
        <v>10.148999999999999</v>
      </c>
      <c r="X64" s="107">
        <v>0.48399999999999999</v>
      </c>
      <c r="Y64" s="107">
        <v>2.4569999999999999</v>
      </c>
      <c r="Z64" s="107">
        <v>49.427999999999997</v>
      </c>
      <c r="AA64" s="107">
        <v>11.497999999999999</v>
      </c>
      <c r="AB64" s="107">
        <v>11.334</v>
      </c>
      <c r="AC64" s="107">
        <v>0.186</v>
      </c>
      <c r="AD64" s="107">
        <v>0.15758787388876</v>
      </c>
      <c r="AE64" s="108">
        <v>40.895128302449798</v>
      </c>
      <c r="AF64" s="104">
        <v>0.87041892373569896</v>
      </c>
      <c r="AG64" s="104">
        <v>46.31765</v>
      </c>
      <c r="AH64" s="104">
        <v>39.876100000000001</v>
      </c>
      <c r="AI64" s="104">
        <v>12.2913</v>
      </c>
      <c r="AJ64" s="104">
        <v>4.9450000000000001E-2</v>
      </c>
      <c r="AK64" s="104">
        <v>0.22450000000000001</v>
      </c>
      <c r="AL64" s="104">
        <v>0.15379999999999999</v>
      </c>
      <c r="AM64" s="109">
        <v>0.37714999999999999</v>
      </c>
      <c r="AN64" s="107">
        <v>2.7298817980379702</v>
      </c>
      <c r="AO64" s="107">
        <v>6.4559986538636798</v>
      </c>
      <c r="AP64" s="107">
        <v>102.657964631298</v>
      </c>
      <c r="AQ64" s="107">
        <v>1</v>
      </c>
      <c r="AR64" s="107">
        <v>4.27324598212908E-2</v>
      </c>
      <c r="AS64" s="107">
        <v>2.95622265572177E-2</v>
      </c>
      <c r="AT64" s="110">
        <v>699.12805380724501</v>
      </c>
      <c r="AU64" s="110">
        <v>1403.2038699741499</v>
      </c>
      <c r="AV64" s="110">
        <v>194.490247210223</v>
      </c>
      <c r="AW64" s="110">
        <v>748.89742495132703</v>
      </c>
      <c r="AX64" s="110">
        <v>615.363537347023</v>
      </c>
      <c r="AY64" s="111">
        <v>110.5</v>
      </c>
      <c r="AZ64" s="104">
        <v>0.97664345057587398</v>
      </c>
      <c r="BA64" s="112">
        <v>5.7240354954034699E-2</v>
      </c>
      <c r="BB64" s="112">
        <v>5.1939675547267999E-2</v>
      </c>
      <c r="BC64" s="112">
        <v>6.00169526381528E-2</v>
      </c>
      <c r="BD64" s="113">
        <v>1322.0806489054701</v>
      </c>
      <c r="BE64" s="114">
        <v>780</v>
      </c>
      <c r="BF64" s="107">
        <v>0.98788756605422101</v>
      </c>
      <c r="BG64" s="110">
        <v>903.13461292814179</v>
      </c>
      <c r="BH64" s="110">
        <v>1220.4683794869879</v>
      </c>
      <c r="BI64" s="110">
        <v>1288</v>
      </c>
      <c r="BJ64" s="110">
        <v>1287.5</v>
      </c>
      <c r="BK64" s="115">
        <v>0.99764279502166553</v>
      </c>
      <c r="BL64" s="116">
        <v>790</v>
      </c>
      <c r="BM64" s="104">
        <v>0.92683526204248201</v>
      </c>
      <c r="BN64" s="113">
        <v>903.134612928141</v>
      </c>
      <c r="BO64" s="113">
        <v>1191.1083122943901</v>
      </c>
      <c r="BP64" s="113">
        <v>1313.5262628661401</v>
      </c>
      <c r="BQ64" s="113">
        <v>1305</v>
      </c>
      <c r="BR64" s="109">
        <v>0.98089334680270657</v>
      </c>
      <c r="BS64" s="107">
        <f t="shared" si="1"/>
        <v>0.98734177215189878</v>
      </c>
      <c r="BT64" s="107">
        <f t="shared" si="2"/>
        <v>1.0000000000000009</v>
      </c>
      <c r="BU64" s="107">
        <f t="shared" si="2"/>
        <v>1.024649368062962</v>
      </c>
      <c r="BV64" s="115">
        <f t="shared" si="2"/>
        <v>0.98056661401619694</v>
      </c>
      <c r="BW64" s="116">
        <v>1510</v>
      </c>
      <c r="BX64" s="116">
        <v>280</v>
      </c>
      <c r="BY64" s="116">
        <v>90</v>
      </c>
      <c r="BZ64" s="116">
        <v>1430</v>
      </c>
      <c r="CA64" s="116">
        <v>1920</v>
      </c>
      <c r="CB64" s="116">
        <v>780</v>
      </c>
      <c r="CC64" s="107">
        <v>1607.1041919093659</v>
      </c>
      <c r="CD64" s="107">
        <v>340.91614009268852</v>
      </c>
      <c r="CE64" s="107">
        <v>85.481880234135033</v>
      </c>
      <c r="CF64" s="115">
        <v>1528.788924108916</v>
      </c>
    </row>
    <row r="65" spans="1:84" s="118" customFormat="1" ht="15" thickBot="1" x14ac:dyDescent="0.35">
      <c r="A65" s="118">
        <v>56</v>
      </c>
      <c r="B65" s="118" t="s">
        <v>1315</v>
      </c>
      <c r="C65" s="118" t="s">
        <v>1305</v>
      </c>
      <c r="D65" s="118">
        <v>1</v>
      </c>
      <c r="F65" s="119">
        <v>2.6345999999999998</v>
      </c>
      <c r="G65" s="120">
        <v>14.551399999999999</v>
      </c>
      <c r="H65" s="120">
        <v>0.26550000000000001</v>
      </c>
      <c r="I65" s="120">
        <v>12.145300000000001</v>
      </c>
      <c r="J65" s="120">
        <v>0.38200000000000001</v>
      </c>
      <c r="K65" s="120">
        <v>2.5101</v>
      </c>
      <c r="L65" s="120">
        <v>51.938499999999998</v>
      </c>
      <c r="M65" s="120">
        <v>6.4770000000000003</v>
      </c>
      <c r="N65" s="120">
        <v>6.6477000000000004</v>
      </c>
      <c r="O65" s="120">
        <v>0.1033</v>
      </c>
      <c r="P65" s="120">
        <f t="shared" si="0"/>
        <v>97.655400000000014</v>
      </c>
      <c r="Q65" s="120">
        <v>0.220878873522729</v>
      </c>
      <c r="R65" s="121">
        <v>57.085905031179998</v>
      </c>
      <c r="S65" s="122">
        <v>28.17</v>
      </c>
      <c r="T65" s="123">
        <v>2.0579999999999998</v>
      </c>
      <c r="U65" s="123">
        <v>11.364000000000001</v>
      </c>
      <c r="V65" s="123">
        <v>0.20699999999999999</v>
      </c>
      <c r="W65" s="123">
        <v>9.6319999999999997</v>
      </c>
      <c r="X65" s="123">
        <v>0.29799999999999999</v>
      </c>
      <c r="Y65" s="123">
        <v>1.96</v>
      </c>
      <c r="Z65" s="123">
        <v>49.37</v>
      </c>
      <c r="AA65" s="123">
        <v>13.282999999999999</v>
      </c>
      <c r="AB65" s="123">
        <v>11.332000000000001</v>
      </c>
      <c r="AC65" s="123">
        <v>0.153</v>
      </c>
      <c r="AD65" s="123">
        <v>0.17233274051863101</v>
      </c>
      <c r="AE65" s="124">
        <v>44.539209667769398</v>
      </c>
      <c r="AF65" s="120">
        <v>0.88531088352899601</v>
      </c>
      <c r="AG65" s="120">
        <v>47.650599999999997</v>
      </c>
      <c r="AH65" s="120">
        <v>40.507750000000001</v>
      </c>
      <c r="AI65" s="120">
        <v>11.003550000000001</v>
      </c>
      <c r="AJ65" s="120">
        <v>5.1549999999999999E-2</v>
      </c>
      <c r="AK65" s="120">
        <v>0.23469999999999999</v>
      </c>
      <c r="AL65" s="120">
        <v>0.14194999999999999</v>
      </c>
      <c r="AM65" s="125">
        <v>0.38834999999999997</v>
      </c>
      <c r="AN65" s="123">
        <v>2.7182456913066999</v>
      </c>
      <c r="AO65" s="123">
        <v>5.4937762978581004</v>
      </c>
      <c r="AP65" s="123">
        <v>102.713957062373</v>
      </c>
      <c r="AQ65" s="123">
        <v>0.99971469392592605</v>
      </c>
      <c r="AR65" s="123">
        <v>3.5737260580887699E-2</v>
      </c>
      <c r="AS65" s="123">
        <v>3.8147591876459302E-2</v>
      </c>
      <c r="AT65" s="126">
        <v>770.991146022973</v>
      </c>
      <c r="AU65" s="126">
        <v>1374.49496694758</v>
      </c>
      <c r="AV65" s="126">
        <v>280.12467302247501</v>
      </c>
      <c r="AW65" s="126">
        <v>828.077051054153</v>
      </c>
      <c r="AX65" s="126">
        <v>646.07712495447697</v>
      </c>
      <c r="AY65" s="127">
        <v>127.5</v>
      </c>
      <c r="AZ65" s="120">
        <v>0.97017572808639696</v>
      </c>
      <c r="BA65" s="128">
        <v>6.5792596395627206E-2</v>
      </c>
      <c r="BB65" s="128">
        <v>5.9690600233363103E-2</v>
      </c>
      <c r="BC65" s="128">
        <v>6.8992774898469694E-2</v>
      </c>
      <c r="BD65" s="129">
        <v>1290.0593587165199</v>
      </c>
      <c r="BE65" s="130">
        <v>780</v>
      </c>
      <c r="BF65" s="123">
        <v>0.98390030333456713</v>
      </c>
      <c r="BG65" s="126">
        <v>912.12139880117843</v>
      </c>
      <c r="BH65" s="126">
        <v>1232.679390415341</v>
      </c>
      <c r="BI65" s="126">
        <v>1350</v>
      </c>
      <c r="BJ65" s="126">
        <v>1348.5</v>
      </c>
      <c r="BK65" s="131">
        <v>0.99665690018452258</v>
      </c>
      <c r="BL65" s="132">
        <v>790</v>
      </c>
      <c r="BM65" s="120">
        <v>0.92591121061843995</v>
      </c>
      <c r="BN65" s="129">
        <v>912.12139880117797</v>
      </c>
      <c r="BO65" s="129">
        <v>1201.3578311533199</v>
      </c>
      <c r="BP65" s="129">
        <v>1379.44025838477</v>
      </c>
      <c r="BQ65" s="129">
        <v>1366</v>
      </c>
      <c r="BR65" s="125">
        <v>0.98155287165128036</v>
      </c>
      <c r="BS65" s="123">
        <f t="shared" si="1"/>
        <v>0.98734177215189878</v>
      </c>
      <c r="BT65" s="123">
        <f t="shared" si="2"/>
        <v>1.0000000000000004</v>
      </c>
      <c r="BU65" s="123">
        <f t="shared" si="2"/>
        <v>1.0260717984681982</v>
      </c>
      <c r="BV65" s="131">
        <f t="shared" si="2"/>
        <v>0.97865782283370317</v>
      </c>
      <c r="BW65" s="132">
        <v>1350</v>
      </c>
      <c r="BX65" s="132">
        <v>340</v>
      </c>
      <c r="BY65" s="132">
        <v>90</v>
      </c>
      <c r="BZ65" s="132">
        <v>1270</v>
      </c>
      <c r="CA65" s="132">
        <v>1720</v>
      </c>
      <c r="CB65" s="132">
        <v>700</v>
      </c>
      <c r="CC65" s="123">
        <v>1468.2078683317479</v>
      </c>
      <c r="CD65" s="123">
        <v>417.61372836812922</v>
      </c>
      <c r="CE65" s="123">
        <v>89.128427867522888</v>
      </c>
      <c r="CF65" s="131">
        <v>1392.610794846363</v>
      </c>
    </row>
    <row r="66" spans="1:84" x14ac:dyDescent="0.3">
      <c r="A66">
        <v>57</v>
      </c>
      <c r="B66" t="s">
        <v>1316</v>
      </c>
      <c r="C66" t="s">
        <v>1297</v>
      </c>
      <c r="D66">
        <v>2</v>
      </c>
      <c r="F66" s="103">
        <v>2.5038999999999998</v>
      </c>
      <c r="G66" s="104">
        <v>13.8177</v>
      </c>
      <c r="H66" s="104">
        <v>0.28349999999999997</v>
      </c>
      <c r="I66" s="104">
        <v>10.4339</v>
      </c>
      <c r="J66" s="104">
        <v>0.39329999999999998</v>
      </c>
      <c r="K66" s="104">
        <v>2.5834999999999999</v>
      </c>
      <c r="L66" s="104">
        <v>50.9619</v>
      </c>
      <c r="M66" s="104">
        <v>5.9413</v>
      </c>
      <c r="N66" s="104">
        <v>11.170500000000001</v>
      </c>
      <c r="O66" s="104">
        <v>0.22220000000000001</v>
      </c>
      <c r="P66" s="104">
        <f t="shared" si="0"/>
        <v>98.311700000000002</v>
      </c>
      <c r="Q66" s="104">
        <v>0.31705279472544101</v>
      </c>
      <c r="R66" s="105">
        <v>237.66454750701999</v>
      </c>
      <c r="S66" s="106">
        <v>4.16</v>
      </c>
      <c r="T66" s="107">
        <v>2.4350000000000001</v>
      </c>
      <c r="U66" s="107">
        <v>13.435</v>
      </c>
      <c r="V66" s="107">
        <v>0.27600000000000002</v>
      </c>
      <c r="W66" s="107">
        <v>10.17</v>
      </c>
      <c r="X66" s="107">
        <v>0.38200000000000001</v>
      </c>
      <c r="Y66" s="107">
        <v>2.512</v>
      </c>
      <c r="Z66" s="107">
        <v>51.116999999999997</v>
      </c>
      <c r="AA66" s="107">
        <v>7.5259999999999998</v>
      </c>
      <c r="AB66" s="107">
        <v>11.433999999999999</v>
      </c>
      <c r="AC66" s="107">
        <v>0.23899999999999999</v>
      </c>
      <c r="AD66" s="107">
        <v>0.30439016390691398</v>
      </c>
      <c r="AE66" s="108">
        <v>228.17256865113299</v>
      </c>
      <c r="AF66" s="104">
        <v>0.80445985480275695</v>
      </c>
      <c r="AG66" s="104">
        <v>41.939300000000003</v>
      </c>
      <c r="AH66" s="104">
        <v>39.273049999999998</v>
      </c>
      <c r="AI66" s="104">
        <v>18.171500000000002</v>
      </c>
      <c r="AJ66" s="104">
        <v>3.3550000000000003E-2</v>
      </c>
      <c r="AK66" s="104">
        <v>0.22475000000000001</v>
      </c>
      <c r="AL66" s="104">
        <v>0.26455000000000001</v>
      </c>
      <c r="AM66" s="109">
        <v>0.24030000000000001</v>
      </c>
      <c r="AN66" s="107">
        <v>2.7709578848951999</v>
      </c>
      <c r="AO66" s="107" t="s">
        <v>1317</v>
      </c>
      <c r="AP66" s="107" t="s">
        <v>1317</v>
      </c>
      <c r="AQ66" s="107" t="s">
        <v>1317</v>
      </c>
      <c r="AR66" s="107" t="s">
        <v>1317</v>
      </c>
      <c r="AS66" s="107" t="s">
        <v>1317</v>
      </c>
      <c r="AT66" s="107" t="s">
        <v>1317</v>
      </c>
      <c r="AU66" s="107" t="s">
        <v>1317</v>
      </c>
      <c r="AV66" s="107" t="s">
        <v>1317</v>
      </c>
      <c r="AW66" s="110">
        <v>237.66454750701999</v>
      </c>
      <c r="AX66" s="110">
        <v>228.17256865113299</v>
      </c>
      <c r="AY66" s="111">
        <v>517.5</v>
      </c>
      <c r="AZ66" s="104">
        <v>0.98365660106532604</v>
      </c>
      <c r="BA66" s="112">
        <v>0.24132699671864299</v>
      </c>
      <c r="BB66" s="112">
        <v>0.21944413937152499</v>
      </c>
      <c r="BC66" s="112">
        <v>0.25287027205828799</v>
      </c>
      <c r="BD66" s="113"/>
      <c r="BE66" s="114">
        <v>350</v>
      </c>
      <c r="BF66" s="107">
        <v>0.94045156787684991</v>
      </c>
      <c r="BG66" s="110">
        <v>516.91857432400377</v>
      </c>
      <c r="BH66" s="110">
        <v>571.10978623356004</v>
      </c>
      <c r="BI66" s="110">
        <v>497.5</v>
      </c>
      <c r="BJ66" s="110">
        <v>497</v>
      </c>
      <c r="BK66" s="115">
        <v>0.98292787288763483</v>
      </c>
      <c r="BL66" s="116">
        <v>370</v>
      </c>
      <c r="BM66" s="104">
        <v>0.868106999714501</v>
      </c>
      <c r="BN66" s="113">
        <v>516.91857432400298</v>
      </c>
      <c r="BO66" s="113">
        <v>578.76117691918296</v>
      </c>
      <c r="BP66" s="113">
        <v>507.10741285071498</v>
      </c>
      <c r="BQ66" s="113">
        <v>511</v>
      </c>
      <c r="BR66" s="109">
        <v>0.95477468047258351</v>
      </c>
      <c r="BS66" s="107">
        <f t="shared" si="1"/>
        <v>0.94594594594594594</v>
      </c>
      <c r="BT66" s="107">
        <f t="shared" si="2"/>
        <v>1.0000000000000016</v>
      </c>
      <c r="BU66" s="107">
        <f t="shared" si="2"/>
        <v>0.98677970985138941</v>
      </c>
      <c r="BV66" s="115">
        <f t="shared" si="2"/>
        <v>0.98105448154128394</v>
      </c>
      <c r="BW66" s="116">
        <v>370</v>
      </c>
      <c r="BX66" s="116">
        <v>370</v>
      </c>
      <c r="BY66" s="116">
        <v>370</v>
      </c>
      <c r="BZ66" s="116">
        <v>370</v>
      </c>
      <c r="CA66" s="116">
        <v>370</v>
      </c>
      <c r="CB66" s="116">
        <v>370</v>
      </c>
      <c r="CC66" s="107"/>
      <c r="CD66" s="107"/>
      <c r="CE66" s="107">
        <v>516.91857432400377</v>
      </c>
      <c r="CF66" s="115">
        <v>516.91857432400377</v>
      </c>
    </row>
    <row r="67" spans="1:84" x14ac:dyDescent="0.3">
      <c r="A67">
        <v>58</v>
      </c>
      <c r="B67" t="s">
        <v>1318</v>
      </c>
      <c r="C67" t="s">
        <v>1297</v>
      </c>
      <c r="D67">
        <v>2</v>
      </c>
      <c r="F67" s="103">
        <v>2.7544</v>
      </c>
      <c r="G67" s="104">
        <v>13.1508</v>
      </c>
      <c r="H67" s="104">
        <v>0.38929999999999998</v>
      </c>
      <c r="I67" s="104">
        <v>9.4608000000000008</v>
      </c>
      <c r="J67" s="104">
        <v>0.72230000000000005</v>
      </c>
      <c r="K67" s="104">
        <v>3.3875000000000002</v>
      </c>
      <c r="L67" s="104">
        <v>50.401299999999999</v>
      </c>
      <c r="M67" s="104">
        <v>5.8113999999999999</v>
      </c>
      <c r="N67" s="104">
        <v>11.9817</v>
      </c>
      <c r="O67" s="104">
        <v>0.192</v>
      </c>
      <c r="P67" s="104">
        <f t="shared" si="0"/>
        <v>98.251500000000007</v>
      </c>
      <c r="Q67" s="104">
        <v>0.29130206511170997</v>
      </c>
      <c r="R67" s="105">
        <v>268.47359173255199</v>
      </c>
      <c r="S67" s="106">
        <v>1.02</v>
      </c>
      <c r="T67" s="107">
        <v>2.766</v>
      </c>
      <c r="U67" s="107">
        <v>13.206</v>
      </c>
      <c r="V67" s="107">
        <v>0.39100000000000001</v>
      </c>
      <c r="W67" s="107">
        <v>9.5039999999999996</v>
      </c>
      <c r="X67" s="107">
        <v>0.72499999999999998</v>
      </c>
      <c r="Y67" s="107">
        <v>3.4020000000000001</v>
      </c>
      <c r="Z67" s="107">
        <v>51.005000000000003</v>
      </c>
      <c r="AA67" s="107">
        <v>6.4240000000000004</v>
      </c>
      <c r="AB67" s="107">
        <v>11.909000000000001</v>
      </c>
      <c r="AC67" s="107">
        <v>0.19900000000000001</v>
      </c>
      <c r="AD67" s="107">
        <v>0.28836078510365298</v>
      </c>
      <c r="AE67" s="108">
        <v>265.76281105974198</v>
      </c>
      <c r="AF67" s="104">
        <v>0.77308737318474297</v>
      </c>
      <c r="AG67" s="104">
        <v>39.6479</v>
      </c>
      <c r="AH67" s="104">
        <v>39.1355</v>
      </c>
      <c r="AI67" s="104">
        <v>20.7438</v>
      </c>
      <c r="AJ67" s="104">
        <v>2.6700000000000002E-2</v>
      </c>
      <c r="AK67" s="104">
        <v>0.2394</v>
      </c>
      <c r="AL67" s="104">
        <v>0.30509999999999998</v>
      </c>
      <c r="AM67" s="109">
        <v>0.19139999999999999</v>
      </c>
      <c r="AN67" s="107">
        <v>2.7829961310185198</v>
      </c>
      <c r="AO67" s="107" t="s">
        <v>1317</v>
      </c>
      <c r="AP67" s="107" t="s">
        <v>1317</v>
      </c>
      <c r="AQ67" s="107" t="s">
        <v>1317</v>
      </c>
      <c r="AR67" s="107" t="s">
        <v>1317</v>
      </c>
      <c r="AS67" s="107" t="s">
        <v>1317</v>
      </c>
      <c r="AT67" s="107" t="s">
        <v>1317</v>
      </c>
      <c r="AU67" s="107" t="s">
        <v>1317</v>
      </c>
      <c r="AV67" s="107" t="s">
        <v>1317</v>
      </c>
      <c r="AW67" s="110">
        <v>268.47359173255199</v>
      </c>
      <c r="AX67" s="110">
        <v>265.76281105974198</v>
      </c>
      <c r="AY67" s="111">
        <v>581.5</v>
      </c>
      <c r="AZ67" s="104">
        <v>0.98719384358225604</v>
      </c>
      <c r="BA67" s="112">
        <v>0.26623419216114402</v>
      </c>
      <c r="BB67" s="112">
        <v>0.24237574794637301</v>
      </c>
      <c r="BC67" s="112">
        <v>0.27879760683703497</v>
      </c>
      <c r="BD67" s="113"/>
      <c r="BE67" s="114">
        <v>390</v>
      </c>
      <c r="BF67" s="107">
        <v>0.95320191708934821</v>
      </c>
      <c r="BG67" s="110">
        <v>606.42318015825617</v>
      </c>
      <c r="BH67" s="110">
        <v>620.8504103090529</v>
      </c>
      <c r="BI67" s="110">
        <v>575.5</v>
      </c>
      <c r="BJ67" s="110">
        <v>575.5</v>
      </c>
      <c r="BK67" s="115">
        <v>0.98759876754920906</v>
      </c>
      <c r="BL67" s="116">
        <v>410</v>
      </c>
      <c r="BM67" s="104">
        <v>0.877751614029877</v>
      </c>
      <c r="BN67" s="113">
        <v>606.42318015825595</v>
      </c>
      <c r="BO67" s="113">
        <v>630.073862549041</v>
      </c>
      <c r="BP67" s="113">
        <v>586.74888270440397</v>
      </c>
      <c r="BQ67" s="113">
        <v>590</v>
      </c>
      <c r="BR67" s="109">
        <v>0.96082902774529455</v>
      </c>
      <c r="BS67" s="107">
        <f t="shared" si="1"/>
        <v>0.95121951219512191</v>
      </c>
      <c r="BT67" s="107">
        <f t="shared" si="2"/>
        <v>1.0000000000000004</v>
      </c>
      <c r="BU67" s="107">
        <f t="shared" si="2"/>
        <v>0.98536131588973797</v>
      </c>
      <c r="BV67" s="115">
        <f t="shared" si="2"/>
        <v>0.98082845483649439</v>
      </c>
      <c r="BW67" s="117">
        <v>410</v>
      </c>
      <c r="BX67" s="117">
        <v>410</v>
      </c>
      <c r="BY67" s="117">
        <v>410</v>
      </c>
      <c r="BZ67" s="117">
        <v>410</v>
      </c>
      <c r="CA67" s="117">
        <v>410</v>
      </c>
      <c r="CB67" s="117">
        <v>410</v>
      </c>
      <c r="CC67" s="107"/>
      <c r="CD67" s="107"/>
      <c r="CE67" s="107">
        <v>606.42318015825617</v>
      </c>
      <c r="CF67" s="115">
        <v>606.42318015825617</v>
      </c>
    </row>
    <row r="68" spans="1:84" x14ac:dyDescent="0.3">
      <c r="A68">
        <v>59</v>
      </c>
      <c r="B68" t="s">
        <v>1319</v>
      </c>
      <c r="C68" t="s">
        <v>1297</v>
      </c>
      <c r="D68">
        <v>2</v>
      </c>
      <c r="F68" s="103">
        <v>2.6013999999999999</v>
      </c>
      <c r="G68" s="104">
        <v>12.8954</v>
      </c>
      <c r="H68" s="104">
        <v>0.37380000000000002</v>
      </c>
      <c r="I68" s="104">
        <v>9.4298000000000002</v>
      </c>
      <c r="J68" s="104">
        <v>0.65490000000000004</v>
      </c>
      <c r="K68" s="104">
        <v>3.3725000000000001</v>
      </c>
      <c r="L68" s="104">
        <v>50.617899999999999</v>
      </c>
      <c r="M68" s="104">
        <v>5.8411</v>
      </c>
      <c r="N68" s="104">
        <v>12.6313</v>
      </c>
      <c r="O68" s="104">
        <v>0.21990000000000001</v>
      </c>
      <c r="P68" s="104">
        <f t="shared" si="0"/>
        <v>98.637999999999991</v>
      </c>
      <c r="Q68" s="104">
        <v>0.284634155611591</v>
      </c>
      <c r="R68" s="105">
        <v>259.44388990201497</v>
      </c>
      <c r="S68" s="106">
        <v>0.46</v>
      </c>
      <c r="T68" s="107">
        <v>2.6219999999999999</v>
      </c>
      <c r="U68" s="107">
        <v>12.999000000000001</v>
      </c>
      <c r="V68" s="107">
        <v>0.377</v>
      </c>
      <c r="W68" s="107">
        <v>9.5079999999999991</v>
      </c>
      <c r="X68" s="107">
        <v>0.66</v>
      </c>
      <c r="Y68" s="107">
        <v>3.4</v>
      </c>
      <c r="Z68" s="107">
        <v>51.207000000000001</v>
      </c>
      <c r="AA68" s="107">
        <v>6.5410000000000004</v>
      </c>
      <c r="AB68" s="107">
        <v>12</v>
      </c>
      <c r="AC68" s="107">
        <v>0.223</v>
      </c>
      <c r="AD68" s="107">
        <v>0.28333083377622098</v>
      </c>
      <c r="AE68" s="108">
        <v>258.25591270357899</v>
      </c>
      <c r="AF68" s="104">
        <v>0.77308737318474297</v>
      </c>
      <c r="AG68" s="104">
        <v>39.6479</v>
      </c>
      <c r="AH68" s="104">
        <v>39.1355</v>
      </c>
      <c r="AI68" s="104">
        <v>20.7438</v>
      </c>
      <c r="AJ68" s="104">
        <v>2.6700000000000002E-2</v>
      </c>
      <c r="AK68" s="104">
        <v>0.2394</v>
      </c>
      <c r="AL68" s="104">
        <v>0.30509999999999998</v>
      </c>
      <c r="AM68" s="109">
        <v>0.19139999999999999</v>
      </c>
      <c r="AN68" s="107">
        <v>2.7914349561065799</v>
      </c>
      <c r="AO68" s="107" t="s">
        <v>1317</v>
      </c>
      <c r="AP68" s="107" t="s">
        <v>1317</v>
      </c>
      <c r="AQ68" s="107" t="s">
        <v>1317</v>
      </c>
      <c r="AR68" s="107" t="s">
        <v>1317</v>
      </c>
      <c r="AS68" s="107" t="s">
        <v>1317</v>
      </c>
      <c r="AT68" s="107" t="s">
        <v>1317</v>
      </c>
      <c r="AU68" s="107" t="s">
        <v>1317</v>
      </c>
      <c r="AV68" s="107" t="s">
        <v>1317</v>
      </c>
      <c r="AW68" s="110">
        <v>259.44388990201497</v>
      </c>
      <c r="AX68" s="110">
        <v>258.25591270357899</v>
      </c>
      <c r="AY68" s="111">
        <v>562</v>
      </c>
      <c r="AZ68" s="104">
        <v>0.98775722004185096</v>
      </c>
      <c r="BA68" s="112">
        <v>0.25875977081689699</v>
      </c>
      <c r="BB68" s="112">
        <v>0.23548393862238401</v>
      </c>
      <c r="BC68" s="112">
        <v>0.27102340366584399</v>
      </c>
      <c r="BD68" s="113"/>
      <c r="BE68" s="114">
        <v>380</v>
      </c>
      <c r="BF68" s="107">
        <v>0.95402499525141549</v>
      </c>
      <c r="BG68" s="110">
        <v>599.2306743778895</v>
      </c>
      <c r="BH68" s="110">
        <v>634.4860004594882</v>
      </c>
      <c r="BI68" s="110">
        <v>559.5</v>
      </c>
      <c r="BJ68" s="110">
        <v>559.5</v>
      </c>
      <c r="BK68" s="115">
        <v>0.98770393689305902</v>
      </c>
      <c r="BL68" s="116">
        <v>400</v>
      </c>
      <c r="BM68" s="104">
        <v>0.874673535108203</v>
      </c>
      <c r="BN68" s="113">
        <v>599.23067437788904</v>
      </c>
      <c r="BO68" s="113">
        <v>642.96980829347604</v>
      </c>
      <c r="BP68" s="113">
        <v>570.84274839494105</v>
      </c>
      <c r="BQ68" s="113">
        <v>574.5</v>
      </c>
      <c r="BR68" s="109">
        <v>0.95934296447782952</v>
      </c>
      <c r="BS68" s="107">
        <f t="shared" si="1"/>
        <v>0.95</v>
      </c>
      <c r="BT68" s="107">
        <f t="shared" si="2"/>
        <v>1.0000000000000007</v>
      </c>
      <c r="BU68" s="107">
        <f t="shared" si="2"/>
        <v>0.98680527806351448</v>
      </c>
      <c r="BV68" s="115">
        <f t="shared" si="2"/>
        <v>0.98012981959246415</v>
      </c>
      <c r="BW68" s="116">
        <v>400</v>
      </c>
      <c r="BX68" s="116">
        <v>400</v>
      </c>
      <c r="BY68" s="116">
        <v>400</v>
      </c>
      <c r="BZ68" s="116">
        <v>400</v>
      </c>
      <c r="CA68" s="116">
        <v>400</v>
      </c>
      <c r="CB68" s="116">
        <v>400</v>
      </c>
      <c r="CC68" s="107"/>
      <c r="CD68" s="107"/>
      <c r="CE68" s="107">
        <v>599.2306743778895</v>
      </c>
      <c r="CF68" s="115">
        <v>599.2306743778895</v>
      </c>
    </row>
    <row r="69" spans="1:84" x14ac:dyDescent="0.3">
      <c r="A69">
        <v>60</v>
      </c>
      <c r="B69" t="s">
        <v>1320</v>
      </c>
      <c r="C69" t="s">
        <v>1297</v>
      </c>
      <c r="D69">
        <v>2</v>
      </c>
      <c r="F69" s="103">
        <v>2.7265000000000001</v>
      </c>
      <c r="G69" s="104">
        <v>12.711499999999999</v>
      </c>
      <c r="H69" s="104">
        <v>0.3846</v>
      </c>
      <c r="I69" s="104">
        <v>9.3020999999999994</v>
      </c>
      <c r="J69" s="104">
        <v>0.71499999999999997</v>
      </c>
      <c r="K69" s="104">
        <v>3.3603000000000001</v>
      </c>
      <c r="L69" s="104">
        <v>49.438000000000002</v>
      </c>
      <c r="M69" s="104">
        <v>5.8464</v>
      </c>
      <c r="N69" s="104">
        <v>12.426399999999999</v>
      </c>
      <c r="O69" s="104">
        <v>0.16819999999999999</v>
      </c>
      <c r="P69" s="104">
        <f t="shared" si="0"/>
        <v>97.079000000000008</v>
      </c>
      <c r="Q69" s="104">
        <v>0.29147505725801798</v>
      </c>
      <c r="R69" s="105">
        <v>265.361398695677</v>
      </c>
      <c r="S69" s="106">
        <v>-0.25</v>
      </c>
      <c r="T69" s="107">
        <v>2.8130000000000002</v>
      </c>
      <c r="U69" s="107">
        <v>13.114000000000001</v>
      </c>
      <c r="V69" s="107">
        <v>0.39700000000000002</v>
      </c>
      <c r="W69" s="107">
        <v>9.5969999999999995</v>
      </c>
      <c r="X69" s="107">
        <v>0.73799999999999999</v>
      </c>
      <c r="Y69" s="107">
        <v>3.4670000000000001</v>
      </c>
      <c r="Z69" s="107">
        <v>50.91</v>
      </c>
      <c r="AA69" s="107">
        <v>6.4340000000000002</v>
      </c>
      <c r="AB69" s="107">
        <v>11.882999999999999</v>
      </c>
      <c r="AC69" s="107">
        <v>0.17100000000000001</v>
      </c>
      <c r="AD69" s="107">
        <v>0.292205571185983</v>
      </c>
      <c r="AE69" s="108">
        <v>266.026464857821</v>
      </c>
      <c r="AF69" s="104">
        <v>0.77481207422707499</v>
      </c>
      <c r="AG69" s="104">
        <v>40.134500000000003</v>
      </c>
      <c r="AH69" s="104">
        <v>39.671999999999997</v>
      </c>
      <c r="AI69" s="104">
        <v>20.792400000000001</v>
      </c>
      <c r="AJ69" s="104">
        <v>2.4400000000000002E-2</v>
      </c>
      <c r="AK69" s="104">
        <v>0.23419999999999999</v>
      </c>
      <c r="AL69" s="104">
        <v>0.2964</v>
      </c>
      <c r="AM69" s="109">
        <v>0.20080000000000001</v>
      </c>
      <c r="AN69" s="107">
        <v>2.7945423458589098</v>
      </c>
      <c r="AO69" s="107" t="s">
        <v>1317</v>
      </c>
      <c r="AP69" s="107" t="s">
        <v>1317</v>
      </c>
      <c r="AQ69" s="107" t="s">
        <v>1317</v>
      </c>
      <c r="AR69" s="107" t="s">
        <v>1317</v>
      </c>
      <c r="AS69" s="107" t="s">
        <v>1317</v>
      </c>
      <c r="AT69" s="107" t="s">
        <v>1317</v>
      </c>
      <c r="AU69" s="107" t="s">
        <v>1317</v>
      </c>
      <c r="AV69" s="107" t="s">
        <v>1317</v>
      </c>
      <c r="AW69" s="110">
        <v>265.361398695677</v>
      </c>
      <c r="AX69" s="110">
        <v>266.026464857821</v>
      </c>
      <c r="AY69" s="111">
        <v>575</v>
      </c>
      <c r="AZ69" s="104">
        <v>0.98697811524591195</v>
      </c>
      <c r="BA69" s="112">
        <v>0.26375377529607302</v>
      </c>
      <c r="BB69" s="112">
        <v>0.240087674080145</v>
      </c>
      <c r="BC69" s="112">
        <v>0.27621832256547002</v>
      </c>
      <c r="BD69" s="113"/>
      <c r="BE69" s="114">
        <v>390</v>
      </c>
      <c r="BF69" s="107">
        <v>0.95304122799372193</v>
      </c>
      <c r="BG69" s="110">
        <v>594.15986163412958</v>
      </c>
      <c r="BH69" s="110">
        <v>613.14818066175383</v>
      </c>
      <c r="BI69" s="110">
        <v>576</v>
      </c>
      <c r="BJ69" s="110">
        <v>576</v>
      </c>
      <c r="BK69" s="115">
        <v>0.98770328964039389</v>
      </c>
      <c r="BL69" s="116">
        <v>410</v>
      </c>
      <c r="BM69" s="104">
        <v>0.87748191820473798</v>
      </c>
      <c r="BN69" s="113">
        <v>594.15986163412902</v>
      </c>
      <c r="BO69" s="113">
        <v>622.39993809503198</v>
      </c>
      <c r="BP69" s="113">
        <v>587.69910311953004</v>
      </c>
      <c r="BQ69" s="113">
        <v>590.5</v>
      </c>
      <c r="BR69" s="109">
        <v>0.96095283515671015</v>
      </c>
      <c r="BS69" s="107">
        <f t="shared" si="1"/>
        <v>0.95121951219512191</v>
      </c>
      <c r="BT69" s="107">
        <f t="shared" si="2"/>
        <v>1.0000000000000009</v>
      </c>
      <c r="BU69" s="107">
        <f t="shared" si="2"/>
        <v>0.98513534968914873</v>
      </c>
      <c r="BV69" s="115">
        <f t="shared" si="2"/>
        <v>0.98009337932041973</v>
      </c>
      <c r="BW69" s="116">
        <v>410</v>
      </c>
      <c r="BX69" s="116">
        <v>410</v>
      </c>
      <c r="BY69" s="116">
        <v>410</v>
      </c>
      <c r="BZ69" s="116">
        <v>410</v>
      </c>
      <c r="CA69" s="116">
        <v>410</v>
      </c>
      <c r="CB69" s="116">
        <v>410</v>
      </c>
      <c r="CC69" s="107"/>
      <c r="CD69" s="107"/>
      <c r="CE69" s="107">
        <v>594.15986163412913</v>
      </c>
      <c r="CF69" s="115">
        <v>594.15986163412913</v>
      </c>
    </row>
    <row r="70" spans="1:84" x14ac:dyDescent="0.3">
      <c r="A70">
        <v>61</v>
      </c>
      <c r="B70" t="s">
        <v>1321</v>
      </c>
      <c r="C70" t="s">
        <v>1297</v>
      </c>
      <c r="D70">
        <v>2</v>
      </c>
      <c r="F70" s="103">
        <v>2.7988</v>
      </c>
      <c r="G70" s="104">
        <v>12.7531</v>
      </c>
      <c r="H70" s="104">
        <v>0.38169999999999998</v>
      </c>
      <c r="I70" s="104">
        <v>9.2790999999999997</v>
      </c>
      <c r="J70" s="104">
        <v>0.67010000000000003</v>
      </c>
      <c r="K70" s="104">
        <v>3.4022000000000001</v>
      </c>
      <c r="L70" s="104">
        <v>49.668900000000001</v>
      </c>
      <c r="M70" s="104">
        <v>5.8101000000000003</v>
      </c>
      <c r="N70" s="104">
        <v>12.404299999999999</v>
      </c>
      <c r="O70" s="104">
        <v>0.20649999999999999</v>
      </c>
      <c r="P70" s="104">
        <f t="shared" si="0"/>
        <v>97.374800000000022</v>
      </c>
      <c r="Q70" s="104">
        <v>0.29395578391055099</v>
      </c>
      <c r="R70" s="105">
        <v>281.02360296024</v>
      </c>
      <c r="S70" s="106">
        <v>-0.09</v>
      </c>
      <c r="T70" s="107">
        <v>2.8740000000000001</v>
      </c>
      <c r="U70" s="107">
        <v>13.093999999999999</v>
      </c>
      <c r="V70" s="107">
        <v>0.39200000000000002</v>
      </c>
      <c r="W70" s="107">
        <v>9.5280000000000005</v>
      </c>
      <c r="X70" s="107">
        <v>0.68799999999999994</v>
      </c>
      <c r="Y70" s="107">
        <v>3.4929999999999999</v>
      </c>
      <c r="Z70" s="107">
        <v>50.966999999999999</v>
      </c>
      <c r="AA70" s="107">
        <v>6.4189999999999996</v>
      </c>
      <c r="AB70" s="107">
        <v>11.856999999999999</v>
      </c>
      <c r="AC70" s="107">
        <v>0.21</v>
      </c>
      <c r="AD70" s="107">
        <v>0.29422058243474197</v>
      </c>
      <c r="AE70" s="108">
        <v>281.276752037074</v>
      </c>
      <c r="AF70" s="104">
        <v>0.77481207422707499</v>
      </c>
      <c r="AG70" s="104">
        <v>40.134500000000003</v>
      </c>
      <c r="AH70" s="104">
        <v>39.671999999999997</v>
      </c>
      <c r="AI70" s="104">
        <v>20.792400000000001</v>
      </c>
      <c r="AJ70" s="104">
        <v>2.4400000000000002E-2</v>
      </c>
      <c r="AK70" s="104">
        <v>0.23419999999999999</v>
      </c>
      <c r="AL70" s="104">
        <v>0.2964</v>
      </c>
      <c r="AM70" s="109">
        <v>0.20080000000000001</v>
      </c>
      <c r="AN70" s="107">
        <v>2.7927325622882</v>
      </c>
      <c r="AO70" s="107" t="s">
        <v>1317</v>
      </c>
      <c r="AP70" s="107" t="s">
        <v>1317</v>
      </c>
      <c r="AQ70" s="107" t="s">
        <v>1317</v>
      </c>
      <c r="AR70" s="107" t="s">
        <v>1317</v>
      </c>
      <c r="AS70" s="107" t="s">
        <v>1317</v>
      </c>
      <c r="AT70" s="107" t="s">
        <v>1317</v>
      </c>
      <c r="AU70" s="107" t="s">
        <v>1317</v>
      </c>
      <c r="AV70" s="107" t="s">
        <v>1317</v>
      </c>
      <c r="AW70" s="110">
        <v>281.02360296024</v>
      </c>
      <c r="AX70" s="110">
        <v>281.276752037074</v>
      </c>
      <c r="AY70" s="111">
        <v>608</v>
      </c>
      <c r="AZ70" s="104">
        <v>0.98745537369506697</v>
      </c>
      <c r="BA70" s="112">
        <v>0.27623308770421301</v>
      </c>
      <c r="BB70" s="112">
        <v>0.25160952278777299</v>
      </c>
      <c r="BC70" s="112">
        <v>0.28918876091793599</v>
      </c>
      <c r="BD70" s="113"/>
      <c r="BE70" s="114">
        <v>410</v>
      </c>
      <c r="BF70" s="107">
        <v>0.95453250613121587</v>
      </c>
      <c r="BG70" s="110">
        <v>627.49713542182963</v>
      </c>
      <c r="BH70" s="110">
        <v>644.6593743955915</v>
      </c>
      <c r="BI70" s="110">
        <v>608.5</v>
      </c>
      <c r="BJ70" s="110">
        <v>608.5</v>
      </c>
      <c r="BK70" s="115">
        <v>0.98751721946633719</v>
      </c>
      <c r="BL70" s="116">
        <v>430</v>
      </c>
      <c r="BM70" s="104">
        <v>0.88295799731855396</v>
      </c>
      <c r="BN70" s="113">
        <v>627.49713542182894</v>
      </c>
      <c r="BO70" s="113">
        <v>653.25498331784695</v>
      </c>
      <c r="BP70" s="113">
        <v>619.20704221417895</v>
      </c>
      <c r="BQ70" s="113">
        <v>622.5</v>
      </c>
      <c r="BR70" s="109">
        <v>0.96284021902727868</v>
      </c>
      <c r="BS70" s="107">
        <f t="shared" si="1"/>
        <v>0.95348837209302328</v>
      </c>
      <c r="BT70" s="107">
        <f t="shared" si="2"/>
        <v>1.0000000000000011</v>
      </c>
      <c r="BU70" s="107">
        <f t="shared" si="2"/>
        <v>0.98684187776326049</v>
      </c>
      <c r="BV70" s="115">
        <f t="shared" si="2"/>
        <v>0.98270846181611182</v>
      </c>
      <c r="BW70" s="116">
        <v>430</v>
      </c>
      <c r="BX70" s="116">
        <v>430</v>
      </c>
      <c r="BY70" s="116">
        <v>430</v>
      </c>
      <c r="BZ70" s="116">
        <v>430</v>
      </c>
      <c r="CA70" s="116">
        <v>430</v>
      </c>
      <c r="CB70" s="116">
        <v>430</v>
      </c>
      <c r="CC70" s="107"/>
      <c r="CD70" s="107"/>
      <c r="CE70" s="107">
        <v>627.49713542182997</v>
      </c>
      <c r="CF70" s="115">
        <v>627.49713542182997</v>
      </c>
    </row>
    <row r="71" spans="1:84" x14ac:dyDescent="0.3">
      <c r="A71">
        <v>62</v>
      </c>
      <c r="B71" t="s">
        <v>1322</v>
      </c>
      <c r="C71" t="s">
        <v>1297</v>
      </c>
      <c r="D71">
        <v>2</v>
      </c>
      <c r="F71" s="103">
        <v>2.3264</v>
      </c>
      <c r="G71" s="104">
        <v>13.0451</v>
      </c>
      <c r="H71" s="104">
        <v>0.27300000000000002</v>
      </c>
      <c r="I71" s="104">
        <v>10.479699999999999</v>
      </c>
      <c r="J71" s="104">
        <v>0.47149999999999997</v>
      </c>
      <c r="K71" s="104">
        <v>2.5508999999999999</v>
      </c>
      <c r="L71" s="104">
        <v>50.927799999999998</v>
      </c>
      <c r="M71" s="104">
        <v>5.9013</v>
      </c>
      <c r="N71" s="104">
        <v>11.4156</v>
      </c>
      <c r="O71" s="104">
        <v>9.2100000000000001E-2</v>
      </c>
      <c r="P71" s="104">
        <f t="shared" si="0"/>
        <v>97.483400000000003</v>
      </c>
      <c r="Q71" s="104">
        <v>0.27175660058441697</v>
      </c>
      <c r="R71" s="105">
        <v>82.736854052688997</v>
      </c>
      <c r="S71" s="106">
        <v>1.97</v>
      </c>
      <c r="T71" s="107">
        <v>2.3330000000000002</v>
      </c>
      <c r="U71" s="107">
        <v>13.082000000000001</v>
      </c>
      <c r="V71" s="107">
        <v>0.27400000000000002</v>
      </c>
      <c r="W71" s="107">
        <v>10.519</v>
      </c>
      <c r="X71" s="107">
        <v>0.47299999999999998</v>
      </c>
      <c r="Y71" s="107">
        <v>2.5579999999999998</v>
      </c>
      <c r="Z71" s="107">
        <v>51.825000000000003</v>
      </c>
      <c r="AA71" s="107">
        <v>6.88</v>
      </c>
      <c r="AB71" s="107">
        <v>11.510999999999999</v>
      </c>
      <c r="AC71" s="107">
        <v>0.104</v>
      </c>
      <c r="AD71" s="107">
        <v>0.26650642403100699</v>
      </c>
      <c r="AE71" s="108">
        <v>81.138427040000906</v>
      </c>
      <c r="AF71" s="104">
        <v>0.78682464934555596</v>
      </c>
      <c r="AG71" s="104">
        <v>41.053800000000003</v>
      </c>
      <c r="AH71" s="104">
        <v>39.542499999999997</v>
      </c>
      <c r="AI71" s="104">
        <v>19.826699999999999</v>
      </c>
      <c r="AJ71" s="104">
        <v>2.63E-2</v>
      </c>
      <c r="AK71" s="104">
        <v>0.27729999999999999</v>
      </c>
      <c r="AL71" s="104">
        <v>0.28210000000000002</v>
      </c>
      <c r="AM71" s="109">
        <v>0.1668</v>
      </c>
      <c r="AN71" s="107">
        <v>2.7709956227227299</v>
      </c>
      <c r="AO71" s="107" t="s">
        <v>1317</v>
      </c>
      <c r="AP71" s="107" t="s">
        <v>1317</v>
      </c>
      <c r="AQ71" s="107" t="s">
        <v>1317</v>
      </c>
      <c r="AR71" s="107" t="s">
        <v>1317</v>
      </c>
      <c r="AS71" s="107" t="s">
        <v>1317</v>
      </c>
      <c r="AT71" s="107" t="s">
        <v>1317</v>
      </c>
      <c r="AU71" s="107" t="s">
        <v>1317</v>
      </c>
      <c r="AV71" s="107" t="s">
        <v>1317</v>
      </c>
      <c r="AW71" s="110">
        <v>82.736854052688997</v>
      </c>
      <c r="AX71" s="110">
        <v>81.138427040000906</v>
      </c>
      <c r="AY71" s="111">
        <v>185</v>
      </c>
      <c r="AZ71" s="104">
        <v>0.967216031162215</v>
      </c>
      <c r="BA71" s="112">
        <v>9.4189173232617898E-2</v>
      </c>
      <c r="BB71" s="112">
        <v>8.5423922624890805E-2</v>
      </c>
      <c r="BC71" s="112">
        <v>9.8801620774788906E-2</v>
      </c>
      <c r="BD71" s="113"/>
      <c r="BE71" s="114">
        <v>130</v>
      </c>
      <c r="BF71" s="107">
        <v>0.89031875057141197</v>
      </c>
      <c r="BG71" s="110">
        <v>212.7853782986152</v>
      </c>
      <c r="BH71" s="110">
        <v>230.564730045565</v>
      </c>
      <c r="BI71" s="110">
        <v>181.5</v>
      </c>
      <c r="BJ71" s="110">
        <v>181</v>
      </c>
      <c r="BK71" s="115">
        <v>0.96690536697020579</v>
      </c>
      <c r="BL71" s="116">
        <v>160</v>
      </c>
      <c r="BM71" s="104">
        <v>0.71951048031245401</v>
      </c>
      <c r="BN71" s="113">
        <v>212.785378298615</v>
      </c>
      <c r="BO71" s="113">
        <v>249.28612933772001</v>
      </c>
      <c r="BP71" s="113">
        <v>195.75668166161401</v>
      </c>
      <c r="BQ71" s="113">
        <v>197.5</v>
      </c>
      <c r="BR71" s="109">
        <v>0.88613743798859124</v>
      </c>
      <c r="BS71" s="107">
        <f t="shared" si="1"/>
        <v>0.8125</v>
      </c>
      <c r="BT71" s="107">
        <f t="shared" si="2"/>
        <v>1.0000000000000009</v>
      </c>
      <c r="BU71" s="107">
        <f t="shared" si="2"/>
        <v>0.9248999559586718</v>
      </c>
      <c r="BV71" s="115">
        <f t="shared" si="2"/>
        <v>0.92717141739121745</v>
      </c>
      <c r="BW71" s="116">
        <v>160</v>
      </c>
      <c r="BX71" s="116">
        <v>160</v>
      </c>
      <c r="BY71" s="116">
        <v>160</v>
      </c>
      <c r="BZ71" s="116">
        <v>160</v>
      </c>
      <c r="CA71" s="116">
        <v>160</v>
      </c>
      <c r="CB71" s="116">
        <v>160</v>
      </c>
      <c r="CC71" s="107"/>
      <c r="CD71" s="107"/>
      <c r="CE71" s="107">
        <v>212.7853782986152</v>
      </c>
      <c r="CF71" s="115">
        <v>212.7853782986152</v>
      </c>
    </row>
    <row r="72" spans="1:84" x14ac:dyDescent="0.3">
      <c r="A72">
        <v>63</v>
      </c>
      <c r="B72" t="s">
        <v>1323</v>
      </c>
      <c r="C72" t="s">
        <v>1297</v>
      </c>
      <c r="D72">
        <v>2</v>
      </c>
      <c r="F72" s="103">
        <v>2.4615</v>
      </c>
      <c r="G72" s="104">
        <v>13.4781</v>
      </c>
      <c r="H72" s="104">
        <v>0.27479999999999999</v>
      </c>
      <c r="I72" s="104">
        <v>10.644</v>
      </c>
      <c r="J72" s="104">
        <v>0.4158</v>
      </c>
      <c r="K72" s="104">
        <v>2.5053000000000001</v>
      </c>
      <c r="L72" s="104">
        <v>50.960900000000002</v>
      </c>
      <c r="M72" s="104">
        <v>6.0494000000000003</v>
      </c>
      <c r="N72" s="104">
        <v>10.7936</v>
      </c>
      <c r="O72" s="104">
        <v>0.1754</v>
      </c>
      <c r="P72" s="104">
        <f t="shared" si="0"/>
        <v>97.758799999999994</v>
      </c>
      <c r="Q72" s="104">
        <v>0.28886468668497201</v>
      </c>
      <c r="R72" s="105">
        <v>120.531617190077</v>
      </c>
      <c r="S72" s="106">
        <v>3.96</v>
      </c>
      <c r="T72" s="107">
        <v>2.4089999999999998</v>
      </c>
      <c r="U72" s="107">
        <v>13.193</v>
      </c>
      <c r="V72" s="107">
        <v>0.26900000000000002</v>
      </c>
      <c r="W72" s="107">
        <v>10.44</v>
      </c>
      <c r="X72" s="107">
        <v>0.40699999999999997</v>
      </c>
      <c r="Y72" s="107">
        <v>2.452</v>
      </c>
      <c r="Z72" s="107">
        <v>51.372999999999998</v>
      </c>
      <c r="AA72" s="107">
        <v>7.4409999999999998</v>
      </c>
      <c r="AB72" s="107">
        <v>11.37</v>
      </c>
      <c r="AC72" s="107">
        <v>0.19400000000000001</v>
      </c>
      <c r="AD72" s="107">
        <v>0.27786137618793</v>
      </c>
      <c r="AE72" s="108">
        <v>115.940378212848</v>
      </c>
      <c r="AF72" s="104">
        <v>0.80356010817135404</v>
      </c>
      <c r="AG72" s="104">
        <v>41.9557</v>
      </c>
      <c r="AH72" s="104">
        <v>39.415900000000001</v>
      </c>
      <c r="AI72" s="104">
        <v>18.282699999999998</v>
      </c>
      <c r="AJ72" s="104">
        <v>3.0349999999999999E-2</v>
      </c>
      <c r="AK72" s="104">
        <v>0.26240000000000002</v>
      </c>
      <c r="AL72" s="104">
        <v>0.26365</v>
      </c>
      <c r="AM72" s="109">
        <v>0.19205</v>
      </c>
      <c r="AN72" s="107">
        <v>2.7648040423185298</v>
      </c>
      <c r="AO72" s="107" t="s">
        <v>1317</v>
      </c>
      <c r="AP72" s="107" t="s">
        <v>1317</v>
      </c>
      <c r="AQ72" s="107" t="s">
        <v>1317</v>
      </c>
      <c r="AR72" s="107" t="s">
        <v>1317</v>
      </c>
      <c r="AS72" s="107" t="s">
        <v>1317</v>
      </c>
      <c r="AT72" s="107" t="s">
        <v>1317</v>
      </c>
      <c r="AU72" s="107" t="s">
        <v>1317</v>
      </c>
      <c r="AV72" s="107" t="s">
        <v>1317</v>
      </c>
      <c r="AW72" s="110">
        <v>120.531617190077</v>
      </c>
      <c r="AX72" s="110">
        <v>115.940378212848</v>
      </c>
      <c r="AY72" s="111">
        <v>267</v>
      </c>
      <c r="AZ72" s="104">
        <v>0.974082806771149</v>
      </c>
      <c r="BA72" s="112">
        <v>0.133223684211563</v>
      </c>
      <c r="BB72" s="112">
        <v>0.12082153963744199</v>
      </c>
      <c r="BC72" s="112">
        <v>0.13977010040898599</v>
      </c>
      <c r="BD72" s="113"/>
      <c r="BE72" s="114">
        <v>180</v>
      </c>
      <c r="BF72" s="107">
        <v>0.90891326766959279</v>
      </c>
      <c r="BG72" s="110">
        <v>281.44935715100343</v>
      </c>
      <c r="BH72" s="110">
        <v>307.20488417408359</v>
      </c>
      <c r="BI72" s="110">
        <v>257</v>
      </c>
      <c r="BJ72" s="110">
        <v>256.5</v>
      </c>
      <c r="BK72" s="115">
        <v>0.97369282711661953</v>
      </c>
      <c r="BL72" s="116">
        <v>210</v>
      </c>
      <c r="BM72" s="104">
        <v>0.78122564992747501</v>
      </c>
      <c r="BN72" s="113">
        <v>281.44935715100303</v>
      </c>
      <c r="BO72" s="113">
        <v>322.07482010809798</v>
      </c>
      <c r="BP72" s="113">
        <v>270.17981843175698</v>
      </c>
      <c r="BQ72" s="113">
        <v>272</v>
      </c>
      <c r="BR72" s="109">
        <v>0.91763975687260879</v>
      </c>
      <c r="BS72" s="107">
        <f t="shared" si="1"/>
        <v>0.8571428571428571</v>
      </c>
      <c r="BT72" s="107">
        <f t="shared" si="2"/>
        <v>1.0000000000000013</v>
      </c>
      <c r="BU72" s="107">
        <f t="shared" si="2"/>
        <v>0.95383080264075415</v>
      </c>
      <c r="BV72" s="115">
        <f t="shared" si="2"/>
        <v>0.95121834595841215</v>
      </c>
      <c r="BW72" s="116">
        <v>210</v>
      </c>
      <c r="BX72" s="116">
        <v>210</v>
      </c>
      <c r="BY72" s="116">
        <v>210</v>
      </c>
      <c r="BZ72" s="116">
        <v>210</v>
      </c>
      <c r="CA72" s="116">
        <v>210</v>
      </c>
      <c r="CB72" s="116">
        <v>210</v>
      </c>
      <c r="CC72" s="107"/>
      <c r="CD72" s="107"/>
      <c r="CE72" s="107">
        <v>281.44935715100343</v>
      </c>
      <c r="CF72" s="115">
        <v>281.44935715100343</v>
      </c>
    </row>
    <row r="73" spans="1:84" x14ac:dyDescent="0.3">
      <c r="A73">
        <v>64</v>
      </c>
      <c r="B73" t="s">
        <v>1324</v>
      </c>
      <c r="C73" t="s">
        <v>1297</v>
      </c>
      <c r="D73">
        <v>2</v>
      </c>
      <c r="F73" s="103">
        <v>2.4864999999999999</v>
      </c>
      <c r="G73" s="104">
        <v>13.5793</v>
      </c>
      <c r="H73" s="104">
        <v>0.31380000000000002</v>
      </c>
      <c r="I73" s="104">
        <v>10.648099999999999</v>
      </c>
      <c r="J73" s="104">
        <v>0.4143</v>
      </c>
      <c r="K73" s="104">
        <v>2.4182999999999999</v>
      </c>
      <c r="L73" s="104">
        <v>50.905200000000001</v>
      </c>
      <c r="M73" s="104">
        <v>6.1132999999999997</v>
      </c>
      <c r="N73" s="104">
        <v>10.949</v>
      </c>
      <c r="O73" s="104">
        <v>0.16500000000000001</v>
      </c>
      <c r="P73" s="104">
        <f t="shared" si="0"/>
        <v>97.992800000000003</v>
      </c>
      <c r="Q73" s="104">
        <v>0.287303699139146</v>
      </c>
      <c r="R73" s="105">
        <v>123.240838424814</v>
      </c>
      <c r="S73" s="106">
        <v>3.47</v>
      </c>
      <c r="T73" s="107">
        <v>2.4409999999999998</v>
      </c>
      <c r="U73" s="107">
        <v>13.332000000000001</v>
      </c>
      <c r="V73" s="107">
        <v>0.308</v>
      </c>
      <c r="W73" s="107">
        <v>10.474</v>
      </c>
      <c r="X73" s="107">
        <v>0.40699999999999997</v>
      </c>
      <c r="Y73" s="107">
        <v>2.3740000000000001</v>
      </c>
      <c r="Z73" s="107">
        <v>51.29</v>
      </c>
      <c r="AA73" s="107">
        <v>7.41</v>
      </c>
      <c r="AB73" s="107">
        <v>11.333</v>
      </c>
      <c r="AC73" s="107">
        <v>0.182</v>
      </c>
      <c r="AD73" s="107">
        <v>0.27766859876210198</v>
      </c>
      <c r="AE73" s="108">
        <v>119.10779783977399</v>
      </c>
      <c r="AF73" s="104">
        <v>0.80356010817135404</v>
      </c>
      <c r="AG73" s="104">
        <v>41.9557</v>
      </c>
      <c r="AH73" s="104">
        <v>39.415900000000001</v>
      </c>
      <c r="AI73" s="104">
        <v>18.282699999999998</v>
      </c>
      <c r="AJ73" s="104">
        <v>3.0349999999999999E-2</v>
      </c>
      <c r="AK73" s="104">
        <v>0.26240000000000002</v>
      </c>
      <c r="AL73" s="104">
        <v>0.26365</v>
      </c>
      <c r="AM73" s="109">
        <v>0.19205</v>
      </c>
      <c r="AN73" s="107">
        <v>2.76782150442454</v>
      </c>
      <c r="AO73" s="107" t="s">
        <v>1317</v>
      </c>
      <c r="AP73" s="107" t="s">
        <v>1317</v>
      </c>
      <c r="AQ73" s="107" t="s">
        <v>1317</v>
      </c>
      <c r="AR73" s="107" t="s">
        <v>1317</v>
      </c>
      <c r="AS73" s="107" t="s">
        <v>1317</v>
      </c>
      <c r="AT73" s="107" t="s">
        <v>1317</v>
      </c>
      <c r="AU73" s="107" t="s">
        <v>1317</v>
      </c>
      <c r="AV73" s="107" t="s">
        <v>1317</v>
      </c>
      <c r="AW73" s="110">
        <v>123.240838424814</v>
      </c>
      <c r="AX73" s="110">
        <v>119.10779783977399</v>
      </c>
      <c r="AY73" s="111">
        <v>272.5</v>
      </c>
      <c r="AZ73" s="104">
        <v>0.975749035136944</v>
      </c>
      <c r="BA73" s="112">
        <v>0.135778857437475</v>
      </c>
      <c r="BB73" s="112">
        <v>0.123140788847001</v>
      </c>
      <c r="BC73" s="112">
        <v>0.14245072786462901</v>
      </c>
      <c r="BD73" s="113"/>
      <c r="BE73" s="114">
        <v>190</v>
      </c>
      <c r="BF73" s="107">
        <v>0.91451395472321717</v>
      </c>
      <c r="BG73" s="110">
        <v>287.53134964523628</v>
      </c>
      <c r="BH73" s="110">
        <v>310.50939301287531</v>
      </c>
      <c r="BI73" s="110">
        <v>264</v>
      </c>
      <c r="BJ73" s="110">
        <v>263.5</v>
      </c>
      <c r="BK73" s="115">
        <v>0.97360711474508677</v>
      </c>
      <c r="BL73" s="116">
        <v>210</v>
      </c>
      <c r="BM73" s="104">
        <v>0.78184266792213297</v>
      </c>
      <c r="BN73" s="113">
        <v>287.53134964523599</v>
      </c>
      <c r="BO73" s="113">
        <v>325.47723885543098</v>
      </c>
      <c r="BP73" s="113">
        <v>276.88264234987003</v>
      </c>
      <c r="BQ73" s="113">
        <v>279</v>
      </c>
      <c r="BR73" s="109">
        <v>0.91888619840250663</v>
      </c>
      <c r="BS73" s="107">
        <f t="shared" si="1"/>
        <v>0.90476190476190477</v>
      </c>
      <c r="BT73" s="107">
        <f t="shared" si="2"/>
        <v>1.0000000000000009</v>
      </c>
      <c r="BU73" s="107">
        <f t="shared" si="2"/>
        <v>0.95401261883875077</v>
      </c>
      <c r="BV73" s="115">
        <f t="shared" si="2"/>
        <v>0.95347255342358561</v>
      </c>
      <c r="BW73" s="116">
        <v>210</v>
      </c>
      <c r="BX73" s="116">
        <v>210</v>
      </c>
      <c r="BY73" s="116">
        <v>210</v>
      </c>
      <c r="BZ73" s="116">
        <v>210</v>
      </c>
      <c r="CA73" s="116">
        <v>210</v>
      </c>
      <c r="CB73" s="116">
        <v>210</v>
      </c>
      <c r="CC73" s="107"/>
      <c r="CD73" s="107"/>
      <c r="CE73" s="107">
        <v>287.53134964523628</v>
      </c>
      <c r="CF73" s="115">
        <v>287.53134964523628</v>
      </c>
    </row>
    <row r="74" spans="1:84" x14ac:dyDescent="0.3">
      <c r="A74">
        <v>65</v>
      </c>
      <c r="B74" t="s">
        <v>1325</v>
      </c>
      <c r="C74" t="s">
        <v>1297</v>
      </c>
      <c r="D74">
        <v>2</v>
      </c>
      <c r="F74" s="103">
        <v>2.5990000000000002</v>
      </c>
      <c r="G74" s="104">
        <v>13.2873</v>
      </c>
      <c r="H74" s="104">
        <v>0.31630000000000003</v>
      </c>
      <c r="I74" s="104">
        <v>10.375500000000001</v>
      </c>
      <c r="J74" s="104">
        <v>0.54239999999999999</v>
      </c>
      <c r="K74" s="104">
        <v>2.7871999999999999</v>
      </c>
      <c r="L74" s="104">
        <v>50.849800000000002</v>
      </c>
      <c r="M74" s="104">
        <v>6.0423</v>
      </c>
      <c r="N74" s="104">
        <v>11.3429</v>
      </c>
      <c r="O74" s="104">
        <v>0.22159999999999999</v>
      </c>
      <c r="P74" s="104">
        <f t="shared" si="0"/>
        <v>98.364299999999986</v>
      </c>
      <c r="Q74" s="104">
        <v>0.287710369419587</v>
      </c>
      <c r="R74" s="105">
        <v>225.56057150629701</v>
      </c>
      <c r="S74" s="106">
        <v>2.23</v>
      </c>
      <c r="T74" s="107">
        <v>2.5760000000000001</v>
      </c>
      <c r="U74" s="107">
        <v>13.170999999999999</v>
      </c>
      <c r="V74" s="107">
        <v>0.314</v>
      </c>
      <c r="W74" s="107">
        <v>10.297000000000001</v>
      </c>
      <c r="X74" s="107">
        <v>0.53800000000000003</v>
      </c>
      <c r="Y74" s="107">
        <v>2.7629999999999999</v>
      </c>
      <c r="Z74" s="107">
        <v>51.255000000000003</v>
      </c>
      <c r="AA74" s="107">
        <v>7.0629999999999997</v>
      </c>
      <c r="AB74" s="107">
        <v>11.336</v>
      </c>
      <c r="AC74" s="107">
        <v>0.23300000000000001</v>
      </c>
      <c r="AD74" s="107">
        <v>0.28143438268569598</v>
      </c>
      <c r="AE74" s="108">
        <v>220.64029297299899</v>
      </c>
      <c r="AF74" s="104">
        <v>0.79720162526716898</v>
      </c>
      <c r="AG74" s="104">
        <v>41.598050000000001</v>
      </c>
      <c r="AH74" s="104">
        <v>39.614449999999998</v>
      </c>
      <c r="AI74" s="104">
        <v>18.862850000000002</v>
      </c>
      <c r="AJ74" s="104">
        <v>3.4849999999999999E-2</v>
      </c>
      <c r="AK74" s="104">
        <v>0.27029999999999998</v>
      </c>
      <c r="AL74" s="104">
        <v>0.27105000000000001</v>
      </c>
      <c r="AM74" s="109">
        <v>0.1653</v>
      </c>
      <c r="AN74" s="107">
        <v>2.77591442733259</v>
      </c>
      <c r="AO74" s="107" t="s">
        <v>1317</v>
      </c>
      <c r="AP74" s="107" t="s">
        <v>1317</v>
      </c>
      <c r="AQ74" s="107" t="s">
        <v>1317</v>
      </c>
      <c r="AR74" s="107" t="s">
        <v>1317</v>
      </c>
      <c r="AS74" s="107" t="s">
        <v>1317</v>
      </c>
      <c r="AT74" s="107" t="s">
        <v>1317</v>
      </c>
      <c r="AU74" s="107" t="s">
        <v>1317</v>
      </c>
      <c r="AV74" s="107" t="s">
        <v>1317</v>
      </c>
      <c r="AW74" s="110">
        <v>225.56057150629701</v>
      </c>
      <c r="AX74" s="110">
        <v>220.64029297299899</v>
      </c>
      <c r="AY74" s="111">
        <v>490.5</v>
      </c>
      <c r="AZ74" s="104">
        <v>0.98604700021519498</v>
      </c>
      <c r="BA74" s="112">
        <v>0.230492196706993</v>
      </c>
      <c r="BB74" s="112">
        <v>0.20949807079796501</v>
      </c>
      <c r="BC74" s="112">
        <v>0.24157340090347601</v>
      </c>
      <c r="BD74" s="113"/>
      <c r="BE74" s="114">
        <v>340</v>
      </c>
      <c r="BF74" s="107">
        <v>0.94963176903189594</v>
      </c>
      <c r="BG74" s="110">
        <v>491.61024200138979</v>
      </c>
      <c r="BH74" s="110">
        <v>540.3852067150857</v>
      </c>
      <c r="BI74" s="110">
        <v>480.5</v>
      </c>
      <c r="BJ74" s="110">
        <v>480</v>
      </c>
      <c r="BK74" s="115">
        <v>0.98490520633326017</v>
      </c>
      <c r="BL74" s="116">
        <v>360</v>
      </c>
      <c r="BM74" s="104">
        <v>0.86615555041600101</v>
      </c>
      <c r="BN74" s="113">
        <v>491.610242001389</v>
      </c>
      <c r="BO74" s="113">
        <v>550.15279942584596</v>
      </c>
      <c r="BP74" s="113">
        <v>491.71024077675997</v>
      </c>
      <c r="BQ74" s="113">
        <v>495</v>
      </c>
      <c r="BR74" s="109">
        <v>0.95355781463230993</v>
      </c>
      <c r="BS74" s="107">
        <f t="shared" si="1"/>
        <v>0.94444444444444442</v>
      </c>
      <c r="BT74" s="107">
        <f t="shared" si="2"/>
        <v>1.0000000000000016</v>
      </c>
      <c r="BU74" s="107">
        <f t="shared" si="2"/>
        <v>0.98224567298220788</v>
      </c>
      <c r="BV74" s="115">
        <f t="shared" si="2"/>
        <v>0.97720153080592542</v>
      </c>
      <c r="BW74" s="116">
        <v>360</v>
      </c>
      <c r="BX74" s="116">
        <v>360</v>
      </c>
      <c r="BY74" s="116">
        <v>360</v>
      </c>
      <c r="BZ74" s="116">
        <v>360</v>
      </c>
      <c r="CA74" s="116">
        <v>360</v>
      </c>
      <c r="CB74" s="116">
        <v>360</v>
      </c>
      <c r="CC74" s="107"/>
      <c r="CD74" s="107"/>
      <c r="CE74" s="107">
        <v>491.61024200138979</v>
      </c>
      <c r="CF74" s="115">
        <v>491.61024200138979</v>
      </c>
    </row>
    <row r="75" spans="1:84" x14ac:dyDescent="0.3">
      <c r="A75">
        <v>66</v>
      </c>
      <c r="B75" t="s">
        <v>1326</v>
      </c>
      <c r="C75" t="s">
        <v>1297</v>
      </c>
      <c r="D75">
        <v>2</v>
      </c>
      <c r="F75" s="103">
        <v>2.4337</v>
      </c>
      <c r="G75" s="104">
        <v>13.276300000000001</v>
      </c>
      <c r="H75" s="104">
        <v>0.27200000000000002</v>
      </c>
      <c r="I75" s="104">
        <v>10.634</v>
      </c>
      <c r="J75" s="104">
        <v>0.40500000000000003</v>
      </c>
      <c r="K75" s="104">
        <v>2.5005999999999999</v>
      </c>
      <c r="L75" s="104">
        <v>50.854799999999997</v>
      </c>
      <c r="M75" s="104">
        <v>6.1134000000000004</v>
      </c>
      <c r="N75" s="104">
        <v>10.744899999999999</v>
      </c>
      <c r="O75" s="104">
        <v>0.17460000000000001</v>
      </c>
      <c r="P75" s="104">
        <f t="shared" ref="P75:P112" si="3">SUM(F75:O75)</f>
        <v>97.409299999999988</v>
      </c>
      <c r="Q75" s="104">
        <v>0.267217689987019</v>
      </c>
      <c r="R75" s="105">
        <v>118.805080484562</v>
      </c>
      <c r="S75" s="106">
        <v>2.92</v>
      </c>
      <c r="T75" s="107">
        <v>2.415</v>
      </c>
      <c r="U75" s="107">
        <v>13.175000000000001</v>
      </c>
      <c r="V75" s="107">
        <v>0.27</v>
      </c>
      <c r="W75" s="107">
        <v>10.567</v>
      </c>
      <c r="X75" s="107">
        <v>0.40200000000000002</v>
      </c>
      <c r="Y75" s="107">
        <v>2.4809999999999999</v>
      </c>
      <c r="Z75" s="107">
        <v>51.573999999999998</v>
      </c>
      <c r="AA75" s="107">
        <v>7.1550000000000002</v>
      </c>
      <c r="AB75" s="107">
        <v>11.336</v>
      </c>
      <c r="AC75" s="107">
        <v>0.191</v>
      </c>
      <c r="AD75" s="107">
        <v>0.25963630974253699</v>
      </c>
      <c r="AE75" s="108">
        <v>115.43439611791899</v>
      </c>
      <c r="AF75" s="104">
        <v>0.79720162526716898</v>
      </c>
      <c r="AG75" s="104">
        <v>41.598050000000001</v>
      </c>
      <c r="AH75" s="104">
        <v>39.614449999999998</v>
      </c>
      <c r="AI75" s="104">
        <v>18.862850000000002</v>
      </c>
      <c r="AJ75" s="104">
        <v>3.4849999999999999E-2</v>
      </c>
      <c r="AK75" s="104">
        <v>0.27029999999999998</v>
      </c>
      <c r="AL75" s="104">
        <v>0.27105000000000001</v>
      </c>
      <c r="AM75" s="109">
        <v>0.1653</v>
      </c>
      <c r="AN75" s="107">
        <v>2.7663057585308399</v>
      </c>
      <c r="AO75" s="107" t="s">
        <v>1317</v>
      </c>
      <c r="AP75" s="107" t="s">
        <v>1317</v>
      </c>
      <c r="AQ75" s="107" t="s">
        <v>1317</v>
      </c>
      <c r="AR75" s="107" t="s">
        <v>1317</v>
      </c>
      <c r="AS75" s="107" t="s">
        <v>1317</v>
      </c>
      <c r="AT75" s="107" t="s">
        <v>1317</v>
      </c>
      <c r="AU75" s="107" t="s">
        <v>1317</v>
      </c>
      <c r="AV75" s="107" t="s">
        <v>1317</v>
      </c>
      <c r="AW75" s="110">
        <v>118.805080484562</v>
      </c>
      <c r="AX75" s="110">
        <v>115.43439611791899</v>
      </c>
      <c r="AY75" s="111">
        <v>262.5</v>
      </c>
      <c r="AZ75" s="104">
        <v>0.976922384348204</v>
      </c>
      <c r="BA75" s="112">
        <v>0.13112713285201499</v>
      </c>
      <c r="BB75" s="112">
        <v>0.118918821904898</v>
      </c>
      <c r="BC75" s="112">
        <v>0.13757046573196799</v>
      </c>
      <c r="BD75" s="113"/>
      <c r="BE75" s="114">
        <v>180</v>
      </c>
      <c r="BF75" s="107">
        <v>0.92204707044902856</v>
      </c>
      <c r="BG75" s="110">
        <v>282.87028699121549</v>
      </c>
      <c r="BH75" s="110">
        <v>310.16373256339841</v>
      </c>
      <c r="BI75" s="110">
        <v>255</v>
      </c>
      <c r="BJ75" s="110">
        <v>254.5</v>
      </c>
      <c r="BK75" s="115">
        <v>0.97731575416713734</v>
      </c>
      <c r="BL75" s="116">
        <v>210</v>
      </c>
      <c r="BM75" s="104">
        <v>0.78290316471838595</v>
      </c>
      <c r="BN75" s="113">
        <v>282.87028699121498</v>
      </c>
      <c r="BO75" s="113">
        <v>326.38353262891502</v>
      </c>
      <c r="BP75" s="113">
        <v>268.96419593350299</v>
      </c>
      <c r="BQ75" s="113">
        <v>271</v>
      </c>
      <c r="BR75" s="109">
        <v>0.91703064295975656</v>
      </c>
      <c r="BS75" s="107">
        <f>BE75/BL75</f>
        <v>0.8571428571428571</v>
      </c>
      <c r="BT75" s="107">
        <f t="shared" ref="BT75:BV112" si="4">BG75/BN75</f>
        <v>1.0000000000000018</v>
      </c>
      <c r="BU75" s="107">
        <f t="shared" si="4"/>
        <v>0.95030447787953243</v>
      </c>
      <c r="BV75" s="115">
        <f t="shared" si="4"/>
        <v>0.94808158057976089</v>
      </c>
      <c r="BW75" s="116">
        <v>210</v>
      </c>
      <c r="BX75" s="116">
        <v>210</v>
      </c>
      <c r="BY75" s="116">
        <v>210</v>
      </c>
      <c r="BZ75" s="116">
        <v>210</v>
      </c>
      <c r="CA75" s="116">
        <v>210</v>
      </c>
      <c r="CB75" s="116">
        <v>210</v>
      </c>
      <c r="CC75" s="107"/>
      <c r="CD75" s="107"/>
      <c r="CE75" s="107">
        <v>282.87028699121601</v>
      </c>
      <c r="CF75" s="115">
        <v>282.87028699121601</v>
      </c>
    </row>
    <row r="76" spans="1:84" x14ac:dyDescent="0.3">
      <c r="A76">
        <v>67</v>
      </c>
      <c r="B76" t="s">
        <v>1327</v>
      </c>
      <c r="C76" t="s">
        <v>1270</v>
      </c>
      <c r="D76">
        <v>2</v>
      </c>
      <c r="F76" s="103">
        <v>2.4018000000000002</v>
      </c>
      <c r="G76" s="104">
        <v>14.0595</v>
      </c>
      <c r="H76" s="104">
        <v>0.26889999999999997</v>
      </c>
      <c r="I76" s="104">
        <v>12.188499999999999</v>
      </c>
      <c r="J76" s="104">
        <v>0.44130000000000003</v>
      </c>
      <c r="K76" s="104">
        <v>2.6431</v>
      </c>
      <c r="L76" s="104">
        <v>51.650399999999998</v>
      </c>
      <c r="M76" s="104">
        <v>4.1555999999999997</v>
      </c>
      <c r="N76" s="104">
        <v>10.4092</v>
      </c>
      <c r="O76" s="104">
        <v>0.1812</v>
      </c>
      <c r="P76" s="104">
        <f t="shared" si="3"/>
        <v>98.399500000000003</v>
      </c>
      <c r="Q76" s="104">
        <v>0.230438709594569</v>
      </c>
      <c r="R76" s="105">
        <v>10.8662455424362</v>
      </c>
      <c r="S76" s="106">
        <v>10.33</v>
      </c>
      <c r="T76" s="107">
        <v>2.2010000000000001</v>
      </c>
      <c r="U76" s="107">
        <v>12.885</v>
      </c>
      <c r="V76" s="107">
        <v>0.246</v>
      </c>
      <c r="W76" s="107">
        <v>11.233000000000001</v>
      </c>
      <c r="X76" s="107">
        <v>0.40400000000000003</v>
      </c>
      <c r="Y76" s="107">
        <v>2.4220000000000002</v>
      </c>
      <c r="Z76" s="107">
        <v>51.012999999999998</v>
      </c>
      <c r="AA76" s="107">
        <v>7.6660000000000004</v>
      </c>
      <c r="AB76" s="107">
        <v>11.333</v>
      </c>
      <c r="AC76" s="107">
        <v>0.214</v>
      </c>
      <c r="AD76" s="107">
        <v>0.20886314655539601</v>
      </c>
      <c r="AE76" s="108">
        <v>9.8488584631888205</v>
      </c>
      <c r="AF76" s="104">
        <v>0.80987393887403203</v>
      </c>
      <c r="AG76" s="104">
        <v>42.460433333333299</v>
      </c>
      <c r="AH76" s="104">
        <v>39.601866666666702</v>
      </c>
      <c r="AI76" s="104">
        <v>17.768333333333299</v>
      </c>
      <c r="AJ76" s="104">
        <v>2.78333333333333E-2</v>
      </c>
      <c r="AK76" s="104">
        <v>0.28670000000000001</v>
      </c>
      <c r="AL76" s="104">
        <v>0.25650000000000001</v>
      </c>
      <c r="AM76" s="109">
        <v>0.223833333333333</v>
      </c>
      <c r="AN76" s="107">
        <v>2.75049429083922</v>
      </c>
      <c r="AO76" s="107" t="s">
        <v>1317</v>
      </c>
      <c r="AP76" s="107" t="s">
        <v>1317</v>
      </c>
      <c r="AQ76" s="107" t="s">
        <v>1317</v>
      </c>
      <c r="AR76" s="107" t="s">
        <v>1317</v>
      </c>
      <c r="AS76" s="107" t="s">
        <v>1317</v>
      </c>
      <c r="AT76" s="107" t="s">
        <v>1317</v>
      </c>
      <c r="AU76" s="107" t="s">
        <v>1317</v>
      </c>
      <c r="AV76" s="107" t="s">
        <v>1317</v>
      </c>
      <c r="AW76" s="110">
        <v>10.8662455424362</v>
      </c>
      <c r="AX76" s="110">
        <v>9.8488584631888205</v>
      </c>
      <c r="AY76" s="111">
        <v>27.5</v>
      </c>
      <c r="AZ76" s="104">
        <v>0.85807334276803404</v>
      </c>
      <c r="BA76" s="112">
        <v>1.450254457426E-2</v>
      </c>
      <c r="BB76" s="112">
        <v>1.3174764419458401E-2</v>
      </c>
      <c r="BC76" s="112">
        <v>1.5193008460627299E-2</v>
      </c>
      <c r="BD76" s="113"/>
      <c r="BE76" s="114">
        <v>20</v>
      </c>
      <c r="BF76" s="107">
        <v>0.49410315820822043</v>
      </c>
      <c r="BG76" s="110">
        <v>30.3788616910938</v>
      </c>
      <c r="BH76" s="110">
        <v>33.766244668058206</v>
      </c>
      <c r="BI76" s="110">
        <v>25.5</v>
      </c>
      <c r="BJ76" s="110">
        <v>24.5</v>
      </c>
      <c r="BK76" s="115">
        <v>0.83876853488339898</v>
      </c>
      <c r="BL76" s="116">
        <v>50</v>
      </c>
      <c r="BM76" s="104">
        <v>0.128327715315559</v>
      </c>
      <c r="BN76" s="113">
        <v>30.3788616910938</v>
      </c>
      <c r="BO76" s="113">
        <v>58.521337191742901</v>
      </c>
      <c r="BP76" s="113">
        <v>43.021255504225799</v>
      </c>
      <c r="BQ76" s="113">
        <v>43</v>
      </c>
      <c r="BR76" s="109">
        <v>0.49584323237252848</v>
      </c>
      <c r="BS76" s="107">
        <f t="shared" ref="BS76:BS112" si="5">BE76/BL76</f>
        <v>0.4</v>
      </c>
      <c r="BT76" s="107">
        <f t="shared" si="4"/>
        <v>1</v>
      </c>
      <c r="BU76" s="107">
        <f t="shared" si="4"/>
        <v>0.57699031307887605</v>
      </c>
      <c r="BV76" s="115">
        <f t="shared" si="4"/>
        <v>0.59273026091707715</v>
      </c>
      <c r="BW76" s="116">
        <v>50</v>
      </c>
      <c r="BX76" s="116">
        <v>50</v>
      </c>
      <c r="BY76" s="116">
        <v>50</v>
      </c>
      <c r="BZ76" s="116">
        <v>50</v>
      </c>
      <c r="CA76" s="116">
        <v>50</v>
      </c>
      <c r="CB76" s="116">
        <v>50</v>
      </c>
      <c r="CC76" s="107"/>
      <c r="CD76" s="107"/>
      <c r="CE76" s="107">
        <v>30.3788616910938</v>
      </c>
      <c r="CF76" s="115">
        <v>30.3788616910938</v>
      </c>
    </row>
    <row r="77" spans="1:84" x14ac:dyDescent="0.3">
      <c r="A77">
        <v>68</v>
      </c>
      <c r="B77" t="s">
        <v>1328</v>
      </c>
      <c r="C77" t="s">
        <v>1270</v>
      </c>
      <c r="D77">
        <v>2</v>
      </c>
      <c r="F77" s="103">
        <v>2.2786</v>
      </c>
      <c r="G77" s="104">
        <v>13.4834</v>
      </c>
      <c r="H77" s="104">
        <v>0.25580000000000003</v>
      </c>
      <c r="I77" s="104">
        <v>11.5632</v>
      </c>
      <c r="J77" s="104">
        <v>0.42370000000000002</v>
      </c>
      <c r="K77" s="104">
        <v>2.4872999999999998</v>
      </c>
      <c r="L77" s="104">
        <v>51.148499999999999</v>
      </c>
      <c r="M77" s="104">
        <v>5.452</v>
      </c>
      <c r="N77" s="104">
        <v>10.9068</v>
      </c>
      <c r="O77" s="104">
        <v>0.1633</v>
      </c>
      <c r="P77" s="104">
        <f t="shared" si="3"/>
        <v>98.162600000000012</v>
      </c>
      <c r="Q77" s="104">
        <v>0.21865403486068399</v>
      </c>
      <c r="R77" s="105">
        <v>192.37086862181499</v>
      </c>
      <c r="S77" s="106">
        <v>6.26</v>
      </c>
      <c r="T77" s="107">
        <v>2.1760000000000002</v>
      </c>
      <c r="U77" s="107">
        <v>12.879</v>
      </c>
      <c r="V77" s="107">
        <v>0.24399999999999999</v>
      </c>
      <c r="W77" s="107">
        <v>11.084</v>
      </c>
      <c r="X77" s="107">
        <v>0.40500000000000003</v>
      </c>
      <c r="Y77" s="107">
        <v>2.3759999999999999</v>
      </c>
      <c r="Z77" s="107">
        <v>51.167000000000002</v>
      </c>
      <c r="AA77" s="107">
        <v>7.7279999999999998</v>
      </c>
      <c r="AB77" s="107">
        <v>11.374000000000001</v>
      </c>
      <c r="AC77" s="107">
        <v>0.188</v>
      </c>
      <c r="AD77" s="107">
        <v>0.20577266597090499</v>
      </c>
      <c r="AE77" s="108">
        <v>181.03789631264399</v>
      </c>
      <c r="AF77" s="104">
        <v>0.80987393887403203</v>
      </c>
      <c r="AG77" s="104">
        <v>42.460433333333299</v>
      </c>
      <c r="AH77" s="104">
        <v>39.601866666666702</v>
      </c>
      <c r="AI77" s="104">
        <v>17.768333333333299</v>
      </c>
      <c r="AJ77" s="104">
        <v>2.78333333333333E-2</v>
      </c>
      <c r="AK77" s="104">
        <v>0.28670000000000001</v>
      </c>
      <c r="AL77" s="104">
        <v>0.25650000000000001</v>
      </c>
      <c r="AM77" s="109">
        <v>0.223833333333333</v>
      </c>
      <c r="AN77" s="107">
        <v>2.7741953369616299</v>
      </c>
      <c r="AO77" s="107" t="s">
        <v>1317</v>
      </c>
      <c r="AP77" s="107" t="s">
        <v>1317</v>
      </c>
      <c r="AQ77" s="107" t="s">
        <v>1317</v>
      </c>
      <c r="AR77" s="107" t="s">
        <v>1317</v>
      </c>
      <c r="AS77" s="107" t="s">
        <v>1317</v>
      </c>
      <c r="AT77" s="107" t="s">
        <v>1317</v>
      </c>
      <c r="AU77" s="107" t="s">
        <v>1317</v>
      </c>
      <c r="AV77" s="107" t="s">
        <v>1317</v>
      </c>
      <c r="AW77" s="110">
        <v>192.37086862181499</v>
      </c>
      <c r="AX77" s="110">
        <v>181.03789631264399</v>
      </c>
      <c r="AY77" s="111">
        <v>417.5</v>
      </c>
      <c r="AZ77" s="104">
        <v>0.99082325932898496</v>
      </c>
      <c r="BA77" s="112">
        <v>0.20021181514181999</v>
      </c>
      <c r="BB77" s="112">
        <v>0.18178614881594199</v>
      </c>
      <c r="BC77" s="112">
        <v>0.20994823789300901</v>
      </c>
      <c r="BD77" s="113"/>
      <c r="BE77" s="114">
        <v>280</v>
      </c>
      <c r="BF77" s="107">
        <v>0.96410702217282629</v>
      </c>
      <c r="BG77" s="110">
        <v>388.59913854411309</v>
      </c>
      <c r="BH77" s="110">
        <v>473.8033904500561</v>
      </c>
      <c r="BI77" s="110">
        <v>393.5</v>
      </c>
      <c r="BJ77" s="110">
        <v>393</v>
      </c>
      <c r="BK77" s="115">
        <v>0.99000355767430692</v>
      </c>
      <c r="BL77" s="116">
        <v>310</v>
      </c>
      <c r="BM77" s="104">
        <v>0.84553305300900805</v>
      </c>
      <c r="BN77" s="113">
        <v>388.59913854411298</v>
      </c>
      <c r="BO77" s="113">
        <v>483.75789147356397</v>
      </c>
      <c r="BP77" s="113">
        <v>409.08754905750999</v>
      </c>
      <c r="BQ77" s="113">
        <v>411</v>
      </c>
      <c r="BR77" s="109">
        <v>0.9446396780810824</v>
      </c>
      <c r="BS77" s="107">
        <f t="shared" si="5"/>
        <v>0.90322580645161288</v>
      </c>
      <c r="BT77" s="107">
        <f t="shared" si="4"/>
        <v>1.0000000000000002</v>
      </c>
      <c r="BU77" s="107">
        <f t="shared" si="4"/>
        <v>0.97942255578883541</v>
      </c>
      <c r="BV77" s="115">
        <f t="shared" si="4"/>
        <v>0.96189678934638345</v>
      </c>
      <c r="BW77" s="116">
        <v>310</v>
      </c>
      <c r="BX77" s="116">
        <v>310</v>
      </c>
      <c r="BY77" s="116">
        <v>310</v>
      </c>
      <c r="BZ77" s="116">
        <v>310</v>
      </c>
      <c r="CA77" s="116">
        <v>310</v>
      </c>
      <c r="CB77" s="116">
        <v>310</v>
      </c>
      <c r="CC77" s="107"/>
      <c r="CD77" s="107"/>
      <c r="CE77" s="107">
        <v>388.59913854411309</v>
      </c>
      <c r="CF77" s="115">
        <v>388.59913854411309</v>
      </c>
    </row>
    <row r="78" spans="1:84" x14ac:dyDescent="0.3">
      <c r="A78">
        <v>69</v>
      </c>
      <c r="B78" t="s">
        <v>1329</v>
      </c>
      <c r="C78" t="s">
        <v>1270</v>
      </c>
      <c r="D78">
        <v>2</v>
      </c>
      <c r="F78" s="103">
        <v>2.3849999999999998</v>
      </c>
      <c r="G78" s="104">
        <v>13.5326</v>
      </c>
      <c r="H78" s="104">
        <v>0.2278</v>
      </c>
      <c r="I78" s="104">
        <v>10.9161</v>
      </c>
      <c r="J78" s="104">
        <v>0.52259999999999995</v>
      </c>
      <c r="K78" s="104">
        <v>2.6337000000000002</v>
      </c>
      <c r="L78" s="104">
        <v>51.478299999999997</v>
      </c>
      <c r="M78" s="104">
        <v>5.8178999999999998</v>
      </c>
      <c r="N78" s="104">
        <v>11.0143</v>
      </c>
      <c r="O78" s="104">
        <v>0.13100000000000001</v>
      </c>
      <c r="P78" s="104">
        <f t="shared" si="3"/>
        <v>98.659300000000002</v>
      </c>
      <c r="Q78" s="104">
        <v>9.2799696731565698E-2</v>
      </c>
      <c r="R78" s="105">
        <v>331.17091441315398</v>
      </c>
      <c r="S78" s="106">
        <v>5.04</v>
      </c>
      <c r="T78" s="107">
        <v>2.2959999999999998</v>
      </c>
      <c r="U78" s="107">
        <v>13.028</v>
      </c>
      <c r="V78" s="107">
        <v>0.219</v>
      </c>
      <c r="W78" s="107">
        <v>10.541</v>
      </c>
      <c r="X78" s="107">
        <v>0.503</v>
      </c>
      <c r="Y78" s="107">
        <v>2.536</v>
      </c>
      <c r="Z78" s="107">
        <v>51.445999999999998</v>
      </c>
      <c r="AA78" s="107">
        <v>7.6820000000000004</v>
      </c>
      <c r="AB78" s="107">
        <v>11.337</v>
      </c>
      <c r="AC78" s="107">
        <v>0.152</v>
      </c>
      <c r="AD78" s="107">
        <v>8.8347007550995602E-2</v>
      </c>
      <c r="AE78" s="108">
        <v>315.28076391198903</v>
      </c>
      <c r="AF78" s="104">
        <v>0.80987393887403203</v>
      </c>
      <c r="AG78" s="104">
        <v>42.460433333333299</v>
      </c>
      <c r="AH78" s="104">
        <v>39.601866666666702</v>
      </c>
      <c r="AI78" s="104">
        <v>17.768333333333299</v>
      </c>
      <c r="AJ78" s="104">
        <v>2.78333333333333E-2</v>
      </c>
      <c r="AK78" s="104">
        <v>0.28670000000000001</v>
      </c>
      <c r="AL78" s="104">
        <v>0.25650000000000001</v>
      </c>
      <c r="AM78" s="109">
        <v>0.223833333333333</v>
      </c>
      <c r="AN78" s="107">
        <v>2.7842630240466</v>
      </c>
      <c r="AO78" s="107" t="s">
        <v>1317</v>
      </c>
      <c r="AP78" s="107" t="s">
        <v>1317</v>
      </c>
      <c r="AQ78" s="107" t="s">
        <v>1317</v>
      </c>
      <c r="AR78" s="107" t="s">
        <v>1317</v>
      </c>
      <c r="AS78" s="107" t="s">
        <v>1317</v>
      </c>
      <c r="AT78" s="107" t="s">
        <v>1317</v>
      </c>
      <c r="AU78" s="107" t="s">
        <v>1317</v>
      </c>
      <c r="AV78" s="107" t="s">
        <v>1317</v>
      </c>
      <c r="AW78" s="110">
        <v>331.17091441315398</v>
      </c>
      <c r="AX78" s="110">
        <v>315.28076391198903</v>
      </c>
      <c r="AY78" s="111">
        <v>707</v>
      </c>
      <c r="AZ78" s="104">
        <v>0.99960843202627603</v>
      </c>
      <c r="BA78" s="112">
        <v>0.31201406825776001</v>
      </c>
      <c r="BB78" s="112">
        <v>0.28479196893023601</v>
      </c>
      <c r="BC78" s="112">
        <v>0.32628890104542102</v>
      </c>
      <c r="BD78" s="113"/>
      <c r="BE78" s="114">
        <v>480</v>
      </c>
      <c r="BF78" s="107">
        <v>0.99585405193659393</v>
      </c>
      <c r="BG78" s="110">
        <v>658.47969651449625</v>
      </c>
      <c r="BH78" s="110">
        <v>796.26215344830268</v>
      </c>
      <c r="BI78" s="110">
        <v>674</v>
      </c>
      <c r="BJ78" s="110">
        <v>674</v>
      </c>
      <c r="BK78" s="115">
        <v>0.99931101161401337</v>
      </c>
      <c r="BL78" s="116">
        <v>500</v>
      </c>
      <c r="BM78" s="104">
        <v>0.89944342123125198</v>
      </c>
      <c r="BN78" s="113">
        <v>658.47969651449603</v>
      </c>
      <c r="BO78" s="113">
        <v>790.82798515269496</v>
      </c>
      <c r="BP78" s="113">
        <v>688.61170378766099</v>
      </c>
      <c r="BQ78" s="113">
        <v>694</v>
      </c>
      <c r="BR78" s="109">
        <v>0.96582916544212227</v>
      </c>
      <c r="BS78" s="107">
        <f t="shared" si="5"/>
        <v>0.96</v>
      </c>
      <c r="BT78" s="107">
        <f t="shared" si="4"/>
        <v>1.0000000000000004</v>
      </c>
      <c r="BU78" s="107">
        <f t="shared" si="4"/>
        <v>1.0068714921545909</v>
      </c>
      <c r="BV78" s="115">
        <f t="shared" si="4"/>
        <v>0.97878092442040943</v>
      </c>
      <c r="BW78" s="116">
        <v>500</v>
      </c>
      <c r="BX78" s="116">
        <v>500</v>
      </c>
      <c r="BY78" s="116">
        <v>500</v>
      </c>
      <c r="BZ78" s="116">
        <v>500</v>
      </c>
      <c r="CA78" s="116">
        <v>500</v>
      </c>
      <c r="CB78" s="116">
        <v>500</v>
      </c>
      <c r="CC78" s="107"/>
      <c r="CD78" s="107"/>
      <c r="CE78" s="107">
        <v>658.47969651449625</v>
      </c>
      <c r="CF78" s="115">
        <v>658.47969651449625</v>
      </c>
    </row>
    <row r="79" spans="1:84" x14ac:dyDescent="0.3">
      <c r="A79">
        <v>70</v>
      </c>
      <c r="B79" t="s">
        <v>1330</v>
      </c>
      <c r="C79" t="s">
        <v>1270</v>
      </c>
      <c r="D79">
        <v>2</v>
      </c>
      <c r="F79" s="103">
        <v>2.3420000000000001</v>
      </c>
      <c r="G79" s="104">
        <v>13.6165</v>
      </c>
      <c r="H79" s="104">
        <v>0.2596</v>
      </c>
      <c r="I79" s="104">
        <v>11.2324</v>
      </c>
      <c r="J79" s="104">
        <v>0.4521</v>
      </c>
      <c r="K79" s="104">
        <v>2.6246</v>
      </c>
      <c r="L79" s="104">
        <v>51.238300000000002</v>
      </c>
      <c r="M79" s="104">
        <v>5.5933000000000002</v>
      </c>
      <c r="N79" s="104">
        <v>11.0611</v>
      </c>
      <c r="O79" s="104">
        <v>0.1353</v>
      </c>
      <c r="P79" s="104">
        <f t="shared" si="3"/>
        <v>98.555199999999999</v>
      </c>
      <c r="Q79" s="104">
        <v>9.0596301986178102E-2</v>
      </c>
      <c r="R79" s="105">
        <v>247.86378903805399</v>
      </c>
      <c r="S79" s="106">
        <v>5.53</v>
      </c>
      <c r="T79" s="107">
        <v>2.2480000000000002</v>
      </c>
      <c r="U79" s="107">
        <v>13.068</v>
      </c>
      <c r="V79" s="107">
        <v>0.249</v>
      </c>
      <c r="W79" s="107">
        <v>10.816000000000001</v>
      </c>
      <c r="X79" s="107">
        <v>0.434</v>
      </c>
      <c r="Y79" s="107">
        <v>2.5190000000000001</v>
      </c>
      <c r="Z79" s="107">
        <v>51.231999999999999</v>
      </c>
      <c r="AA79" s="107">
        <v>7.6829999999999998</v>
      </c>
      <c r="AB79" s="107">
        <v>11.337999999999999</v>
      </c>
      <c r="AC79" s="107">
        <v>0.158</v>
      </c>
      <c r="AD79" s="107">
        <v>8.5848860026701501E-2</v>
      </c>
      <c r="AE79" s="108">
        <v>234.875190977025</v>
      </c>
      <c r="AF79" s="104">
        <v>0.80987393887403203</v>
      </c>
      <c r="AG79" s="104">
        <v>42.460433333333299</v>
      </c>
      <c r="AH79" s="104">
        <v>39.601866666666702</v>
      </c>
      <c r="AI79" s="104">
        <v>17.768333333333299</v>
      </c>
      <c r="AJ79" s="104">
        <v>2.78333333333333E-2</v>
      </c>
      <c r="AK79" s="104">
        <v>0.28670000000000001</v>
      </c>
      <c r="AL79" s="104">
        <v>0.25650000000000001</v>
      </c>
      <c r="AM79" s="109">
        <v>0.223833333333333</v>
      </c>
      <c r="AN79" s="107">
        <v>2.7846545606197801</v>
      </c>
      <c r="AO79" s="107" t="s">
        <v>1317</v>
      </c>
      <c r="AP79" s="107" t="s">
        <v>1317</v>
      </c>
      <c r="AQ79" s="107" t="s">
        <v>1317</v>
      </c>
      <c r="AR79" s="107" t="s">
        <v>1317</v>
      </c>
      <c r="AS79" s="107" t="s">
        <v>1317</v>
      </c>
      <c r="AT79" s="107" t="s">
        <v>1317</v>
      </c>
      <c r="AU79" s="107" t="s">
        <v>1317</v>
      </c>
      <c r="AV79" s="107" t="s">
        <v>1317</v>
      </c>
      <c r="AW79" s="110">
        <v>247.86378903805399</v>
      </c>
      <c r="AX79" s="110">
        <v>234.875190977025</v>
      </c>
      <c r="AY79" s="111">
        <v>532.5</v>
      </c>
      <c r="AZ79" s="104">
        <v>0.99884335926651002</v>
      </c>
      <c r="BA79" s="112">
        <v>0.24726198029621699</v>
      </c>
      <c r="BB79" s="112">
        <v>0.22489964490541201</v>
      </c>
      <c r="BC79" s="112">
        <v>0.25905376496573301</v>
      </c>
      <c r="BD79" s="113"/>
      <c r="BE79" s="114">
        <v>360</v>
      </c>
      <c r="BF79" s="107">
        <v>0.99485392008505313</v>
      </c>
      <c r="BG79" s="110">
        <v>500.169494281109</v>
      </c>
      <c r="BH79" s="110">
        <v>606.14578218358406</v>
      </c>
      <c r="BI79" s="110">
        <v>505</v>
      </c>
      <c r="BJ79" s="110">
        <v>505</v>
      </c>
      <c r="BK79" s="115">
        <v>0.99887602000255282</v>
      </c>
      <c r="BL79" s="116">
        <v>380</v>
      </c>
      <c r="BM79" s="104">
        <v>0.87108534893001199</v>
      </c>
      <c r="BN79" s="113">
        <v>500.16949428110797</v>
      </c>
      <c r="BO79" s="113">
        <v>609.02282929315402</v>
      </c>
      <c r="BP79" s="113">
        <v>521.85199143668899</v>
      </c>
      <c r="BQ79" s="113">
        <v>525</v>
      </c>
      <c r="BR79" s="109">
        <v>0.95620724205230101</v>
      </c>
      <c r="BS79" s="107">
        <f t="shared" si="5"/>
        <v>0.94736842105263153</v>
      </c>
      <c r="BT79" s="107">
        <f t="shared" si="4"/>
        <v>1.000000000000002</v>
      </c>
      <c r="BU79" s="107">
        <f t="shared" si="4"/>
        <v>0.99527596180112143</v>
      </c>
      <c r="BV79" s="115">
        <f t="shared" si="4"/>
        <v>0.96770733519614538</v>
      </c>
      <c r="BW79" s="116">
        <v>380</v>
      </c>
      <c r="BX79" s="116">
        <v>380</v>
      </c>
      <c r="BY79" s="116">
        <v>380</v>
      </c>
      <c r="BZ79" s="116">
        <v>380</v>
      </c>
      <c r="CA79" s="116">
        <v>380</v>
      </c>
      <c r="CB79" s="116">
        <v>380</v>
      </c>
      <c r="CC79" s="107"/>
      <c r="CD79" s="107"/>
      <c r="CE79" s="107">
        <v>500.1694942811082</v>
      </c>
      <c r="CF79" s="115">
        <v>500.1694942811082</v>
      </c>
    </row>
    <row r="80" spans="1:84" s="118" customFormat="1" ht="15" thickBot="1" x14ac:dyDescent="0.35">
      <c r="A80" s="118">
        <v>71</v>
      </c>
      <c r="B80" s="118" t="s">
        <v>1331</v>
      </c>
      <c r="C80" s="118" t="s">
        <v>1305</v>
      </c>
      <c r="D80" s="118">
        <v>2</v>
      </c>
      <c r="F80" s="119">
        <v>2.4228000000000001</v>
      </c>
      <c r="G80" s="120">
        <v>13.106</v>
      </c>
      <c r="H80" s="120">
        <v>0.28489999999999999</v>
      </c>
      <c r="I80" s="120">
        <v>9.9305000000000003</v>
      </c>
      <c r="J80" s="120">
        <v>0.50680000000000003</v>
      </c>
      <c r="K80" s="120">
        <v>2.8929</v>
      </c>
      <c r="L80" s="120">
        <v>50.838000000000001</v>
      </c>
      <c r="M80" s="120">
        <v>6.0484</v>
      </c>
      <c r="N80" s="120">
        <v>11.6309</v>
      </c>
      <c r="O80" s="120">
        <v>0.1449</v>
      </c>
      <c r="P80" s="120">
        <f t="shared" si="3"/>
        <v>97.806100000000001</v>
      </c>
      <c r="Q80" s="120">
        <v>0.21845746556302001</v>
      </c>
      <c r="R80" s="121">
        <v>124.667563783506</v>
      </c>
      <c r="S80" s="122">
        <v>1.1200000000000001</v>
      </c>
      <c r="T80" s="123">
        <v>2.4449999999999998</v>
      </c>
      <c r="U80" s="123">
        <v>13.226000000000001</v>
      </c>
      <c r="V80" s="123">
        <v>0.28699999999999998</v>
      </c>
      <c r="W80" s="123">
        <v>10.026999999999999</v>
      </c>
      <c r="X80" s="123">
        <v>0.51100000000000001</v>
      </c>
      <c r="Y80" s="123">
        <v>2.919</v>
      </c>
      <c r="Z80" s="123">
        <v>51.732999999999997</v>
      </c>
      <c r="AA80" s="123">
        <v>6.8049999999999997</v>
      </c>
      <c r="AB80" s="123">
        <v>11.505000000000001</v>
      </c>
      <c r="AC80" s="123">
        <v>0.153</v>
      </c>
      <c r="AD80" s="123">
        <v>0.21603784173558099</v>
      </c>
      <c r="AE80" s="124">
        <v>123.28675215932201</v>
      </c>
      <c r="AF80" s="120">
        <v>0.78585798960331299</v>
      </c>
      <c r="AG80" s="120">
        <v>40.871899999999997</v>
      </c>
      <c r="AH80" s="120">
        <v>39.588349999999998</v>
      </c>
      <c r="AI80" s="120">
        <v>19.85275</v>
      </c>
      <c r="AJ80" s="120">
        <v>3.1050000000000001E-2</v>
      </c>
      <c r="AK80" s="120">
        <v>0.24690000000000001</v>
      </c>
      <c r="AL80" s="120">
        <v>0.28255000000000002</v>
      </c>
      <c r="AM80" s="125">
        <v>0.1668</v>
      </c>
      <c r="AN80" s="123">
        <v>2.77798599955287</v>
      </c>
      <c r="AO80" s="123" t="s">
        <v>1317</v>
      </c>
      <c r="AP80" s="123" t="s">
        <v>1317</v>
      </c>
      <c r="AQ80" s="123" t="s">
        <v>1317</v>
      </c>
      <c r="AR80" s="123" t="s">
        <v>1317</v>
      </c>
      <c r="AS80" s="123" t="s">
        <v>1317</v>
      </c>
      <c r="AT80" s="123" t="s">
        <v>1317</v>
      </c>
      <c r="AU80" s="123" t="s">
        <v>1317</v>
      </c>
      <c r="AV80" s="123" t="s">
        <v>1317</v>
      </c>
      <c r="AW80" s="126">
        <v>124.667563783506</v>
      </c>
      <c r="AX80" s="126">
        <v>123.28675215932201</v>
      </c>
      <c r="AY80" s="127">
        <v>273</v>
      </c>
      <c r="AZ80" s="120">
        <v>0.98592235596715405</v>
      </c>
      <c r="BA80" s="128">
        <v>0.13601074838785299</v>
      </c>
      <c r="BB80" s="128">
        <v>0.12335128628129299</v>
      </c>
      <c r="BC80" s="128">
        <v>0.14269399414675901</v>
      </c>
      <c r="BD80" s="129"/>
      <c r="BE80" s="130">
        <v>190</v>
      </c>
      <c r="BF80" s="123">
        <v>0.94887615454153085</v>
      </c>
      <c r="BG80" s="126">
        <v>317.18426265080382</v>
      </c>
      <c r="BH80" s="126">
        <v>333.97403291339691</v>
      </c>
      <c r="BI80" s="126">
        <v>270</v>
      </c>
      <c r="BJ80" s="126">
        <v>270</v>
      </c>
      <c r="BK80" s="131">
        <v>0.98591396792123365</v>
      </c>
      <c r="BL80" s="132">
        <v>220</v>
      </c>
      <c r="BM80" s="120">
        <v>0.78924716118012295</v>
      </c>
      <c r="BN80" s="129">
        <v>317.18426265080302</v>
      </c>
      <c r="BO80" s="129">
        <v>352.51641581283002</v>
      </c>
      <c r="BP80" s="129">
        <v>285.36243811086098</v>
      </c>
      <c r="BQ80" s="129">
        <v>288</v>
      </c>
      <c r="BR80" s="125">
        <v>0.92118191690836326</v>
      </c>
      <c r="BS80" s="123">
        <f t="shared" si="5"/>
        <v>0.86363636363636365</v>
      </c>
      <c r="BT80" s="123">
        <f t="shared" si="4"/>
        <v>1.0000000000000024</v>
      </c>
      <c r="BU80" s="123">
        <f t="shared" si="4"/>
        <v>0.9473999448885857</v>
      </c>
      <c r="BV80" s="131">
        <f t="shared" si="4"/>
        <v>0.94616517081728602</v>
      </c>
      <c r="BW80" s="132">
        <v>220</v>
      </c>
      <c r="BX80" s="132">
        <v>220</v>
      </c>
      <c r="BY80" s="132">
        <v>220</v>
      </c>
      <c r="BZ80" s="132">
        <v>220</v>
      </c>
      <c r="CA80" s="132">
        <v>220</v>
      </c>
      <c r="CB80" s="132">
        <v>220</v>
      </c>
      <c r="CC80" s="123"/>
      <c r="CD80" s="123"/>
      <c r="CE80" s="123">
        <v>317.18426265080382</v>
      </c>
      <c r="CF80" s="131">
        <v>317.18426265080382</v>
      </c>
    </row>
    <row r="81" spans="1:84" x14ac:dyDescent="0.3">
      <c r="A81">
        <v>72</v>
      </c>
      <c r="B81" t="s">
        <v>1332</v>
      </c>
      <c r="C81" t="s">
        <v>1297</v>
      </c>
      <c r="D81">
        <v>3</v>
      </c>
      <c r="E81" t="s">
        <v>196</v>
      </c>
      <c r="F81" s="103">
        <v>2.3256000000000001</v>
      </c>
      <c r="G81" s="104">
        <v>13.656499999999999</v>
      </c>
      <c r="H81" s="104">
        <v>0.38129999999999997</v>
      </c>
      <c r="I81" s="104">
        <v>10.678599999999999</v>
      </c>
      <c r="J81" s="104">
        <v>0.43280000000000002</v>
      </c>
      <c r="K81" s="104">
        <v>2.5749</v>
      </c>
      <c r="L81" s="104">
        <v>49.899099999999997</v>
      </c>
      <c r="M81" s="104">
        <v>6.1702000000000004</v>
      </c>
      <c r="N81" s="104">
        <v>10.542400000000001</v>
      </c>
      <c r="O81" s="104">
        <v>0.1593</v>
      </c>
      <c r="P81" s="104">
        <f t="shared" si="3"/>
        <v>96.820699999999988</v>
      </c>
      <c r="Q81" s="104">
        <v>0.32075046739263302</v>
      </c>
      <c r="R81" s="105">
        <v>417.67140263169102</v>
      </c>
      <c r="S81" s="106">
        <v>3.66</v>
      </c>
      <c r="T81" s="107">
        <v>2.3029999999999999</v>
      </c>
      <c r="U81" s="107">
        <v>13.523</v>
      </c>
      <c r="V81" s="107">
        <v>0.378</v>
      </c>
      <c r="W81" s="107">
        <v>10.593999999999999</v>
      </c>
      <c r="X81" s="107">
        <v>0.42899999999999999</v>
      </c>
      <c r="Y81" s="107">
        <v>2.5499999999999998</v>
      </c>
      <c r="Z81" s="107">
        <v>50.792999999999999</v>
      </c>
      <c r="AA81" s="107">
        <v>7.4320000000000004</v>
      </c>
      <c r="AB81" s="107">
        <v>11.337</v>
      </c>
      <c r="AC81" s="107">
        <v>0.17899999999999999</v>
      </c>
      <c r="AD81" s="107">
        <v>0.30942549430120903</v>
      </c>
      <c r="AE81" s="108">
        <v>402.92437066534001</v>
      </c>
      <c r="AF81" s="104">
        <v>0.80408502863101705</v>
      </c>
      <c r="AG81" s="104">
        <v>41.776699999999998</v>
      </c>
      <c r="AH81" s="104">
        <v>39.36</v>
      </c>
      <c r="AI81" s="104">
        <v>18.144200000000001</v>
      </c>
      <c r="AJ81" s="104">
        <v>3.2199999999999999E-2</v>
      </c>
      <c r="AK81" s="104">
        <v>0.23039999999999999</v>
      </c>
      <c r="AL81" s="104">
        <v>0.25459999999999999</v>
      </c>
      <c r="AM81" s="109">
        <v>0.24260000000000001</v>
      </c>
      <c r="AN81" s="107">
        <v>2.77895114839915</v>
      </c>
      <c r="AO81" s="107">
        <v>1.6070311788498299</v>
      </c>
      <c r="AP81" s="107" t="s">
        <v>1317</v>
      </c>
      <c r="AQ81" s="107" t="s">
        <v>1317</v>
      </c>
      <c r="AR81" s="107" t="s">
        <v>1317</v>
      </c>
      <c r="AS81" s="107" t="s">
        <v>1317</v>
      </c>
      <c r="AT81" s="107" t="s">
        <v>1317</v>
      </c>
      <c r="AU81" s="107" t="s">
        <v>1317</v>
      </c>
      <c r="AV81" s="107" t="s">
        <v>1317</v>
      </c>
      <c r="AW81" s="110">
        <v>417.67140263169102</v>
      </c>
      <c r="AX81" s="110">
        <v>402.92437066534001</v>
      </c>
      <c r="AY81" s="111">
        <v>893</v>
      </c>
      <c r="AZ81" s="104">
        <v>0.98954378836576795</v>
      </c>
      <c r="BA81" s="112">
        <v>0.37301174730356401</v>
      </c>
      <c r="BB81" s="112">
        <v>0.341881685275567</v>
      </c>
      <c r="BC81" s="112">
        <v>0.38922781659164701</v>
      </c>
      <c r="BD81" s="113">
        <v>2134.5233832766598</v>
      </c>
      <c r="BE81" s="114">
        <v>630</v>
      </c>
      <c r="BF81" s="107">
        <v>0.96347856656259745</v>
      </c>
      <c r="BG81" s="110">
        <v>824.68105101951051</v>
      </c>
      <c r="BH81" s="110">
        <v>972.39870106984517</v>
      </c>
      <c r="BI81" s="110">
        <v>862.5</v>
      </c>
      <c r="BJ81" s="110">
        <v>862</v>
      </c>
      <c r="BK81" s="115">
        <v>0.98940539196631461</v>
      </c>
      <c r="BL81" s="116">
        <v>640</v>
      </c>
      <c r="BM81" s="104">
        <v>0.91776689310347204</v>
      </c>
      <c r="BN81" s="113">
        <v>824.68105101951005</v>
      </c>
      <c r="BO81" s="113">
        <v>971.39763752653403</v>
      </c>
      <c r="BP81" s="113">
        <v>868.10898501161103</v>
      </c>
      <c r="BQ81" s="113">
        <v>875.5</v>
      </c>
      <c r="BR81" s="109">
        <v>0.97248408433619038</v>
      </c>
      <c r="BS81" s="107">
        <f t="shared" si="5"/>
        <v>0.984375</v>
      </c>
      <c r="BT81" s="107">
        <f t="shared" si="4"/>
        <v>1.0000000000000004</v>
      </c>
      <c r="BU81" s="107">
        <f t="shared" si="4"/>
        <v>1.0010305394049137</v>
      </c>
      <c r="BV81" s="115">
        <f t="shared" si="4"/>
        <v>0.99353884695533246</v>
      </c>
      <c r="BW81" s="116">
        <v>640</v>
      </c>
      <c r="BX81" s="116">
        <v>640</v>
      </c>
      <c r="BY81" s="116">
        <v>640</v>
      </c>
      <c r="BZ81" s="116">
        <v>3710</v>
      </c>
      <c r="CA81" s="116">
        <v>4770</v>
      </c>
      <c r="CB81" s="116">
        <v>2270</v>
      </c>
      <c r="CC81" s="107"/>
      <c r="CD81" s="107"/>
      <c r="CE81" s="107">
        <v>824.68105101951051</v>
      </c>
      <c r="CF81" s="115">
        <v>3979.5415055108469</v>
      </c>
    </row>
    <row r="82" spans="1:84" x14ac:dyDescent="0.3">
      <c r="A82">
        <v>73</v>
      </c>
      <c r="B82" t="s">
        <v>1333</v>
      </c>
      <c r="C82" t="s">
        <v>1297</v>
      </c>
      <c r="D82">
        <v>3</v>
      </c>
      <c r="E82" t="s">
        <v>196</v>
      </c>
      <c r="F82" s="103">
        <v>2.3650000000000002</v>
      </c>
      <c r="G82" s="104">
        <v>13.335599999999999</v>
      </c>
      <c r="H82" s="104">
        <v>0.33689999999999998</v>
      </c>
      <c r="I82" s="104">
        <v>10.098699999999999</v>
      </c>
      <c r="J82" s="104">
        <v>0.48149999999999998</v>
      </c>
      <c r="K82" s="104">
        <v>2.6751</v>
      </c>
      <c r="L82" s="104">
        <v>50.104399999999998</v>
      </c>
      <c r="M82" s="104">
        <v>5.8396999999999997</v>
      </c>
      <c r="N82" s="104">
        <v>11.3306</v>
      </c>
      <c r="O82" s="104">
        <v>0.27339999999999998</v>
      </c>
      <c r="P82" s="104">
        <f t="shared" si="3"/>
        <v>96.840899999999991</v>
      </c>
      <c r="Q82" s="104">
        <v>0.30629953744622002</v>
      </c>
      <c r="R82" s="105">
        <v>247.268516134583</v>
      </c>
      <c r="S82" s="106">
        <v>1.86</v>
      </c>
      <c r="T82" s="107">
        <v>2.39</v>
      </c>
      <c r="U82" s="107">
        <v>13.478</v>
      </c>
      <c r="V82" s="107">
        <v>0.34</v>
      </c>
      <c r="W82" s="107">
        <v>10.215999999999999</v>
      </c>
      <c r="X82" s="107">
        <v>0.48699999999999999</v>
      </c>
      <c r="Y82" s="107">
        <v>2.7040000000000002</v>
      </c>
      <c r="Z82" s="107">
        <v>51.353000000000002</v>
      </c>
      <c r="AA82" s="107">
        <v>6.8840000000000003</v>
      </c>
      <c r="AB82" s="107">
        <v>11.385999999999999</v>
      </c>
      <c r="AC82" s="107">
        <v>0.28699999999999998</v>
      </c>
      <c r="AD82" s="107">
        <v>0.30070639843532299</v>
      </c>
      <c r="AE82" s="108">
        <v>242.753304667762</v>
      </c>
      <c r="AF82" s="104">
        <v>0.78920927563155796</v>
      </c>
      <c r="AG82" s="104">
        <v>40.54345</v>
      </c>
      <c r="AH82" s="104">
        <v>39.106650000000002</v>
      </c>
      <c r="AI82" s="104">
        <v>19.302700000000002</v>
      </c>
      <c r="AJ82" s="104">
        <v>2.98E-2</v>
      </c>
      <c r="AK82" s="104">
        <v>0.25095000000000001</v>
      </c>
      <c r="AL82" s="104">
        <v>0.27350000000000002</v>
      </c>
      <c r="AM82" s="109">
        <v>0.18229999999999999</v>
      </c>
      <c r="AN82" s="107">
        <v>2.7760192212230699</v>
      </c>
      <c r="AO82" s="107">
        <v>1.06155277023428</v>
      </c>
      <c r="AP82" s="107" t="s">
        <v>1317</v>
      </c>
      <c r="AQ82" s="107" t="s">
        <v>1317</v>
      </c>
      <c r="AR82" s="107" t="s">
        <v>1317</v>
      </c>
      <c r="AS82" s="107" t="s">
        <v>1317</v>
      </c>
      <c r="AT82" s="107" t="s">
        <v>1317</v>
      </c>
      <c r="AU82" s="107" t="s">
        <v>1317</v>
      </c>
      <c r="AV82" s="107" t="s">
        <v>1317</v>
      </c>
      <c r="AW82" s="110">
        <v>247.268516134583</v>
      </c>
      <c r="AX82" s="110">
        <v>242.753304667762</v>
      </c>
      <c r="AY82" s="111">
        <v>537.5</v>
      </c>
      <c r="AZ82" s="104">
        <v>0.98483524392322797</v>
      </c>
      <c r="BA82" s="112">
        <v>0.24922698691015399</v>
      </c>
      <c r="BB82" s="112">
        <v>0.226707078779085</v>
      </c>
      <c r="BC82" s="112">
        <v>0.26110031557284402</v>
      </c>
      <c r="BD82" s="113">
        <v>938.59398841517304</v>
      </c>
      <c r="BE82" s="114">
        <v>380</v>
      </c>
      <c r="BF82" s="107">
        <v>0.94854020109140413</v>
      </c>
      <c r="BG82" s="110">
        <v>564.63289350362766</v>
      </c>
      <c r="BH82" s="110">
        <v>624.2450961964845</v>
      </c>
      <c r="BI82" s="110">
        <v>528</v>
      </c>
      <c r="BJ82" s="110">
        <v>527.5</v>
      </c>
      <c r="BK82" s="115">
        <v>0.98453299145131956</v>
      </c>
      <c r="BL82" s="116">
        <v>400</v>
      </c>
      <c r="BM82" s="104">
        <v>0.87781033752695503</v>
      </c>
      <c r="BN82" s="113">
        <v>564.63289350362697</v>
      </c>
      <c r="BO82" s="113">
        <v>632.25720808175299</v>
      </c>
      <c r="BP82" s="113">
        <v>537.01495363903803</v>
      </c>
      <c r="BQ82" s="113">
        <v>541.5</v>
      </c>
      <c r="BR82" s="109">
        <v>0.95768415848186017</v>
      </c>
      <c r="BS82" s="107">
        <f t="shared" si="5"/>
        <v>0.95</v>
      </c>
      <c r="BT82" s="107">
        <f t="shared" si="4"/>
        <v>1.0000000000000011</v>
      </c>
      <c r="BU82" s="107">
        <f t="shared" si="4"/>
        <v>0.98732776505691888</v>
      </c>
      <c r="BV82" s="115">
        <f t="shared" si="4"/>
        <v>0.9832128443017295</v>
      </c>
      <c r="BW82" s="117">
        <v>400</v>
      </c>
      <c r="BX82" s="117">
        <v>400</v>
      </c>
      <c r="BY82" s="117">
        <v>400</v>
      </c>
      <c r="BZ82" s="116">
        <v>1810</v>
      </c>
      <c r="CA82" s="116">
        <v>2320</v>
      </c>
      <c r="CB82" s="116">
        <v>1130</v>
      </c>
      <c r="CC82" s="107"/>
      <c r="CD82" s="107"/>
      <c r="CE82" s="107">
        <v>564.63289350362766</v>
      </c>
      <c r="CF82" s="115">
        <v>2207.1057612119721</v>
      </c>
    </row>
    <row r="83" spans="1:84" x14ac:dyDescent="0.3">
      <c r="A83">
        <v>74</v>
      </c>
      <c r="B83" t="s">
        <v>1334</v>
      </c>
      <c r="C83" t="s">
        <v>1297</v>
      </c>
      <c r="D83">
        <v>3</v>
      </c>
      <c r="E83" t="s">
        <v>196</v>
      </c>
      <c r="F83" s="103">
        <v>2.5333000000000001</v>
      </c>
      <c r="G83" s="104">
        <v>13.541499999999999</v>
      </c>
      <c r="H83" s="104">
        <v>0.34110000000000001</v>
      </c>
      <c r="I83" s="104">
        <v>10.520300000000001</v>
      </c>
      <c r="J83" s="104">
        <v>0.46689999999999998</v>
      </c>
      <c r="K83" s="104">
        <v>2.7063999999999999</v>
      </c>
      <c r="L83" s="104">
        <v>49.797400000000003</v>
      </c>
      <c r="M83" s="104">
        <v>5.8262</v>
      </c>
      <c r="N83" s="104">
        <v>11.4495</v>
      </c>
      <c r="O83" s="104">
        <v>0.16700000000000001</v>
      </c>
      <c r="P83" s="104">
        <f t="shared" si="3"/>
        <v>97.349600000000009</v>
      </c>
      <c r="Q83" s="104">
        <v>0.30181970505053801</v>
      </c>
      <c r="R83" s="105">
        <v>281.44123774776</v>
      </c>
      <c r="S83" s="106">
        <v>1.98</v>
      </c>
      <c r="T83" s="107">
        <v>2.5449999999999999</v>
      </c>
      <c r="U83" s="107">
        <v>13.605</v>
      </c>
      <c r="V83" s="107">
        <v>0.34300000000000003</v>
      </c>
      <c r="W83" s="107">
        <v>10.582000000000001</v>
      </c>
      <c r="X83" s="107">
        <v>0.46899999999999997</v>
      </c>
      <c r="Y83" s="107">
        <v>2.7189999999999999</v>
      </c>
      <c r="Z83" s="107">
        <v>50.792999999999999</v>
      </c>
      <c r="AA83" s="107">
        <v>6.9480000000000004</v>
      </c>
      <c r="AB83" s="107">
        <v>11.343999999999999</v>
      </c>
      <c r="AC83" s="107">
        <v>0.17899999999999999</v>
      </c>
      <c r="AD83" s="107">
        <v>0.29595970293247498</v>
      </c>
      <c r="AE83" s="108">
        <v>275.97689522235697</v>
      </c>
      <c r="AF83" s="104">
        <v>0.79463947271684698</v>
      </c>
      <c r="AG83" s="104">
        <v>40.978400000000001</v>
      </c>
      <c r="AH83" s="104">
        <v>39.15005</v>
      </c>
      <c r="AI83" s="104">
        <v>18.877300000000002</v>
      </c>
      <c r="AJ83" s="104">
        <v>3.175E-2</v>
      </c>
      <c r="AK83" s="104">
        <v>0.25719999999999998</v>
      </c>
      <c r="AL83" s="104">
        <v>0.26240000000000002</v>
      </c>
      <c r="AM83" s="109">
        <v>0.19255</v>
      </c>
      <c r="AN83" s="107">
        <v>2.7850503303143901</v>
      </c>
      <c r="AO83" s="107">
        <v>2.3381565623732801</v>
      </c>
      <c r="AP83" s="107" t="s">
        <v>1317</v>
      </c>
      <c r="AQ83" s="107" t="s">
        <v>1317</v>
      </c>
      <c r="AR83" s="107" t="s">
        <v>1317</v>
      </c>
      <c r="AS83" s="107" t="s">
        <v>1317</v>
      </c>
      <c r="AT83" s="107" t="s">
        <v>1317</v>
      </c>
      <c r="AU83" s="107" t="s">
        <v>1317</v>
      </c>
      <c r="AV83" s="107" t="s">
        <v>1317</v>
      </c>
      <c r="AW83" s="110">
        <v>281.44123774776</v>
      </c>
      <c r="AX83" s="110">
        <v>275.97689522235697</v>
      </c>
      <c r="AY83" s="111">
        <v>609</v>
      </c>
      <c r="AZ83" s="104">
        <v>0.98718807189436197</v>
      </c>
      <c r="BA83" s="112">
        <v>0.27660685400113</v>
      </c>
      <c r="BB83" s="112">
        <v>0.251955010176173</v>
      </c>
      <c r="BC83" s="112">
        <v>0.28957699309552598</v>
      </c>
      <c r="BD83" s="113">
        <v>2292.46849779173</v>
      </c>
      <c r="BE83" s="114">
        <v>440</v>
      </c>
      <c r="BF83" s="107">
        <v>0.95568691924098537</v>
      </c>
      <c r="BG83" s="110">
        <v>591.51455114926932</v>
      </c>
      <c r="BH83" s="110">
        <v>659.49111199224114</v>
      </c>
      <c r="BI83" s="110">
        <v>597.5</v>
      </c>
      <c r="BJ83" s="110">
        <v>597.5</v>
      </c>
      <c r="BK83" s="115">
        <v>0.9870093245945154</v>
      </c>
      <c r="BL83" s="116">
        <v>450</v>
      </c>
      <c r="BM83" s="104">
        <v>0.88896049882015704</v>
      </c>
      <c r="BN83" s="113">
        <v>591.51455114926898</v>
      </c>
      <c r="BO83" s="113">
        <v>666.38063745882403</v>
      </c>
      <c r="BP83" s="113">
        <v>607.50219890390201</v>
      </c>
      <c r="BQ83" s="113">
        <v>611.5</v>
      </c>
      <c r="BR83" s="109">
        <v>0.96202641174358416</v>
      </c>
      <c r="BS83" s="107">
        <f t="shared" si="5"/>
        <v>0.97777777777777775</v>
      </c>
      <c r="BT83" s="107">
        <f t="shared" si="4"/>
        <v>1.0000000000000007</v>
      </c>
      <c r="BU83" s="107">
        <f t="shared" si="4"/>
        <v>0.98966127603458676</v>
      </c>
      <c r="BV83" s="115">
        <f t="shared" si="4"/>
        <v>0.9835355346500001</v>
      </c>
      <c r="BW83" s="116">
        <v>450</v>
      </c>
      <c r="BX83" s="116">
        <v>450</v>
      </c>
      <c r="BY83" s="116">
        <v>450</v>
      </c>
      <c r="BZ83" s="116">
        <v>3790</v>
      </c>
      <c r="CA83" s="116">
        <v>4910</v>
      </c>
      <c r="CB83" s="116">
        <v>2240</v>
      </c>
      <c r="CC83" s="107"/>
      <c r="CD83" s="107"/>
      <c r="CE83" s="107">
        <v>591.51455114926932</v>
      </c>
      <c r="CF83" s="115">
        <v>4053.184490834597</v>
      </c>
    </row>
    <row r="84" spans="1:84" x14ac:dyDescent="0.3">
      <c r="A84">
        <v>75</v>
      </c>
      <c r="B84" t="s">
        <v>1335</v>
      </c>
      <c r="C84" t="s">
        <v>1297</v>
      </c>
      <c r="D84">
        <v>3</v>
      </c>
      <c r="E84" t="s">
        <v>196</v>
      </c>
      <c r="F84" s="103">
        <v>2.6804000000000001</v>
      </c>
      <c r="G84" s="104">
        <v>13.7294</v>
      </c>
      <c r="H84" s="104">
        <v>0.30549999999999999</v>
      </c>
      <c r="I84" s="104">
        <v>10.036</v>
      </c>
      <c r="J84" s="104">
        <v>0.52339999999999998</v>
      </c>
      <c r="K84" s="104">
        <v>2.9809000000000001</v>
      </c>
      <c r="L84" s="104">
        <v>51.347099999999998</v>
      </c>
      <c r="M84" s="104">
        <v>6.2351000000000001</v>
      </c>
      <c r="N84" s="104">
        <v>10.2081</v>
      </c>
      <c r="O84" s="104">
        <v>8.8900000000000007E-2</v>
      </c>
      <c r="P84" s="104">
        <f t="shared" si="3"/>
        <v>98.134799999999998</v>
      </c>
      <c r="Q84" s="104">
        <v>0.30229526262095802</v>
      </c>
      <c r="R84" s="105">
        <v>318.50539478887799</v>
      </c>
      <c r="S84" s="106">
        <v>4.9800000000000004</v>
      </c>
      <c r="T84" s="107">
        <v>2.581</v>
      </c>
      <c r="U84" s="107">
        <v>13.222</v>
      </c>
      <c r="V84" s="107">
        <v>0.29399999999999998</v>
      </c>
      <c r="W84" s="107">
        <v>9.6910000000000007</v>
      </c>
      <c r="X84" s="107">
        <v>0.504</v>
      </c>
      <c r="Y84" s="107">
        <v>2.871</v>
      </c>
      <c r="Z84" s="107">
        <v>51.305</v>
      </c>
      <c r="AA84" s="107">
        <v>7.6050000000000004</v>
      </c>
      <c r="AB84" s="107">
        <v>11.356</v>
      </c>
      <c r="AC84" s="107">
        <v>0.114</v>
      </c>
      <c r="AD84" s="107">
        <v>0.28795509870542801</v>
      </c>
      <c r="AE84" s="108">
        <v>303.396260991502</v>
      </c>
      <c r="AF84" s="104">
        <v>0.80893966376269399</v>
      </c>
      <c r="AG84" s="104">
        <v>42.137</v>
      </c>
      <c r="AH84" s="104">
        <v>39.756549999999997</v>
      </c>
      <c r="AI84" s="104">
        <v>17.740100000000002</v>
      </c>
      <c r="AJ84" s="104">
        <v>4.4150000000000002E-2</v>
      </c>
      <c r="AK84" s="104">
        <v>0.22025</v>
      </c>
      <c r="AL84" s="104">
        <v>0.25130000000000002</v>
      </c>
      <c r="AM84" s="109">
        <v>0.2369</v>
      </c>
      <c r="AN84" s="107">
        <v>2.75903734008077</v>
      </c>
      <c r="AO84" s="107">
        <v>2.1192210402824898</v>
      </c>
      <c r="AP84" s="107" t="s">
        <v>1317</v>
      </c>
      <c r="AQ84" s="107" t="s">
        <v>1317</v>
      </c>
      <c r="AR84" s="107" t="s">
        <v>1317</v>
      </c>
      <c r="AS84" s="107" t="s">
        <v>1317</v>
      </c>
      <c r="AT84" s="107" t="s">
        <v>1317</v>
      </c>
      <c r="AU84" s="107" t="s">
        <v>1317</v>
      </c>
      <c r="AV84" s="107" t="s">
        <v>1317</v>
      </c>
      <c r="AW84" s="110">
        <v>318.50539478887799</v>
      </c>
      <c r="AX84" s="110">
        <v>303.396260991502</v>
      </c>
      <c r="AY84" s="111">
        <v>686.5</v>
      </c>
      <c r="AZ84" s="104">
        <v>0.988614222893762</v>
      </c>
      <c r="BA84" s="112">
        <v>0.30480414930424399</v>
      </c>
      <c r="BB84" s="112">
        <v>0.27808772091096901</v>
      </c>
      <c r="BC84" s="112">
        <v>0.31882392965266398</v>
      </c>
      <c r="BD84" s="113">
        <v>2314.54915219235</v>
      </c>
      <c r="BE84" s="114">
        <v>450</v>
      </c>
      <c r="BF84" s="107">
        <v>0.9561698342411844</v>
      </c>
      <c r="BG84" s="110">
        <v>670.66643271655744</v>
      </c>
      <c r="BH84" s="110">
        <v>727.44997177539267</v>
      </c>
      <c r="BI84" s="110">
        <v>655</v>
      </c>
      <c r="BJ84" s="110">
        <v>654.5</v>
      </c>
      <c r="BK84" s="115">
        <v>0.98800935379681532</v>
      </c>
      <c r="BL84" s="116">
        <v>470</v>
      </c>
      <c r="BM84" s="104">
        <v>0.89245647617225299</v>
      </c>
      <c r="BN84" s="113">
        <v>670.66643271655698</v>
      </c>
      <c r="BO84" s="113">
        <v>732.06479545666105</v>
      </c>
      <c r="BP84" s="113">
        <v>662.82361377458199</v>
      </c>
      <c r="BQ84" s="113">
        <v>669</v>
      </c>
      <c r="BR84" s="109">
        <v>0.96493544958083743</v>
      </c>
      <c r="BS84" s="107">
        <f t="shared" si="5"/>
        <v>0.95744680851063835</v>
      </c>
      <c r="BT84" s="107">
        <f t="shared" si="4"/>
        <v>1.0000000000000007</v>
      </c>
      <c r="BU84" s="107">
        <f t="shared" si="4"/>
        <v>0.99369615407009204</v>
      </c>
      <c r="BV84" s="115">
        <f t="shared" si="4"/>
        <v>0.98819653734116553</v>
      </c>
      <c r="BW84" s="116">
        <v>470</v>
      </c>
      <c r="BX84" s="116">
        <v>470</v>
      </c>
      <c r="BY84" s="116">
        <v>470</v>
      </c>
      <c r="BZ84" s="116">
        <v>3610</v>
      </c>
      <c r="CA84" s="116">
        <v>4690</v>
      </c>
      <c r="CB84" s="116">
        <v>2130</v>
      </c>
      <c r="CC84" s="107"/>
      <c r="CD84" s="107"/>
      <c r="CE84" s="107">
        <v>670.66643271655744</v>
      </c>
      <c r="CF84" s="115">
        <v>4209.1673262912454</v>
      </c>
    </row>
    <row r="85" spans="1:84" x14ac:dyDescent="0.3">
      <c r="A85">
        <v>76</v>
      </c>
      <c r="B85" t="s">
        <v>1336</v>
      </c>
      <c r="C85" t="s">
        <v>1297</v>
      </c>
      <c r="D85">
        <v>3</v>
      </c>
      <c r="E85" t="s">
        <v>1337</v>
      </c>
      <c r="F85" s="103">
        <v>2.6341999999999999</v>
      </c>
      <c r="G85" s="104">
        <v>13.597099999999999</v>
      </c>
      <c r="H85" s="104">
        <v>0.36359999999999998</v>
      </c>
      <c r="I85" s="104">
        <v>10.024900000000001</v>
      </c>
      <c r="J85" s="104">
        <v>0.5353</v>
      </c>
      <c r="K85" s="104">
        <v>2.9864000000000002</v>
      </c>
      <c r="L85" s="104">
        <v>50.867100000000001</v>
      </c>
      <c r="M85" s="104">
        <v>5.9127000000000001</v>
      </c>
      <c r="N85" s="104">
        <v>10.365</v>
      </c>
      <c r="O85" s="104">
        <v>0.2253</v>
      </c>
      <c r="P85" s="104">
        <f t="shared" si="3"/>
        <v>97.511600000000001</v>
      </c>
      <c r="Q85" s="104">
        <v>0.310046474894699</v>
      </c>
      <c r="R85" s="105">
        <v>308.89193446785401</v>
      </c>
      <c r="S85" s="106">
        <v>4.7</v>
      </c>
      <c r="T85" s="107">
        <v>2.5609999999999999</v>
      </c>
      <c r="U85" s="107">
        <v>13.221</v>
      </c>
      <c r="V85" s="107">
        <v>0.35399999999999998</v>
      </c>
      <c r="W85" s="107">
        <v>9.7710000000000008</v>
      </c>
      <c r="X85" s="107">
        <v>0.52</v>
      </c>
      <c r="Y85" s="107">
        <v>2.9039999999999999</v>
      </c>
      <c r="Z85" s="107">
        <v>51.210999999999999</v>
      </c>
      <c r="AA85" s="107">
        <v>7.3029999999999999</v>
      </c>
      <c r="AB85" s="107">
        <v>11.44</v>
      </c>
      <c r="AC85" s="107">
        <v>0.247</v>
      </c>
      <c r="AD85" s="107">
        <v>0.29612843829484098</v>
      </c>
      <c r="AE85" s="108">
        <v>295.025725375219</v>
      </c>
      <c r="AF85" s="104">
        <v>0.80045157305003201</v>
      </c>
      <c r="AG85" s="104">
        <v>41.502400000000002</v>
      </c>
      <c r="AH85" s="104">
        <v>39.484900000000003</v>
      </c>
      <c r="AI85" s="104">
        <v>18.442699999999999</v>
      </c>
      <c r="AJ85" s="104">
        <v>3.6400000000000002E-2</v>
      </c>
      <c r="AK85" s="104">
        <v>0.2288</v>
      </c>
      <c r="AL85" s="104">
        <v>0.2707</v>
      </c>
      <c r="AM85" s="109">
        <v>0.2036</v>
      </c>
      <c r="AN85" s="107">
        <v>2.7603884315554699</v>
      </c>
      <c r="AO85" s="107">
        <v>1.0528653696669701</v>
      </c>
      <c r="AP85" s="107" t="s">
        <v>1317</v>
      </c>
      <c r="AQ85" s="107" t="s">
        <v>1317</v>
      </c>
      <c r="AR85" s="107" t="s">
        <v>1317</v>
      </c>
      <c r="AS85" s="107" t="s">
        <v>1317</v>
      </c>
      <c r="AT85" s="107" t="s">
        <v>1317</v>
      </c>
      <c r="AU85" s="107" t="s">
        <v>1317</v>
      </c>
      <c r="AV85" s="107" t="s">
        <v>1317</v>
      </c>
      <c r="AW85" s="110">
        <v>308.89193446785401</v>
      </c>
      <c r="AX85" s="110">
        <v>295.025725375219</v>
      </c>
      <c r="AY85" s="111">
        <v>667</v>
      </c>
      <c r="AZ85" s="104">
        <v>0.98734891840849104</v>
      </c>
      <c r="BA85" s="112">
        <v>0.29785064530930599</v>
      </c>
      <c r="BB85" s="112">
        <v>0.27163056640685201</v>
      </c>
      <c r="BC85" s="112">
        <v>0.31161927846203602</v>
      </c>
      <c r="BD85" s="113">
        <v>1121.68740344451</v>
      </c>
      <c r="BE85" s="114">
        <v>440</v>
      </c>
      <c r="BF85" s="107">
        <v>0.95328627288359913</v>
      </c>
      <c r="BG85" s="110">
        <v>657.3985907469538</v>
      </c>
      <c r="BH85" s="110">
        <v>712.94264601043164</v>
      </c>
      <c r="BI85" s="110">
        <v>638</v>
      </c>
      <c r="BJ85" s="110">
        <v>637.5</v>
      </c>
      <c r="BK85" s="115">
        <v>0.98680832317776301</v>
      </c>
      <c r="BL85" s="116">
        <v>460</v>
      </c>
      <c r="BM85" s="104">
        <v>0.89085059835020397</v>
      </c>
      <c r="BN85" s="113">
        <v>657.398590746953</v>
      </c>
      <c r="BO85" s="113">
        <v>718.19180313377296</v>
      </c>
      <c r="BP85" s="113">
        <v>646.04945665949901</v>
      </c>
      <c r="BQ85" s="113">
        <v>651.5</v>
      </c>
      <c r="BR85" s="109">
        <v>0.96405974001734029</v>
      </c>
      <c r="BS85" s="107">
        <f t="shared" si="5"/>
        <v>0.95652173913043481</v>
      </c>
      <c r="BT85" s="107">
        <f t="shared" si="4"/>
        <v>1.0000000000000011</v>
      </c>
      <c r="BU85" s="107">
        <f t="shared" si="4"/>
        <v>0.99269114865912278</v>
      </c>
      <c r="BV85" s="115">
        <f t="shared" si="4"/>
        <v>0.98754049465327309</v>
      </c>
      <c r="BW85" s="116">
        <v>460</v>
      </c>
      <c r="BX85" s="116">
        <v>460</v>
      </c>
      <c r="BY85" s="116">
        <v>460</v>
      </c>
      <c r="BZ85" s="116">
        <v>2020</v>
      </c>
      <c r="CA85" s="116">
        <v>2590</v>
      </c>
      <c r="CB85" s="116">
        <v>1270</v>
      </c>
      <c r="CC85" s="107"/>
      <c r="CD85" s="107"/>
      <c r="CE85" s="107">
        <v>657.3985907469538</v>
      </c>
      <c r="CF85" s="115">
        <v>2492.889405735837</v>
      </c>
    </row>
    <row r="86" spans="1:84" x14ac:dyDescent="0.3">
      <c r="A86">
        <v>77</v>
      </c>
      <c r="B86" t="s">
        <v>1338</v>
      </c>
      <c r="C86" t="s">
        <v>1305</v>
      </c>
      <c r="D86">
        <v>3</v>
      </c>
      <c r="E86" t="s">
        <v>196</v>
      </c>
      <c r="F86" s="103">
        <v>2.5870000000000002</v>
      </c>
      <c r="G86" s="104">
        <v>14.3276</v>
      </c>
      <c r="H86" s="104">
        <v>0.21840000000000001</v>
      </c>
      <c r="I86" s="104">
        <v>12.0549</v>
      </c>
      <c r="J86" s="104">
        <v>0.40429999999999999</v>
      </c>
      <c r="K86" s="104">
        <v>2.4908999999999999</v>
      </c>
      <c r="L86" s="104">
        <v>52.577500000000001</v>
      </c>
      <c r="M86" s="104">
        <v>6.3262</v>
      </c>
      <c r="N86" s="104">
        <v>6.8334999999999999</v>
      </c>
      <c r="O86" s="104">
        <v>0.1719</v>
      </c>
      <c r="P86" s="104">
        <f t="shared" si="3"/>
        <v>97.992199999999997</v>
      </c>
      <c r="Q86" s="104">
        <v>0.22238149828161299</v>
      </c>
      <c r="R86" s="105">
        <v>37.422471801625498</v>
      </c>
      <c r="S86" s="106">
        <v>26.48</v>
      </c>
      <c r="T86" s="107">
        <v>2.0430000000000001</v>
      </c>
      <c r="U86" s="107">
        <v>11.311999999999999</v>
      </c>
      <c r="V86" s="107">
        <v>0.17199999999999999</v>
      </c>
      <c r="W86" s="107">
        <v>9.66</v>
      </c>
      <c r="X86" s="107">
        <v>0.31900000000000001</v>
      </c>
      <c r="Y86" s="107">
        <v>1.9670000000000001</v>
      </c>
      <c r="Z86" s="107">
        <v>49.884999999999998</v>
      </c>
      <c r="AA86" s="107">
        <v>12.754</v>
      </c>
      <c r="AB86" s="107">
        <v>11.332000000000001</v>
      </c>
      <c r="AC86" s="107">
        <v>0.20899999999999999</v>
      </c>
      <c r="AD86" s="107">
        <v>0.175823448989258</v>
      </c>
      <c r="AE86" s="108">
        <v>29.5876595522023</v>
      </c>
      <c r="AF86" s="104">
        <v>0.88001277961829705</v>
      </c>
      <c r="AG86" s="104">
        <v>47.222200000000001</v>
      </c>
      <c r="AH86" s="104">
        <v>41.0015</v>
      </c>
      <c r="AI86" s="104">
        <v>11.47705</v>
      </c>
      <c r="AJ86" s="104">
        <v>4.3700000000000003E-2</v>
      </c>
      <c r="AK86" s="104">
        <v>0.23860000000000001</v>
      </c>
      <c r="AL86" s="104">
        <v>0.16200000000000001</v>
      </c>
      <c r="AM86" s="109">
        <v>0.42415000000000003</v>
      </c>
      <c r="AN86" s="107">
        <v>2.7136422014025401</v>
      </c>
      <c r="AO86" s="107">
        <v>5.89282939373006</v>
      </c>
      <c r="AP86" s="107" t="s">
        <v>1317</v>
      </c>
      <c r="AQ86" s="107" t="s">
        <v>1317</v>
      </c>
      <c r="AR86" s="107" t="s">
        <v>1317</v>
      </c>
      <c r="AS86" s="107" t="s">
        <v>1317</v>
      </c>
      <c r="AT86" s="107" t="s">
        <v>1317</v>
      </c>
      <c r="AU86" s="107" t="s">
        <v>1317</v>
      </c>
      <c r="AV86" s="107" t="s">
        <v>1317</v>
      </c>
      <c r="AW86" s="110">
        <v>37.422471801625498</v>
      </c>
      <c r="AX86" s="110">
        <v>29.5876595522023</v>
      </c>
      <c r="AY86" s="111">
        <v>85</v>
      </c>
      <c r="AZ86" s="104">
        <v>0.95492604190057695</v>
      </c>
      <c r="BA86" s="112">
        <v>4.4281258823443199E-2</v>
      </c>
      <c r="BB86" s="112">
        <v>4.01920454093634E-2</v>
      </c>
      <c r="BC86" s="112">
        <v>4.6419031202138902E-2</v>
      </c>
      <c r="BD86" s="113">
        <v>918.25008849265396</v>
      </c>
      <c r="BE86" s="114">
        <v>40</v>
      </c>
      <c r="BF86" s="107">
        <v>0.74256961309187541</v>
      </c>
      <c r="BG86" s="110">
        <v>65.173257752435816</v>
      </c>
      <c r="BH86" s="110">
        <v>70.446488980916044</v>
      </c>
      <c r="BI86" s="110">
        <v>68</v>
      </c>
      <c r="BJ86" s="110">
        <v>66.5</v>
      </c>
      <c r="BK86" s="115">
        <v>0.94411710250366288</v>
      </c>
      <c r="BL86" s="116">
        <v>80</v>
      </c>
      <c r="BM86" s="104">
        <v>0.40284416695029202</v>
      </c>
      <c r="BN86" s="113">
        <v>65.173257752435802</v>
      </c>
      <c r="BO86" s="113">
        <v>86.506257929863196</v>
      </c>
      <c r="BP86" s="113">
        <v>85.846514920779995</v>
      </c>
      <c r="BQ86" s="113">
        <v>86</v>
      </c>
      <c r="BR86" s="109">
        <v>0.74407886032746262</v>
      </c>
      <c r="BS86" s="107">
        <f t="shared" si="5"/>
        <v>0.5</v>
      </c>
      <c r="BT86" s="107">
        <f t="shared" si="4"/>
        <v>1.0000000000000002</v>
      </c>
      <c r="BU86" s="107">
        <f t="shared" si="4"/>
        <v>0.81435136216424997</v>
      </c>
      <c r="BV86" s="115">
        <f t="shared" si="4"/>
        <v>0.79211136366748336</v>
      </c>
      <c r="BW86" s="116">
        <v>80</v>
      </c>
      <c r="BX86" s="116">
        <v>80</v>
      </c>
      <c r="BY86" s="116">
        <v>80</v>
      </c>
      <c r="BZ86" s="116">
        <v>940</v>
      </c>
      <c r="CA86" s="116">
        <v>1260</v>
      </c>
      <c r="CB86" s="116">
        <v>520</v>
      </c>
      <c r="CC86" s="107"/>
      <c r="CD86" s="107"/>
      <c r="CE86" s="107">
        <v>65.173257752435816</v>
      </c>
      <c r="CF86" s="115">
        <v>1090.689913564622</v>
      </c>
    </row>
    <row r="87" spans="1:84" x14ac:dyDescent="0.3">
      <c r="A87">
        <v>78</v>
      </c>
      <c r="B87" t="s">
        <v>1339</v>
      </c>
      <c r="C87" t="s">
        <v>1305</v>
      </c>
      <c r="D87">
        <v>3</v>
      </c>
      <c r="E87" t="s">
        <v>1337</v>
      </c>
      <c r="F87" s="103">
        <v>2.556</v>
      </c>
      <c r="G87" s="104">
        <v>14.3407</v>
      </c>
      <c r="H87" s="104">
        <v>0.2041</v>
      </c>
      <c r="I87" s="104">
        <v>12.075100000000001</v>
      </c>
      <c r="J87" s="104">
        <v>0.43919999999999998</v>
      </c>
      <c r="K87" s="104">
        <v>2.4851000000000001</v>
      </c>
      <c r="L87" s="104">
        <v>52.433399999999999</v>
      </c>
      <c r="M87" s="104">
        <v>6.5815999999999999</v>
      </c>
      <c r="N87" s="104">
        <v>7.2476000000000003</v>
      </c>
      <c r="O87" s="104">
        <v>0.16370000000000001</v>
      </c>
      <c r="P87" s="104">
        <f t="shared" si="3"/>
        <v>98.526500000000013</v>
      </c>
      <c r="Q87" s="104">
        <v>0.232173158056351</v>
      </c>
      <c r="R87" s="105">
        <v>51.3690072197587</v>
      </c>
      <c r="S87" s="106">
        <v>24.99</v>
      </c>
      <c r="T87" s="107">
        <v>2.0339999999999998</v>
      </c>
      <c r="U87" s="107">
        <v>11.411</v>
      </c>
      <c r="V87" s="107">
        <v>0.16200000000000001</v>
      </c>
      <c r="W87" s="107">
        <v>9.7449999999999992</v>
      </c>
      <c r="X87" s="107">
        <v>0.34899999999999998</v>
      </c>
      <c r="Y87" s="107">
        <v>1.9770000000000001</v>
      </c>
      <c r="Z87" s="107">
        <v>49.722000000000001</v>
      </c>
      <c r="AA87" s="107">
        <v>12.709</v>
      </c>
      <c r="AB87" s="107">
        <v>11.335000000000001</v>
      </c>
      <c r="AC87" s="107">
        <v>0.2</v>
      </c>
      <c r="AD87" s="107">
        <v>0.18575338671601799</v>
      </c>
      <c r="AE87" s="108">
        <v>41.0984936552994</v>
      </c>
      <c r="AF87" s="104">
        <v>0.88001277961829705</v>
      </c>
      <c r="AG87" s="104">
        <v>47.222200000000001</v>
      </c>
      <c r="AH87" s="104">
        <v>41.0015</v>
      </c>
      <c r="AI87" s="104">
        <v>11.47705</v>
      </c>
      <c r="AJ87" s="104">
        <v>4.3700000000000003E-2</v>
      </c>
      <c r="AK87" s="104">
        <v>0.23860000000000001</v>
      </c>
      <c r="AL87" s="104">
        <v>0.16200000000000001</v>
      </c>
      <c r="AM87" s="109">
        <v>0.42415000000000003</v>
      </c>
      <c r="AN87" s="107">
        <v>2.7230787755609001</v>
      </c>
      <c r="AO87" s="107">
        <v>5.6321530343452002</v>
      </c>
      <c r="AP87" s="107" t="s">
        <v>1317</v>
      </c>
      <c r="AQ87" s="107" t="s">
        <v>1317</v>
      </c>
      <c r="AR87" s="107" t="s">
        <v>1317</v>
      </c>
      <c r="AS87" s="107" t="s">
        <v>1317</v>
      </c>
      <c r="AT87" s="107" t="s">
        <v>1317</v>
      </c>
      <c r="AU87" s="107" t="s">
        <v>1317</v>
      </c>
      <c r="AV87" s="107" t="s">
        <v>1317</v>
      </c>
      <c r="AW87" s="110">
        <v>51.3690072197587</v>
      </c>
      <c r="AX87" s="110">
        <v>41.0984936552994</v>
      </c>
      <c r="AY87" s="111">
        <v>115.5</v>
      </c>
      <c r="AZ87" s="104">
        <v>0.96388177411540199</v>
      </c>
      <c r="BA87" s="112">
        <v>5.9763020013181498E-2</v>
      </c>
      <c r="BB87" s="112">
        <v>5.4226090826978698E-2</v>
      </c>
      <c r="BC87" s="112">
        <v>6.2664421690474495E-2</v>
      </c>
      <c r="BD87" s="113">
        <v>1191.43552569546</v>
      </c>
      <c r="BE87" s="114">
        <v>50</v>
      </c>
      <c r="BF87" s="107">
        <v>0.77453207228460441</v>
      </c>
      <c r="BG87" s="110">
        <v>85.922470554832543</v>
      </c>
      <c r="BH87" s="110">
        <v>94.882056422872381</v>
      </c>
      <c r="BI87" s="110">
        <v>93.5</v>
      </c>
      <c r="BJ87" s="110">
        <v>91.5</v>
      </c>
      <c r="BK87" s="115">
        <v>0.95310720267470783</v>
      </c>
      <c r="BL87" s="116">
        <v>90</v>
      </c>
      <c r="BM87" s="104">
        <v>0.46546755451230298</v>
      </c>
      <c r="BN87" s="113">
        <v>85.922470554832501</v>
      </c>
      <c r="BO87" s="113">
        <v>109.60831725723</v>
      </c>
      <c r="BP87" s="113">
        <v>110.8317376613</v>
      </c>
      <c r="BQ87" s="113">
        <v>111</v>
      </c>
      <c r="BR87" s="109">
        <v>0.80030913748260202</v>
      </c>
      <c r="BS87" s="107">
        <f t="shared" si="5"/>
        <v>0.55555555555555558</v>
      </c>
      <c r="BT87" s="107">
        <f t="shared" si="4"/>
        <v>1.0000000000000004</v>
      </c>
      <c r="BU87" s="107">
        <f t="shared" si="4"/>
        <v>0.86564650199128712</v>
      </c>
      <c r="BV87" s="115">
        <f t="shared" si="4"/>
        <v>0.84362116820485566</v>
      </c>
      <c r="BW87" s="116">
        <v>90</v>
      </c>
      <c r="BX87" s="116">
        <v>90</v>
      </c>
      <c r="BY87" s="116">
        <v>90</v>
      </c>
      <c r="BZ87" s="116">
        <v>1230</v>
      </c>
      <c r="CA87" s="116">
        <v>1660</v>
      </c>
      <c r="CB87" s="116">
        <v>680</v>
      </c>
      <c r="CC87" s="107"/>
      <c r="CD87" s="107"/>
      <c r="CE87" s="107">
        <v>85.922470554832586</v>
      </c>
      <c r="CF87" s="115">
        <v>1371.909891491606</v>
      </c>
    </row>
    <row r="88" spans="1:84" x14ac:dyDescent="0.3">
      <c r="A88">
        <v>79</v>
      </c>
      <c r="B88" t="s">
        <v>1340</v>
      </c>
      <c r="C88" t="s">
        <v>1305</v>
      </c>
      <c r="D88">
        <v>3</v>
      </c>
      <c r="E88" t="s">
        <v>196</v>
      </c>
      <c r="F88" s="103">
        <v>2.7126000000000001</v>
      </c>
      <c r="G88" s="104">
        <v>14.6036</v>
      </c>
      <c r="H88" s="104">
        <v>0.42709999999999998</v>
      </c>
      <c r="I88" s="104">
        <v>11.9857</v>
      </c>
      <c r="J88" s="104">
        <v>0.5373</v>
      </c>
      <c r="K88" s="104">
        <v>2.6478999999999999</v>
      </c>
      <c r="L88" s="104">
        <v>51.554200000000002</v>
      </c>
      <c r="M88" s="104">
        <v>6.61</v>
      </c>
      <c r="N88" s="104">
        <v>6.6712999999999996</v>
      </c>
      <c r="O88" s="104">
        <v>0.1187</v>
      </c>
      <c r="P88" s="104">
        <f t="shared" si="3"/>
        <v>97.868400000000008</v>
      </c>
      <c r="Q88" s="104">
        <v>0.22265448209254199</v>
      </c>
      <c r="R88" s="105">
        <v>37.352495075790003</v>
      </c>
      <c r="S88" s="106">
        <v>27.1</v>
      </c>
      <c r="T88" s="107">
        <v>2.1320000000000001</v>
      </c>
      <c r="U88" s="107">
        <v>11.475</v>
      </c>
      <c r="V88" s="107">
        <v>0.33600000000000002</v>
      </c>
      <c r="W88" s="107">
        <v>9.5609999999999999</v>
      </c>
      <c r="X88" s="107">
        <v>0.42199999999999999</v>
      </c>
      <c r="Y88" s="107">
        <v>2.081</v>
      </c>
      <c r="Z88" s="107">
        <v>49.052999999999997</v>
      </c>
      <c r="AA88" s="107">
        <v>13.090999999999999</v>
      </c>
      <c r="AB88" s="107">
        <v>11.339</v>
      </c>
      <c r="AC88" s="107">
        <v>0.16400000000000001</v>
      </c>
      <c r="AD88" s="107">
        <v>0.175180552393817</v>
      </c>
      <c r="AE88" s="108">
        <v>29.3882730730055</v>
      </c>
      <c r="AF88" s="104">
        <v>0.88443579219998902</v>
      </c>
      <c r="AG88" s="104">
        <v>47.361600000000003</v>
      </c>
      <c r="AH88" s="104">
        <v>40.841000000000001</v>
      </c>
      <c r="AI88" s="104">
        <v>11.031166666666699</v>
      </c>
      <c r="AJ88" s="104">
        <v>4.9366666666666698E-2</v>
      </c>
      <c r="AK88" s="104">
        <v>0.22969999999999999</v>
      </c>
      <c r="AL88" s="104">
        <v>0.1603</v>
      </c>
      <c r="AM88" s="109">
        <v>0.38993333333333302</v>
      </c>
      <c r="AN88" s="107">
        <v>2.7204679444408302</v>
      </c>
      <c r="AO88" s="107">
        <v>3.08523722485329</v>
      </c>
      <c r="AP88" s="107" t="s">
        <v>1317</v>
      </c>
      <c r="AQ88" s="107" t="s">
        <v>1317</v>
      </c>
      <c r="AR88" s="107" t="s">
        <v>1317</v>
      </c>
      <c r="AS88" s="107" t="s">
        <v>1317</v>
      </c>
      <c r="AT88" s="107" t="s">
        <v>1317</v>
      </c>
      <c r="AU88" s="107" t="s">
        <v>1317</v>
      </c>
      <c r="AV88" s="107" t="s">
        <v>1317</v>
      </c>
      <c r="AW88" s="110">
        <v>37.352495075790003</v>
      </c>
      <c r="AX88" s="110">
        <v>29.3882730730055</v>
      </c>
      <c r="AY88" s="111">
        <v>85</v>
      </c>
      <c r="AZ88" s="104">
        <v>0.95313772585954903</v>
      </c>
      <c r="BA88" s="112">
        <v>4.4281258823443199E-2</v>
      </c>
      <c r="BB88" s="112">
        <v>4.01920454093634E-2</v>
      </c>
      <c r="BC88" s="112">
        <v>4.6419031202138902E-2</v>
      </c>
      <c r="BD88" s="113">
        <v>478.65276034187201</v>
      </c>
      <c r="BE88" s="114">
        <v>40</v>
      </c>
      <c r="BF88" s="107">
        <v>0.7355651805963993</v>
      </c>
      <c r="BG88" s="110">
        <v>61.446114471028181</v>
      </c>
      <c r="BH88" s="110">
        <v>63.98061161226034</v>
      </c>
      <c r="BI88" s="110">
        <v>67.5</v>
      </c>
      <c r="BJ88" s="110">
        <v>66</v>
      </c>
      <c r="BK88" s="115">
        <v>0.94470919272743581</v>
      </c>
      <c r="BL88" s="116">
        <v>80</v>
      </c>
      <c r="BM88" s="104">
        <v>0.38868678824567898</v>
      </c>
      <c r="BN88" s="113">
        <v>61.446114471028103</v>
      </c>
      <c r="BO88" s="113">
        <v>79.734239462252901</v>
      </c>
      <c r="BP88" s="113">
        <v>85.644787910080098</v>
      </c>
      <c r="BQ88" s="113">
        <v>85.5</v>
      </c>
      <c r="BR88" s="109">
        <v>0.74339517998649118</v>
      </c>
      <c r="BS88" s="107">
        <f t="shared" si="5"/>
        <v>0.5</v>
      </c>
      <c r="BT88" s="107">
        <f t="shared" si="4"/>
        <v>1.0000000000000013</v>
      </c>
      <c r="BU88" s="107">
        <f t="shared" si="4"/>
        <v>0.80242330075211277</v>
      </c>
      <c r="BV88" s="115">
        <f t="shared" si="4"/>
        <v>0.78813902920594991</v>
      </c>
      <c r="BW88" s="116">
        <v>80</v>
      </c>
      <c r="BX88" s="116">
        <v>80</v>
      </c>
      <c r="BY88" s="116">
        <v>80</v>
      </c>
      <c r="BZ88" s="116">
        <v>510</v>
      </c>
      <c r="CA88" s="116">
        <v>670</v>
      </c>
      <c r="CB88" s="116">
        <v>300</v>
      </c>
      <c r="CC88" s="107"/>
      <c r="CD88" s="107"/>
      <c r="CE88" s="107">
        <v>61.446114471028203</v>
      </c>
      <c r="CF88" s="115">
        <v>602.68398287695391</v>
      </c>
    </row>
    <row r="89" spans="1:84" x14ac:dyDescent="0.3">
      <c r="A89">
        <v>80</v>
      </c>
      <c r="B89" t="s">
        <v>1341</v>
      </c>
      <c r="C89" t="s">
        <v>1305</v>
      </c>
      <c r="D89">
        <v>3</v>
      </c>
      <c r="E89" t="s">
        <v>196</v>
      </c>
      <c r="F89" s="103">
        <v>2.6457999999999999</v>
      </c>
      <c r="G89" s="104">
        <v>14.317299999999999</v>
      </c>
      <c r="H89" s="104">
        <v>0.2732</v>
      </c>
      <c r="I89" s="104">
        <v>12.021000000000001</v>
      </c>
      <c r="J89" s="104">
        <v>0.4536</v>
      </c>
      <c r="K89" s="104">
        <v>2.5667</v>
      </c>
      <c r="L89" s="104">
        <v>52.515099999999997</v>
      </c>
      <c r="M89" s="104">
        <v>6.3380999999999998</v>
      </c>
      <c r="N89" s="104">
        <v>6.5946999999999996</v>
      </c>
      <c r="O89" s="104">
        <v>0.16489999999999999</v>
      </c>
      <c r="P89" s="104">
        <f t="shared" si="3"/>
        <v>97.8904</v>
      </c>
      <c r="Q89" s="104">
        <v>0.22481178201910801</v>
      </c>
      <c r="R89" s="105">
        <v>31.233229686857101</v>
      </c>
      <c r="S89" s="106">
        <v>28.64</v>
      </c>
      <c r="T89" s="107">
        <v>2.0529999999999999</v>
      </c>
      <c r="U89" s="107">
        <v>11.111000000000001</v>
      </c>
      <c r="V89" s="107">
        <v>0.21199999999999999</v>
      </c>
      <c r="W89" s="107">
        <v>9.4779999999999998</v>
      </c>
      <c r="X89" s="107">
        <v>0.35199999999999998</v>
      </c>
      <c r="Y89" s="107">
        <v>1.992</v>
      </c>
      <c r="Z89" s="107">
        <v>49.673000000000002</v>
      </c>
      <c r="AA89" s="107">
        <v>13.246</v>
      </c>
      <c r="AB89" s="107">
        <v>11.336</v>
      </c>
      <c r="AC89" s="107">
        <v>0.20200000000000001</v>
      </c>
      <c r="AD89" s="107">
        <v>0.17476040268898399</v>
      </c>
      <c r="AE89" s="108">
        <v>24.279562878464802</v>
      </c>
      <c r="AF89" s="104">
        <v>0.88443579219998902</v>
      </c>
      <c r="AG89" s="104">
        <v>47.361600000000003</v>
      </c>
      <c r="AH89" s="104">
        <v>40.841000000000001</v>
      </c>
      <c r="AI89" s="104">
        <v>11.031166666666699</v>
      </c>
      <c r="AJ89" s="104">
        <v>4.9366666666666698E-2</v>
      </c>
      <c r="AK89" s="104">
        <v>0.22969999999999999</v>
      </c>
      <c r="AL89" s="104">
        <v>0.1603</v>
      </c>
      <c r="AM89" s="109">
        <v>0.38993333333333302</v>
      </c>
      <c r="AN89" s="107">
        <v>2.7102803098672901</v>
      </c>
      <c r="AO89" s="107">
        <v>5.3890147831893902</v>
      </c>
      <c r="AP89" s="107" t="s">
        <v>1317</v>
      </c>
      <c r="AQ89" s="107" t="s">
        <v>1317</v>
      </c>
      <c r="AR89" s="107" t="s">
        <v>1317</v>
      </c>
      <c r="AS89" s="107" t="s">
        <v>1317</v>
      </c>
      <c r="AT89" s="107" t="s">
        <v>1317</v>
      </c>
      <c r="AU89" s="107" t="s">
        <v>1317</v>
      </c>
      <c r="AV89" s="107" t="s">
        <v>1317</v>
      </c>
      <c r="AW89" s="110">
        <v>31.233229686857101</v>
      </c>
      <c r="AX89" s="110">
        <v>24.279562878464802</v>
      </c>
      <c r="AY89" s="111">
        <v>71.5</v>
      </c>
      <c r="AZ89" s="104">
        <v>0.94774126967958106</v>
      </c>
      <c r="BA89" s="112">
        <v>3.7358112394659297E-2</v>
      </c>
      <c r="BB89" s="112">
        <v>3.3914157020600598E-2</v>
      </c>
      <c r="BC89" s="112">
        <v>3.9156505870051102E-2</v>
      </c>
      <c r="BD89" s="113">
        <v>703.99549803385196</v>
      </c>
      <c r="BE89" s="114">
        <v>30</v>
      </c>
      <c r="BF89" s="107">
        <v>0.64749183746175132</v>
      </c>
      <c r="BG89" s="110">
        <v>53.274065776553293</v>
      </c>
      <c r="BH89" s="110">
        <v>56.854582879555657</v>
      </c>
      <c r="BI89" s="110">
        <v>56.5</v>
      </c>
      <c r="BJ89" s="110">
        <v>55</v>
      </c>
      <c r="BK89" s="115">
        <v>0.93264818858144172</v>
      </c>
      <c r="BL89" s="116">
        <v>70</v>
      </c>
      <c r="BM89" s="104">
        <v>0.31345155342270797</v>
      </c>
      <c r="BN89" s="113">
        <v>53.274065776553201</v>
      </c>
      <c r="BO89" s="113">
        <v>72.712068953539003</v>
      </c>
      <c r="BP89" s="113">
        <v>74.415783673914305</v>
      </c>
      <c r="BQ89" s="113">
        <v>74.5</v>
      </c>
      <c r="BR89" s="109">
        <v>0.70502645733945934</v>
      </c>
      <c r="BS89" s="107">
        <f t="shared" si="5"/>
        <v>0.42857142857142855</v>
      </c>
      <c r="BT89" s="107">
        <f t="shared" si="4"/>
        <v>1.0000000000000018</v>
      </c>
      <c r="BU89" s="107">
        <f t="shared" si="4"/>
        <v>0.78191397518731254</v>
      </c>
      <c r="BV89" s="115">
        <f t="shared" si="4"/>
        <v>0.75924753070638562</v>
      </c>
      <c r="BW89" s="116">
        <v>70</v>
      </c>
      <c r="BX89" s="116">
        <v>70</v>
      </c>
      <c r="BY89" s="116">
        <v>70</v>
      </c>
      <c r="BZ89" s="116">
        <v>690</v>
      </c>
      <c r="CA89" s="116">
        <v>930</v>
      </c>
      <c r="CB89" s="116">
        <v>390</v>
      </c>
      <c r="CC89" s="107"/>
      <c r="CD89" s="107"/>
      <c r="CE89" s="107">
        <v>53.274065776553293</v>
      </c>
      <c r="CF89" s="115">
        <v>830.59680056792365</v>
      </c>
    </row>
    <row r="90" spans="1:84" x14ac:dyDescent="0.3">
      <c r="A90">
        <v>81</v>
      </c>
      <c r="B90" t="s">
        <v>1342</v>
      </c>
      <c r="C90" t="s">
        <v>1305</v>
      </c>
      <c r="D90">
        <v>3</v>
      </c>
      <c r="E90" t="s">
        <v>1337</v>
      </c>
      <c r="F90" s="103">
        <v>2.4933999999999998</v>
      </c>
      <c r="G90" s="104">
        <v>14.017799999999999</v>
      </c>
      <c r="H90" s="104">
        <v>0.2384</v>
      </c>
      <c r="I90" s="104">
        <v>11.843299999999999</v>
      </c>
      <c r="J90" s="104">
        <v>0.48930000000000001</v>
      </c>
      <c r="K90" s="104">
        <v>2.6030000000000002</v>
      </c>
      <c r="L90" s="104">
        <v>51.427599999999998</v>
      </c>
      <c r="M90" s="104">
        <v>6.6779000000000002</v>
      </c>
      <c r="N90" s="104">
        <v>8.0428999999999995</v>
      </c>
      <c r="O90" s="104">
        <v>0.1057</v>
      </c>
      <c r="P90" s="104">
        <f t="shared" si="3"/>
        <v>97.939299999999989</v>
      </c>
      <c r="Q90" s="104">
        <v>0.210207928956469</v>
      </c>
      <c r="R90" s="105">
        <v>147.00406263172499</v>
      </c>
      <c r="S90" s="106">
        <v>21.18</v>
      </c>
      <c r="T90" s="107">
        <v>2.0659999999999998</v>
      </c>
      <c r="U90" s="107">
        <v>11.618</v>
      </c>
      <c r="V90" s="107">
        <v>0.19800000000000001</v>
      </c>
      <c r="W90" s="107">
        <v>9.9359999999999999</v>
      </c>
      <c r="X90" s="107">
        <v>0.40600000000000003</v>
      </c>
      <c r="Y90" s="107">
        <v>2.157</v>
      </c>
      <c r="Z90" s="107">
        <v>49.613999999999997</v>
      </c>
      <c r="AA90" s="107">
        <v>12.170999999999999</v>
      </c>
      <c r="AB90" s="107">
        <v>11.337999999999999</v>
      </c>
      <c r="AC90" s="107">
        <v>0.151</v>
      </c>
      <c r="AD90" s="107">
        <v>0.17346751027931101</v>
      </c>
      <c r="AE90" s="108">
        <v>121.31049895339601</v>
      </c>
      <c r="AF90" s="104">
        <v>0.87579710850802905</v>
      </c>
      <c r="AG90" s="104">
        <v>46.716749999999998</v>
      </c>
      <c r="AH90" s="104">
        <v>40.331049999999998</v>
      </c>
      <c r="AI90" s="104">
        <v>11.809699999999999</v>
      </c>
      <c r="AJ90" s="104">
        <v>5.5100000000000003E-2</v>
      </c>
      <c r="AK90" s="104">
        <v>0.23415</v>
      </c>
      <c r="AL90" s="104">
        <v>0.15920000000000001</v>
      </c>
      <c r="AM90" s="109">
        <v>0.39040000000000002</v>
      </c>
      <c r="AN90" s="107">
        <v>2.74449710172496</v>
      </c>
      <c r="AO90" s="107">
        <v>3.15830207546575</v>
      </c>
      <c r="AP90" s="107" t="s">
        <v>1317</v>
      </c>
      <c r="AQ90" s="107" t="s">
        <v>1317</v>
      </c>
      <c r="AR90" s="107" t="s">
        <v>1317</v>
      </c>
      <c r="AS90" s="107" t="s">
        <v>1317</v>
      </c>
      <c r="AT90" s="107" t="s">
        <v>1317</v>
      </c>
      <c r="AU90" s="107" t="s">
        <v>1317</v>
      </c>
      <c r="AV90" s="107" t="s">
        <v>1317</v>
      </c>
      <c r="AW90" s="110">
        <v>147.00406263172499</v>
      </c>
      <c r="AX90" s="110">
        <v>121.31049895339601</v>
      </c>
      <c r="AY90" s="111">
        <v>320.5</v>
      </c>
      <c r="AZ90" s="104">
        <v>0.98908863432725602</v>
      </c>
      <c r="BA90" s="112">
        <v>0.15773643605274501</v>
      </c>
      <c r="BB90" s="112">
        <v>0.14308740677971901</v>
      </c>
      <c r="BC90" s="112">
        <v>0.165476628206295</v>
      </c>
      <c r="BD90" s="113">
        <v>1795.3872000577901</v>
      </c>
      <c r="BE90" s="114">
        <v>150</v>
      </c>
      <c r="BF90" s="107">
        <v>0.93527638751822362</v>
      </c>
      <c r="BG90" s="110">
        <v>221.57086864105079</v>
      </c>
      <c r="BH90" s="110">
        <v>266.49249388693249</v>
      </c>
      <c r="BI90" s="110">
        <v>265.5</v>
      </c>
      <c r="BJ90" s="110">
        <v>264.5</v>
      </c>
      <c r="BK90" s="115">
        <v>0.98675357372344763</v>
      </c>
      <c r="BL90" s="116">
        <v>190</v>
      </c>
      <c r="BM90" s="104">
        <v>0.73688385405461398</v>
      </c>
      <c r="BN90" s="113">
        <v>221.57086864105</v>
      </c>
      <c r="BO90" s="113">
        <v>275.19032545222399</v>
      </c>
      <c r="BP90" s="113">
        <v>283.83547330291498</v>
      </c>
      <c r="BQ90" s="113">
        <v>283.5</v>
      </c>
      <c r="BR90" s="109">
        <v>0.92091387805877944</v>
      </c>
      <c r="BS90" s="107">
        <f t="shared" si="5"/>
        <v>0.78947368421052633</v>
      </c>
      <c r="BT90" s="107">
        <f t="shared" si="4"/>
        <v>1.0000000000000036</v>
      </c>
      <c r="BU90" s="107">
        <f t="shared" si="4"/>
        <v>0.96839339627583843</v>
      </c>
      <c r="BV90" s="115">
        <f t="shared" si="4"/>
        <v>0.93540105086390313</v>
      </c>
      <c r="BW90" s="116">
        <v>190</v>
      </c>
      <c r="BX90" s="116">
        <v>190</v>
      </c>
      <c r="BY90" s="116">
        <v>190</v>
      </c>
      <c r="BZ90" s="116">
        <v>2000</v>
      </c>
      <c r="CA90" s="116">
        <v>2670</v>
      </c>
      <c r="CB90" s="116">
        <v>1120</v>
      </c>
      <c r="CC90" s="107"/>
      <c r="CD90" s="107"/>
      <c r="CE90" s="107">
        <v>221.5708686410504</v>
      </c>
      <c r="CF90" s="115">
        <v>2090.74797704307</v>
      </c>
    </row>
    <row r="91" spans="1:84" x14ac:dyDescent="0.3">
      <c r="A91">
        <v>82</v>
      </c>
      <c r="B91" t="s">
        <v>1343</v>
      </c>
      <c r="C91" t="s">
        <v>1270</v>
      </c>
      <c r="D91">
        <v>3</v>
      </c>
      <c r="E91" t="s">
        <v>196</v>
      </c>
      <c r="F91" s="103">
        <v>2.7376</v>
      </c>
      <c r="G91" s="104">
        <v>14.677300000000001</v>
      </c>
      <c r="H91" s="104">
        <v>0.31929999999999997</v>
      </c>
      <c r="I91" s="104">
        <v>12.316700000000001</v>
      </c>
      <c r="J91" s="104">
        <v>0.41549999999999998</v>
      </c>
      <c r="K91" s="104">
        <v>2.6457000000000002</v>
      </c>
      <c r="L91" s="104">
        <v>51.921799999999998</v>
      </c>
      <c r="M91" s="104">
        <v>5.3482000000000003</v>
      </c>
      <c r="N91" s="104">
        <v>7.6314000000000002</v>
      </c>
      <c r="O91" s="104">
        <v>0.222</v>
      </c>
      <c r="P91" s="104">
        <f t="shared" si="3"/>
        <v>98.235499999999988</v>
      </c>
      <c r="Q91" s="104">
        <v>0.240728985311083</v>
      </c>
      <c r="R91" s="105">
        <v>35.510111833561702</v>
      </c>
      <c r="S91" s="106">
        <v>22.14</v>
      </c>
      <c r="T91" s="107">
        <v>2.242</v>
      </c>
      <c r="U91" s="107">
        <v>12.019</v>
      </c>
      <c r="V91" s="107">
        <v>0.26100000000000001</v>
      </c>
      <c r="W91" s="107">
        <v>10.214</v>
      </c>
      <c r="X91" s="107">
        <v>0.34</v>
      </c>
      <c r="Y91" s="107">
        <v>2.1659999999999999</v>
      </c>
      <c r="Z91" s="107">
        <v>49.73</v>
      </c>
      <c r="AA91" s="107">
        <v>11.073</v>
      </c>
      <c r="AB91" s="107">
        <v>11.331</v>
      </c>
      <c r="AC91" s="107">
        <v>0.254</v>
      </c>
      <c r="AD91" s="107">
        <v>0.19709266850424301</v>
      </c>
      <c r="AE91" s="108">
        <v>29.073286256395701</v>
      </c>
      <c r="AF91" s="104">
        <v>0.86472942873125003</v>
      </c>
      <c r="AG91" s="104">
        <v>45.678366666666697</v>
      </c>
      <c r="AH91" s="104">
        <v>40.026899999999998</v>
      </c>
      <c r="AI91" s="104">
        <v>12.737133333333301</v>
      </c>
      <c r="AJ91" s="104">
        <v>4.9599999999999998E-2</v>
      </c>
      <c r="AK91" s="104">
        <v>0.23073333333333301</v>
      </c>
      <c r="AL91" s="104">
        <v>0.1789</v>
      </c>
      <c r="AM91" s="109">
        <v>0.375966666666667</v>
      </c>
      <c r="AN91" s="107">
        <v>2.7219782293852299</v>
      </c>
      <c r="AO91" s="107">
        <v>5.7564894582364801</v>
      </c>
      <c r="AP91" s="107" t="s">
        <v>1317</v>
      </c>
      <c r="AQ91" s="107" t="s">
        <v>1317</v>
      </c>
      <c r="AR91" s="107" t="s">
        <v>1317</v>
      </c>
      <c r="AS91" s="107" t="s">
        <v>1317</v>
      </c>
      <c r="AT91" s="107" t="s">
        <v>1317</v>
      </c>
      <c r="AU91" s="107" t="s">
        <v>1317</v>
      </c>
      <c r="AV91" s="107" t="s">
        <v>1317</v>
      </c>
      <c r="AW91" s="110">
        <v>35.510111833561702</v>
      </c>
      <c r="AX91" s="110">
        <v>29.073286256395701</v>
      </c>
      <c r="AY91" s="111">
        <v>81.5</v>
      </c>
      <c r="AZ91" s="104">
        <v>0.94493822477275102</v>
      </c>
      <c r="BA91" s="112">
        <v>4.2490481277492199E-2</v>
      </c>
      <c r="BB91" s="112">
        <v>3.85683238042627E-2</v>
      </c>
      <c r="BC91" s="112">
        <v>4.4540326992223697E-2</v>
      </c>
      <c r="BD91" s="113">
        <v>849.11816951717003</v>
      </c>
      <c r="BE91" s="114">
        <v>40</v>
      </c>
      <c r="BF91" s="107">
        <v>0.7059710313439902</v>
      </c>
      <c r="BG91" s="110">
        <v>66.441335910516869</v>
      </c>
      <c r="BH91" s="110">
        <v>70.809775027184841</v>
      </c>
      <c r="BI91" s="110">
        <v>67.5</v>
      </c>
      <c r="BJ91" s="110">
        <v>66</v>
      </c>
      <c r="BK91" s="115">
        <v>0.93440986461533448</v>
      </c>
      <c r="BL91" s="116">
        <v>80</v>
      </c>
      <c r="BM91" s="104">
        <v>0.41401059664557699</v>
      </c>
      <c r="BN91" s="113">
        <v>66.441335910516898</v>
      </c>
      <c r="BO91" s="113">
        <v>88.279731136406397</v>
      </c>
      <c r="BP91" s="113">
        <v>84.868108414303606</v>
      </c>
      <c r="BQ91" s="113">
        <v>85</v>
      </c>
      <c r="BR91" s="109">
        <v>0.73976190244738826</v>
      </c>
      <c r="BS91" s="107">
        <f t="shared" si="5"/>
        <v>0.5</v>
      </c>
      <c r="BT91" s="107">
        <f t="shared" si="4"/>
        <v>0.99999999999999956</v>
      </c>
      <c r="BU91" s="107">
        <f t="shared" si="4"/>
        <v>0.80210682696543711</v>
      </c>
      <c r="BV91" s="115">
        <f t="shared" si="4"/>
        <v>0.79535176712650291</v>
      </c>
      <c r="BW91" s="116">
        <v>80</v>
      </c>
      <c r="BX91" s="116">
        <v>80</v>
      </c>
      <c r="BY91" s="116">
        <v>80</v>
      </c>
      <c r="BZ91" s="116">
        <v>960</v>
      </c>
      <c r="CA91" s="116">
        <v>1300</v>
      </c>
      <c r="CB91" s="116">
        <v>530</v>
      </c>
      <c r="CC91" s="107"/>
      <c r="CD91" s="107"/>
      <c r="CE91" s="107">
        <v>66.441335910516869</v>
      </c>
      <c r="CF91" s="115">
        <v>1088.195335452381</v>
      </c>
    </row>
    <row r="92" spans="1:84" x14ac:dyDescent="0.3">
      <c r="A92">
        <v>83</v>
      </c>
      <c r="B92" t="s">
        <v>1344</v>
      </c>
      <c r="C92" t="s">
        <v>1270</v>
      </c>
      <c r="D92">
        <v>3</v>
      </c>
      <c r="E92" t="s">
        <v>196</v>
      </c>
      <c r="F92" s="103">
        <v>2.8612000000000002</v>
      </c>
      <c r="G92" s="104">
        <v>14.430400000000001</v>
      </c>
      <c r="H92" s="104">
        <v>0.24210000000000001</v>
      </c>
      <c r="I92" s="104">
        <v>12.5215</v>
      </c>
      <c r="J92" s="104">
        <v>0.47099999999999997</v>
      </c>
      <c r="K92" s="104">
        <v>2.6173000000000002</v>
      </c>
      <c r="L92" s="104">
        <v>52.904000000000003</v>
      </c>
      <c r="M92" s="104">
        <v>6.1115000000000004</v>
      </c>
      <c r="N92" s="104">
        <v>7.0792999999999999</v>
      </c>
      <c r="O92" s="104">
        <v>0.1201</v>
      </c>
      <c r="P92" s="104">
        <f t="shared" si="3"/>
        <v>99.358400000000017</v>
      </c>
      <c r="Q92" s="104">
        <v>0.23760010715996699</v>
      </c>
      <c r="R92" s="105">
        <v>44.101693979313303</v>
      </c>
      <c r="S92" s="106">
        <v>21.09</v>
      </c>
      <c r="T92" s="107">
        <v>2.3290000000000002</v>
      </c>
      <c r="U92" s="107">
        <v>11.749000000000001</v>
      </c>
      <c r="V92" s="107">
        <v>0.19700000000000001</v>
      </c>
      <c r="W92" s="107">
        <v>10.317</v>
      </c>
      <c r="X92" s="107">
        <v>0.38300000000000001</v>
      </c>
      <c r="Y92" s="107">
        <v>2.1309999999999998</v>
      </c>
      <c r="Z92" s="107">
        <v>50.000999999999998</v>
      </c>
      <c r="AA92" s="107">
        <v>11.016999999999999</v>
      </c>
      <c r="AB92" s="107">
        <v>11.337999999999999</v>
      </c>
      <c r="AC92" s="107">
        <v>0.16800000000000001</v>
      </c>
      <c r="AD92" s="107">
        <v>0.196217777818124</v>
      </c>
      <c r="AE92" s="108">
        <v>36.420591278646697</v>
      </c>
      <c r="AF92" s="104">
        <v>0.86472942873125003</v>
      </c>
      <c r="AG92" s="104">
        <v>45.678366666666697</v>
      </c>
      <c r="AH92" s="104">
        <v>40.026899999999998</v>
      </c>
      <c r="AI92" s="104">
        <v>12.737133333333301</v>
      </c>
      <c r="AJ92" s="104">
        <v>4.9599999999999998E-2</v>
      </c>
      <c r="AK92" s="104">
        <v>0.23073333333333301</v>
      </c>
      <c r="AL92" s="104">
        <v>0.1789</v>
      </c>
      <c r="AM92" s="109">
        <v>0.375966666666667</v>
      </c>
      <c r="AN92" s="107">
        <v>2.7171851190243101</v>
      </c>
      <c r="AO92" s="107" t="s">
        <v>1317</v>
      </c>
      <c r="AP92" s="107" t="s">
        <v>1317</v>
      </c>
      <c r="AQ92" s="107" t="s">
        <v>1317</v>
      </c>
      <c r="AR92" s="107" t="s">
        <v>1317</v>
      </c>
      <c r="AS92" s="107" t="s">
        <v>1317</v>
      </c>
      <c r="AT92" s="107" t="s">
        <v>1317</v>
      </c>
      <c r="AU92" s="107" t="s">
        <v>1317</v>
      </c>
      <c r="AV92" s="107" t="s">
        <v>1317</v>
      </c>
      <c r="AW92" s="110">
        <v>44.101693979313303</v>
      </c>
      <c r="AX92" s="110">
        <v>36.420591278646697</v>
      </c>
      <c r="AY92" s="111">
        <v>100</v>
      </c>
      <c r="AZ92" s="104">
        <v>0.95607744775641201</v>
      </c>
      <c r="BA92" s="112">
        <v>5.1923105961113401E-2</v>
      </c>
      <c r="BB92" s="112">
        <v>4.7119989058931E-2</v>
      </c>
      <c r="BC92" s="112">
        <v>5.4437087780721302E-2</v>
      </c>
      <c r="BD92" s="113">
        <v>0</v>
      </c>
      <c r="BE92" s="114">
        <v>50</v>
      </c>
      <c r="BF92" s="107">
        <v>0.77212353292452063</v>
      </c>
      <c r="BG92" s="110">
        <v>78.932837140575515</v>
      </c>
      <c r="BH92" s="110">
        <v>85.664569679885602</v>
      </c>
      <c r="BI92" s="110">
        <v>83.5</v>
      </c>
      <c r="BJ92" s="110">
        <v>82</v>
      </c>
      <c r="BK92" s="115">
        <v>0.94594004583524338</v>
      </c>
      <c r="BL92" s="116">
        <v>90</v>
      </c>
      <c r="BM92" s="104">
        <v>0.48272814395091301</v>
      </c>
      <c r="BN92" s="113">
        <v>78.932837140575401</v>
      </c>
      <c r="BO92" s="113">
        <v>102.47926185074</v>
      </c>
      <c r="BP92" s="113">
        <v>100.814433857618</v>
      </c>
      <c r="BQ92" s="113">
        <v>100.5</v>
      </c>
      <c r="BR92" s="109">
        <v>0.78350593096950927</v>
      </c>
      <c r="BS92" s="107">
        <f t="shared" si="5"/>
        <v>0.55555555555555558</v>
      </c>
      <c r="BT92" s="107">
        <f t="shared" si="4"/>
        <v>1.0000000000000013</v>
      </c>
      <c r="BU92" s="107">
        <f t="shared" si="4"/>
        <v>0.83592102570620752</v>
      </c>
      <c r="BV92" s="115">
        <f t="shared" si="4"/>
        <v>0.8282544156120395</v>
      </c>
      <c r="BW92" s="116">
        <v>90</v>
      </c>
      <c r="BX92" s="116">
        <v>90</v>
      </c>
      <c r="BY92" s="116">
        <v>90</v>
      </c>
      <c r="BZ92" s="116">
        <v>90</v>
      </c>
      <c r="CA92" s="116">
        <v>40</v>
      </c>
      <c r="CB92" s="116">
        <v>40</v>
      </c>
      <c r="CC92" s="107"/>
      <c r="CD92" s="107"/>
      <c r="CE92" s="107">
        <v>78.932837140575458</v>
      </c>
      <c r="CF92" s="115">
        <v>78.932837140575458</v>
      </c>
    </row>
    <row r="93" spans="1:84" x14ac:dyDescent="0.3">
      <c r="A93">
        <v>84</v>
      </c>
      <c r="B93" t="s">
        <v>1345</v>
      </c>
      <c r="C93" t="s">
        <v>1270</v>
      </c>
      <c r="D93">
        <v>3</v>
      </c>
      <c r="E93" t="s">
        <v>196</v>
      </c>
      <c r="F93" s="103">
        <v>2.5363000000000002</v>
      </c>
      <c r="G93" s="104">
        <v>15.086499999999999</v>
      </c>
      <c r="H93" s="104">
        <v>0.51459999999999995</v>
      </c>
      <c r="I93" s="104">
        <v>12.4358</v>
      </c>
      <c r="J93" s="104">
        <v>0.38190000000000002</v>
      </c>
      <c r="K93" s="104">
        <v>3.2917000000000001</v>
      </c>
      <c r="L93" s="104">
        <v>51.241999999999997</v>
      </c>
      <c r="M93" s="104">
        <v>4.5411999999999999</v>
      </c>
      <c r="N93" s="104">
        <v>7.62</v>
      </c>
      <c r="O93" s="104">
        <v>0.1021</v>
      </c>
      <c r="P93" s="104">
        <f t="shared" si="3"/>
        <v>97.752099999999999</v>
      </c>
      <c r="Q93" s="104">
        <v>0.240661123509332</v>
      </c>
      <c r="R93" s="105">
        <v>75.450249335541002</v>
      </c>
      <c r="S93" s="106">
        <v>24.65</v>
      </c>
      <c r="T93" s="107">
        <v>2.0459999999999998</v>
      </c>
      <c r="U93" s="107">
        <v>12.17</v>
      </c>
      <c r="V93" s="107">
        <v>0.41499999999999998</v>
      </c>
      <c r="W93" s="107">
        <v>10.173</v>
      </c>
      <c r="X93" s="107">
        <v>0.308</v>
      </c>
      <c r="Y93" s="107">
        <v>2.6549999999999998</v>
      </c>
      <c r="Z93" s="107">
        <v>49.206000000000003</v>
      </c>
      <c r="AA93" s="107">
        <v>11.163</v>
      </c>
      <c r="AB93" s="107">
        <v>11.342000000000001</v>
      </c>
      <c r="AC93" s="107">
        <v>0.158</v>
      </c>
      <c r="AD93" s="107">
        <v>0.19306949338895499</v>
      </c>
      <c r="AE93" s="108">
        <v>60.529682579655798</v>
      </c>
      <c r="AF93" s="104">
        <v>0.86542145946453997</v>
      </c>
      <c r="AG93" s="104">
        <v>46.2181</v>
      </c>
      <c r="AH93" s="104">
        <v>40.742849999999997</v>
      </c>
      <c r="AI93" s="104">
        <v>12.811450000000001</v>
      </c>
      <c r="AJ93" s="104">
        <v>4.6949999999999999E-2</v>
      </c>
      <c r="AK93" s="104">
        <v>0.2361</v>
      </c>
      <c r="AL93" s="104">
        <v>0.17695</v>
      </c>
      <c r="AM93" s="109">
        <v>0.33110000000000001</v>
      </c>
      <c r="AN93" s="107">
        <v>2.7253550801625201</v>
      </c>
      <c r="AO93" s="107">
        <v>4.9922635180405299</v>
      </c>
      <c r="AP93" s="107" t="s">
        <v>1317</v>
      </c>
      <c r="AQ93" s="107" t="s">
        <v>1317</v>
      </c>
      <c r="AR93" s="107" t="s">
        <v>1317</v>
      </c>
      <c r="AS93" s="107" t="s">
        <v>1317</v>
      </c>
      <c r="AT93" s="107" t="s">
        <v>1317</v>
      </c>
      <c r="AU93" s="107" t="s">
        <v>1317</v>
      </c>
      <c r="AV93" s="107" t="s">
        <v>1317</v>
      </c>
      <c r="AW93" s="110">
        <v>75.450249335541002</v>
      </c>
      <c r="AX93" s="110">
        <v>60.529682579655798</v>
      </c>
      <c r="AY93" s="111">
        <v>168</v>
      </c>
      <c r="AZ93" s="104">
        <v>0.97200664113161495</v>
      </c>
      <c r="BA93" s="112">
        <v>8.5879986517608101E-2</v>
      </c>
      <c r="BB93" s="112">
        <v>7.7893731315752598E-2</v>
      </c>
      <c r="BC93" s="112">
        <v>9.0078774062150493E-2</v>
      </c>
      <c r="BD93" s="113">
        <v>1529.0990127585501</v>
      </c>
      <c r="BE93" s="114">
        <v>80</v>
      </c>
      <c r="BF93" s="107">
        <v>0.84358697261981785</v>
      </c>
      <c r="BG93" s="110">
        <v>127.5122340560057</v>
      </c>
      <c r="BH93" s="110">
        <v>145.06157000168639</v>
      </c>
      <c r="BI93" s="110">
        <v>135.5</v>
      </c>
      <c r="BJ93" s="110">
        <v>134</v>
      </c>
      <c r="BK93" s="115">
        <v>0.96758573168785866</v>
      </c>
      <c r="BL93" s="116">
        <v>120</v>
      </c>
      <c r="BM93" s="104">
        <v>0.58558389011973599</v>
      </c>
      <c r="BN93" s="113">
        <v>127.512234056005</v>
      </c>
      <c r="BO93" s="113">
        <v>159.798214700437</v>
      </c>
      <c r="BP93" s="113">
        <v>152.811027073335</v>
      </c>
      <c r="BQ93" s="113">
        <v>153</v>
      </c>
      <c r="BR93" s="109">
        <v>0.85427216957693908</v>
      </c>
      <c r="BS93" s="107">
        <f t="shared" si="5"/>
        <v>0.66666666666666663</v>
      </c>
      <c r="BT93" s="107">
        <f t="shared" si="4"/>
        <v>1.0000000000000056</v>
      </c>
      <c r="BU93" s="107">
        <f t="shared" si="4"/>
        <v>0.90777966620981088</v>
      </c>
      <c r="BV93" s="115">
        <f t="shared" si="4"/>
        <v>0.88671611332716638</v>
      </c>
      <c r="BW93" s="116">
        <v>120</v>
      </c>
      <c r="BX93" s="116">
        <v>120</v>
      </c>
      <c r="BY93" s="116">
        <v>120</v>
      </c>
      <c r="BZ93" s="116">
        <v>1670</v>
      </c>
      <c r="CA93" s="116">
        <v>2250</v>
      </c>
      <c r="CB93" s="116">
        <v>920</v>
      </c>
      <c r="CC93" s="107"/>
      <c r="CD93" s="107"/>
      <c r="CE93" s="107">
        <v>127.51223405600579</v>
      </c>
      <c r="CF93" s="115">
        <v>1819.981461389121</v>
      </c>
    </row>
    <row r="94" spans="1:84" x14ac:dyDescent="0.3">
      <c r="A94">
        <v>85</v>
      </c>
      <c r="B94" t="s">
        <v>1346</v>
      </c>
      <c r="C94" t="s">
        <v>1297</v>
      </c>
      <c r="D94">
        <v>3</v>
      </c>
      <c r="E94" t="s">
        <v>196</v>
      </c>
      <c r="F94" s="103">
        <v>2.9260000000000002</v>
      </c>
      <c r="G94" s="104">
        <v>13.8912</v>
      </c>
      <c r="H94" s="104">
        <v>0.45550000000000002</v>
      </c>
      <c r="I94" s="104">
        <v>9.5589999999999993</v>
      </c>
      <c r="J94" s="104">
        <v>0.73509999999999998</v>
      </c>
      <c r="K94" s="104">
        <v>3.5489000000000002</v>
      </c>
      <c r="L94" s="104">
        <v>51.425699999999999</v>
      </c>
      <c r="M94" s="104">
        <v>5.7447999999999997</v>
      </c>
      <c r="N94" s="104">
        <v>10.253500000000001</v>
      </c>
      <c r="O94" s="104">
        <v>0.18010000000000001</v>
      </c>
      <c r="P94" s="104">
        <f t="shared" si="3"/>
        <v>98.719799999999992</v>
      </c>
      <c r="Q94" s="104">
        <v>0.30228208166717202</v>
      </c>
      <c r="R94" s="105">
        <v>247.89949423474201</v>
      </c>
      <c r="S94" s="106">
        <v>5.73</v>
      </c>
      <c r="T94" s="107">
        <v>2.782</v>
      </c>
      <c r="U94" s="107">
        <v>13.208</v>
      </c>
      <c r="V94" s="107">
        <v>0.433</v>
      </c>
      <c r="W94" s="107">
        <v>9.1189999999999998</v>
      </c>
      <c r="X94" s="107">
        <v>0.69899999999999995</v>
      </c>
      <c r="Y94" s="107">
        <v>3.3740000000000001</v>
      </c>
      <c r="Z94" s="107">
        <v>51.015000000000001</v>
      </c>
      <c r="AA94" s="107">
        <v>7.3730000000000002</v>
      </c>
      <c r="AB94" s="107">
        <v>11.339</v>
      </c>
      <c r="AC94" s="107">
        <v>0.20399999999999999</v>
      </c>
      <c r="AD94" s="107">
        <v>0.285900011034874</v>
      </c>
      <c r="AE94" s="108">
        <v>234.464668717243</v>
      </c>
      <c r="AF94" s="104">
        <v>0.80628384293255595</v>
      </c>
      <c r="AG94" s="104">
        <v>41.284050000000001</v>
      </c>
      <c r="AH94" s="104">
        <v>39.074300000000001</v>
      </c>
      <c r="AI94" s="104">
        <v>17.68065</v>
      </c>
      <c r="AJ94" s="104">
        <v>2.8799999999999999E-2</v>
      </c>
      <c r="AK94" s="104">
        <v>0.20745</v>
      </c>
      <c r="AL94" s="104">
        <v>0.25374999999999998</v>
      </c>
      <c r="AM94" s="109">
        <v>0.25159999999999999</v>
      </c>
      <c r="AN94" s="107">
        <v>2.7505576807049699</v>
      </c>
      <c r="AO94" s="107">
        <v>1.95292062472795</v>
      </c>
      <c r="AP94" s="107" t="s">
        <v>1317</v>
      </c>
      <c r="AQ94" s="107" t="s">
        <v>1317</v>
      </c>
      <c r="AR94" s="107" t="s">
        <v>1317</v>
      </c>
      <c r="AS94" s="107" t="s">
        <v>1317</v>
      </c>
      <c r="AT94" s="107" t="s">
        <v>1317</v>
      </c>
      <c r="AU94" s="107" t="s">
        <v>1317</v>
      </c>
      <c r="AV94" s="107" t="s">
        <v>1317</v>
      </c>
      <c r="AW94" s="110">
        <v>247.89949423474201</v>
      </c>
      <c r="AX94" s="110">
        <v>234.464668717243</v>
      </c>
      <c r="AY94" s="111">
        <v>538.5</v>
      </c>
      <c r="AZ94" s="104">
        <v>0.98552543142101101</v>
      </c>
      <c r="BA94" s="112">
        <v>0.24961919095208299</v>
      </c>
      <c r="BB94" s="112">
        <v>0.22706790310408101</v>
      </c>
      <c r="BC94" s="112">
        <v>0.26150875115382899</v>
      </c>
      <c r="BD94" s="113">
        <v>1746.6650978457201</v>
      </c>
      <c r="BE94" s="114">
        <v>330</v>
      </c>
      <c r="BF94" s="107">
        <v>0.9414938212223436</v>
      </c>
      <c r="BG94" s="110">
        <v>544.66055408865543</v>
      </c>
      <c r="BH94" s="110">
        <v>540.08790121402603</v>
      </c>
      <c r="BI94" s="110">
        <v>510</v>
      </c>
      <c r="BJ94" s="110">
        <v>509.5</v>
      </c>
      <c r="BK94" s="115">
        <v>0.98505650892500995</v>
      </c>
      <c r="BL94" s="116">
        <v>360</v>
      </c>
      <c r="BM94" s="104">
        <v>0.86224154097408301</v>
      </c>
      <c r="BN94" s="113">
        <v>544.66055408865498</v>
      </c>
      <c r="BO94" s="113">
        <v>549.94194015979804</v>
      </c>
      <c r="BP94" s="113">
        <v>520.00409609386895</v>
      </c>
      <c r="BQ94" s="113">
        <v>524</v>
      </c>
      <c r="BR94" s="109">
        <v>0.95638665341644957</v>
      </c>
      <c r="BS94" s="107">
        <f t="shared" si="5"/>
        <v>0.91666666666666663</v>
      </c>
      <c r="BT94" s="107">
        <f t="shared" si="4"/>
        <v>1.0000000000000009</v>
      </c>
      <c r="BU94" s="107">
        <f t="shared" si="4"/>
        <v>0.98208167403470137</v>
      </c>
      <c r="BV94" s="115">
        <f t="shared" si="4"/>
        <v>0.98076150520925309</v>
      </c>
      <c r="BW94" s="116">
        <v>360</v>
      </c>
      <c r="BX94" s="116">
        <v>360</v>
      </c>
      <c r="BY94" s="116">
        <v>360</v>
      </c>
      <c r="BZ94" s="116">
        <v>2640</v>
      </c>
      <c r="CA94" s="116">
        <v>3450</v>
      </c>
      <c r="CB94" s="116">
        <v>1550</v>
      </c>
      <c r="CC94" s="107"/>
      <c r="CD94" s="107"/>
      <c r="CE94" s="107">
        <v>544.66055408865543</v>
      </c>
      <c r="CF94" s="115">
        <v>3338.7218579121659</v>
      </c>
    </row>
    <row r="95" spans="1:84" x14ac:dyDescent="0.3">
      <c r="A95">
        <v>86</v>
      </c>
      <c r="B95" t="s">
        <v>1347</v>
      </c>
      <c r="C95" t="s">
        <v>1297</v>
      </c>
      <c r="D95">
        <v>3</v>
      </c>
      <c r="E95" t="s">
        <v>196</v>
      </c>
      <c r="F95" s="103">
        <v>3.0002</v>
      </c>
      <c r="G95" s="104">
        <v>14.042299999999999</v>
      </c>
      <c r="H95" s="104">
        <v>0.31480000000000002</v>
      </c>
      <c r="I95" s="104">
        <v>9.5920000000000005</v>
      </c>
      <c r="J95" s="104">
        <v>0.47089999999999999</v>
      </c>
      <c r="K95" s="104">
        <v>2.8650000000000002</v>
      </c>
      <c r="L95" s="104">
        <v>52.060299999999998</v>
      </c>
      <c r="M95" s="104">
        <v>5.6883999999999997</v>
      </c>
      <c r="N95" s="104">
        <v>9.7780000000000005</v>
      </c>
      <c r="O95" s="104">
        <v>0.15160000000000001</v>
      </c>
      <c r="P95" s="104">
        <f t="shared" si="3"/>
        <v>97.96350000000001</v>
      </c>
      <c r="Q95" s="104">
        <v>0.32563094386958302</v>
      </c>
      <c r="R95" s="105">
        <v>221.36482304024301</v>
      </c>
      <c r="S95" s="106">
        <v>6.44</v>
      </c>
      <c r="T95" s="107">
        <v>2.85</v>
      </c>
      <c r="U95" s="107">
        <v>13.340999999999999</v>
      </c>
      <c r="V95" s="107">
        <v>0.29899999999999999</v>
      </c>
      <c r="W95" s="107">
        <v>9.1449999999999996</v>
      </c>
      <c r="X95" s="107">
        <v>0.44700000000000001</v>
      </c>
      <c r="Y95" s="107">
        <v>2.722</v>
      </c>
      <c r="Z95" s="107">
        <v>51.822000000000003</v>
      </c>
      <c r="AA95" s="107">
        <v>7.3760000000000003</v>
      </c>
      <c r="AB95" s="107">
        <v>11.340999999999999</v>
      </c>
      <c r="AC95" s="107">
        <v>0.18099999999999999</v>
      </c>
      <c r="AD95" s="107">
        <v>0.305929109234858</v>
      </c>
      <c r="AE95" s="108">
        <v>207.971460954756</v>
      </c>
      <c r="AF95" s="104">
        <v>0.80361989802398104</v>
      </c>
      <c r="AG95" s="104">
        <v>41.387799999999999</v>
      </c>
      <c r="AH95" s="104">
        <v>38.724299999999999</v>
      </c>
      <c r="AI95" s="104">
        <v>18.028400000000001</v>
      </c>
      <c r="AJ95" s="104">
        <v>2.63E-2</v>
      </c>
      <c r="AK95" s="104">
        <v>0.2051</v>
      </c>
      <c r="AL95" s="104">
        <v>0.25480000000000003</v>
      </c>
      <c r="AM95" s="109">
        <v>0.2525</v>
      </c>
      <c r="AN95" s="107">
        <v>2.7336814070991</v>
      </c>
      <c r="AO95" s="107">
        <v>0.88407465744260405</v>
      </c>
      <c r="AP95" s="107" t="s">
        <v>1317</v>
      </c>
      <c r="AQ95" s="107" t="s">
        <v>1317</v>
      </c>
      <c r="AR95" s="107" t="s">
        <v>1317</v>
      </c>
      <c r="AS95" s="107" t="s">
        <v>1317</v>
      </c>
      <c r="AT95" s="107" t="s">
        <v>1317</v>
      </c>
      <c r="AU95" s="107" t="s">
        <v>1317</v>
      </c>
      <c r="AV95" s="107" t="s">
        <v>1317</v>
      </c>
      <c r="AW95" s="110">
        <v>221.36482304024301</v>
      </c>
      <c r="AX95" s="110">
        <v>207.971460954756</v>
      </c>
      <c r="AY95" s="111">
        <v>483.5</v>
      </c>
      <c r="AZ95" s="104">
        <v>0.98153764097454699</v>
      </c>
      <c r="BA95" s="112">
        <v>0.227651160631127</v>
      </c>
      <c r="BB95" s="112">
        <v>0.20689285113724101</v>
      </c>
      <c r="BC95" s="112">
        <v>0.238609456730175</v>
      </c>
      <c r="BD95" s="113">
        <v>722.63313303468703</v>
      </c>
      <c r="BE95" s="114">
        <v>310</v>
      </c>
      <c r="BF95" s="107">
        <v>0.93145112279020315</v>
      </c>
      <c r="BG95" s="110">
        <v>510.24542721838981</v>
      </c>
      <c r="BH95" s="110">
        <v>498.13847230025198</v>
      </c>
      <c r="BI95" s="110">
        <v>455.5</v>
      </c>
      <c r="BJ95" s="110">
        <v>454.5</v>
      </c>
      <c r="BK95" s="115">
        <v>0.97964827766173024</v>
      </c>
      <c r="BL95" s="116">
        <v>330</v>
      </c>
      <c r="BM95" s="104">
        <v>0.85653923656203501</v>
      </c>
      <c r="BN95" s="113">
        <v>510.24542721838998</v>
      </c>
      <c r="BO95" s="113">
        <v>508.47510038170998</v>
      </c>
      <c r="BP95" s="113">
        <v>462.95654717930302</v>
      </c>
      <c r="BQ95" s="113">
        <v>468</v>
      </c>
      <c r="BR95" s="109">
        <v>0.95142480890864345</v>
      </c>
      <c r="BS95" s="107">
        <f t="shared" si="5"/>
        <v>0.93939393939393945</v>
      </c>
      <c r="BT95" s="107">
        <f t="shared" si="4"/>
        <v>0.99999999999999967</v>
      </c>
      <c r="BU95" s="107">
        <f t="shared" si="4"/>
        <v>0.97967131906026794</v>
      </c>
      <c r="BV95" s="115">
        <f t="shared" si="4"/>
        <v>0.98389363488920467</v>
      </c>
      <c r="BW95" s="116">
        <v>330</v>
      </c>
      <c r="BX95" s="116">
        <v>330</v>
      </c>
      <c r="BY95" s="116">
        <v>330</v>
      </c>
      <c r="BZ95" s="116">
        <v>1320</v>
      </c>
      <c r="CA95" s="116">
        <v>1690</v>
      </c>
      <c r="CB95" s="116">
        <v>840</v>
      </c>
      <c r="CC95" s="107"/>
      <c r="CD95" s="107"/>
      <c r="CE95" s="107">
        <v>510.24542721838981</v>
      </c>
      <c r="CF95" s="115">
        <v>1800.883402853475</v>
      </c>
    </row>
    <row r="96" spans="1:84" x14ac:dyDescent="0.3">
      <c r="A96">
        <v>87</v>
      </c>
      <c r="B96" t="s">
        <v>1348</v>
      </c>
      <c r="C96" t="s">
        <v>1297</v>
      </c>
      <c r="D96">
        <v>3</v>
      </c>
      <c r="E96" t="s">
        <v>196</v>
      </c>
      <c r="F96" s="103">
        <v>2.8411</v>
      </c>
      <c r="G96" s="104">
        <v>13.515700000000001</v>
      </c>
      <c r="H96" s="104">
        <v>0.26690000000000003</v>
      </c>
      <c r="I96" s="104">
        <v>9.6199999999999992</v>
      </c>
      <c r="J96" s="104">
        <v>0.496</v>
      </c>
      <c r="K96" s="104">
        <v>2.8872</v>
      </c>
      <c r="L96" s="104">
        <v>51.623699999999999</v>
      </c>
      <c r="M96" s="104">
        <v>5.8719999999999999</v>
      </c>
      <c r="N96" s="104">
        <v>9.9955999999999996</v>
      </c>
      <c r="O96" s="104">
        <v>0.11459999999999999</v>
      </c>
      <c r="P96" s="104">
        <f t="shared" si="3"/>
        <v>97.232799999999983</v>
      </c>
      <c r="Q96" s="104">
        <v>0.293610725633977</v>
      </c>
      <c r="R96" s="105">
        <v>213.24693890562</v>
      </c>
      <c r="S96" s="106">
        <v>5.35</v>
      </c>
      <c r="T96" s="107">
        <v>2.7509999999999999</v>
      </c>
      <c r="U96" s="107">
        <v>13.087999999999999</v>
      </c>
      <c r="V96" s="107">
        <v>0.25800000000000001</v>
      </c>
      <c r="W96" s="107">
        <v>9.343</v>
      </c>
      <c r="X96" s="107">
        <v>0.48</v>
      </c>
      <c r="Y96" s="107">
        <v>2.7959999999999998</v>
      </c>
      <c r="Z96" s="107">
        <v>51.973999999999997</v>
      </c>
      <c r="AA96" s="107">
        <v>7.3780000000000001</v>
      </c>
      <c r="AB96" s="107">
        <v>11.337999999999999</v>
      </c>
      <c r="AC96" s="107">
        <v>0.14199999999999999</v>
      </c>
      <c r="AD96" s="107">
        <v>0.27870026163642803</v>
      </c>
      <c r="AE96" s="108">
        <v>202.41759744244899</v>
      </c>
      <c r="AF96" s="104">
        <v>0.80361989802398104</v>
      </c>
      <c r="AG96" s="104">
        <v>41.387799999999999</v>
      </c>
      <c r="AH96" s="104">
        <v>38.724299999999999</v>
      </c>
      <c r="AI96" s="104">
        <v>18.028400000000001</v>
      </c>
      <c r="AJ96" s="104">
        <v>2.63E-2</v>
      </c>
      <c r="AK96" s="104">
        <v>0.2051</v>
      </c>
      <c r="AL96" s="104">
        <v>0.25480000000000003</v>
      </c>
      <c r="AM96" s="109">
        <v>0.2525</v>
      </c>
      <c r="AN96" s="107">
        <v>2.74265750872248</v>
      </c>
      <c r="AO96" s="107">
        <v>0.88407465744260405</v>
      </c>
      <c r="AP96" s="107" t="s">
        <v>1317</v>
      </c>
      <c r="AQ96" s="107" t="s">
        <v>1317</v>
      </c>
      <c r="AR96" s="107" t="s">
        <v>1317</v>
      </c>
      <c r="AS96" s="107" t="s">
        <v>1317</v>
      </c>
      <c r="AT96" s="107" t="s">
        <v>1317</v>
      </c>
      <c r="AU96" s="107" t="s">
        <v>1317</v>
      </c>
      <c r="AV96" s="107" t="s">
        <v>1317</v>
      </c>
      <c r="AW96" s="110">
        <v>213.24693890562</v>
      </c>
      <c r="AX96" s="110">
        <v>202.41759744244899</v>
      </c>
      <c r="AY96" s="111">
        <v>465</v>
      </c>
      <c r="AZ96" s="104">
        <v>0.98402493308148198</v>
      </c>
      <c r="BA96" s="112">
        <v>0.220078989843077</v>
      </c>
      <c r="BB96" s="112">
        <v>0.19995463219333201</v>
      </c>
      <c r="BC96" s="112">
        <v>0.23070627423321</v>
      </c>
      <c r="BD96" s="113">
        <v>698.07494359903899</v>
      </c>
      <c r="BE96" s="114">
        <v>300</v>
      </c>
      <c r="BF96" s="107">
        <v>0.94179898587353728</v>
      </c>
      <c r="BG96" s="110">
        <v>491.56855402892529</v>
      </c>
      <c r="BH96" s="110">
        <v>500.83775430351972</v>
      </c>
      <c r="BI96" s="110">
        <v>442</v>
      </c>
      <c r="BJ96" s="110">
        <v>441</v>
      </c>
      <c r="BK96" s="115">
        <v>0.98332172482533409</v>
      </c>
      <c r="BL96" s="116">
        <v>320</v>
      </c>
      <c r="BM96" s="104">
        <v>0.85220683464253799</v>
      </c>
      <c r="BN96" s="113">
        <v>491.56855402892501</v>
      </c>
      <c r="BO96" s="113">
        <v>511.89425474606799</v>
      </c>
      <c r="BP96" s="113">
        <v>451.488953153571</v>
      </c>
      <c r="BQ96" s="113">
        <v>456.5</v>
      </c>
      <c r="BR96" s="109">
        <v>0.94966709681775474</v>
      </c>
      <c r="BS96" s="107">
        <f t="shared" si="5"/>
        <v>0.9375</v>
      </c>
      <c r="BT96" s="107">
        <f t="shared" si="4"/>
        <v>1.0000000000000007</v>
      </c>
      <c r="BU96" s="107">
        <f t="shared" si="4"/>
        <v>0.97840081161287307</v>
      </c>
      <c r="BV96" s="115">
        <f t="shared" si="4"/>
        <v>0.97898297823835478</v>
      </c>
      <c r="BW96" s="116">
        <v>320</v>
      </c>
      <c r="BX96" s="116">
        <v>320</v>
      </c>
      <c r="BY96" s="116">
        <v>320</v>
      </c>
      <c r="BZ96" s="116">
        <v>1280</v>
      </c>
      <c r="CA96" s="116">
        <v>1640</v>
      </c>
      <c r="CB96" s="116">
        <v>820</v>
      </c>
      <c r="CC96" s="107"/>
      <c r="CD96" s="107"/>
      <c r="CE96" s="107">
        <v>491.56855402892501</v>
      </c>
      <c r="CF96" s="115">
        <v>1738.1860523738051</v>
      </c>
    </row>
    <row r="97" spans="1:84" x14ac:dyDescent="0.3">
      <c r="A97">
        <v>88</v>
      </c>
      <c r="B97" t="s">
        <v>1349</v>
      </c>
      <c r="C97" t="s">
        <v>1297</v>
      </c>
      <c r="D97">
        <v>3</v>
      </c>
      <c r="E97" t="s">
        <v>196</v>
      </c>
      <c r="F97" s="103">
        <v>2.3519000000000001</v>
      </c>
      <c r="G97" s="104">
        <v>13.7318</v>
      </c>
      <c r="H97" s="104">
        <v>0.28560000000000002</v>
      </c>
      <c r="I97" s="104">
        <v>10.867699999999999</v>
      </c>
      <c r="J97" s="104">
        <v>0.505</v>
      </c>
      <c r="K97" s="104">
        <v>2.6307</v>
      </c>
      <c r="L97" s="104">
        <v>49.598799999999997</v>
      </c>
      <c r="M97" s="104">
        <v>5.9783999999999997</v>
      </c>
      <c r="N97" s="104">
        <v>11.068899999999999</v>
      </c>
      <c r="O97" s="104">
        <v>0.20119999999999999</v>
      </c>
      <c r="P97" s="104">
        <f t="shared" si="3"/>
        <v>97.219999999999985</v>
      </c>
      <c r="Q97" s="104">
        <v>0.30958116963035498</v>
      </c>
      <c r="R97" s="105">
        <v>255.28440552651401</v>
      </c>
      <c r="S97" s="106">
        <v>2.2999999999999998</v>
      </c>
      <c r="T97" s="107">
        <v>2.3540000000000001</v>
      </c>
      <c r="U97" s="107">
        <v>13.747</v>
      </c>
      <c r="V97" s="107">
        <v>0.28599999999999998</v>
      </c>
      <c r="W97" s="107">
        <v>10.891</v>
      </c>
      <c r="X97" s="107">
        <v>0.50600000000000001</v>
      </c>
      <c r="Y97" s="107">
        <v>2.6339999999999999</v>
      </c>
      <c r="Z97" s="107">
        <v>50.529000000000003</v>
      </c>
      <c r="AA97" s="107">
        <v>6.9740000000000002</v>
      </c>
      <c r="AB97" s="107">
        <v>11.385999999999999</v>
      </c>
      <c r="AC97" s="107">
        <v>0.215</v>
      </c>
      <c r="AD97" s="107">
        <v>0.30262088917923302</v>
      </c>
      <c r="AE97" s="108">
        <v>249.54487343745299</v>
      </c>
      <c r="AF97" s="104">
        <v>0.79424402405635497</v>
      </c>
      <c r="AG97" s="104">
        <v>40.520533333333297</v>
      </c>
      <c r="AH97" s="104">
        <v>38.6995</v>
      </c>
      <c r="AI97" s="104">
        <v>18.7116333333333</v>
      </c>
      <c r="AJ97" s="104">
        <v>3.8466666666666698E-2</v>
      </c>
      <c r="AK97" s="104">
        <v>0.26973333333333299</v>
      </c>
      <c r="AL97" s="104">
        <v>0.25459999999999999</v>
      </c>
      <c r="AM97" s="109">
        <v>0.21440000000000001</v>
      </c>
      <c r="AN97" s="107">
        <v>2.7838465905799201</v>
      </c>
      <c r="AO97" s="107">
        <v>1.45212983149963</v>
      </c>
      <c r="AP97" s="107" t="s">
        <v>1317</v>
      </c>
      <c r="AQ97" s="107" t="s">
        <v>1317</v>
      </c>
      <c r="AR97" s="107" t="s">
        <v>1317</v>
      </c>
      <c r="AS97" s="107" t="s">
        <v>1317</v>
      </c>
      <c r="AT97" s="107" t="s">
        <v>1317</v>
      </c>
      <c r="AU97" s="107" t="s">
        <v>1317</v>
      </c>
      <c r="AV97" s="107" t="s">
        <v>1317</v>
      </c>
      <c r="AW97" s="110">
        <v>255.28440552651401</v>
      </c>
      <c r="AX97" s="110">
        <v>249.54487343745299</v>
      </c>
      <c r="AY97" s="111">
        <v>554.5</v>
      </c>
      <c r="AZ97" s="104">
        <v>0.98504218247054598</v>
      </c>
      <c r="BA97" s="112">
        <v>0.25585841334512099</v>
      </c>
      <c r="BB97" s="112">
        <v>0.232811142093444</v>
      </c>
      <c r="BC97" s="112">
        <v>0.26800419129005998</v>
      </c>
      <c r="BD97" s="113">
        <v>1314.6637240602699</v>
      </c>
      <c r="BE97" s="114">
        <v>400</v>
      </c>
      <c r="BF97" s="107">
        <v>0.94897314435068703</v>
      </c>
      <c r="BG97" s="110">
        <v>533.94480862483817</v>
      </c>
      <c r="BH97" s="110">
        <v>609.91040195513574</v>
      </c>
      <c r="BI97" s="110">
        <v>542.5</v>
      </c>
      <c r="BJ97" s="110">
        <v>542</v>
      </c>
      <c r="BK97" s="115">
        <v>0.98455740672373393</v>
      </c>
      <c r="BL97" s="116">
        <v>420</v>
      </c>
      <c r="BM97" s="104">
        <v>0.88102917161096395</v>
      </c>
      <c r="BN97" s="113">
        <v>533.94480862483795</v>
      </c>
      <c r="BO97" s="113">
        <v>617.43830208933105</v>
      </c>
      <c r="BP97" s="113">
        <v>553.31488707010703</v>
      </c>
      <c r="BQ97" s="113">
        <v>556</v>
      </c>
      <c r="BR97" s="109">
        <v>0.95837628690355048</v>
      </c>
      <c r="BS97" s="107">
        <f t="shared" si="5"/>
        <v>0.95238095238095233</v>
      </c>
      <c r="BT97" s="107">
        <f t="shared" si="4"/>
        <v>1.0000000000000004</v>
      </c>
      <c r="BU97" s="107">
        <f t="shared" si="4"/>
        <v>0.98780785042210395</v>
      </c>
      <c r="BV97" s="115">
        <f t="shared" si="4"/>
        <v>0.98045437178209027</v>
      </c>
      <c r="BW97" s="116">
        <v>420</v>
      </c>
      <c r="BX97" s="116">
        <v>420</v>
      </c>
      <c r="BY97" s="116">
        <v>420</v>
      </c>
      <c r="BZ97" s="116">
        <v>2410</v>
      </c>
      <c r="CA97" s="116">
        <v>3120</v>
      </c>
      <c r="CB97" s="116">
        <v>1460</v>
      </c>
      <c r="CC97" s="107"/>
      <c r="CD97" s="107"/>
      <c r="CE97" s="107">
        <v>533.94480862483886</v>
      </c>
      <c r="CF97" s="115">
        <v>2590.970514712677</v>
      </c>
    </row>
    <row r="98" spans="1:84" x14ac:dyDescent="0.3">
      <c r="A98">
        <v>89</v>
      </c>
      <c r="B98" t="s">
        <v>1350</v>
      </c>
      <c r="C98" t="s">
        <v>1297</v>
      </c>
      <c r="D98">
        <v>3</v>
      </c>
      <c r="E98" t="s">
        <v>196</v>
      </c>
      <c r="F98" s="103">
        <v>2.4537</v>
      </c>
      <c r="G98" s="104">
        <v>13.9811</v>
      </c>
      <c r="H98" s="104">
        <v>0.30059999999999998</v>
      </c>
      <c r="I98" s="104">
        <v>10.914</v>
      </c>
      <c r="J98" s="104">
        <v>0.49109999999999998</v>
      </c>
      <c r="K98" s="104">
        <v>2.6337000000000002</v>
      </c>
      <c r="L98" s="104">
        <v>49.577800000000003</v>
      </c>
      <c r="M98" s="104">
        <v>6.0007000000000001</v>
      </c>
      <c r="N98" s="104">
        <v>11.2972</v>
      </c>
      <c r="O98" s="104">
        <v>0.23080000000000001</v>
      </c>
      <c r="P98" s="104">
        <f t="shared" si="3"/>
        <v>97.880700000000004</v>
      </c>
      <c r="Q98" s="104">
        <v>0.30678118052909098</v>
      </c>
      <c r="R98" s="105">
        <v>328.61202216223302</v>
      </c>
      <c r="S98" s="106">
        <v>2.13</v>
      </c>
      <c r="T98" s="107">
        <v>2.4449999999999998</v>
      </c>
      <c r="U98" s="107">
        <v>13.930999999999999</v>
      </c>
      <c r="V98" s="107">
        <v>0.3</v>
      </c>
      <c r="W98" s="107">
        <v>10.885999999999999</v>
      </c>
      <c r="X98" s="107">
        <v>0.48899999999999999</v>
      </c>
      <c r="Y98" s="107">
        <v>2.6240000000000001</v>
      </c>
      <c r="Z98" s="107">
        <v>50.216000000000001</v>
      </c>
      <c r="AA98" s="107">
        <v>6.9610000000000003</v>
      </c>
      <c r="AB98" s="107">
        <v>11.43</v>
      </c>
      <c r="AC98" s="107">
        <v>0.24299999999999999</v>
      </c>
      <c r="AD98" s="107">
        <v>0.30038302215714402</v>
      </c>
      <c r="AE98" s="108">
        <v>321.75856473341099</v>
      </c>
      <c r="AF98" s="104">
        <v>0.79424402405635497</v>
      </c>
      <c r="AG98" s="104">
        <v>40.520533333333297</v>
      </c>
      <c r="AH98" s="104">
        <v>38.6995</v>
      </c>
      <c r="AI98" s="104">
        <v>18.7116333333333</v>
      </c>
      <c r="AJ98" s="104">
        <v>3.8466666666666698E-2</v>
      </c>
      <c r="AK98" s="104">
        <v>0.26973333333333299</v>
      </c>
      <c r="AL98" s="104">
        <v>0.25459999999999999</v>
      </c>
      <c r="AM98" s="109">
        <v>0.21440000000000001</v>
      </c>
      <c r="AN98" s="107">
        <v>2.7909635051769701</v>
      </c>
      <c r="AO98" s="107">
        <v>1.1969471103490401</v>
      </c>
      <c r="AP98" s="107" t="s">
        <v>1317</v>
      </c>
      <c r="AQ98" s="107" t="s">
        <v>1317</v>
      </c>
      <c r="AR98" s="107" t="s">
        <v>1317</v>
      </c>
      <c r="AS98" s="107" t="s">
        <v>1317</v>
      </c>
      <c r="AT98" s="107" t="s">
        <v>1317</v>
      </c>
      <c r="AU98" s="107" t="s">
        <v>1317</v>
      </c>
      <c r="AV98" s="107" t="s">
        <v>1317</v>
      </c>
      <c r="AW98" s="110">
        <v>328.61202216223302</v>
      </c>
      <c r="AX98" s="110">
        <v>321.75856473341099</v>
      </c>
      <c r="AY98" s="111">
        <v>708</v>
      </c>
      <c r="AZ98" s="104">
        <v>0.98827181846168499</v>
      </c>
      <c r="BA98" s="112">
        <v>0.31236317129297098</v>
      </c>
      <c r="BB98" s="112">
        <v>0.285116820704644</v>
      </c>
      <c r="BC98" s="112">
        <v>0.32665021514376102</v>
      </c>
      <c r="BD98" s="113">
        <v>1323.90565592587</v>
      </c>
      <c r="BE98" s="114">
        <v>520</v>
      </c>
      <c r="BF98" s="107">
        <v>0.96015502714229906</v>
      </c>
      <c r="BG98" s="110">
        <v>657.98818319235454</v>
      </c>
      <c r="BH98" s="110">
        <v>745.78388909612704</v>
      </c>
      <c r="BI98" s="110">
        <v>693.5</v>
      </c>
      <c r="BJ98" s="110">
        <v>693.5</v>
      </c>
      <c r="BK98" s="115">
        <v>0.98836052551459053</v>
      </c>
      <c r="BL98" s="116">
        <v>530</v>
      </c>
      <c r="BM98" s="104">
        <v>0.90284065204431596</v>
      </c>
      <c r="BN98" s="113">
        <v>657.98818319235397</v>
      </c>
      <c r="BO98" s="113">
        <v>750.31476604100806</v>
      </c>
      <c r="BP98" s="113">
        <v>704.05002001674495</v>
      </c>
      <c r="BQ98" s="113">
        <v>707.5</v>
      </c>
      <c r="BR98" s="109">
        <v>0.96643943712291192</v>
      </c>
      <c r="BS98" s="107">
        <f t="shared" si="5"/>
        <v>0.98113207547169812</v>
      </c>
      <c r="BT98" s="107">
        <f t="shared" si="4"/>
        <v>1.0000000000000009</v>
      </c>
      <c r="BU98" s="107">
        <f t="shared" si="4"/>
        <v>0.99396136508309985</v>
      </c>
      <c r="BV98" s="115">
        <f t="shared" si="4"/>
        <v>0.98501524079710412</v>
      </c>
      <c r="BW98" s="116">
        <v>530</v>
      </c>
      <c r="BX98" s="116">
        <v>530</v>
      </c>
      <c r="BY98" s="116">
        <v>530</v>
      </c>
      <c r="BZ98" s="116">
        <v>2530</v>
      </c>
      <c r="CA98" s="116">
        <v>3240</v>
      </c>
      <c r="CB98" s="116">
        <v>1590</v>
      </c>
      <c r="CC98" s="107"/>
      <c r="CD98" s="107"/>
      <c r="CE98" s="107">
        <v>657.98818319235352</v>
      </c>
      <c r="CF98" s="115">
        <v>2680.313723648158</v>
      </c>
    </row>
    <row r="99" spans="1:84" x14ac:dyDescent="0.3">
      <c r="A99">
        <v>90</v>
      </c>
      <c r="B99" t="s">
        <v>1351</v>
      </c>
      <c r="C99" t="s">
        <v>1305</v>
      </c>
      <c r="D99">
        <v>3</v>
      </c>
      <c r="E99" t="s">
        <v>196</v>
      </c>
      <c r="F99" s="103">
        <v>2.6191</v>
      </c>
      <c r="G99" s="104">
        <v>14.4755</v>
      </c>
      <c r="H99" s="104">
        <v>0.23130000000000001</v>
      </c>
      <c r="I99" s="104">
        <v>11.3157</v>
      </c>
      <c r="J99" s="104">
        <v>0.49380000000000002</v>
      </c>
      <c r="K99" s="104">
        <v>2.4411999999999998</v>
      </c>
      <c r="L99" s="104">
        <v>51.764699999999998</v>
      </c>
      <c r="M99" s="104">
        <v>6.1014999999999997</v>
      </c>
      <c r="N99" s="104">
        <v>8.6159999999999997</v>
      </c>
      <c r="O99" s="104">
        <v>0.11849999999999999</v>
      </c>
      <c r="P99" s="104">
        <f t="shared" si="3"/>
        <v>98.177299999999988</v>
      </c>
      <c r="Q99" s="104">
        <v>0.20872888382676</v>
      </c>
      <c r="R99" s="105">
        <v>37.298120687250197</v>
      </c>
      <c r="S99" s="106">
        <v>13.45</v>
      </c>
      <c r="T99" s="107">
        <v>2.3210000000000002</v>
      </c>
      <c r="U99" s="107">
        <v>12.827</v>
      </c>
      <c r="V99" s="107">
        <v>0.20499999999999999</v>
      </c>
      <c r="W99" s="107">
        <v>10.109</v>
      </c>
      <c r="X99" s="107">
        <v>0.438</v>
      </c>
      <c r="Y99" s="107">
        <v>2.1629999999999998</v>
      </c>
      <c r="Z99" s="107">
        <v>50.557000000000002</v>
      </c>
      <c r="AA99" s="107">
        <v>9.5269999999999992</v>
      </c>
      <c r="AB99" s="107">
        <v>11.337999999999999</v>
      </c>
      <c r="AC99" s="107">
        <v>0.16200000000000001</v>
      </c>
      <c r="AD99" s="107">
        <v>0.18398315013376801</v>
      </c>
      <c r="AE99" s="108">
        <v>32.876263276553701</v>
      </c>
      <c r="AF99" s="104">
        <v>0.84357456063016301</v>
      </c>
      <c r="AG99" s="104">
        <v>44.0563</v>
      </c>
      <c r="AH99" s="104">
        <v>39.583599999999997</v>
      </c>
      <c r="AI99" s="104">
        <v>14.5623</v>
      </c>
      <c r="AJ99" s="104">
        <v>4.9000000000000002E-2</v>
      </c>
      <c r="AK99" s="104">
        <v>0.21920000000000001</v>
      </c>
      <c r="AL99" s="104">
        <v>0.17460000000000001</v>
      </c>
      <c r="AM99" s="109">
        <v>0.3458</v>
      </c>
      <c r="AN99" s="107">
        <v>2.7361598155164901</v>
      </c>
      <c r="AO99" s="107">
        <v>4.41611216139367</v>
      </c>
      <c r="AP99" s="107" t="s">
        <v>1317</v>
      </c>
      <c r="AQ99" s="107" t="s">
        <v>1317</v>
      </c>
      <c r="AR99" s="107" t="s">
        <v>1317</v>
      </c>
      <c r="AS99" s="107" t="s">
        <v>1317</v>
      </c>
      <c r="AT99" s="107" t="s">
        <v>1317</v>
      </c>
      <c r="AU99" s="107" t="s">
        <v>1317</v>
      </c>
      <c r="AV99" s="107" t="s">
        <v>1317</v>
      </c>
      <c r="AW99" s="110">
        <v>37.298120687250197</v>
      </c>
      <c r="AX99" s="110">
        <v>32.876263276553701</v>
      </c>
      <c r="AY99" s="111">
        <v>84</v>
      </c>
      <c r="AZ99" s="104">
        <v>0.96324075220802496</v>
      </c>
      <c r="BA99" s="112">
        <v>4.3769903081757801E-2</v>
      </c>
      <c r="BB99" s="112">
        <v>3.9728402471983101E-2</v>
      </c>
      <c r="BC99" s="112">
        <v>4.5882558433911598E-2</v>
      </c>
      <c r="BD99" s="113">
        <v>680.47013287397499</v>
      </c>
      <c r="BE99" s="114">
        <v>50</v>
      </c>
      <c r="BF99" s="107">
        <v>0.82643827168290473</v>
      </c>
      <c r="BG99" s="110">
        <v>84.461468873163142</v>
      </c>
      <c r="BH99" s="110">
        <v>83.716152839909284</v>
      </c>
      <c r="BI99" s="110">
        <v>74.5</v>
      </c>
      <c r="BJ99" s="110">
        <v>74</v>
      </c>
      <c r="BK99" s="115">
        <v>0.95751913563833402</v>
      </c>
      <c r="BL99" s="116">
        <v>80</v>
      </c>
      <c r="BM99" s="104">
        <v>0.434313144221397</v>
      </c>
      <c r="BN99" s="113">
        <v>84.461468873163099</v>
      </c>
      <c r="BO99" s="113">
        <v>105.41203660960601</v>
      </c>
      <c r="BP99" s="113">
        <v>92.687424099330499</v>
      </c>
      <c r="BQ99" s="113">
        <v>93</v>
      </c>
      <c r="BR99" s="109">
        <v>0.76442753768014282</v>
      </c>
      <c r="BS99" s="107">
        <f t="shared" si="5"/>
        <v>0.625</v>
      </c>
      <c r="BT99" s="107">
        <f t="shared" si="4"/>
        <v>1.0000000000000004</v>
      </c>
      <c r="BU99" s="107">
        <f t="shared" si="4"/>
        <v>0.79418020496039243</v>
      </c>
      <c r="BV99" s="115">
        <f t="shared" si="4"/>
        <v>0.80377678767035809</v>
      </c>
      <c r="BW99" s="116">
        <v>80</v>
      </c>
      <c r="BX99" s="116">
        <v>80</v>
      </c>
      <c r="BY99" s="116">
        <v>80</v>
      </c>
      <c r="BZ99" s="116">
        <v>910</v>
      </c>
      <c r="CA99" s="116">
        <v>1220</v>
      </c>
      <c r="CB99" s="116">
        <v>510</v>
      </c>
      <c r="CC99" s="107"/>
      <c r="CD99" s="107"/>
      <c r="CE99" s="107">
        <v>84.461468873163142</v>
      </c>
      <c r="CF99" s="115">
        <v>1105.194938637193</v>
      </c>
    </row>
    <row r="100" spans="1:84" x14ac:dyDescent="0.3">
      <c r="A100">
        <v>91</v>
      </c>
      <c r="B100" t="s">
        <v>1352</v>
      </c>
      <c r="C100" t="s">
        <v>1305</v>
      </c>
      <c r="D100">
        <v>3</v>
      </c>
      <c r="E100" t="s">
        <v>196</v>
      </c>
      <c r="F100" s="103">
        <v>2.3376999999999999</v>
      </c>
      <c r="G100" s="104">
        <v>14.0518</v>
      </c>
      <c r="H100" s="104">
        <v>0.28720000000000001</v>
      </c>
      <c r="I100" s="104">
        <v>12.159599999999999</v>
      </c>
      <c r="J100" s="104">
        <v>0.51029999999999998</v>
      </c>
      <c r="K100" s="104">
        <v>2.6360000000000001</v>
      </c>
      <c r="L100" s="104">
        <v>51.052300000000002</v>
      </c>
      <c r="M100" s="104">
        <v>5.7846000000000002</v>
      </c>
      <c r="N100" s="104">
        <v>9.0357000000000003</v>
      </c>
      <c r="O100" s="104">
        <v>0.22539999999999999</v>
      </c>
      <c r="P100" s="104">
        <f t="shared" si="3"/>
        <v>98.08059999999999</v>
      </c>
      <c r="Q100" s="104">
        <v>0.24259526532136899</v>
      </c>
      <c r="R100" s="105">
        <v>107.22571915701</v>
      </c>
      <c r="S100" s="106">
        <v>12.02</v>
      </c>
      <c r="T100" s="107">
        <v>2.1030000000000002</v>
      </c>
      <c r="U100" s="107">
        <v>12.643000000000001</v>
      </c>
      <c r="V100" s="107">
        <v>0.25800000000000001</v>
      </c>
      <c r="W100" s="107">
        <v>11.013999999999999</v>
      </c>
      <c r="X100" s="107">
        <v>0.45900000000000002</v>
      </c>
      <c r="Y100" s="107">
        <v>2.3719999999999999</v>
      </c>
      <c r="Z100" s="107">
        <v>50.167999999999999</v>
      </c>
      <c r="AA100" s="107">
        <v>9.0039999999999996</v>
      </c>
      <c r="AB100" s="107">
        <v>11.332000000000001</v>
      </c>
      <c r="AC100" s="107">
        <v>0.25600000000000001</v>
      </c>
      <c r="AD100" s="107">
        <v>0.21656424327920801</v>
      </c>
      <c r="AE100" s="108">
        <v>95.7201563622653</v>
      </c>
      <c r="AF100" s="104">
        <v>0.83619740074732596</v>
      </c>
      <c r="AG100" s="104">
        <v>43.433549999999997</v>
      </c>
      <c r="AH100" s="104">
        <v>39.597000000000001</v>
      </c>
      <c r="AI100" s="104">
        <v>15.16615</v>
      </c>
      <c r="AJ100" s="104">
        <v>4.8099999999999997E-2</v>
      </c>
      <c r="AK100" s="104">
        <v>0.2351</v>
      </c>
      <c r="AL100" s="104">
        <v>0.20695</v>
      </c>
      <c r="AM100" s="109">
        <v>0.32190000000000002</v>
      </c>
      <c r="AN100" s="107">
        <v>2.7525353509991799</v>
      </c>
      <c r="AO100" s="107">
        <v>4.3013846188946498</v>
      </c>
      <c r="AP100" s="107" t="s">
        <v>1317</v>
      </c>
      <c r="AQ100" s="107" t="s">
        <v>1317</v>
      </c>
      <c r="AR100" s="107" t="s">
        <v>1317</v>
      </c>
      <c r="AS100" s="107" t="s">
        <v>1317</v>
      </c>
      <c r="AT100" s="107" t="s">
        <v>1317</v>
      </c>
      <c r="AU100" s="107" t="s">
        <v>1317</v>
      </c>
      <c r="AV100" s="107" t="s">
        <v>1317</v>
      </c>
      <c r="AW100" s="110">
        <v>107.22571915701</v>
      </c>
      <c r="AX100" s="110">
        <v>95.7201563622653</v>
      </c>
      <c r="AY100" s="111">
        <v>236.5</v>
      </c>
      <c r="AZ100" s="104">
        <v>0.97955019627722495</v>
      </c>
      <c r="BA100" s="112">
        <v>0.11890927842072301</v>
      </c>
      <c r="BB100" s="112">
        <v>0.107834644632764</v>
      </c>
      <c r="BC100" s="112">
        <v>0.124749598578888</v>
      </c>
      <c r="BD100" s="113">
        <v>1820.1945602016599</v>
      </c>
      <c r="BE100" s="114">
        <v>140</v>
      </c>
      <c r="BF100" s="107">
        <v>0.91338404188570788</v>
      </c>
      <c r="BG100" s="110">
        <v>202.7664593362359</v>
      </c>
      <c r="BH100" s="110">
        <v>238.43544254692549</v>
      </c>
      <c r="BI100" s="110">
        <v>211.5</v>
      </c>
      <c r="BJ100" s="110">
        <v>210.5</v>
      </c>
      <c r="BK100" s="115">
        <v>0.97843078153176632</v>
      </c>
      <c r="BL100" s="116">
        <v>170</v>
      </c>
      <c r="BM100" s="104">
        <v>0.72174941765705203</v>
      </c>
      <c r="BN100" s="113">
        <v>202.76645933623499</v>
      </c>
      <c r="BO100" s="113">
        <v>252.979701266832</v>
      </c>
      <c r="BP100" s="113">
        <v>228.57843646556699</v>
      </c>
      <c r="BQ100" s="113">
        <v>228.5</v>
      </c>
      <c r="BR100" s="109">
        <v>0.90285195774242333</v>
      </c>
      <c r="BS100" s="107">
        <f t="shared" si="5"/>
        <v>0.82352941176470584</v>
      </c>
      <c r="BT100" s="107">
        <f t="shared" si="4"/>
        <v>1.0000000000000044</v>
      </c>
      <c r="BU100" s="107">
        <f t="shared" si="4"/>
        <v>0.94250819869312019</v>
      </c>
      <c r="BV100" s="115">
        <f t="shared" si="4"/>
        <v>0.92528413121707709</v>
      </c>
      <c r="BW100" s="116">
        <v>170</v>
      </c>
      <c r="BX100" s="116">
        <v>170</v>
      </c>
      <c r="BY100" s="116">
        <v>170</v>
      </c>
      <c r="BZ100" s="116">
        <v>2480</v>
      </c>
      <c r="CA100" s="116">
        <v>3290</v>
      </c>
      <c r="CB100" s="116">
        <v>1370</v>
      </c>
      <c r="CC100" s="107"/>
      <c r="CD100" s="107"/>
      <c r="CE100" s="107">
        <v>202.7664593362359</v>
      </c>
      <c r="CF100" s="115">
        <v>2500.46046803933</v>
      </c>
    </row>
    <row r="101" spans="1:84" x14ac:dyDescent="0.3">
      <c r="A101">
        <v>92</v>
      </c>
      <c r="B101" t="s">
        <v>1353</v>
      </c>
      <c r="C101" t="s">
        <v>1305</v>
      </c>
      <c r="D101">
        <v>3</v>
      </c>
      <c r="E101" t="s">
        <v>1337</v>
      </c>
      <c r="F101" s="103">
        <v>2.8153000000000001</v>
      </c>
      <c r="G101" s="104">
        <v>13.799899999999999</v>
      </c>
      <c r="H101" s="104">
        <v>0.30030000000000001</v>
      </c>
      <c r="I101" s="104">
        <v>10.844799999999999</v>
      </c>
      <c r="J101" s="104">
        <v>0.41889999999999999</v>
      </c>
      <c r="K101" s="104">
        <v>2.6404000000000001</v>
      </c>
      <c r="L101" s="104">
        <v>51.143900000000002</v>
      </c>
      <c r="M101" s="104">
        <v>6.0808</v>
      </c>
      <c r="N101" s="104">
        <v>9.7848000000000006</v>
      </c>
      <c r="O101" s="104">
        <v>9.4600000000000004E-2</v>
      </c>
      <c r="P101" s="104">
        <f t="shared" si="3"/>
        <v>97.923699999999997</v>
      </c>
      <c r="Q101" s="104">
        <v>0.23221179536881001</v>
      </c>
      <c r="R101" s="105">
        <v>136.213829435609</v>
      </c>
      <c r="S101" s="106">
        <v>8.26</v>
      </c>
      <c r="T101" s="107">
        <v>2.633</v>
      </c>
      <c r="U101" s="107">
        <v>12.907</v>
      </c>
      <c r="V101" s="107">
        <v>0.28100000000000003</v>
      </c>
      <c r="W101" s="107">
        <v>10.193</v>
      </c>
      <c r="X101" s="107">
        <v>0.39200000000000002</v>
      </c>
      <c r="Y101" s="107">
        <v>2.4700000000000002</v>
      </c>
      <c r="Z101" s="107">
        <v>50.838000000000001</v>
      </c>
      <c r="AA101" s="107">
        <v>8.4309999999999992</v>
      </c>
      <c r="AB101" s="107">
        <v>11.337999999999999</v>
      </c>
      <c r="AC101" s="107">
        <v>0.129</v>
      </c>
      <c r="AD101" s="107">
        <v>0.21449454587918901</v>
      </c>
      <c r="AE101" s="108">
        <v>125.821013703685</v>
      </c>
      <c r="AF101" s="104">
        <v>0.82695982390239098</v>
      </c>
      <c r="AG101" s="104">
        <v>43.262349999999998</v>
      </c>
      <c r="AH101" s="104">
        <v>39.555549999999997</v>
      </c>
      <c r="AI101" s="104">
        <v>16.13655</v>
      </c>
      <c r="AJ101" s="104">
        <v>3.0550000000000001E-2</v>
      </c>
      <c r="AK101" s="104">
        <v>0.24024999999999999</v>
      </c>
      <c r="AL101" s="104">
        <v>0.2324</v>
      </c>
      <c r="AM101" s="109">
        <v>0.32479999999999998</v>
      </c>
      <c r="AN101" s="107">
        <v>2.7553062833544502</v>
      </c>
      <c r="AO101" s="107">
        <v>2.6036354152399399</v>
      </c>
      <c r="AP101" s="107" t="s">
        <v>1317</v>
      </c>
      <c r="AQ101" s="107" t="s">
        <v>1317</v>
      </c>
      <c r="AR101" s="107" t="s">
        <v>1317</v>
      </c>
      <c r="AS101" s="107" t="s">
        <v>1317</v>
      </c>
      <c r="AT101" s="107" t="s">
        <v>1317</v>
      </c>
      <c r="AU101" s="107" t="s">
        <v>1317</v>
      </c>
      <c r="AV101" s="107" t="s">
        <v>1317</v>
      </c>
      <c r="AW101" s="110">
        <v>136.213829435609</v>
      </c>
      <c r="AX101" s="110">
        <v>125.821013703685</v>
      </c>
      <c r="AY101" s="111">
        <v>298</v>
      </c>
      <c r="AZ101" s="104">
        <v>0.98606465557773404</v>
      </c>
      <c r="BA101" s="112">
        <v>0.14752051347317699</v>
      </c>
      <c r="BB101" s="112">
        <v>0.13380315620581801</v>
      </c>
      <c r="BC101" s="112">
        <v>0.154766034001456</v>
      </c>
      <c r="BD101" s="113">
        <v>1374.57390603505</v>
      </c>
      <c r="BE101" s="114">
        <v>180</v>
      </c>
      <c r="BF101" s="107">
        <v>0.93895516387645828</v>
      </c>
      <c r="BG101" s="110">
        <v>279.12216334538442</v>
      </c>
      <c r="BH101" s="110">
        <v>298.07762548391281</v>
      </c>
      <c r="BI101" s="110">
        <v>276</v>
      </c>
      <c r="BJ101" s="110">
        <v>275</v>
      </c>
      <c r="BK101" s="115">
        <v>0.98401100654587503</v>
      </c>
      <c r="BL101" s="116">
        <v>210</v>
      </c>
      <c r="BM101" s="104">
        <v>0.77786958875455503</v>
      </c>
      <c r="BN101" s="113">
        <v>279.12216334538402</v>
      </c>
      <c r="BO101" s="113">
        <v>313.08990118919797</v>
      </c>
      <c r="BP101" s="113">
        <v>291.84757106739301</v>
      </c>
      <c r="BQ101" s="113">
        <v>293</v>
      </c>
      <c r="BR101" s="109">
        <v>0.9239508613315417</v>
      </c>
      <c r="BS101" s="107">
        <f t="shared" si="5"/>
        <v>0.8571428571428571</v>
      </c>
      <c r="BT101" s="107">
        <f t="shared" si="4"/>
        <v>1.0000000000000013</v>
      </c>
      <c r="BU101" s="107">
        <f t="shared" si="4"/>
        <v>0.95205122985997126</v>
      </c>
      <c r="BV101" s="115">
        <f t="shared" si="4"/>
        <v>0.94569915038376828</v>
      </c>
      <c r="BW101" s="116">
        <v>210</v>
      </c>
      <c r="BX101" s="116">
        <v>210</v>
      </c>
      <c r="BY101" s="116">
        <v>210</v>
      </c>
      <c r="BZ101" s="116">
        <v>2020</v>
      </c>
      <c r="CA101" s="116">
        <v>2680</v>
      </c>
      <c r="CB101" s="116">
        <v>1150</v>
      </c>
      <c r="CC101" s="107"/>
      <c r="CD101" s="107"/>
      <c r="CE101" s="107">
        <v>279.12216334538459</v>
      </c>
      <c r="CF101" s="115">
        <v>2261.9059244201148</v>
      </c>
    </row>
    <row r="102" spans="1:84" x14ac:dyDescent="0.3">
      <c r="A102">
        <v>93</v>
      </c>
      <c r="B102" t="s">
        <v>1354</v>
      </c>
      <c r="C102" t="s">
        <v>1270</v>
      </c>
      <c r="D102">
        <v>3</v>
      </c>
      <c r="E102" t="s">
        <v>196</v>
      </c>
      <c r="F102" s="103">
        <v>2.4308999999999998</v>
      </c>
      <c r="G102" s="104">
        <v>14.586399999999999</v>
      </c>
      <c r="H102" s="104">
        <v>0.45679999999999998</v>
      </c>
      <c r="I102" s="104">
        <v>12.0678</v>
      </c>
      <c r="J102" s="104">
        <v>0.53449999999999998</v>
      </c>
      <c r="K102" s="104">
        <v>2.415</v>
      </c>
      <c r="L102" s="104">
        <v>49.853900000000003</v>
      </c>
      <c r="M102" s="104">
        <v>6.1348000000000003</v>
      </c>
      <c r="N102" s="104">
        <v>9.5128000000000004</v>
      </c>
      <c r="O102" s="104">
        <v>0.15140000000000001</v>
      </c>
      <c r="P102" s="104">
        <f t="shared" si="3"/>
        <v>98.144300000000001</v>
      </c>
      <c r="Q102" s="104">
        <v>0.23855677748326601</v>
      </c>
      <c r="R102" s="105">
        <v>173.226937044604</v>
      </c>
      <c r="S102" s="106">
        <v>9.8699999999999992</v>
      </c>
      <c r="T102" s="107">
        <v>2.2320000000000002</v>
      </c>
      <c r="U102" s="107">
        <v>13.395</v>
      </c>
      <c r="V102" s="107">
        <v>0.41899999999999998</v>
      </c>
      <c r="W102" s="107">
        <v>11.143000000000001</v>
      </c>
      <c r="X102" s="107">
        <v>0.49099999999999999</v>
      </c>
      <c r="Y102" s="107">
        <v>2.218</v>
      </c>
      <c r="Z102" s="107">
        <v>49.329000000000001</v>
      </c>
      <c r="AA102" s="107">
        <v>8.8659999999999997</v>
      </c>
      <c r="AB102" s="107">
        <v>11.332000000000001</v>
      </c>
      <c r="AC102" s="107">
        <v>0.184</v>
      </c>
      <c r="AD102" s="107">
        <v>0.217126401641272</v>
      </c>
      <c r="AE102" s="108">
        <v>157.665365472471</v>
      </c>
      <c r="AF102" s="104">
        <v>0.83569968819454998</v>
      </c>
      <c r="AG102" s="104">
        <v>43.501199999999997</v>
      </c>
      <c r="AH102" s="104">
        <v>39.705449999999999</v>
      </c>
      <c r="AI102" s="104">
        <v>15.244999999999999</v>
      </c>
      <c r="AJ102" s="104">
        <v>4.725E-2</v>
      </c>
      <c r="AK102" s="104">
        <v>0.28625</v>
      </c>
      <c r="AL102" s="104">
        <v>0.20924999999999999</v>
      </c>
      <c r="AM102" s="109">
        <v>0.32640000000000002</v>
      </c>
      <c r="AN102" s="107">
        <v>2.7716506590057399</v>
      </c>
      <c r="AO102" s="107">
        <v>1.36301079905889</v>
      </c>
      <c r="AP102" s="107" t="s">
        <v>1317</v>
      </c>
      <c r="AQ102" s="107" t="s">
        <v>1317</v>
      </c>
      <c r="AR102" s="107" t="s">
        <v>1317</v>
      </c>
      <c r="AS102" s="107" t="s">
        <v>1317</v>
      </c>
      <c r="AT102" s="107" t="s">
        <v>1317</v>
      </c>
      <c r="AU102" s="107" t="s">
        <v>1317</v>
      </c>
      <c r="AV102" s="107" t="s">
        <v>1317</v>
      </c>
      <c r="AW102" s="110">
        <v>173.226937044604</v>
      </c>
      <c r="AX102" s="110">
        <v>157.665365472471</v>
      </c>
      <c r="AY102" s="111">
        <v>377.5</v>
      </c>
      <c r="AZ102" s="104">
        <v>0.98768498422083895</v>
      </c>
      <c r="BA102" s="112">
        <v>0.18300563040926901</v>
      </c>
      <c r="BB102" s="112">
        <v>0.166088501147341</v>
      </c>
      <c r="BC102" s="112">
        <v>0.19194683877218699</v>
      </c>
      <c r="BD102" s="113">
        <v>888.88117562226705</v>
      </c>
      <c r="BE102" s="114">
        <v>240</v>
      </c>
      <c r="BF102" s="107">
        <v>0.94887622466767452</v>
      </c>
      <c r="BG102" s="110">
        <v>306.10421606677568</v>
      </c>
      <c r="BH102" s="110">
        <v>352.79528660659417</v>
      </c>
      <c r="BI102" s="110">
        <v>344.5</v>
      </c>
      <c r="BJ102" s="110">
        <v>343.5</v>
      </c>
      <c r="BK102" s="115">
        <v>0.98597905343810266</v>
      </c>
      <c r="BL102" s="116">
        <v>260</v>
      </c>
      <c r="BM102" s="104">
        <v>0.81072839581079703</v>
      </c>
      <c r="BN102" s="113">
        <v>306.104216066775</v>
      </c>
      <c r="BO102" s="113">
        <v>363.89057580164399</v>
      </c>
      <c r="BP102" s="113">
        <v>361.61532443406901</v>
      </c>
      <c r="BQ102" s="113">
        <v>361.5</v>
      </c>
      <c r="BR102" s="109">
        <v>0.93664714851427799</v>
      </c>
      <c r="BS102" s="107">
        <f t="shared" si="5"/>
        <v>0.92307692307692313</v>
      </c>
      <c r="BT102" s="107">
        <f t="shared" si="4"/>
        <v>1.0000000000000022</v>
      </c>
      <c r="BU102" s="107">
        <f t="shared" si="4"/>
        <v>0.96950927027827771</v>
      </c>
      <c r="BV102" s="115">
        <f t="shared" si="4"/>
        <v>0.95266980330312434</v>
      </c>
      <c r="BW102" s="116">
        <v>260</v>
      </c>
      <c r="BX102" s="116">
        <v>260</v>
      </c>
      <c r="BY102" s="116">
        <v>260</v>
      </c>
      <c r="BZ102" s="116">
        <v>1440</v>
      </c>
      <c r="CA102" s="116">
        <v>1870</v>
      </c>
      <c r="CB102" s="116">
        <v>870</v>
      </c>
      <c r="CC102" s="107"/>
      <c r="CD102" s="107"/>
      <c r="CE102" s="107">
        <v>306.10421606677551</v>
      </c>
      <c r="CF102" s="115">
        <v>1481.488441918458</v>
      </c>
    </row>
    <row r="103" spans="1:84" x14ac:dyDescent="0.3">
      <c r="A103">
        <v>94</v>
      </c>
      <c r="B103" t="s">
        <v>1355</v>
      </c>
      <c r="C103" t="s">
        <v>1270</v>
      </c>
      <c r="D103">
        <v>3</v>
      </c>
      <c r="E103" t="s">
        <v>196</v>
      </c>
      <c r="F103" s="103">
        <v>2.7997999999999998</v>
      </c>
      <c r="G103" s="104">
        <v>15.545199999999999</v>
      </c>
      <c r="H103" s="104">
        <v>0.30359999999999998</v>
      </c>
      <c r="I103" s="104">
        <v>11.996600000000001</v>
      </c>
      <c r="J103" s="104">
        <v>0.61439999999999995</v>
      </c>
      <c r="K103" s="104">
        <v>3.1846000000000001</v>
      </c>
      <c r="L103" s="104">
        <v>51.714799999999997</v>
      </c>
      <c r="M103" s="104">
        <v>3.6663000000000001</v>
      </c>
      <c r="N103" s="104">
        <v>8.9608000000000008</v>
      </c>
      <c r="O103" s="104">
        <v>0.2145</v>
      </c>
      <c r="P103" s="104">
        <f t="shared" si="3"/>
        <v>99.000600000000006</v>
      </c>
      <c r="Q103" s="104">
        <v>0.23640328909092501</v>
      </c>
      <c r="R103" s="105">
        <v>237.93042207124699</v>
      </c>
      <c r="S103" s="106">
        <v>18.649999999999999</v>
      </c>
      <c r="T103" s="107">
        <v>2.3570000000000002</v>
      </c>
      <c r="U103" s="107">
        <v>13.085000000000001</v>
      </c>
      <c r="V103" s="107">
        <v>0.25600000000000001</v>
      </c>
      <c r="W103" s="107">
        <v>10.218</v>
      </c>
      <c r="X103" s="107">
        <v>0.51700000000000002</v>
      </c>
      <c r="Y103" s="107">
        <v>2.681</v>
      </c>
      <c r="Z103" s="107">
        <v>49.753999999999998</v>
      </c>
      <c r="AA103" s="107">
        <v>9.1839999999999993</v>
      </c>
      <c r="AB103" s="107">
        <v>11.332000000000001</v>
      </c>
      <c r="AC103" s="107">
        <v>0.249</v>
      </c>
      <c r="AD103" s="107">
        <v>0.199244238593279</v>
      </c>
      <c r="AE103" s="108">
        <v>200.531329179306</v>
      </c>
      <c r="AF103" s="104">
        <v>0.84068562755137299</v>
      </c>
      <c r="AG103" s="104">
        <v>44.505800000000001</v>
      </c>
      <c r="AH103" s="104">
        <v>40.027500000000003</v>
      </c>
      <c r="AI103" s="104">
        <v>15.034050000000001</v>
      </c>
      <c r="AJ103" s="104">
        <v>3.3950000000000001E-2</v>
      </c>
      <c r="AK103" s="104">
        <v>0.25559999999999999</v>
      </c>
      <c r="AL103" s="104">
        <v>0.2084</v>
      </c>
      <c r="AM103" s="109">
        <v>0.27700000000000002</v>
      </c>
      <c r="AN103" s="107">
        <v>2.7347099309663299</v>
      </c>
      <c r="AO103" s="107">
        <v>2.0727650940360598</v>
      </c>
      <c r="AP103" s="107" t="s">
        <v>1317</v>
      </c>
      <c r="AQ103" s="107" t="s">
        <v>1317</v>
      </c>
      <c r="AR103" s="107" t="s">
        <v>1317</v>
      </c>
      <c r="AS103" s="107" t="s">
        <v>1317</v>
      </c>
      <c r="AT103" s="107" t="s">
        <v>1317</v>
      </c>
      <c r="AU103" s="107" t="s">
        <v>1317</v>
      </c>
      <c r="AV103" s="107" t="s">
        <v>1317</v>
      </c>
      <c r="AW103" s="110">
        <v>237.93042207124699</v>
      </c>
      <c r="AX103" s="110">
        <v>200.531329179306</v>
      </c>
      <c r="AY103" s="111">
        <v>514.5</v>
      </c>
      <c r="AZ103" s="104">
        <v>0.99141119966802405</v>
      </c>
      <c r="BA103" s="112">
        <v>0.24013278776100999</v>
      </c>
      <c r="BB103" s="112">
        <v>0.218347045983946</v>
      </c>
      <c r="BC103" s="112">
        <v>0.25162566074648102</v>
      </c>
      <c r="BD103" s="113">
        <v>1804.4468816505901</v>
      </c>
      <c r="BE103" s="114">
        <v>280</v>
      </c>
      <c r="BF103" s="107">
        <v>0.95604081551279652</v>
      </c>
      <c r="BG103" s="110">
        <v>399.09780041652641</v>
      </c>
      <c r="BH103" s="110">
        <v>450.78849868786409</v>
      </c>
      <c r="BI103" s="110">
        <v>435.5</v>
      </c>
      <c r="BJ103" s="110">
        <v>434</v>
      </c>
      <c r="BK103" s="115">
        <v>0.98946772545868256</v>
      </c>
      <c r="BL103" s="116">
        <v>310</v>
      </c>
      <c r="BM103" s="104">
        <v>0.83738287392130195</v>
      </c>
      <c r="BN103" s="113">
        <v>399.09780041652601</v>
      </c>
      <c r="BO103" s="113">
        <v>458.76534087702697</v>
      </c>
      <c r="BP103" s="113">
        <v>452.054970397734</v>
      </c>
      <c r="BQ103" s="113">
        <v>452.5</v>
      </c>
      <c r="BR103" s="109">
        <v>0.94924562964816561</v>
      </c>
      <c r="BS103" s="107">
        <f t="shared" si="5"/>
        <v>0.90322580645161288</v>
      </c>
      <c r="BT103" s="107">
        <f t="shared" si="4"/>
        <v>1.0000000000000009</v>
      </c>
      <c r="BU103" s="107">
        <f t="shared" si="4"/>
        <v>0.98261236959637477</v>
      </c>
      <c r="BV103" s="115">
        <f t="shared" si="4"/>
        <v>0.96337841306518912</v>
      </c>
      <c r="BW103" s="116">
        <v>310</v>
      </c>
      <c r="BX103" s="116">
        <v>310</v>
      </c>
      <c r="BY103" s="116">
        <v>310</v>
      </c>
      <c r="BZ103" s="116">
        <v>2400</v>
      </c>
      <c r="CA103" s="116">
        <v>3140</v>
      </c>
      <c r="CB103" s="116">
        <v>1400</v>
      </c>
      <c r="CC103" s="107"/>
      <c r="CD103" s="107"/>
      <c r="CE103" s="107">
        <v>399.09780041652641</v>
      </c>
      <c r="CF103" s="115">
        <v>2588.0949440717468</v>
      </c>
    </row>
    <row r="104" spans="1:84" x14ac:dyDescent="0.3">
      <c r="A104">
        <v>95</v>
      </c>
      <c r="B104" t="s">
        <v>1356</v>
      </c>
      <c r="C104" t="s">
        <v>1270</v>
      </c>
      <c r="D104">
        <v>3</v>
      </c>
      <c r="E104" t="s">
        <v>196</v>
      </c>
      <c r="F104" s="103">
        <v>2.6595</v>
      </c>
      <c r="G104" s="104">
        <v>14.4436</v>
      </c>
      <c r="H104" s="104">
        <v>0.34350000000000003</v>
      </c>
      <c r="I104" s="104">
        <v>12.101699999999999</v>
      </c>
      <c r="J104" s="104">
        <v>0.51449999999999996</v>
      </c>
      <c r="K104" s="104">
        <v>3.0895999999999999</v>
      </c>
      <c r="L104" s="104">
        <v>51.156399999999998</v>
      </c>
      <c r="M104" s="104">
        <v>5.7560000000000002</v>
      </c>
      <c r="N104" s="104">
        <v>8.0381</v>
      </c>
      <c r="O104" s="104">
        <v>0.13519999999999999</v>
      </c>
      <c r="P104" s="104">
        <f t="shared" si="3"/>
        <v>98.238099999999989</v>
      </c>
      <c r="Q104" s="104">
        <v>0.252483496052611</v>
      </c>
      <c r="R104" s="105">
        <v>334.64528132359601</v>
      </c>
      <c r="S104" s="106">
        <v>16.75</v>
      </c>
      <c r="T104" s="107">
        <v>2.282</v>
      </c>
      <c r="U104" s="107">
        <v>12.393000000000001</v>
      </c>
      <c r="V104" s="107">
        <v>0.29499999999999998</v>
      </c>
      <c r="W104" s="107">
        <v>10.484</v>
      </c>
      <c r="X104" s="107">
        <v>0.441</v>
      </c>
      <c r="Y104" s="107">
        <v>2.6509999999999998</v>
      </c>
      <c r="Z104" s="107">
        <v>49.58</v>
      </c>
      <c r="AA104" s="107">
        <v>9.9710000000000001</v>
      </c>
      <c r="AB104" s="107">
        <v>11.333</v>
      </c>
      <c r="AC104" s="107">
        <v>0.18</v>
      </c>
      <c r="AD104" s="107">
        <v>0.21625995379238599</v>
      </c>
      <c r="AE104" s="108">
        <v>286.63407393884</v>
      </c>
      <c r="AF104" s="104">
        <v>0.85250958953089395</v>
      </c>
      <c r="AG104" s="104">
        <v>45.407850000000003</v>
      </c>
      <c r="AH104" s="104">
        <v>40.0871</v>
      </c>
      <c r="AI104" s="104">
        <v>14.003399999999999</v>
      </c>
      <c r="AJ104" s="104">
        <v>0.05</v>
      </c>
      <c r="AK104" s="104">
        <v>0.24575</v>
      </c>
      <c r="AL104" s="104">
        <v>0.18265000000000001</v>
      </c>
      <c r="AM104" s="109">
        <v>0.33400000000000002</v>
      </c>
      <c r="AN104" s="107">
        <v>2.7467478831759999</v>
      </c>
      <c r="AO104" s="107">
        <v>4.8845333837712204</v>
      </c>
      <c r="AP104" s="107" t="s">
        <v>1317</v>
      </c>
      <c r="AQ104" s="107" t="s">
        <v>1317</v>
      </c>
      <c r="AR104" s="107" t="s">
        <v>1317</v>
      </c>
      <c r="AS104" s="107" t="s">
        <v>1317</v>
      </c>
      <c r="AT104" s="107" t="s">
        <v>1317</v>
      </c>
      <c r="AU104" s="107" t="s">
        <v>1317</v>
      </c>
      <c r="AV104" s="107" t="s">
        <v>1317</v>
      </c>
      <c r="AW104" s="110">
        <v>334.64528132359601</v>
      </c>
      <c r="AX104" s="110">
        <v>286.63407393884</v>
      </c>
      <c r="AY104" s="111">
        <v>718</v>
      </c>
      <c r="AZ104" s="104">
        <v>0.99262845615039197</v>
      </c>
      <c r="BA104" s="112">
        <v>0.31584100291328898</v>
      </c>
      <c r="BB104" s="112">
        <v>0.28835423653961501</v>
      </c>
      <c r="BC104" s="112">
        <v>0.33024899699045002</v>
      </c>
      <c r="BD104" s="113">
        <v>5575.1879761915397</v>
      </c>
      <c r="BE104" s="114">
        <v>390</v>
      </c>
      <c r="BF104" s="107">
        <v>0.96251385198124773</v>
      </c>
      <c r="BG104" s="110">
        <v>500.3439022863455</v>
      </c>
      <c r="BH104" s="110">
        <v>624.42529145339449</v>
      </c>
      <c r="BI104" s="110">
        <v>618</v>
      </c>
      <c r="BJ104" s="110">
        <v>616.5</v>
      </c>
      <c r="BK104" s="115">
        <v>0.99098219749014227</v>
      </c>
      <c r="BL104" s="116">
        <v>410</v>
      </c>
      <c r="BM104" s="104">
        <v>0.87158447370560899</v>
      </c>
      <c r="BN104" s="113">
        <v>500.34390228634498</v>
      </c>
      <c r="BO104" s="113">
        <v>624.44073903869105</v>
      </c>
      <c r="BP104" s="113">
        <v>634.66027143134795</v>
      </c>
      <c r="BQ104" s="113">
        <v>634</v>
      </c>
      <c r="BR104" s="109">
        <v>0.96302978295047625</v>
      </c>
      <c r="BS104" s="107">
        <f t="shared" si="5"/>
        <v>0.95121951219512191</v>
      </c>
      <c r="BT104" s="107">
        <f t="shared" si="4"/>
        <v>1.0000000000000011</v>
      </c>
      <c r="BU104" s="107">
        <f t="shared" si="4"/>
        <v>0.99997526172728524</v>
      </c>
      <c r="BV104" s="115">
        <f t="shared" si="4"/>
        <v>0.97374930780876823</v>
      </c>
      <c r="BW104" s="116">
        <v>410</v>
      </c>
      <c r="BX104" s="116">
        <v>410</v>
      </c>
      <c r="BY104" s="116">
        <v>410</v>
      </c>
      <c r="BZ104" s="116">
        <v>6220</v>
      </c>
      <c r="CA104" s="116">
        <v>7920</v>
      </c>
      <c r="CB104" s="116">
        <v>3630</v>
      </c>
      <c r="CC104" s="107"/>
      <c r="CD104" s="107"/>
      <c r="CE104" s="107">
        <v>500.3439022863455</v>
      </c>
      <c r="CF104" s="115">
        <v>6075.866121025585</v>
      </c>
    </row>
    <row r="105" spans="1:84" x14ac:dyDescent="0.3">
      <c r="A105">
        <v>96</v>
      </c>
      <c r="B105" t="s">
        <v>1357</v>
      </c>
      <c r="C105" t="s">
        <v>1270</v>
      </c>
      <c r="D105">
        <v>3</v>
      </c>
      <c r="E105" t="s">
        <v>196</v>
      </c>
      <c r="F105" s="103">
        <v>2.8071000000000002</v>
      </c>
      <c r="G105" s="104">
        <v>13.560700000000001</v>
      </c>
      <c r="H105" s="104">
        <v>0.30149999999999999</v>
      </c>
      <c r="I105" s="104">
        <v>10.4564</v>
      </c>
      <c r="J105" s="104">
        <v>0.60880000000000001</v>
      </c>
      <c r="K105" s="104">
        <v>3.6894</v>
      </c>
      <c r="L105" s="104">
        <v>51.447899999999997</v>
      </c>
      <c r="M105" s="104">
        <v>3.9998</v>
      </c>
      <c r="N105" s="104">
        <v>10.7166</v>
      </c>
      <c r="O105" s="104">
        <v>0.1772</v>
      </c>
      <c r="P105" s="104">
        <f t="shared" si="3"/>
        <v>97.765399999999985</v>
      </c>
      <c r="Q105" s="104">
        <v>0.22922360625423299</v>
      </c>
      <c r="R105" s="105">
        <v>265.90588010687702</v>
      </c>
      <c r="S105" s="106">
        <v>10.029999999999999</v>
      </c>
      <c r="T105" s="107">
        <v>2.6</v>
      </c>
      <c r="U105" s="107">
        <v>12.558</v>
      </c>
      <c r="V105" s="107">
        <v>0.27900000000000003</v>
      </c>
      <c r="W105" s="107">
        <v>9.7490000000000006</v>
      </c>
      <c r="X105" s="107">
        <v>0.56399999999999995</v>
      </c>
      <c r="Y105" s="107">
        <v>3.4169999999999998</v>
      </c>
      <c r="Z105" s="107">
        <v>51.241</v>
      </c>
      <c r="AA105" s="107">
        <v>7.665</v>
      </c>
      <c r="AB105" s="107">
        <v>11.337</v>
      </c>
      <c r="AC105" s="107">
        <v>0.20799999999999999</v>
      </c>
      <c r="AD105" s="107">
        <v>0.20832827979117799</v>
      </c>
      <c r="AE105" s="108">
        <v>241.66670917647599</v>
      </c>
      <c r="AF105" s="104">
        <v>0.812176750096266</v>
      </c>
      <c r="AG105" s="104">
        <v>42.539749999999998</v>
      </c>
      <c r="AH105" s="104">
        <v>39.404600000000002</v>
      </c>
      <c r="AI105" s="104">
        <v>17.536049999999999</v>
      </c>
      <c r="AJ105" s="104">
        <v>3.065E-2</v>
      </c>
      <c r="AK105" s="104">
        <v>0.25785000000000002</v>
      </c>
      <c r="AL105" s="104">
        <v>0.22470000000000001</v>
      </c>
      <c r="AM105" s="109">
        <v>0.22425</v>
      </c>
      <c r="AN105" s="107">
        <v>2.7536656086248801</v>
      </c>
      <c r="AO105" s="107">
        <v>2.1281915090637402</v>
      </c>
      <c r="AP105" s="107" t="s">
        <v>1317</v>
      </c>
      <c r="AQ105" s="107" t="s">
        <v>1317</v>
      </c>
      <c r="AR105" s="107" t="s">
        <v>1317</v>
      </c>
      <c r="AS105" s="107" t="s">
        <v>1317</v>
      </c>
      <c r="AT105" s="107" t="s">
        <v>1317</v>
      </c>
      <c r="AU105" s="107" t="s">
        <v>1317</v>
      </c>
      <c r="AV105" s="107" t="s">
        <v>1317</v>
      </c>
      <c r="AW105" s="110">
        <v>265.90588010687702</v>
      </c>
      <c r="AX105" s="110">
        <v>241.66670917647599</v>
      </c>
      <c r="AY105" s="111">
        <v>573.5</v>
      </c>
      <c r="AZ105" s="104">
        <v>0.99227156148381102</v>
      </c>
      <c r="BA105" s="112">
        <v>0.26317980400844998</v>
      </c>
      <c r="BB105" s="112">
        <v>0.239558353243218</v>
      </c>
      <c r="BC105" s="112">
        <v>0.275621385701255</v>
      </c>
      <c r="BD105" s="113">
        <v>2018.2855430670199</v>
      </c>
      <c r="BE105" s="114">
        <v>340</v>
      </c>
      <c r="BF105" s="107">
        <v>0.96629083599083743</v>
      </c>
      <c r="BG105" s="110">
        <v>528.38003759661296</v>
      </c>
      <c r="BH105" s="110">
        <v>595.01067940430812</v>
      </c>
      <c r="BI105" s="110">
        <v>522.5</v>
      </c>
      <c r="BJ105" s="110">
        <v>521.5</v>
      </c>
      <c r="BK105" s="115">
        <v>0.99139463789036464</v>
      </c>
      <c r="BL105" s="116">
        <v>370</v>
      </c>
      <c r="BM105" s="104">
        <v>0.86524937974772598</v>
      </c>
      <c r="BN105" s="113">
        <v>528.38003759661206</v>
      </c>
      <c r="BO105" s="113">
        <v>602.48034552894103</v>
      </c>
      <c r="BP105" s="113">
        <v>535.93146371058401</v>
      </c>
      <c r="BQ105" s="113">
        <v>539.5</v>
      </c>
      <c r="BR105" s="109">
        <v>0.95699035994622372</v>
      </c>
      <c r="BS105" s="107">
        <f t="shared" si="5"/>
        <v>0.91891891891891897</v>
      </c>
      <c r="BT105" s="107">
        <f t="shared" si="4"/>
        <v>1.0000000000000018</v>
      </c>
      <c r="BU105" s="107">
        <f t="shared" si="4"/>
        <v>0.98760180945309506</v>
      </c>
      <c r="BV105" s="115">
        <f t="shared" si="4"/>
        <v>0.97493809447650315</v>
      </c>
      <c r="BW105" s="116">
        <v>370</v>
      </c>
      <c r="BX105" s="116">
        <v>370</v>
      </c>
      <c r="BY105" s="116">
        <v>370</v>
      </c>
      <c r="BZ105" s="116">
        <v>2880</v>
      </c>
      <c r="CA105" s="116">
        <v>3760</v>
      </c>
      <c r="CB105" s="116">
        <v>1690</v>
      </c>
      <c r="CC105" s="107"/>
      <c r="CD105" s="107"/>
      <c r="CE105" s="107">
        <v>528.38003759661296</v>
      </c>
      <c r="CF105" s="115">
        <v>3428.6588534283101</v>
      </c>
    </row>
    <row r="106" spans="1:84" x14ac:dyDescent="0.3">
      <c r="A106">
        <v>97</v>
      </c>
      <c r="B106" t="s">
        <v>1358</v>
      </c>
      <c r="C106" t="s">
        <v>1270</v>
      </c>
      <c r="D106">
        <v>3</v>
      </c>
      <c r="E106" t="s">
        <v>1337</v>
      </c>
      <c r="F106" s="103">
        <v>2.7172999999999998</v>
      </c>
      <c r="G106" s="104">
        <v>13.933299999999999</v>
      </c>
      <c r="H106" s="104">
        <v>0.29099999999999998</v>
      </c>
      <c r="I106" s="104">
        <v>12.0472</v>
      </c>
      <c r="J106" s="104">
        <v>0.40479999999999999</v>
      </c>
      <c r="K106" s="104">
        <v>2.5726</v>
      </c>
      <c r="L106" s="104">
        <v>51.610199999999999</v>
      </c>
      <c r="M106" s="104">
        <v>6.7115999999999998</v>
      </c>
      <c r="N106" s="104">
        <v>6.6658999999999997</v>
      </c>
      <c r="O106" s="104">
        <v>0.1246</v>
      </c>
      <c r="P106" s="104">
        <f t="shared" si="3"/>
        <v>97.078500000000005</v>
      </c>
      <c r="Q106" s="104">
        <v>0.223037288825811</v>
      </c>
      <c r="R106" s="105">
        <v>43.742923502399499</v>
      </c>
      <c r="S106" s="106">
        <v>26.15</v>
      </c>
      <c r="T106" s="107">
        <v>2.169</v>
      </c>
      <c r="U106" s="107">
        <v>11.122</v>
      </c>
      <c r="V106" s="107">
        <v>0.23200000000000001</v>
      </c>
      <c r="W106" s="107">
        <v>9.7560000000000002</v>
      </c>
      <c r="X106" s="107">
        <v>0.32300000000000001</v>
      </c>
      <c r="Y106" s="107">
        <v>2.0539999999999998</v>
      </c>
      <c r="Z106" s="107">
        <v>49.502000000000002</v>
      </c>
      <c r="AA106" s="107">
        <v>12.983000000000001</v>
      </c>
      <c r="AB106" s="107">
        <v>11.337</v>
      </c>
      <c r="AC106" s="107">
        <v>0.16900000000000001</v>
      </c>
      <c r="AD106" s="107">
        <v>0.17680324124123001</v>
      </c>
      <c r="AE106" s="108">
        <v>34.675325804518003</v>
      </c>
      <c r="AF106" s="104">
        <v>0.88336073610286503</v>
      </c>
      <c r="AG106" s="104">
        <v>47.556249999999999</v>
      </c>
      <c r="AH106" s="104">
        <v>40.443950000000001</v>
      </c>
      <c r="AI106" s="104">
        <v>11.193149999999999</v>
      </c>
      <c r="AJ106" s="104">
        <v>5.3949999999999998E-2</v>
      </c>
      <c r="AK106" s="104">
        <v>0.2356</v>
      </c>
      <c r="AL106" s="104">
        <v>0.15384999999999999</v>
      </c>
      <c r="AM106" s="109">
        <v>0.37664999999999998</v>
      </c>
      <c r="AN106" s="107">
        <v>2.7206247037268598</v>
      </c>
      <c r="AO106" s="107">
        <v>4.1777754204673396</v>
      </c>
      <c r="AP106" s="107" t="s">
        <v>1317</v>
      </c>
      <c r="AQ106" s="107" t="s">
        <v>1317</v>
      </c>
      <c r="AR106" s="107" t="s">
        <v>1317</v>
      </c>
      <c r="AS106" s="107" t="s">
        <v>1317</v>
      </c>
      <c r="AT106" s="107" t="s">
        <v>1317</v>
      </c>
      <c r="AU106" s="107" t="s">
        <v>1317</v>
      </c>
      <c r="AV106" s="107" t="s">
        <v>1317</v>
      </c>
      <c r="AW106" s="110">
        <v>43.742923502399499</v>
      </c>
      <c r="AX106" s="110">
        <v>34.675325804518003</v>
      </c>
      <c r="AY106" s="111">
        <v>98.5</v>
      </c>
      <c r="AZ106" s="104">
        <v>0.96291865498400797</v>
      </c>
      <c r="BA106" s="112">
        <v>5.1161335991185199E-2</v>
      </c>
      <c r="BB106" s="112">
        <v>4.6429451230214698E-2</v>
      </c>
      <c r="BC106" s="112">
        <v>5.3637748008600702E-2</v>
      </c>
      <c r="BD106" s="113">
        <v>756.49825500268003</v>
      </c>
      <c r="BE106" s="114">
        <v>50</v>
      </c>
      <c r="BF106" s="107">
        <v>0.78982023412573998</v>
      </c>
      <c r="BG106" s="110">
        <v>70.424613016780498</v>
      </c>
      <c r="BH106" s="110">
        <v>77.143028293861192</v>
      </c>
      <c r="BI106" s="110">
        <v>79</v>
      </c>
      <c r="BJ106" s="110">
        <v>77.5</v>
      </c>
      <c r="BK106" s="115">
        <v>0.95215204874667425</v>
      </c>
      <c r="BL106" s="116">
        <v>80</v>
      </c>
      <c r="BM106" s="104">
        <v>0.39761867479834101</v>
      </c>
      <c r="BN106" s="113">
        <v>70.424613016780398</v>
      </c>
      <c r="BO106" s="113">
        <v>92.196504841677594</v>
      </c>
      <c r="BP106" s="113">
        <v>97.070036660701703</v>
      </c>
      <c r="BQ106" s="113">
        <v>97</v>
      </c>
      <c r="BR106" s="109">
        <v>0.77293940132961969</v>
      </c>
      <c r="BS106" s="107">
        <f t="shared" si="5"/>
        <v>0.625</v>
      </c>
      <c r="BT106" s="107">
        <f t="shared" si="4"/>
        <v>1.0000000000000013</v>
      </c>
      <c r="BU106" s="107">
        <f t="shared" si="4"/>
        <v>0.83672399974742373</v>
      </c>
      <c r="BV106" s="115">
        <f t="shared" si="4"/>
        <v>0.81384537100914411</v>
      </c>
      <c r="BW106" s="116">
        <v>80</v>
      </c>
      <c r="BX106" s="116">
        <v>80</v>
      </c>
      <c r="BY106" s="116">
        <v>80</v>
      </c>
      <c r="BZ106" s="116">
        <v>780</v>
      </c>
      <c r="CA106" s="116">
        <v>1040</v>
      </c>
      <c r="CB106" s="116">
        <v>440</v>
      </c>
      <c r="CC106" s="107"/>
      <c r="CD106" s="107"/>
      <c r="CE106" s="107">
        <v>70.42461301678054</v>
      </c>
      <c r="CF106" s="115">
        <v>881.83640904162212</v>
      </c>
    </row>
    <row r="107" spans="1:84" x14ac:dyDescent="0.3">
      <c r="A107">
        <v>98</v>
      </c>
      <c r="B107" t="s">
        <v>1359</v>
      </c>
      <c r="C107" t="s">
        <v>1270</v>
      </c>
      <c r="D107">
        <v>3</v>
      </c>
      <c r="E107" t="s">
        <v>1337</v>
      </c>
      <c r="F107" s="103">
        <v>2.7585999999999999</v>
      </c>
      <c r="G107" s="104">
        <v>14.672000000000001</v>
      </c>
      <c r="H107" s="104">
        <v>0.27539999999999998</v>
      </c>
      <c r="I107" s="104">
        <v>12.8687</v>
      </c>
      <c r="J107" s="104">
        <v>0.41310000000000002</v>
      </c>
      <c r="K107" s="104">
        <v>2.5270999999999999</v>
      </c>
      <c r="L107" s="104">
        <v>52.942100000000003</v>
      </c>
      <c r="M107" s="104">
        <v>5.3296000000000001</v>
      </c>
      <c r="N107" s="104">
        <v>6.7916999999999996</v>
      </c>
      <c r="O107" s="104">
        <v>0.11219999999999999</v>
      </c>
      <c r="P107" s="104">
        <f t="shared" si="3"/>
        <v>98.690500000000014</v>
      </c>
      <c r="Q107" s="104">
        <v>0.234525368973826</v>
      </c>
      <c r="R107" s="105">
        <v>19.1490163210524</v>
      </c>
      <c r="S107" s="106">
        <v>29.58</v>
      </c>
      <c r="T107" s="107">
        <v>2.11</v>
      </c>
      <c r="U107" s="107">
        <v>11.224</v>
      </c>
      <c r="V107" s="107">
        <v>0.21099999999999999</v>
      </c>
      <c r="W107" s="107">
        <v>9.9990000000000006</v>
      </c>
      <c r="X107" s="107">
        <v>0.316</v>
      </c>
      <c r="Y107" s="107">
        <v>1.9330000000000001</v>
      </c>
      <c r="Z107" s="107">
        <v>49.628999999999998</v>
      </c>
      <c r="AA107" s="107">
        <v>12.722</v>
      </c>
      <c r="AB107" s="107">
        <v>11.339</v>
      </c>
      <c r="AC107" s="107">
        <v>0.16400000000000001</v>
      </c>
      <c r="AD107" s="107">
        <v>0.180988863230302</v>
      </c>
      <c r="AE107" s="108">
        <v>14.777756074280299</v>
      </c>
      <c r="AF107" s="104">
        <v>0.88083838958681904</v>
      </c>
      <c r="AG107" s="104">
        <v>47.319049999999997</v>
      </c>
      <c r="AH107" s="104">
        <v>40.549100000000003</v>
      </c>
      <c r="AI107" s="104">
        <v>11.41075</v>
      </c>
      <c r="AJ107" s="104">
        <v>4.7899999999999998E-2</v>
      </c>
      <c r="AK107" s="104">
        <v>0.23680000000000001</v>
      </c>
      <c r="AL107" s="104">
        <v>0.15145</v>
      </c>
      <c r="AM107" s="109">
        <v>0.37314999999999998</v>
      </c>
      <c r="AN107" s="107">
        <v>2.7075551791182502</v>
      </c>
      <c r="AO107" s="107">
        <v>1.2216984256350201</v>
      </c>
      <c r="AP107" s="107" t="s">
        <v>1317</v>
      </c>
      <c r="AQ107" s="107" t="s">
        <v>1317</v>
      </c>
      <c r="AR107" s="107" t="s">
        <v>1317</v>
      </c>
      <c r="AS107" s="107" t="s">
        <v>1317</v>
      </c>
      <c r="AT107" s="107" t="s">
        <v>1317</v>
      </c>
      <c r="AU107" s="107" t="s">
        <v>1317</v>
      </c>
      <c r="AV107" s="107" t="s">
        <v>1317</v>
      </c>
      <c r="AW107" s="110">
        <v>19.1490163210524</v>
      </c>
      <c r="AX107" s="110">
        <v>14.777756074280299</v>
      </c>
      <c r="AY107" s="111">
        <v>46</v>
      </c>
      <c r="AZ107" s="104">
        <v>0.90359113295898796</v>
      </c>
      <c r="BA107" s="112">
        <v>2.4165716203123001E-2</v>
      </c>
      <c r="BB107" s="112">
        <v>2.19462588654326E-2</v>
      </c>
      <c r="BC107" s="112">
        <v>2.5321994340048799E-2</v>
      </c>
      <c r="BD107" s="113">
        <v>98.527696501532006</v>
      </c>
      <c r="BE107" s="114">
        <v>20</v>
      </c>
      <c r="BF107" s="107">
        <v>0.43456548085422447</v>
      </c>
      <c r="BG107" s="110">
        <v>33.793146973468183</v>
      </c>
      <c r="BH107" s="110">
        <v>37.124782633861543</v>
      </c>
      <c r="BI107" s="110">
        <v>36.5</v>
      </c>
      <c r="BJ107" s="110">
        <v>34.5</v>
      </c>
      <c r="BK107" s="115">
        <v>0.87900172746433902</v>
      </c>
      <c r="BL107" s="116">
        <v>60</v>
      </c>
      <c r="BM107" s="104">
        <v>0.20876903423010801</v>
      </c>
      <c r="BN107" s="113">
        <v>33.793146973468097</v>
      </c>
      <c r="BO107" s="113">
        <v>53.688635058273903</v>
      </c>
      <c r="BP107" s="113">
        <v>53.9195151756497</v>
      </c>
      <c r="BQ107" s="113">
        <v>54</v>
      </c>
      <c r="BR107" s="109">
        <v>0.59229193190303753</v>
      </c>
      <c r="BS107" s="107">
        <f t="shared" si="5"/>
        <v>0.33333333333333331</v>
      </c>
      <c r="BT107" s="107">
        <f t="shared" si="4"/>
        <v>1.0000000000000024</v>
      </c>
      <c r="BU107" s="107">
        <f t="shared" si="4"/>
        <v>0.69148307818900823</v>
      </c>
      <c r="BV107" s="115">
        <f t="shared" si="4"/>
        <v>0.67693487007619768</v>
      </c>
      <c r="BW107" s="116">
        <v>60</v>
      </c>
      <c r="BX107" s="116">
        <v>60</v>
      </c>
      <c r="BY107" s="116">
        <v>60</v>
      </c>
      <c r="BZ107" s="116">
        <v>150</v>
      </c>
      <c r="CA107" s="116">
        <v>180</v>
      </c>
      <c r="CB107" s="116">
        <v>110</v>
      </c>
      <c r="CC107" s="107"/>
      <c r="CD107" s="107"/>
      <c r="CE107" s="107">
        <v>33.793146973468183</v>
      </c>
      <c r="CF107" s="115">
        <v>163.8774219731574</v>
      </c>
    </row>
    <row r="108" spans="1:84" x14ac:dyDescent="0.3">
      <c r="A108">
        <v>99</v>
      </c>
      <c r="B108" t="s">
        <v>1360</v>
      </c>
      <c r="C108" t="s">
        <v>1270</v>
      </c>
      <c r="D108">
        <v>3</v>
      </c>
      <c r="E108" t="s">
        <v>1337</v>
      </c>
      <c r="F108" s="103">
        <v>2.5920000000000001</v>
      </c>
      <c r="G108" s="104">
        <v>13.4239</v>
      </c>
      <c r="H108" s="104">
        <v>0.32140000000000002</v>
      </c>
      <c r="I108" s="104">
        <v>12.146000000000001</v>
      </c>
      <c r="J108" s="104">
        <v>0.42009999999999997</v>
      </c>
      <c r="K108" s="104">
        <v>2.6158999999999999</v>
      </c>
      <c r="L108" s="104">
        <v>51.302300000000002</v>
      </c>
      <c r="M108" s="104">
        <v>6.3560999999999996</v>
      </c>
      <c r="N108" s="104">
        <v>7.5515999999999996</v>
      </c>
      <c r="O108" s="104">
        <v>0.1492</v>
      </c>
      <c r="P108" s="104">
        <f t="shared" si="3"/>
        <v>96.878499999999988</v>
      </c>
      <c r="Q108" s="104">
        <v>0.21842073345274901</v>
      </c>
      <c r="R108" s="105">
        <v>34.8262591495142</v>
      </c>
      <c r="S108" s="106">
        <v>26.22</v>
      </c>
      <c r="T108" s="107">
        <v>2.08</v>
      </c>
      <c r="U108" s="107">
        <v>10.773999999999999</v>
      </c>
      <c r="V108" s="107">
        <v>0.25800000000000001</v>
      </c>
      <c r="W108" s="107">
        <v>9.8870000000000005</v>
      </c>
      <c r="X108" s="107">
        <v>0.33700000000000002</v>
      </c>
      <c r="Y108" s="107">
        <v>2.1</v>
      </c>
      <c r="Z108" s="107">
        <v>49.508000000000003</v>
      </c>
      <c r="AA108" s="107">
        <v>13.183</v>
      </c>
      <c r="AB108" s="107">
        <v>11.335000000000001</v>
      </c>
      <c r="AC108" s="107">
        <v>0.187</v>
      </c>
      <c r="AD108" s="107">
        <v>0.17304764177844201</v>
      </c>
      <c r="AE108" s="108">
        <v>27.591712208456801</v>
      </c>
      <c r="AF108" s="104">
        <v>0.88497642265472498</v>
      </c>
      <c r="AG108" s="104">
        <v>47.7958</v>
      </c>
      <c r="AH108" s="104">
        <v>40.444850000000002</v>
      </c>
      <c r="AI108" s="104">
        <v>11.073449999999999</v>
      </c>
      <c r="AJ108" s="104">
        <v>5.0999999999999997E-2</v>
      </c>
      <c r="AK108" s="104">
        <v>0.23019999999999999</v>
      </c>
      <c r="AL108" s="104">
        <v>0.14144999999999999</v>
      </c>
      <c r="AM108" s="109">
        <v>0.36845</v>
      </c>
      <c r="AN108" s="107">
        <v>2.7324328620251199</v>
      </c>
      <c r="AO108" s="107" t="s">
        <v>1317</v>
      </c>
      <c r="AP108" s="107" t="s">
        <v>1317</v>
      </c>
      <c r="AQ108" s="107" t="s">
        <v>1317</v>
      </c>
      <c r="AR108" s="107" t="s">
        <v>1317</v>
      </c>
      <c r="AS108" s="107" t="s">
        <v>1317</v>
      </c>
      <c r="AT108" s="107" t="s">
        <v>1317</v>
      </c>
      <c r="AU108" s="107" t="s">
        <v>1317</v>
      </c>
      <c r="AV108" s="107" t="s">
        <v>1317</v>
      </c>
      <c r="AW108" s="110">
        <v>34.8262591495142</v>
      </c>
      <c r="AX108" s="110">
        <v>27.591712208456801</v>
      </c>
      <c r="AY108" s="111">
        <v>79</v>
      </c>
      <c r="AZ108" s="104">
        <v>0.95634198969078998</v>
      </c>
      <c r="BA108" s="112">
        <v>4.12095875147305E-2</v>
      </c>
      <c r="BB108" s="112">
        <v>3.7406858573149203E-2</v>
      </c>
      <c r="BC108" s="112">
        <v>4.3196600538403698E-2</v>
      </c>
      <c r="BD108" s="113">
        <v>0</v>
      </c>
      <c r="BE108" s="114">
        <v>40</v>
      </c>
      <c r="BF108" s="107">
        <v>0.7472956012770765</v>
      </c>
      <c r="BG108" s="110">
        <v>56.068670831615869</v>
      </c>
      <c r="BH108" s="110">
        <v>62.906992750881088</v>
      </c>
      <c r="BI108" s="110">
        <v>63.5</v>
      </c>
      <c r="BJ108" s="110">
        <v>62</v>
      </c>
      <c r="BK108" s="115">
        <v>0.94295467643322006</v>
      </c>
      <c r="BL108" s="116">
        <v>70</v>
      </c>
      <c r="BM108" s="104">
        <v>0.31102666190566403</v>
      </c>
      <c r="BN108" s="113">
        <v>56.068670831615798</v>
      </c>
      <c r="BO108" s="113">
        <v>78.157067869089602</v>
      </c>
      <c r="BP108" s="113">
        <v>81.787916163248696</v>
      </c>
      <c r="BQ108" s="113">
        <v>81.5</v>
      </c>
      <c r="BR108" s="109">
        <v>0.7322723096657654</v>
      </c>
      <c r="BS108" s="107">
        <f t="shared" si="5"/>
        <v>0.5714285714285714</v>
      </c>
      <c r="BT108" s="107">
        <f t="shared" si="4"/>
        <v>1.0000000000000013</v>
      </c>
      <c r="BU108" s="107">
        <f t="shared" si="4"/>
        <v>0.8048791295017379</v>
      </c>
      <c r="BV108" s="115">
        <f t="shared" si="4"/>
        <v>0.77639831137467774</v>
      </c>
      <c r="BW108" s="116">
        <v>70</v>
      </c>
      <c r="BX108" s="116">
        <v>70</v>
      </c>
      <c r="BY108" s="116">
        <v>70</v>
      </c>
      <c r="BZ108" s="116">
        <v>70</v>
      </c>
      <c r="CA108" s="116">
        <v>40</v>
      </c>
      <c r="CB108" s="116">
        <v>40</v>
      </c>
      <c r="CC108" s="107"/>
      <c r="CD108" s="107"/>
      <c r="CE108" s="107">
        <v>56.068670831615869</v>
      </c>
      <c r="CF108" s="115">
        <v>56.068670831615869</v>
      </c>
    </row>
    <row r="109" spans="1:84" x14ac:dyDescent="0.3">
      <c r="A109">
        <v>100</v>
      </c>
      <c r="B109" t="s">
        <v>1361</v>
      </c>
      <c r="C109" t="s">
        <v>1270</v>
      </c>
      <c r="D109">
        <v>3</v>
      </c>
      <c r="E109" t="s">
        <v>1337</v>
      </c>
      <c r="F109" s="103">
        <v>2.7776000000000001</v>
      </c>
      <c r="G109" s="104">
        <v>13.977600000000001</v>
      </c>
      <c r="H109" s="104">
        <v>0.25180000000000002</v>
      </c>
      <c r="I109" s="104">
        <v>11.928699999999999</v>
      </c>
      <c r="J109" s="104">
        <v>0.32290000000000002</v>
      </c>
      <c r="K109" s="104">
        <v>2.4291</v>
      </c>
      <c r="L109" s="104">
        <v>50.872900000000001</v>
      </c>
      <c r="M109" s="104">
        <v>6.3898999999999999</v>
      </c>
      <c r="N109" s="104">
        <v>7.5713999999999997</v>
      </c>
      <c r="O109" s="104">
        <v>0.1241</v>
      </c>
      <c r="P109" s="104">
        <f t="shared" si="3"/>
        <v>96.645999999999987</v>
      </c>
      <c r="Q109" s="104">
        <v>0.22717303684342499</v>
      </c>
      <c r="R109" s="105">
        <v>64.044276969357298</v>
      </c>
      <c r="S109" s="106">
        <v>23.41</v>
      </c>
      <c r="T109" s="107">
        <v>2.286</v>
      </c>
      <c r="U109" s="107">
        <v>11.505000000000001</v>
      </c>
      <c r="V109" s="107">
        <v>0.20699999999999999</v>
      </c>
      <c r="W109" s="107">
        <v>9.9480000000000004</v>
      </c>
      <c r="X109" s="107">
        <v>0.26600000000000001</v>
      </c>
      <c r="Y109" s="107">
        <v>1.9990000000000001</v>
      </c>
      <c r="Z109" s="107">
        <v>49.468000000000004</v>
      </c>
      <c r="AA109" s="107">
        <v>12.452999999999999</v>
      </c>
      <c r="AB109" s="107">
        <v>11.337999999999999</v>
      </c>
      <c r="AC109" s="107">
        <v>0.16800000000000001</v>
      </c>
      <c r="AD109" s="107">
        <v>0.18407992613517901</v>
      </c>
      <c r="AE109" s="108">
        <v>51.8955327520925</v>
      </c>
      <c r="AF109" s="104">
        <v>0.879220174502653</v>
      </c>
      <c r="AG109" s="104">
        <v>46.562750000000001</v>
      </c>
      <c r="AH109" s="104">
        <v>39.860900000000001</v>
      </c>
      <c r="AI109" s="104">
        <v>11.4018</v>
      </c>
      <c r="AJ109" s="104">
        <v>4.1050000000000003E-2</v>
      </c>
      <c r="AK109" s="104">
        <v>0.23569999999999999</v>
      </c>
      <c r="AL109" s="104">
        <v>0.15215000000000001</v>
      </c>
      <c r="AM109" s="109">
        <v>0.37745000000000001</v>
      </c>
      <c r="AN109" s="107">
        <v>2.7339862429726201</v>
      </c>
      <c r="AO109" s="107">
        <v>4.8376489878868503</v>
      </c>
      <c r="AP109" s="107" t="s">
        <v>1317</v>
      </c>
      <c r="AQ109" s="107" t="s">
        <v>1317</v>
      </c>
      <c r="AR109" s="107" t="s">
        <v>1317</v>
      </c>
      <c r="AS109" s="107" t="s">
        <v>1317</v>
      </c>
      <c r="AT109" s="107" t="s">
        <v>1317</v>
      </c>
      <c r="AU109" s="107" t="s">
        <v>1317</v>
      </c>
      <c r="AV109" s="107" t="s">
        <v>1317</v>
      </c>
      <c r="AW109" s="110">
        <v>64.044276969357298</v>
      </c>
      <c r="AX109" s="110">
        <v>51.8955327520925</v>
      </c>
      <c r="AY109" s="111">
        <v>142.5</v>
      </c>
      <c r="AZ109" s="104">
        <v>0.97344874139938697</v>
      </c>
      <c r="BA109" s="112">
        <v>7.3279884245883706E-2</v>
      </c>
      <c r="BB109" s="112">
        <v>6.6475682168927103E-2</v>
      </c>
      <c r="BC109" s="112">
        <v>7.6851833152275006E-2</v>
      </c>
      <c r="BD109" s="113">
        <v>1262.22242326073</v>
      </c>
      <c r="BE109" s="114">
        <v>70</v>
      </c>
      <c r="BF109" s="107">
        <v>0.84491259485882297</v>
      </c>
      <c r="BG109" s="110">
        <v>101.622599340584</v>
      </c>
      <c r="BH109" s="110">
        <v>112.0121859760728</v>
      </c>
      <c r="BI109" s="110">
        <v>116.5</v>
      </c>
      <c r="BJ109" s="110">
        <v>115</v>
      </c>
      <c r="BK109" s="115">
        <v>0.96542989814853941</v>
      </c>
      <c r="BL109" s="116">
        <v>100</v>
      </c>
      <c r="BM109" s="104">
        <v>0.51955948808887198</v>
      </c>
      <c r="BN109" s="113">
        <v>101.622599340584</v>
      </c>
      <c r="BO109" s="113">
        <v>126.237014035464</v>
      </c>
      <c r="BP109" s="113">
        <v>134.36603309705299</v>
      </c>
      <c r="BQ109" s="113">
        <v>134</v>
      </c>
      <c r="BR109" s="109">
        <v>0.83664919179506847</v>
      </c>
      <c r="BS109" s="107">
        <f t="shared" si="5"/>
        <v>0.7</v>
      </c>
      <c r="BT109" s="107">
        <f t="shared" si="4"/>
        <v>1</v>
      </c>
      <c r="BU109" s="107">
        <f t="shared" si="4"/>
        <v>0.88731650405328033</v>
      </c>
      <c r="BV109" s="115">
        <f t="shared" si="4"/>
        <v>0.86703460178698366</v>
      </c>
      <c r="BW109" s="116">
        <v>100</v>
      </c>
      <c r="BX109" s="116">
        <v>100</v>
      </c>
      <c r="BY109" s="116">
        <v>100</v>
      </c>
      <c r="BZ109" s="116">
        <v>1340</v>
      </c>
      <c r="CA109" s="116">
        <v>1800</v>
      </c>
      <c r="CB109" s="116">
        <v>740</v>
      </c>
      <c r="CC109" s="107"/>
      <c r="CD109" s="107"/>
      <c r="CE109" s="107">
        <v>101.6225993405841</v>
      </c>
      <c r="CF109" s="115">
        <v>1417.3236317744461</v>
      </c>
    </row>
    <row r="110" spans="1:84" x14ac:dyDescent="0.3">
      <c r="A110">
        <v>101</v>
      </c>
      <c r="B110" t="s">
        <v>1362</v>
      </c>
      <c r="C110" t="s">
        <v>1297</v>
      </c>
      <c r="D110">
        <v>3</v>
      </c>
      <c r="E110" t="s">
        <v>196</v>
      </c>
      <c r="F110" s="103">
        <v>2.6956000000000002</v>
      </c>
      <c r="G110" s="104">
        <v>13.4321</v>
      </c>
      <c r="H110" s="104">
        <v>0.2545</v>
      </c>
      <c r="I110" s="104">
        <v>10.3878</v>
      </c>
      <c r="J110" s="104">
        <v>0.37740000000000001</v>
      </c>
      <c r="K110" s="104">
        <v>2.1293000000000002</v>
      </c>
      <c r="L110" s="104">
        <v>50.396099999999997</v>
      </c>
      <c r="M110" s="104">
        <v>5.7527999999999997</v>
      </c>
      <c r="N110" s="104">
        <v>11.468500000000001</v>
      </c>
      <c r="O110" s="104">
        <v>0.15279999999999999</v>
      </c>
      <c r="P110" s="104">
        <f t="shared" si="3"/>
        <v>97.046899999999994</v>
      </c>
      <c r="Q110" s="104">
        <v>0.29273225126278402</v>
      </c>
      <c r="R110" s="105">
        <v>260.403875566767</v>
      </c>
      <c r="S110" s="106">
        <v>1.75</v>
      </c>
      <c r="T110" s="107">
        <v>2.7229999999999999</v>
      </c>
      <c r="U110" s="107">
        <v>13.568</v>
      </c>
      <c r="V110" s="107">
        <v>0.25700000000000001</v>
      </c>
      <c r="W110" s="107">
        <v>10.503</v>
      </c>
      <c r="X110" s="107">
        <v>0.38100000000000001</v>
      </c>
      <c r="Y110" s="107">
        <v>2.1509999999999998</v>
      </c>
      <c r="Z110" s="107">
        <v>51.579000000000001</v>
      </c>
      <c r="AA110" s="107">
        <v>6.7990000000000004</v>
      </c>
      <c r="AB110" s="107">
        <v>11.409000000000001</v>
      </c>
      <c r="AC110" s="107">
        <v>0.16400000000000001</v>
      </c>
      <c r="AD110" s="107">
        <v>0.28769754423860799</v>
      </c>
      <c r="AE110" s="108">
        <v>255.925184832203</v>
      </c>
      <c r="AF110" s="104">
        <v>0.78845657348864995</v>
      </c>
      <c r="AG110" s="104">
        <v>40.662799999999997</v>
      </c>
      <c r="AH110" s="104">
        <v>38.569800000000001</v>
      </c>
      <c r="AI110" s="104">
        <v>19.447199999999999</v>
      </c>
      <c r="AJ110" s="104">
        <v>4.36E-2</v>
      </c>
      <c r="AK110" s="104">
        <v>0.26955000000000001</v>
      </c>
      <c r="AL110" s="104">
        <v>0.24795</v>
      </c>
      <c r="AM110" s="109">
        <v>0.1757</v>
      </c>
      <c r="AN110" s="107">
        <v>2.7756218947223901</v>
      </c>
      <c r="AO110" s="107">
        <v>1.34681664072721</v>
      </c>
      <c r="AP110" s="107" t="s">
        <v>1317</v>
      </c>
      <c r="AQ110" s="107" t="s">
        <v>1317</v>
      </c>
      <c r="AR110" s="107" t="s">
        <v>1317</v>
      </c>
      <c r="AS110" s="107" t="s">
        <v>1317</v>
      </c>
      <c r="AT110" s="107" t="s">
        <v>1317</v>
      </c>
      <c r="AU110" s="107" t="s">
        <v>1317</v>
      </c>
      <c r="AV110" s="107" t="s">
        <v>1317</v>
      </c>
      <c r="AW110" s="110">
        <v>260.403875566767</v>
      </c>
      <c r="AX110" s="110">
        <v>255.925184832203</v>
      </c>
      <c r="AY110" s="111">
        <v>564.5</v>
      </c>
      <c r="AZ110" s="104">
        <v>0.98686293975591599</v>
      </c>
      <c r="BA110" s="112">
        <v>0.25972360014062701</v>
      </c>
      <c r="BB110" s="112">
        <v>0.236372135931808</v>
      </c>
      <c r="BC110" s="112">
        <v>0.272026201193448</v>
      </c>
      <c r="BD110" s="113">
        <v>1243.7022591811599</v>
      </c>
      <c r="BE110" s="114">
        <v>420</v>
      </c>
      <c r="BF110" s="107">
        <v>0.95833602564924825</v>
      </c>
      <c r="BG110" s="110">
        <v>566.28157230274064</v>
      </c>
      <c r="BH110" s="110">
        <v>609.94033722698248</v>
      </c>
      <c r="BI110" s="110">
        <v>555</v>
      </c>
      <c r="BJ110" s="110">
        <v>555</v>
      </c>
      <c r="BK110" s="115">
        <v>0.98678084981981884</v>
      </c>
      <c r="BL110" s="116">
        <v>430</v>
      </c>
      <c r="BM110" s="104">
        <v>0.88937223797345899</v>
      </c>
      <c r="BN110" s="113">
        <v>566.28157230274098</v>
      </c>
      <c r="BO110" s="113">
        <v>618.61564993888101</v>
      </c>
      <c r="BP110" s="113">
        <v>564.60781116252099</v>
      </c>
      <c r="BQ110" s="113">
        <v>569.5</v>
      </c>
      <c r="BR110" s="109">
        <v>0.9591804588669044</v>
      </c>
      <c r="BS110" s="107">
        <f t="shared" si="5"/>
        <v>0.97674418604651159</v>
      </c>
      <c r="BT110" s="107">
        <f t="shared" si="4"/>
        <v>0.99999999999999944</v>
      </c>
      <c r="BU110" s="107">
        <f t="shared" si="4"/>
        <v>0.98597624758966951</v>
      </c>
      <c r="BV110" s="115">
        <f t="shared" si="4"/>
        <v>0.98298321246612119</v>
      </c>
      <c r="BW110" s="116">
        <v>430</v>
      </c>
      <c r="BX110" s="116">
        <v>430</v>
      </c>
      <c r="BY110" s="116">
        <v>430</v>
      </c>
      <c r="BZ110" s="116">
        <v>2360</v>
      </c>
      <c r="CA110" s="116">
        <v>3040</v>
      </c>
      <c r="CB110" s="116">
        <v>1440</v>
      </c>
      <c r="CC110" s="107"/>
      <c r="CD110" s="107"/>
      <c r="CE110" s="107">
        <v>566.28157230274053</v>
      </c>
      <c r="CF110" s="115">
        <v>2602.077870947192</v>
      </c>
    </row>
    <row r="111" spans="1:84" x14ac:dyDescent="0.3">
      <c r="A111">
        <v>102</v>
      </c>
      <c r="B111" t="s">
        <v>1363</v>
      </c>
      <c r="C111" t="s">
        <v>1305</v>
      </c>
      <c r="D111">
        <v>3</v>
      </c>
      <c r="E111" t="s">
        <v>1337</v>
      </c>
      <c r="F111" s="103">
        <v>2.6949000000000001</v>
      </c>
      <c r="G111" s="104">
        <v>14.0204</v>
      </c>
      <c r="H111" s="104">
        <v>0.22009999999999999</v>
      </c>
      <c r="I111" s="104">
        <v>11.700900000000001</v>
      </c>
      <c r="J111" s="104">
        <v>0.45550000000000002</v>
      </c>
      <c r="K111" s="104">
        <v>2.4379</v>
      </c>
      <c r="L111" s="104">
        <v>51.4176</v>
      </c>
      <c r="M111" s="104">
        <v>6.4165000000000001</v>
      </c>
      <c r="N111" s="104">
        <v>7.625</v>
      </c>
      <c r="O111" s="104">
        <v>0.1283</v>
      </c>
      <c r="P111" s="104">
        <f t="shared" si="3"/>
        <v>97.117099999999994</v>
      </c>
      <c r="Q111" s="104">
        <v>0.21517690580766</v>
      </c>
      <c r="R111" s="105">
        <v>34.010063003083097</v>
      </c>
      <c r="S111" s="106">
        <v>19.77</v>
      </c>
      <c r="T111" s="107">
        <v>2.2759999999999998</v>
      </c>
      <c r="U111" s="107">
        <v>11.842000000000001</v>
      </c>
      <c r="V111" s="107">
        <v>0.186</v>
      </c>
      <c r="W111" s="107">
        <v>9.9990000000000006</v>
      </c>
      <c r="X111" s="107">
        <v>0.38500000000000001</v>
      </c>
      <c r="Y111" s="107">
        <v>2.0590000000000002</v>
      </c>
      <c r="Z111" s="107">
        <v>50.008000000000003</v>
      </c>
      <c r="AA111" s="107">
        <v>11.378</v>
      </c>
      <c r="AB111" s="107">
        <v>11.337999999999999</v>
      </c>
      <c r="AC111" s="107">
        <v>0.17299999999999999</v>
      </c>
      <c r="AD111" s="107">
        <v>0.17965843350393201</v>
      </c>
      <c r="AE111" s="108">
        <v>28.3961451140378</v>
      </c>
      <c r="AF111" s="104">
        <v>0.86792443086706905</v>
      </c>
      <c r="AG111" s="104">
        <v>46.185600000000001</v>
      </c>
      <c r="AH111" s="104">
        <v>39.965649999999997</v>
      </c>
      <c r="AI111" s="104">
        <v>12.5281</v>
      </c>
      <c r="AJ111" s="104">
        <v>4.7699999999999999E-2</v>
      </c>
      <c r="AK111" s="104">
        <v>0.23630000000000001</v>
      </c>
      <c r="AL111" s="104">
        <v>0.15040000000000001</v>
      </c>
      <c r="AM111" s="109">
        <v>0.34515000000000001</v>
      </c>
      <c r="AN111" s="107">
        <v>2.7291534666205801</v>
      </c>
      <c r="AO111" s="107">
        <v>3.3177646108286099</v>
      </c>
      <c r="AP111" s="107" t="s">
        <v>1317</v>
      </c>
      <c r="AQ111" s="107" t="s">
        <v>1317</v>
      </c>
      <c r="AR111" s="107" t="s">
        <v>1317</v>
      </c>
      <c r="AS111" s="107" t="s">
        <v>1317</v>
      </c>
      <c r="AT111" s="107" t="s">
        <v>1317</v>
      </c>
      <c r="AU111" s="107" t="s">
        <v>1317</v>
      </c>
      <c r="AV111" s="107" t="s">
        <v>1317</v>
      </c>
      <c r="AW111" s="110">
        <v>34.010063003083097</v>
      </c>
      <c r="AX111" s="110">
        <v>28.3961451140378</v>
      </c>
      <c r="AY111" s="111">
        <v>77.5</v>
      </c>
      <c r="AZ111" s="104">
        <v>0.95206928567514904</v>
      </c>
      <c r="BA111" s="112">
        <v>4.0440346279535598E-2</v>
      </c>
      <c r="BB111" s="112">
        <v>3.6709314437360398E-2</v>
      </c>
      <c r="BC111" s="112">
        <v>4.2389649320333199E-2</v>
      </c>
      <c r="BD111" s="113">
        <v>468.05946634126502</v>
      </c>
      <c r="BE111" s="114">
        <v>40</v>
      </c>
      <c r="BF111" s="107">
        <v>0.76420518221880773</v>
      </c>
      <c r="BG111" s="110">
        <v>64.978947873858345</v>
      </c>
      <c r="BH111" s="110">
        <v>67.609408063508923</v>
      </c>
      <c r="BI111" s="110">
        <v>65</v>
      </c>
      <c r="BJ111" s="110">
        <v>64</v>
      </c>
      <c r="BK111" s="115">
        <v>0.94805116001638223</v>
      </c>
      <c r="BL111" s="116">
        <v>80</v>
      </c>
      <c r="BM111" s="104">
        <v>0.41720069391727499</v>
      </c>
      <c r="BN111" s="113">
        <v>64.978947873858303</v>
      </c>
      <c r="BO111" s="113">
        <v>85.881713339689398</v>
      </c>
      <c r="BP111" s="113">
        <v>83.320277394130201</v>
      </c>
      <c r="BQ111" s="113">
        <v>83.5</v>
      </c>
      <c r="BR111" s="109">
        <v>0.73553713140093835</v>
      </c>
      <c r="BS111" s="107">
        <f t="shared" si="5"/>
        <v>0.5</v>
      </c>
      <c r="BT111" s="107">
        <f t="shared" si="4"/>
        <v>1.0000000000000007</v>
      </c>
      <c r="BU111" s="107">
        <f t="shared" si="4"/>
        <v>0.78723869650914258</v>
      </c>
      <c r="BV111" s="115">
        <f t="shared" si="4"/>
        <v>0.7801222227397332</v>
      </c>
      <c r="BW111" s="116">
        <v>80</v>
      </c>
      <c r="BX111" s="116">
        <v>80</v>
      </c>
      <c r="BY111" s="116">
        <v>80</v>
      </c>
      <c r="BZ111" s="116">
        <v>560</v>
      </c>
      <c r="CA111" s="116">
        <v>750</v>
      </c>
      <c r="CB111" s="116">
        <v>330</v>
      </c>
      <c r="CC111" s="107"/>
      <c r="CD111" s="107"/>
      <c r="CE111" s="107">
        <v>64.978947873858345</v>
      </c>
      <c r="CF111" s="115">
        <v>675.19689869613319</v>
      </c>
    </row>
    <row r="112" spans="1:84" x14ac:dyDescent="0.3">
      <c r="A112">
        <v>103</v>
      </c>
      <c r="B112" t="s">
        <v>1364</v>
      </c>
      <c r="C112" t="s">
        <v>1305</v>
      </c>
      <c r="D112">
        <v>3</v>
      </c>
      <c r="E112" t="s">
        <v>1337</v>
      </c>
      <c r="F112" s="103">
        <v>2.7431000000000001</v>
      </c>
      <c r="G112" s="104">
        <v>14.782999999999999</v>
      </c>
      <c r="H112" s="104">
        <v>0.2467</v>
      </c>
      <c r="I112" s="104">
        <v>11.7799</v>
      </c>
      <c r="J112" s="104">
        <v>0.46379999999999999</v>
      </c>
      <c r="K112" s="104">
        <v>2.4460000000000002</v>
      </c>
      <c r="L112" s="104">
        <v>52.232399999999998</v>
      </c>
      <c r="M112" s="104">
        <v>6.3422999999999998</v>
      </c>
      <c r="N112" s="104">
        <v>7.6285999999999996</v>
      </c>
      <c r="O112" s="104">
        <v>0.14249999999999999</v>
      </c>
      <c r="P112" s="104">
        <f t="shared" si="3"/>
        <v>98.808299999999988</v>
      </c>
      <c r="Q112" s="104">
        <v>0.212369776521732</v>
      </c>
      <c r="R112" s="105">
        <v>50.725951195766797</v>
      </c>
      <c r="S112" s="106">
        <v>18.86</v>
      </c>
      <c r="T112" s="107">
        <v>2.294</v>
      </c>
      <c r="U112" s="107">
        <v>12.364000000000001</v>
      </c>
      <c r="V112" s="107">
        <v>0.20599999999999999</v>
      </c>
      <c r="W112" s="107">
        <v>9.9640000000000004</v>
      </c>
      <c r="X112" s="107">
        <v>0.38800000000000001</v>
      </c>
      <c r="Y112" s="107">
        <v>2.0459999999999998</v>
      </c>
      <c r="Z112" s="107">
        <v>49.996000000000002</v>
      </c>
      <c r="AA112" s="107">
        <v>10.871</v>
      </c>
      <c r="AB112" s="107">
        <v>11.337999999999999</v>
      </c>
      <c r="AC112" s="107">
        <v>0.185</v>
      </c>
      <c r="AD112" s="107">
        <v>0.17867219966492701</v>
      </c>
      <c r="AE112" s="108">
        <v>42.677058047927602</v>
      </c>
      <c r="AF112" s="104">
        <v>0.86193146569670798</v>
      </c>
      <c r="AG112" s="104">
        <v>45.890099999999997</v>
      </c>
      <c r="AH112" s="104">
        <v>39.873849999999997</v>
      </c>
      <c r="AI112" s="104">
        <v>13.103249999999999</v>
      </c>
      <c r="AJ112" s="104">
        <v>5.8400000000000001E-2</v>
      </c>
      <c r="AK112" s="104">
        <v>0.2311</v>
      </c>
      <c r="AL112" s="104">
        <v>0.16855000000000001</v>
      </c>
      <c r="AM112" s="109">
        <v>0.34110000000000001</v>
      </c>
      <c r="AN112" s="107">
        <v>2.7260949513361799</v>
      </c>
      <c r="AO112" s="107">
        <v>2.9509024326332298</v>
      </c>
      <c r="AP112" s="107" t="s">
        <v>1317</v>
      </c>
      <c r="AQ112" s="107" t="s">
        <v>1317</v>
      </c>
      <c r="AR112" s="107" t="s">
        <v>1317</v>
      </c>
      <c r="AS112" s="107" t="s">
        <v>1317</v>
      </c>
      <c r="AT112" s="107" t="s">
        <v>1317</v>
      </c>
      <c r="AU112" s="107" t="s">
        <v>1317</v>
      </c>
      <c r="AV112" s="107" t="s">
        <v>1317</v>
      </c>
      <c r="AW112" s="110">
        <v>50.725951195766797</v>
      </c>
      <c r="AX112" s="110">
        <v>42.677058047927602</v>
      </c>
      <c r="AY112" s="111">
        <v>113.5</v>
      </c>
      <c r="AZ112" s="104">
        <v>0.96883065627675202</v>
      </c>
      <c r="BA112" s="112">
        <v>5.87546812408851E-2</v>
      </c>
      <c r="BB112" s="112">
        <v>5.3312197055958299E-2</v>
      </c>
      <c r="BC112" s="112">
        <v>6.1606182101089202E-2</v>
      </c>
      <c r="BD112" s="113">
        <v>616.17520597560895</v>
      </c>
      <c r="BE112" s="114">
        <v>60</v>
      </c>
      <c r="BF112" s="107">
        <v>0.84629139762318228</v>
      </c>
      <c r="BG112" s="110">
        <v>97.240031081384515</v>
      </c>
      <c r="BH112" s="110">
        <v>99.77459406540406</v>
      </c>
      <c r="BI112" s="110">
        <v>96</v>
      </c>
      <c r="BJ112" s="110">
        <v>95</v>
      </c>
      <c r="BK112" s="115">
        <v>0.96408230720758492</v>
      </c>
      <c r="BL112" s="116">
        <v>90</v>
      </c>
      <c r="BM112" s="104">
        <v>0.48351920632585599</v>
      </c>
      <c r="BN112" s="113">
        <v>97.240031081384501</v>
      </c>
      <c r="BO112" s="113">
        <v>118.02813296528799</v>
      </c>
      <c r="BP112" s="113">
        <v>114.084836639854</v>
      </c>
      <c r="BQ112" s="113">
        <v>114.5</v>
      </c>
      <c r="BR112" s="109">
        <v>0.80557896961750863</v>
      </c>
      <c r="BS112" s="107">
        <f t="shared" si="5"/>
        <v>0.66666666666666663</v>
      </c>
      <c r="BT112" s="107">
        <f t="shared" si="4"/>
        <v>1.0000000000000002</v>
      </c>
      <c r="BU112" s="107">
        <f t="shared" si="4"/>
        <v>0.84534586423346803</v>
      </c>
      <c r="BV112" s="115">
        <f t="shared" si="4"/>
        <v>0.84147905039348314</v>
      </c>
      <c r="BW112" s="116">
        <v>90</v>
      </c>
      <c r="BX112" s="116">
        <v>90</v>
      </c>
      <c r="BY112" s="116">
        <v>90</v>
      </c>
      <c r="BZ112" s="116">
        <v>770</v>
      </c>
      <c r="CA112" s="116">
        <v>1020</v>
      </c>
      <c r="CB112" s="116">
        <v>440</v>
      </c>
      <c r="CC112" s="107"/>
      <c r="CD112" s="107"/>
      <c r="CE112" s="107">
        <v>97.240031081384572</v>
      </c>
      <c r="CF112" s="115">
        <v>913.57003595933622</v>
      </c>
    </row>
    <row r="113" spans="1:84" x14ac:dyDescent="0.3">
      <c r="F113" s="12"/>
      <c r="G113"/>
      <c r="H113"/>
      <c r="I113"/>
      <c r="J113"/>
      <c r="K113"/>
      <c r="L113"/>
      <c r="M113"/>
      <c r="N113"/>
      <c r="O113"/>
      <c r="P113"/>
      <c r="Q113"/>
      <c r="R113"/>
      <c r="S113" s="12"/>
      <c r="T113"/>
      <c r="U113"/>
      <c r="V113"/>
      <c r="W113"/>
      <c r="X113"/>
      <c r="Y113"/>
      <c r="Z113"/>
      <c r="AA113"/>
      <c r="AB113"/>
      <c r="AC113"/>
      <c r="AD113"/>
      <c r="AE113" s="11"/>
      <c r="AF113"/>
      <c r="AG113"/>
      <c r="AH113"/>
      <c r="AI113"/>
      <c r="AJ113"/>
      <c r="AK113"/>
      <c r="AL113"/>
      <c r="AM113" s="11"/>
      <c r="AN113"/>
      <c r="AO113"/>
      <c r="AP113"/>
      <c r="AQ113"/>
      <c r="AR113"/>
      <c r="AS113"/>
      <c r="AT113"/>
      <c r="AU113"/>
      <c r="AV113"/>
      <c r="AW113"/>
      <c r="AX113"/>
      <c r="AY113" s="12"/>
      <c r="AZ113"/>
      <c r="BA113"/>
      <c r="BB113"/>
      <c r="BC113"/>
      <c r="BD113"/>
      <c r="BE113" s="12"/>
      <c r="BF113"/>
      <c r="BG113"/>
      <c r="BH113"/>
      <c r="BI113"/>
      <c r="BJ113"/>
      <c r="BK113" s="11"/>
      <c r="BL113" s="12"/>
      <c r="BM113"/>
      <c r="BN113"/>
      <c r="BO113"/>
      <c r="BP113"/>
      <c r="BQ113"/>
      <c r="BR113" s="11"/>
      <c r="BS113"/>
      <c r="BT113"/>
      <c r="BU113"/>
      <c r="BV113" s="11"/>
      <c r="BW113" s="166"/>
      <c r="BX113" s="167"/>
      <c r="BY113" s="166"/>
      <c r="BZ113" s="166"/>
      <c r="CA113" s="166"/>
      <c r="CB113" s="166"/>
      <c r="CC113"/>
      <c r="CD113"/>
      <c r="CE113"/>
      <c r="CF113" s="11"/>
    </row>
    <row r="114" spans="1:84" x14ac:dyDescent="0.3">
      <c r="F114" s="12"/>
      <c r="G114"/>
      <c r="H114"/>
      <c r="I114"/>
      <c r="J114"/>
      <c r="K114"/>
      <c r="L114"/>
      <c r="M114"/>
      <c r="N114"/>
      <c r="O114"/>
      <c r="P114"/>
      <c r="Q114"/>
      <c r="R114"/>
      <c r="S114" s="12"/>
      <c r="T114"/>
      <c r="U114"/>
      <c r="V114"/>
      <c r="W114"/>
      <c r="X114"/>
      <c r="Y114"/>
      <c r="Z114"/>
      <c r="AA114"/>
      <c r="AB114"/>
      <c r="AC114"/>
      <c r="AD114"/>
      <c r="AE114" s="11"/>
      <c r="AF114"/>
      <c r="AG114"/>
      <c r="AH114"/>
      <c r="AI114"/>
      <c r="AJ114"/>
      <c r="AK114"/>
      <c r="AL114"/>
      <c r="AM114" s="11"/>
      <c r="AN114"/>
      <c r="AO114"/>
      <c r="AP114"/>
      <c r="AQ114"/>
      <c r="AR114"/>
      <c r="AS114"/>
      <c r="AT114"/>
      <c r="AU114"/>
      <c r="AV114"/>
      <c r="AW114"/>
      <c r="AX114"/>
      <c r="AY114" s="12"/>
      <c r="AZ114"/>
      <c r="BA114"/>
      <c r="BB114"/>
      <c r="BC114"/>
      <c r="BD114"/>
      <c r="BE114" s="12"/>
      <c r="BF114"/>
      <c r="BG114"/>
      <c r="BH114"/>
      <c r="BI114"/>
      <c r="BJ114"/>
      <c r="BK114" s="11"/>
      <c r="BL114" s="12"/>
      <c r="BM114"/>
      <c r="BN114"/>
      <c r="BO114"/>
      <c r="BP114"/>
      <c r="BQ114"/>
      <c r="BR114" s="11"/>
      <c r="BS114"/>
      <c r="BT114"/>
      <c r="BU114"/>
      <c r="BV114" s="11"/>
      <c r="BW114" s="166"/>
      <c r="BX114" s="167"/>
      <c r="BY114" s="166"/>
      <c r="BZ114" s="166"/>
      <c r="CA114" s="166"/>
      <c r="CB114" s="166"/>
      <c r="CC114"/>
      <c r="CD114"/>
      <c r="CE114"/>
      <c r="CF114" s="11"/>
    </row>
    <row r="115" spans="1:84" x14ac:dyDescent="0.3">
      <c r="A115" s="169" t="s">
        <v>1798</v>
      </c>
      <c r="F115" s="12"/>
      <c r="G115"/>
      <c r="H115"/>
      <c r="I115"/>
      <c r="J115"/>
      <c r="K115"/>
      <c r="L115"/>
      <c r="M115"/>
      <c r="N115"/>
      <c r="O115"/>
      <c r="P115"/>
      <c r="Q115"/>
      <c r="R115"/>
      <c r="S115" s="12"/>
      <c r="T115"/>
      <c r="U115"/>
      <c r="V115"/>
      <c r="W115"/>
      <c r="X115"/>
      <c r="Y115"/>
      <c r="Z115"/>
      <c r="AA115"/>
      <c r="AB115"/>
      <c r="AC115"/>
      <c r="AD115"/>
      <c r="AE115" s="11"/>
      <c r="AF115"/>
      <c r="AG115"/>
      <c r="AH115"/>
      <c r="AI115"/>
      <c r="AJ115"/>
      <c r="AK115"/>
      <c r="AL115"/>
      <c r="AM115" s="11"/>
      <c r="AN115"/>
      <c r="AO115"/>
      <c r="AP115"/>
      <c r="AQ115"/>
      <c r="AR115"/>
      <c r="AS115"/>
      <c r="AT115"/>
      <c r="AU115"/>
      <c r="AV115"/>
      <c r="AW115"/>
      <c r="AX115"/>
      <c r="AY115" s="12"/>
      <c r="AZ115"/>
      <c r="BA115"/>
      <c r="BB115"/>
      <c r="BC115"/>
      <c r="BD115"/>
      <c r="BE115" s="12"/>
      <c r="BF115"/>
      <c r="BG115"/>
      <c r="BH115"/>
      <c r="BI115"/>
      <c r="BJ115"/>
      <c r="BK115" s="11"/>
      <c r="BL115" s="12"/>
      <c r="BM115"/>
      <c r="BN115"/>
      <c r="BO115"/>
      <c r="BP115"/>
      <c r="BQ115"/>
      <c r="BR115" s="11"/>
      <c r="BS115"/>
      <c r="BT115"/>
      <c r="BU115"/>
      <c r="BV115" s="11"/>
      <c r="BW115" s="166"/>
      <c r="BX115" s="167"/>
      <c r="BY115" s="166"/>
      <c r="BZ115" s="166"/>
      <c r="CA115" s="166"/>
      <c r="CB115" s="166"/>
      <c r="CC115"/>
      <c r="CD115"/>
      <c r="CE115"/>
      <c r="CF115" s="11"/>
    </row>
    <row r="116" spans="1:84" x14ac:dyDescent="0.3">
      <c r="A116" s="165" t="s">
        <v>1791</v>
      </c>
      <c r="F116" s="12"/>
      <c r="G116"/>
      <c r="H116"/>
      <c r="I116"/>
      <c r="J116"/>
      <c r="K116"/>
      <c r="L116"/>
      <c r="M116"/>
      <c r="N116"/>
      <c r="O116"/>
      <c r="P116"/>
      <c r="Q116"/>
      <c r="R116"/>
      <c r="S116" s="12"/>
      <c r="T116"/>
      <c r="U116"/>
      <c r="V116"/>
      <c r="W116"/>
      <c r="X116"/>
      <c r="Y116"/>
      <c r="Z116"/>
      <c r="AA116"/>
      <c r="AB116"/>
      <c r="AC116"/>
      <c r="AD116"/>
      <c r="AE116" s="11"/>
      <c r="AF116"/>
      <c r="AG116"/>
      <c r="AH116"/>
      <c r="AI116"/>
      <c r="AJ116"/>
      <c r="AK116"/>
      <c r="AL116"/>
      <c r="AM116" s="11"/>
      <c r="AN116"/>
      <c r="AO116"/>
      <c r="AP116"/>
      <c r="AQ116"/>
      <c r="AR116"/>
      <c r="AS116"/>
      <c r="AT116"/>
      <c r="AU116"/>
      <c r="AV116"/>
      <c r="AW116"/>
      <c r="AX116"/>
      <c r="AY116" s="12"/>
      <c r="AZ116"/>
      <c r="BA116"/>
      <c r="BB116"/>
      <c r="BC116"/>
      <c r="BD116"/>
      <c r="BE116" s="12"/>
      <c r="BF116"/>
      <c r="BG116"/>
      <c r="BH116"/>
      <c r="BI116"/>
      <c r="BJ116"/>
      <c r="BK116" s="11"/>
      <c r="BL116" s="12"/>
      <c r="BM116"/>
      <c r="BN116"/>
      <c r="BO116"/>
      <c r="BP116"/>
      <c r="BQ116"/>
      <c r="BR116" s="11"/>
      <c r="BS116"/>
      <c r="BT116"/>
      <c r="BU116"/>
      <c r="BV116" s="11"/>
      <c r="BW116" s="166"/>
      <c r="BX116" s="167"/>
      <c r="BY116" s="166"/>
      <c r="BZ116" s="166"/>
      <c r="CA116" s="166"/>
      <c r="CB116" s="166"/>
      <c r="CC116"/>
      <c r="CD116"/>
      <c r="CE116"/>
      <c r="CF116" s="11"/>
    </row>
    <row r="117" spans="1:84" x14ac:dyDescent="0.3">
      <c r="A117" s="165" t="s">
        <v>1792</v>
      </c>
      <c r="F117" s="12"/>
      <c r="G117"/>
      <c r="H117"/>
      <c r="I117"/>
      <c r="J117"/>
      <c r="K117"/>
      <c r="L117"/>
      <c r="M117"/>
      <c r="N117"/>
      <c r="O117"/>
      <c r="P117"/>
      <c r="Q117"/>
      <c r="R117"/>
      <c r="S117" s="12"/>
      <c r="T117"/>
      <c r="U117"/>
      <c r="V117"/>
      <c r="W117"/>
      <c r="X117"/>
      <c r="Y117"/>
      <c r="Z117"/>
      <c r="AA117"/>
      <c r="AB117"/>
      <c r="AC117"/>
      <c r="AD117"/>
      <c r="AE117" s="11"/>
      <c r="AF117"/>
      <c r="AG117"/>
      <c r="AH117"/>
      <c r="AI117"/>
      <c r="AJ117"/>
      <c r="AK117"/>
      <c r="AL117"/>
      <c r="AM117" s="11"/>
      <c r="AN117"/>
      <c r="AO117"/>
      <c r="AP117"/>
      <c r="AQ117"/>
      <c r="AR117"/>
      <c r="AS117"/>
      <c r="AT117"/>
      <c r="AU117"/>
      <c r="AV117"/>
      <c r="AW117"/>
      <c r="AX117"/>
      <c r="AY117" s="12"/>
      <c r="AZ117"/>
      <c r="BA117"/>
      <c r="BB117"/>
      <c r="BC117"/>
      <c r="BD117"/>
      <c r="BE117" s="12"/>
      <c r="BF117"/>
      <c r="BG117"/>
      <c r="BH117"/>
      <c r="BI117"/>
      <c r="BJ117"/>
      <c r="BK117" s="11"/>
      <c r="BL117" s="12"/>
      <c r="BM117"/>
      <c r="BN117"/>
      <c r="BO117"/>
      <c r="BP117"/>
      <c r="BQ117"/>
      <c r="BR117" s="11"/>
      <c r="BS117"/>
      <c r="BT117"/>
      <c r="BU117"/>
      <c r="BV117" s="11"/>
      <c r="BW117" s="166"/>
      <c r="BX117" s="167"/>
      <c r="BY117" s="166"/>
      <c r="BZ117" s="166"/>
      <c r="CA117" s="166"/>
      <c r="CB117" s="166"/>
      <c r="CC117"/>
      <c r="CD117"/>
      <c r="CE117"/>
      <c r="CF117" s="11"/>
    </row>
    <row r="118" spans="1:84" x14ac:dyDescent="0.3">
      <c r="F118" s="12"/>
      <c r="G118"/>
      <c r="H118"/>
      <c r="I118"/>
      <c r="J118"/>
      <c r="K118"/>
      <c r="L118"/>
      <c r="M118"/>
      <c r="N118"/>
      <c r="O118"/>
      <c r="P118"/>
      <c r="Q118"/>
      <c r="R118"/>
      <c r="S118" s="12"/>
      <c r="T118"/>
      <c r="U118"/>
      <c r="V118"/>
      <c r="W118"/>
      <c r="X118"/>
      <c r="Y118"/>
      <c r="Z118"/>
      <c r="AA118"/>
      <c r="AB118"/>
      <c r="AC118"/>
      <c r="AD118"/>
      <c r="AE118" s="11"/>
      <c r="AF118"/>
      <c r="AG118"/>
      <c r="AH118"/>
      <c r="AI118"/>
      <c r="AJ118"/>
      <c r="AK118"/>
      <c r="AL118"/>
      <c r="AM118" s="11"/>
      <c r="AN118"/>
      <c r="AO118"/>
      <c r="AP118"/>
      <c r="AQ118"/>
      <c r="AR118"/>
      <c r="AS118"/>
      <c r="AT118"/>
      <c r="AU118"/>
      <c r="AV118"/>
      <c r="AW118"/>
      <c r="AX118"/>
      <c r="AY118" s="12"/>
      <c r="AZ118"/>
      <c r="BA118"/>
      <c r="BB118"/>
      <c r="BC118"/>
      <c r="BD118"/>
      <c r="BE118" s="12"/>
      <c r="BF118"/>
      <c r="BG118"/>
      <c r="BH118"/>
      <c r="BI118"/>
      <c r="BJ118"/>
      <c r="BK118" s="11"/>
      <c r="BL118" s="12"/>
      <c r="BM118"/>
      <c r="BN118"/>
      <c r="BO118"/>
      <c r="BP118"/>
      <c r="BQ118"/>
      <c r="BR118" s="11"/>
      <c r="BS118"/>
      <c r="BT118"/>
      <c r="BU118"/>
      <c r="BV118" s="11"/>
      <c r="BW118" s="166"/>
      <c r="BX118" s="167"/>
      <c r="BY118" s="166"/>
      <c r="BZ118" s="166"/>
      <c r="CA118" s="166"/>
      <c r="CB118" s="166"/>
      <c r="CC118"/>
      <c r="CD118"/>
      <c r="CE118"/>
      <c r="CF118" s="11"/>
    </row>
    <row r="119" spans="1:84" x14ac:dyDescent="0.3">
      <c r="F119" s="12"/>
      <c r="G119"/>
      <c r="H119"/>
      <c r="I119"/>
      <c r="J119"/>
      <c r="K119"/>
      <c r="L119"/>
      <c r="M119"/>
      <c r="N119"/>
      <c r="O119"/>
      <c r="P119"/>
      <c r="Q119"/>
      <c r="R119"/>
      <c r="S119" s="12"/>
      <c r="T119"/>
      <c r="U119"/>
      <c r="V119"/>
      <c r="W119"/>
      <c r="X119"/>
      <c r="Y119"/>
      <c r="Z119"/>
      <c r="AA119"/>
      <c r="AB119"/>
      <c r="AC119"/>
      <c r="AD119"/>
      <c r="AE119" s="11"/>
      <c r="AF119"/>
      <c r="AG119"/>
      <c r="AH119"/>
      <c r="AI119"/>
      <c r="AJ119"/>
      <c r="AK119"/>
      <c r="AL119"/>
      <c r="AM119" s="11"/>
      <c r="AN119"/>
      <c r="AO119"/>
      <c r="AP119"/>
      <c r="AQ119"/>
      <c r="AR119"/>
      <c r="AS119"/>
      <c r="AT119"/>
      <c r="AU119"/>
      <c r="AV119"/>
      <c r="AW119"/>
      <c r="AX119"/>
      <c r="AY119" s="12"/>
      <c r="AZ119"/>
      <c r="BA119"/>
      <c r="BB119"/>
      <c r="BC119"/>
      <c r="BD119"/>
      <c r="BE119" s="12"/>
      <c r="BF119"/>
      <c r="BG119"/>
      <c r="BH119"/>
      <c r="BI119"/>
      <c r="BJ119"/>
      <c r="BK119" s="11"/>
      <c r="BL119" s="12"/>
      <c r="BM119"/>
      <c r="BN119"/>
      <c r="BO119"/>
      <c r="BP119"/>
      <c r="BQ119"/>
      <c r="BR119" s="11"/>
      <c r="BS119"/>
      <c r="BT119"/>
      <c r="BU119"/>
      <c r="BV119" s="11"/>
      <c r="BW119" s="166"/>
      <c r="BX119" s="167"/>
      <c r="BY119" s="166"/>
      <c r="BZ119" s="166"/>
      <c r="CA119" s="166"/>
      <c r="CB119" s="166"/>
      <c r="CC119"/>
      <c r="CD119"/>
      <c r="CE119"/>
      <c r="CF119" s="11"/>
    </row>
    <row r="120" spans="1:84" x14ac:dyDescent="0.3">
      <c r="F120" s="12"/>
      <c r="G120"/>
      <c r="H120"/>
      <c r="I120"/>
      <c r="J120"/>
      <c r="K120"/>
      <c r="L120"/>
      <c r="M120"/>
      <c r="N120"/>
      <c r="O120"/>
      <c r="P120"/>
      <c r="Q120"/>
      <c r="R120"/>
      <c r="S120" s="12"/>
      <c r="T120"/>
      <c r="U120"/>
      <c r="V120"/>
      <c r="W120"/>
      <c r="X120"/>
      <c r="Y120"/>
      <c r="Z120"/>
      <c r="AA120"/>
      <c r="AB120"/>
      <c r="AC120"/>
      <c r="AD120"/>
      <c r="AE120" s="11"/>
      <c r="AF120"/>
      <c r="AG120"/>
      <c r="AH120"/>
      <c r="AI120"/>
      <c r="AJ120"/>
      <c r="AK120"/>
      <c r="AL120"/>
      <c r="AM120" s="11"/>
      <c r="AN120"/>
      <c r="AO120"/>
      <c r="AP120"/>
      <c r="AQ120"/>
      <c r="AR120"/>
      <c r="AS120"/>
      <c r="AT120"/>
      <c r="AU120"/>
      <c r="AV120"/>
      <c r="AW120"/>
      <c r="AX120"/>
      <c r="AY120" s="12"/>
      <c r="AZ120"/>
      <c r="BA120"/>
      <c r="BB120"/>
      <c r="BC120"/>
      <c r="BD120"/>
      <c r="BE120" s="12"/>
      <c r="BF120"/>
      <c r="BG120"/>
      <c r="BH120"/>
      <c r="BI120"/>
      <c r="BJ120"/>
      <c r="BK120" s="11"/>
      <c r="BL120" s="12"/>
      <c r="BM120"/>
      <c r="BN120"/>
      <c r="BO120"/>
      <c r="BP120"/>
      <c r="BQ120"/>
      <c r="BR120" s="11"/>
      <c r="BS120"/>
      <c r="BT120"/>
      <c r="BU120"/>
      <c r="BV120" s="11"/>
      <c r="BW120" s="166"/>
      <c r="BX120" s="167"/>
      <c r="BY120" s="166"/>
      <c r="BZ120" s="166"/>
      <c r="CA120" s="166"/>
      <c r="CB120" s="166"/>
      <c r="CC120"/>
      <c r="CD120"/>
      <c r="CE120"/>
      <c r="CF120" s="11"/>
    </row>
    <row r="121" spans="1:84" x14ac:dyDescent="0.3">
      <c r="F121" s="12"/>
      <c r="G121"/>
      <c r="H121"/>
      <c r="I121"/>
      <c r="J121"/>
      <c r="K121"/>
      <c r="L121"/>
      <c r="M121"/>
      <c r="N121"/>
      <c r="O121"/>
      <c r="P121"/>
      <c r="Q121"/>
      <c r="R121"/>
      <c r="S121" s="12"/>
      <c r="T121"/>
      <c r="U121"/>
      <c r="V121"/>
      <c r="W121"/>
      <c r="X121"/>
      <c r="Y121"/>
      <c r="Z121"/>
      <c r="AA121"/>
      <c r="AB121"/>
      <c r="AC121"/>
      <c r="AD121"/>
      <c r="AE121" s="11"/>
      <c r="AF121"/>
      <c r="AG121"/>
      <c r="AH121"/>
      <c r="AI121"/>
      <c r="AJ121"/>
      <c r="AK121"/>
      <c r="AL121"/>
      <c r="AM121" s="11"/>
      <c r="AN121"/>
      <c r="AO121"/>
      <c r="AP121"/>
      <c r="AQ121"/>
      <c r="AR121"/>
      <c r="AS121"/>
      <c r="AT121"/>
      <c r="AU121"/>
      <c r="AV121"/>
      <c r="AW121"/>
      <c r="AX121"/>
      <c r="AY121" s="12"/>
      <c r="AZ121"/>
      <c r="BA121"/>
      <c r="BB121"/>
      <c r="BC121"/>
      <c r="BD121"/>
      <c r="BE121" s="12"/>
      <c r="BF121"/>
      <c r="BG121"/>
      <c r="BH121"/>
      <c r="BI121"/>
      <c r="BJ121"/>
      <c r="BK121" s="11"/>
      <c r="BL121" s="12"/>
      <c r="BM121"/>
      <c r="BN121"/>
      <c r="BO121"/>
      <c r="BP121"/>
      <c r="BQ121"/>
      <c r="BR121" s="11"/>
      <c r="BS121"/>
      <c r="BT121"/>
      <c r="BU121"/>
      <c r="BV121" s="11"/>
      <c r="BW121" s="166"/>
      <c r="BX121" s="167"/>
      <c r="BY121" s="166"/>
      <c r="BZ121" s="166"/>
      <c r="CA121" s="166"/>
      <c r="CB121" s="166"/>
      <c r="CC121"/>
      <c r="CD121"/>
      <c r="CE121"/>
      <c r="CF121" s="11"/>
    </row>
    <row r="122" spans="1:84" x14ac:dyDescent="0.3">
      <c r="F122" s="12"/>
      <c r="G122"/>
      <c r="H122"/>
      <c r="I122"/>
      <c r="J122"/>
      <c r="K122"/>
      <c r="L122"/>
      <c r="M122"/>
      <c r="N122"/>
      <c r="O122"/>
      <c r="P122"/>
      <c r="Q122"/>
      <c r="R122"/>
      <c r="S122" s="12"/>
      <c r="T122"/>
      <c r="U122"/>
      <c r="V122"/>
      <c r="W122"/>
      <c r="X122"/>
      <c r="Y122"/>
      <c r="Z122"/>
      <c r="AA122"/>
      <c r="AB122"/>
      <c r="AC122"/>
      <c r="AD122"/>
      <c r="AE122" s="11"/>
      <c r="AF122"/>
      <c r="AG122"/>
      <c r="AH122"/>
      <c r="AI122"/>
      <c r="AJ122"/>
      <c r="AK122"/>
      <c r="AL122"/>
      <c r="AM122" s="11"/>
      <c r="AN122"/>
      <c r="AO122"/>
      <c r="AP122"/>
      <c r="AQ122"/>
      <c r="AR122"/>
      <c r="AS122"/>
      <c r="AT122"/>
      <c r="AU122"/>
      <c r="AV122"/>
      <c r="AW122"/>
      <c r="AX122"/>
      <c r="AY122" s="12"/>
      <c r="AZ122"/>
      <c r="BA122"/>
      <c r="BB122"/>
      <c r="BC122"/>
      <c r="BD122"/>
      <c r="BE122" s="12"/>
      <c r="BF122"/>
      <c r="BG122"/>
      <c r="BH122"/>
      <c r="BI122"/>
      <c r="BJ122"/>
      <c r="BK122" s="11"/>
      <c r="BL122" s="12"/>
      <c r="BM122"/>
      <c r="BN122"/>
      <c r="BO122"/>
      <c r="BP122"/>
      <c r="BQ122"/>
      <c r="BR122" s="11"/>
      <c r="BS122"/>
      <c r="BT122"/>
      <c r="BU122"/>
      <c r="BV122" s="11"/>
      <c r="BW122" s="166"/>
      <c r="BX122" s="167"/>
      <c r="BY122" s="166"/>
      <c r="BZ122" s="166"/>
      <c r="CA122" s="166"/>
      <c r="CB122" s="166"/>
      <c r="CC122"/>
      <c r="CD122"/>
      <c r="CE122"/>
      <c r="CF122" s="11"/>
    </row>
    <row r="123" spans="1:84" x14ac:dyDescent="0.3">
      <c r="F123" s="12"/>
      <c r="G123"/>
      <c r="H123"/>
      <c r="I123"/>
      <c r="J123"/>
      <c r="K123"/>
      <c r="L123"/>
      <c r="M123"/>
      <c r="N123"/>
      <c r="O123"/>
      <c r="P123"/>
      <c r="Q123"/>
      <c r="R123"/>
      <c r="S123" s="12"/>
      <c r="T123"/>
      <c r="U123"/>
      <c r="V123"/>
      <c r="W123"/>
      <c r="X123"/>
      <c r="Y123"/>
      <c r="Z123"/>
      <c r="AA123"/>
      <c r="AB123"/>
      <c r="AC123"/>
      <c r="AD123"/>
      <c r="AE123" s="11"/>
      <c r="AF123"/>
      <c r="AG123"/>
      <c r="AH123"/>
      <c r="AI123"/>
      <c r="AJ123"/>
      <c r="AK123"/>
      <c r="AL123"/>
      <c r="AM123" s="11"/>
      <c r="AN123"/>
      <c r="AO123"/>
      <c r="AP123"/>
      <c r="AQ123"/>
      <c r="AR123"/>
      <c r="AS123"/>
      <c r="AT123"/>
      <c r="AU123"/>
      <c r="AV123"/>
      <c r="AW123"/>
      <c r="AX123"/>
      <c r="AY123" s="12"/>
      <c r="AZ123"/>
      <c r="BA123"/>
      <c r="BB123"/>
      <c r="BC123"/>
      <c r="BD123"/>
      <c r="BE123" s="12"/>
      <c r="BF123"/>
      <c r="BG123"/>
      <c r="BH123"/>
      <c r="BI123"/>
      <c r="BJ123"/>
      <c r="BK123" s="11"/>
      <c r="BL123" s="12"/>
      <c r="BM123"/>
      <c r="BN123"/>
      <c r="BO123"/>
      <c r="BP123"/>
      <c r="BQ123"/>
      <c r="BR123" s="11"/>
      <c r="BS123"/>
      <c r="BT123"/>
      <c r="BU123"/>
      <c r="BV123" s="11"/>
      <c r="BW123" s="166"/>
      <c r="BX123" s="167"/>
      <c r="BY123" s="166"/>
      <c r="BZ123" s="166"/>
      <c r="CA123" s="166"/>
      <c r="CB123" s="166"/>
      <c r="CC123"/>
      <c r="CD123"/>
      <c r="CE123"/>
      <c r="CF123" s="11"/>
    </row>
    <row r="124" spans="1:84" x14ac:dyDescent="0.3">
      <c r="F124" s="12"/>
      <c r="G124"/>
      <c r="H124"/>
      <c r="I124"/>
      <c r="J124"/>
      <c r="K124"/>
      <c r="L124"/>
      <c r="M124"/>
      <c r="N124"/>
      <c r="O124"/>
      <c r="P124"/>
      <c r="Q124"/>
      <c r="R124"/>
      <c r="S124" s="12"/>
      <c r="T124"/>
      <c r="U124"/>
      <c r="V124"/>
      <c r="W124"/>
      <c r="X124"/>
      <c r="Y124"/>
      <c r="Z124"/>
      <c r="AA124"/>
      <c r="AB124"/>
      <c r="AC124"/>
      <c r="AD124"/>
      <c r="AE124" s="11"/>
      <c r="AF124"/>
      <c r="AG124"/>
      <c r="AH124"/>
      <c r="AI124"/>
      <c r="AJ124"/>
      <c r="AK124"/>
      <c r="AL124"/>
      <c r="AM124" s="11"/>
      <c r="AN124"/>
      <c r="AO124"/>
      <c r="AP124"/>
      <c r="AQ124"/>
      <c r="AR124"/>
      <c r="AS124"/>
      <c r="AT124"/>
      <c r="AU124"/>
      <c r="AV124"/>
      <c r="AW124"/>
      <c r="AX124"/>
      <c r="AY124" s="12"/>
      <c r="AZ124"/>
      <c r="BA124"/>
      <c r="BB124"/>
      <c r="BC124"/>
      <c r="BD124"/>
      <c r="BE124" s="12"/>
      <c r="BF124"/>
      <c r="BG124"/>
      <c r="BH124"/>
      <c r="BI124"/>
      <c r="BJ124"/>
      <c r="BK124" s="11"/>
      <c r="BL124" s="12"/>
      <c r="BM124"/>
      <c r="BN124"/>
      <c r="BO124"/>
      <c r="BP124"/>
      <c r="BQ124"/>
      <c r="BR124" s="11"/>
      <c r="BS124"/>
      <c r="BT124"/>
      <c r="BU124"/>
      <c r="BV124" s="11"/>
      <c r="BW124" s="166"/>
      <c r="BX124" s="167"/>
      <c r="BY124" s="166"/>
      <c r="BZ124" s="166"/>
      <c r="CA124" s="166"/>
      <c r="CB124" s="166"/>
      <c r="CC124"/>
      <c r="CD124"/>
      <c r="CE124"/>
      <c r="CF124" s="11"/>
    </row>
    <row r="125" spans="1:84" x14ac:dyDescent="0.3">
      <c r="F125" s="12"/>
      <c r="G125"/>
      <c r="H125"/>
      <c r="I125"/>
      <c r="J125"/>
      <c r="K125"/>
      <c r="L125"/>
      <c r="M125"/>
      <c r="N125"/>
      <c r="O125"/>
      <c r="P125"/>
      <c r="Q125"/>
      <c r="R125"/>
      <c r="S125" s="12"/>
      <c r="T125"/>
      <c r="U125"/>
      <c r="V125"/>
      <c r="W125"/>
      <c r="X125"/>
      <c r="Y125"/>
      <c r="Z125"/>
      <c r="AA125"/>
      <c r="AB125"/>
      <c r="AC125"/>
      <c r="AD125"/>
      <c r="AE125" s="11"/>
      <c r="AF125"/>
      <c r="AG125"/>
      <c r="AH125"/>
      <c r="AI125"/>
      <c r="AJ125"/>
      <c r="AK125"/>
      <c r="AL125"/>
      <c r="AM125" s="11"/>
      <c r="AN125"/>
      <c r="AO125"/>
      <c r="AP125"/>
      <c r="AQ125"/>
      <c r="AR125"/>
      <c r="AS125"/>
      <c r="AT125"/>
      <c r="AU125"/>
      <c r="AV125"/>
      <c r="AW125"/>
      <c r="AX125"/>
      <c r="AY125" s="12"/>
      <c r="AZ125"/>
      <c r="BA125"/>
      <c r="BB125"/>
      <c r="BC125"/>
      <c r="BD125"/>
      <c r="BE125" s="12"/>
      <c r="BF125"/>
      <c r="BG125"/>
      <c r="BH125"/>
      <c r="BI125"/>
      <c r="BJ125"/>
      <c r="BK125" s="11"/>
      <c r="BL125" s="12"/>
      <c r="BM125"/>
      <c r="BN125"/>
      <c r="BO125"/>
      <c r="BP125"/>
      <c r="BQ125"/>
      <c r="BR125" s="11"/>
      <c r="BS125"/>
      <c r="BT125"/>
      <c r="BU125"/>
      <c r="BV125" s="11"/>
      <c r="BW125" s="166"/>
      <c r="BX125" s="167"/>
      <c r="BY125" s="166"/>
      <c r="BZ125" s="166"/>
      <c r="CA125" s="166"/>
      <c r="CB125" s="166"/>
      <c r="CC125"/>
      <c r="CD125"/>
      <c r="CE125"/>
      <c r="CF125" s="11"/>
    </row>
    <row r="126" spans="1:84" x14ac:dyDescent="0.3">
      <c r="F126" s="12"/>
      <c r="G126"/>
      <c r="H126"/>
      <c r="I126"/>
      <c r="J126"/>
      <c r="K126"/>
      <c r="L126"/>
      <c r="M126"/>
      <c r="N126"/>
      <c r="O126"/>
      <c r="P126"/>
      <c r="Q126"/>
      <c r="R126"/>
      <c r="S126" s="12"/>
      <c r="T126"/>
      <c r="U126"/>
      <c r="V126"/>
      <c r="W126"/>
      <c r="X126"/>
      <c r="Y126"/>
      <c r="Z126"/>
      <c r="AA126"/>
      <c r="AB126"/>
      <c r="AC126"/>
      <c r="AD126"/>
      <c r="AE126" s="11"/>
      <c r="AF126"/>
      <c r="AG126"/>
      <c r="AH126"/>
      <c r="AI126"/>
      <c r="AJ126"/>
      <c r="AK126"/>
      <c r="AL126"/>
      <c r="AM126" s="11"/>
      <c r="AN126"/>
      <c r="AO126"/>
      <c r="AP126"/>
      <c r="AQ126"/>
      <c r="AR126"/>
      <c r="AS126"/>
      <c r="AT126"/>
      <c r="AU126"/>
      <c r="AV126"/>
      <c r="AW126"/>
      <c r="AX126"/>
      <c r="AY126" s="12"/>
      <c r="AZ126"/>
      <c r="BA126"/>
      <c r="BB126"/>
      <c r="BC126"/>
      <c r="BD126"/>
      <c r="BE126" s="12"/>
      <c r="BF126"/>
      <c r="BG126"/>
      <c r="BH126"/>
      <c r="BI126"/>
      <c r="BJ126"/>
      <c r="BK126" s="11"/>
      <c r="BL126" s="12"/>
      <c r="BM126"/>
      <c r="BN126"/>
      <c r="BO126"/>
      <c r="BP126"/>
      <c r="BQ126"/>
      <c r="BR126" s="11"/>
      <c r="BS126"/>
      <c r="BT126"/>
      <c r="BU126"/>
      <c r="BV126" s="11"/>
      <c r="BW126" s="166"/>
      <c r="BX126" s="167"/>
      <c r="BY126" s="166"/>
      <c r="BZ126" s="166"/>
      <c r="CA126" s="166"/>
      <c r="CB126" s="166"/>
      <c r="CC126"/>
      <c r="CD126"/>
      <c r="CE126"/>
      <c r="CF126" s="11"/>
    </row>
    <row r="127" spans="1:84" x14ac:dyDescent="0.3">
      <c r="F127" s="12"/>
      <c r="G127"/>
      <c r="H127"/>
      <c r="I127"/>
      <c r="J127"/>
      <c r="K127"/>
      <c r="L127"/>
      <c r="M127"/>
      <c r="N127"/>
      <c r="O127"/>
      <c r="P127"/>
      <c r="Q127"/>
      <c r="R127"/>
      <c r="S127" s="12"/>
      <c r="T127"/>
      <c r="U127"/>
      <c r="V127"/>
      <c r="W127"/>
      <c r="X127"/>
      <c r="Y127"/>
      <c r="Z127"/>
      <c r="AA127"/>
      <c r="AB127"/>
      <c r="AC127"/>
      <c r="AD127"/>
      <c r="AE127" s="11"/>
      <c r="AF127"/>
      <c r="AG127"/>
      <c r="AH127"/>
      <c r="AI127"/>
      <c r="AJ127"/>
      <c r="AK127"/>
      <c r="AL127"/>
      <c r="AM127" s="11"/>
      <c r="AN127"/>
      <c r="AO127"/>
      <c r="AP127"/>
      <c r="AQ127"/>
      <c r="AR127"/>
      <c r="AS127"/>
      <c r="AT127"/>
      <c r="AU127"/>
      <c r="AV127"/>
      <c r="AW127"/>
      <c r="AX127"/>
      <c r="AY127" s="12"/>
      <c r="AZ127"/>
      <c r="BA127"/>
      <c r="BB127"/>
      <c r="BC127"/>
      <c r="BD127"/>
      <c r="BE127" s="12"/>
      <c r="BF127"/>
      <c r="BG127"/>
      <c r="BH127"/>
      <c r="BI127"/>
      <c r="BJ127"/>
      <c r="BK127" s="11"/>
      <c r="BL127" s="12"/>
      <c r="BM127"/>
      <c r="BN127"/>
      <c r="BO127"/>
      <c r="BP127"/>
      <c r="BQ127"/>
      <c r="BR127" s="11"/>
      <c r="BS127"/>
      <c r="BT127"/>
      <c r="BU127"/>
      <c r="BV127" s="11"/>
      <c r="BW127" s="166"/>
      <c r="BX127" s="167"/>
      <c r="BY127" s="166"/>
      <c r="BZ127" s="166"/>
      <c r="CA127" s="166"/>
      <c r="CB127" s="166"/>
      <c r="CC127"/>
      <c r="CD127"/>
      <c r="CE127"/>
      <c r="CF127" s="11"/>
    </row>
    <row r="128" spans="1:84" x14ac:dyDescent="0.3">
      <c r="F128" s="12"/>
      <c r="G128"/>
      <c r="H128"/>
      <c r="I128"/>
      <c r="J128"/>
      <c r="K128"/>
      <c r="L128"/>
      <c r="M128"/>
      <c r="N128"/>
      <c r="O128"/>
      <c r="P128"/>
      <c r="Q128"/>
      <c r="R128"/>
      <c r="S128" s="12"/>
      <c r="T128"/>
      <c r="U128"/>
      <c r="V128"/>
      <c r="W128"/>
      <c r="X128"/>
      <c r="Y128"/>
      <c r="Z128"/>
      <c r="AA128"/>
      <c r="AB128"/>
      <c r="AC128"/>
      <c r="AD128"/>
      <c r="AE128" s="11"/>
      <c r="AF128"/>
      <c r="AG128"/>
      <c r="AH128"/>
      <c r="AI128"/>
      <c r="AJ128"/>
      <c r="AK128"/>
      <c r="AL128"/>
      <c r="AM128" s="11"/>
      <c r="AN128"/>
      <c r="AO128"/>
      <c r="AP128"/>
      <c r="AQ128"/>
      <c r="AR128"/>
      <c r="AS128"/>
      <c r="AT128"/>
      <c r="AU128"/>
      <c r="AV128"/>
      <c r="AW128"/>
      <c r="AX128"/>
      <c r="AY128" s="12"/>
      <c r="AZ128"/>
      <c r="BA128"/>
      <c r="BB128"/>
      <c r="BC128"/>
      <c r="BD128"/>
      <c r="BE128" s="12"/>
      <c r="BF128"/>
      <c r="BG128"/>
      <c r="BH128"/>
      <c r="BI128"/>
      <c r="BJ128"/>
      <c r="BK128" s="11"/>
      <c r="BL128" s="12"/>
      <c r="BM128"/>
      <c r="BN128"/>
      <c r="BO128"/>
      <c r="BP128"/>
      <c r="BQ128"/>
      <c r="BR128" s="11"/>
      <c r="BS128"/>
      <c r="BT128"/>
      <c r="BU128"/>
      <c r="BV128" s="11"/>
      <c r="BW128" s="166"/>
      <c r="BX128" s="167"/>
      <c r="BY128" s="166"/>
      <c r="BZ128" s="166"/>
      <c r="CA128" s="166"/>
      <c r="CB128" s="166"/>
      <c r="CC128"/>
      <c r="CD128"/>
      <c r="CE128"/>
      <c r="CF128" s="11"/>
    </row>
    <row r="129" spans="6:84" x14ac:dyDescent="0.3">
      <c r="F129" s="12"/>
      <c r="G129"/>
      <c r="H129"/>
      <c r="I129"/>
      <c r="J129"/>
      <c r="K129"/>
      <c r="L129"/>
      <c r="M129"/>
      <c r="N129"/>
      <c r="O129"/>
      <c r="P129"/>
      <c r="Q129"/>
      <c r="R129"/>
      <c r="S129" s="12"/>
      <c r="T129"/>
      <c r="U129"/>
      <c r="V129"/>
      <c r="W129"/>
      <c r="X129"/>
      <c r="Y129"/>
      <c r="Z129"/>
      <c r="AA129"/>
      <c r="AB129"/>
      <c r="AC129"/>
      <c r="AD129"/>
      <c r="AE129" s="11"/>
      <c r="AF129"/>
      <c r="AG129"/>
      <c r="AH129"/>
      <c r="AI129"/>
      <c r="AJ129"/>
      <c r="AK129"/>
      <c r="AL129"/>
      <c r="AM129" s="11"/>
      <c r="AN129"/>
      <c r="AO129"/>
      <c r="AP129"/>
      <c r="AQ129"/>
      <c r="AR129"/>
      <c r="AS129"/>
      <c r="AT129"/>
      <c r="AU129"/>
      <c r="AV129"/>
      <c r="AW129"/>
      <c r="AX129"/>
      <c r="AY129" s="12"/>
      <c r="AZ129"/>
      <c r="BA129"/>
      <c r="BB129"/>
      <c r="BC129"/>
      <c r="BD129"/>
      <c r="BE129" s="12"/>
      <c r="BF129"/>
      <c r="BG129"/>
      <c r="BH129"/>
      <c r="BI129"/>
      <c r="BJ129"/>
      <c r="BK129" s="11"/>
      <c r="BL129" s="12"/>
      <c r="BM129"/>
      <c r="BN129"/>
      <c r="BO129"/>
      <c r="BP129"/>
      <c r="BQ129"/>
      <c r="BR129" s="11"/>
      <c r="BS129"/>
      <c r="BT129"/>
      <c r="BU129"/>
      <c r="BV129" s="11"/>
      <c r="BW129" s="166"/>
      <c r="BX129" s="167"/>
      <c r="BY129" s="166"/>
      <c r="BZ129" s="166"/>
      <c r="CA129" s="166"/>
      <c r="CB129" s="166"/>
      <c r="CC129"/>
      <c r="CD129"/>
      <c r="CE129"/>
      <c r="CF129" s="11"/>
    </row>
    <row r="130" spans="6:84" x14ac:dyDescent="0.3">
      <c r="F130" s="12"/>
      <c r="G130"/>
      <c r="H130"/>
      <c r="I130"/>
      <c r="J130"/>
      <c r="K130"/>
      <c r="L130"/>
      <c r="M130"/>
      <c r="N130"/>
      <c r="O130"/>
      <c r="P130"/>
      <c r="Q130"/>
      <c r="R130"/>
      <c r="S130" s="12"/>
      <c r="T130"/>
      <c r="U130"/>
      <c r="V130"/>
      <c r="W130"/>
      <c r="X130"/>
      <c r="Y130"/>
      <c r="Z130"/>
      <c r="AA130"/>
      <c r="AB130"/>
      <c r="AC130"/>
      <c r="AD130"/>
      <c r="AE130" s="11"/>
      <c r="AF130"/>
      <c r="AG130"/>
      <c r="AH130"/>
      <c r="AI130"/>
      <c r="AJ130"/>
      <c r="AK130"/>
      <c r="AL130"/>
      <c r="AM130" s="11"/>
      <c r="AN130"/>
      <c r="AO130"/>
      <c r="AP130"/>
      <c r="AQ130"/>
      <c r="AR130"/>
      <c r="AS130"/>
      <c r="AT130"/>
      <c r="AU130"/>
      <c r="AV130"/>
      <c r="AW130"/>
      <c r="AX130"/>
      <c r="AY130" s="12"/>
      <c r="AZ130"/>
      <c r="BA130"/>
      <c r="BB130"/>
      <c r="BC130"/>
      <c r="BD130"/>
      <c r="BE130" s="12"/>
      <c r="BF130"/>
      <c r="BG130"/>
      <c r="BH130"/>
      <c r="BI130"/>
      <c r="BJ130"/>
      <c r="BK130" s="11"/>
      <c r="BL130" s="12"/>
      <c r="BM130"/>
      <c r="BN130"/>
      <c r="BO130"/>
      <c r="BP130"/>
      <c r="BQ130"/>
      <c r="BR130" s="11"/>
      <c r="BS130"/>
      <c r="BT130"/>
      <c r="BU130"/>
      <c r="BV130" s="11"/>
      <c r="BW130" s="166"/>
      <c r="BX130" s="167"/>
      <c r="BY130" s="166"/>
      <c r="BZ130" s="166"/>
      <c r="CA130" s="166"/>
      <c r="CB130" s="166"/>
      <c r="CC130"/>
      <c r="CD130"/>
      <c r="CE130"/>
      <c r="CF130" s="11"/>
    </row>
    <row r="131" spans="6:84" x14ac:dyDescent="0.3">
      <c r="F131" s="12"/>
      <c r="G131"/>
      <c r="H131"/>
      <c r="I131"/>
      <c r="J131"/>
      <c r="K131"/>
      <c r="L131"/>
      <c r="M131"/>
      <c r="N131"/>
      <c r="O131"/>
      <c r="P131"/>
      <c r="Q131"/>
      <c r="R131"/>
      <c r="S131" s="12"/>
      <c r="T131"/>
      <c r="U131"/>
      <c r="V131"/>
      <c r="W131"/>
      <c r="X131"/>
      <c r="Y131"/>
      <c r="Z131"/>
      <c r="AA131"/>
      <c r="AB131"/>
      <c r="AC131"/>
      <c r="AD131"/>
      <c r="AE131" s="11"/>
      <c r="AF131"/>
      <c r="AG131"/>
      <c r="AH131"/>
      <c r="AI131"/>
      <c r="AJ131"/>
      <c r="AK131"/>
      <c r="AL131"/>
      <c r="AM131" s="11"/>
      <c r="AN131"/>
      <c r="AO131"/>
      <c r="AP131"/>
      <c r="AQ131"/>
      <c r="AR131"/>
      <c r="AS131"/>
      <c r="AT131"/>
      <c r="AU131"/>
      <c r="AV131"/>
      <c r="AW131"/>
      <c r="AX131"/>
      <c r="AY131" s="12"/>
      <c r="AZ131"/>
      <c r="BA131"/>
      <c r="BB131"/>
      <c r="BC131"/>
      <c r="BD131"/>
      <c r="BE131" s="12"/>
      <c r="BF131"/>
      <c r="BG131"/>
      <c r="BH131"/>
      <c r="BI131"/>
      <c r="BJ131"/>
      <c r="BK131" s="11"/>
      <c r="BL131" s="12"/>
      <c r="BM131"/>
      <c r="BN131"/>
      <c r="BO131"/>
      <c r="BP131"/>
      <c r="BQ131"/>
      <c r="BR131" s="11"/>
      <c r="BS131"/>
      <c r="BT131"/>
      <c r="BU131"/>
      <c r="BV131" s="11"/>
      <c r="BW131" s="166"/>
      <c r="BX131" s="167"/>
      <c r="BY131" s="166"/>
      <c r="BZ131" s="166"/>
      <c r="CA131" s="166"/>
      <c r="CB131" s="166"/>
      <c r="CC131"/>
      <c r="CD131"/>
      <c r="CE131"/>
      <c r="CF131" s="11"/>
    </row>
    <row r="132" spans="6:84" x14ac:dyDescent="0.3">
      <c r="F132" s="12"/>
      <c r="G132"/>
      <c r="H132"/>
      <c r="I132"/>
      <c r="J132"/>
      <c r="K132"/>
      <c r="L132"/>
      <c r="M132"/>
      <c r="N132"/>
      <c r="O132"/>
      <c r="P132"/>
      <c r="Q132"/>
      <c r="R132"/>
      <c r="S132" s="12"/>
      <c r="T132"/>
      <c r="U132"/>
      <c r="V132"/>
      <c r="W132"/>
      <c r="X132"/>
      <c r="Y132"/>
      <c r="Z132"/>
      <c r="AA132"/>
      <c r="AB132"/>
      <c r="AC132"/>
      <c r="AD132"/>
      <c r="AE132" s="11"/>
      <c r="AF132"/>
      <c r="AG132"/>
      <c r="AH132"/>
      <c r="AI132"/>
      <c r="AJ132"/>
      <c r="AK132"/>
      <c r="AL132"/>
      <c r="AM132" s="11"/>
      <c r="AN132"/>
      <c r="AO132"/>
      <c r="AP132"/>
      <c r="AQ132"/>
      <c r="AR132"/>
      <c r="AS132"/>
      <c r="AT132"/>
      <c r="AU132"/>
      <c r="AV132"/>
      <c r="AW132"/>
      <c r="AX132"/>
      <c r="AY132" s="12"/>
      <c r="AZ132"/>
      <c r="BA132"/>
      <c r="BB132"/>
      <c r="BC132"/>
      <c r="BD132"/>
      <c r="BE132" s="12"/>
      <c r="BF132"/>
      <c r="BG132"/>
      <c r="BH132"/>
      <c r="BI132"/>
      <c r="BJ132"/>
      <c r="BK132" s="11"/>
      <c r="BL132" s="12"/>
      <c r="BM132"/>
      <c r="BN132"/>
      <c r="BO132"/>
      <c r="BP132"/>
      <c r="BQ132"/>
      <c r="BR132" s="11"/>
      <c r="BS132"/>
      <c r="BT132"/>
      <c r="BU132"/>
      <c r="BV132" s="11"/>
      <c r="BW132" s="166"/>
      <c r="BX132" s="167"/>
      <c r="BY132" s="166"/>
      <c r="BZ132" s="166"/>
      <c r="CA132" s="166"/>
      <c r="CB132" s="166"/>
      <c r="CC132"/>
      <c r="CD132"/>
      <c r="CE132"/>
      <c r="CF132" s="11"/>
    </row>
    <row r="133" spans="6:84" x14ac:dyDescent="0.3">
      <c r="F133" s="12"/>
      <c r="G133"/>
      <c r="H133"/>
      <c r="I133"/>
      <c r="J133"/>
      <c r="K133"/>
      <c r="L133"/>
      <c r="M133"/>
      <c r="N133"/>
      <c r="O133"/>
      <c r="P133"/>
      <c r="Q133"/>
      <c r="R133"/>
      <c r="S133" s="12"/>
      <c r="T133"/>
      <c r="U133"/>
      <c r="V133"/>
      <c r="W133"/>
      <c r="X133"/>
      <c r="Y133"/>
      <c r="Z133"/>
      <c r="AA133"/>
      <c r="AB133"/>
      <c r="AC133"/>
      <c r="AD133"/>
      <c r="AE133" s="11"/>
      <c r="AF133"/>
      <c r="AG133"/>
      <c r="AH133"/>
      <c r="AI133"/>
      <c r="AJ133"/>
      <c r="AK133"/>
      <c r="AL133"/>
      <c r="AM133" s="11"/>
      <c r="AN133"/>
      <c r="AO133"/>
      <c r="AP133"/>
      <c r="AQ133"/>
      <c r="AR133"/>
      <c r="AS133"/>
      <c r="AT133"/>
      <c r="AU133"/>
      <c r="AV133"/>
      <c r="AW133"/>
      <c r="AX133"/>
      <c r="AY133" s="12"/>
      <c r="AZ133"/>
      <c r="BA133"/>
      <c r="BB133"/>
      <c r="BC133"/>
      <c r="BD133"/>
      <c r="BE133" s="12"/>
      <c r="BF133"/>
      <c r="BG133"/>
      <c r="BH133"/>
      <c r="BI133"/>
      <c r="BJ133"/>
      <c r="BK133" s="11"/>
      <c r="BL133" s="12"/>
      <c r="BM133"/>
      <c r="BN133"/>
      <c r="BO133"/>
      <c r="BP133"/>
      <c r="BQ133"/>
      <c r="BR133" s="11"/>
      <c r="BS133"/>
      <c r="BT133"/>
      <c r="BU133"/>
      <c r="BV133" s="11"/>
      <c r="BW133" s="166"/>
      <c r="BX133" s="167"/>
      <c r="BY133" s="166"/>
      <c r="BZ133" s="166"/>
      <c r="CA133" s="166"/>
      <c r="CB133" s="166"/>
      <c r="CC133"/>
      <c r="CD133"/>
      <c r="CE133"/>
      <c r="CF133" s="11"/>
    </row>
    <row r="134" spans="6:84" x14ac:dyDescent="0.3">
      <c r="F134" s="12"/>
      <c r="G134"/>
      <c r="H134"/>
      <c r="I134"/>
      <c r="J134"/>
      <c r="K134"/>
      <c r="L134"/>
      <c r="M134"/>
      <c r="N134"/>
      <c r="O134"/>
      <c r="P134"/>
      <c r="Q134"/>
      <c r="R134"/>
      <c r="S134" s="12"/>
      <c r="T134"/>
      <c r="U134"/>
      <c r="V134"/>
      <c r="W134"/>
      <c r="X134"/>
      <c r="Y134"/>
      <c r="Z134"/>
      <c r="AA134"/>
      <c r="AB134"/>
      <c r="AC134"/>
      <c r="AD134"/>
      <c r="AE134" s="11"/>
      <c r="AF134"/>
      <c r="AG134"/>
      <c r="AH134"/>
      <c r="AI134"/>
      <c r="AJ134"/>
      <c r="AK134"/>
      <c r="AL134"/>
      <c r="AM134" s="11"/>
      <c r="AN134"/>
      <c r="AO134"/>
      <c r="AP134"/>
      <c r="AQ134"/>
      <c r="AR134"/>
      <c r="AS134"/>
      <c r="AT134"/>
      <c r="AU134"/>
      <c r="AV134"/>
      <c r="AW134"/>
      <c r="AX134"/>
      <c r="AY134" s="12"/>
      <c r="AZ134"/>
      <c r="BA134"/>
      <c r="BB134"/>
      <c r="BC134"/>
      <c r="BD134"/>
      <c r="BE134" s="12"/>
      <c r="BF134"/>
      <c r="BG134"/>
      <c r="BH134"/>
      <c r="BI134"/>
      <c r="BJ134"/>
      <c r="BK134" s="11"/>
      <c r="BL134" s="12"/>
      <c r="BM134"/>
      <c r="BN134"/>
      <c r="BO134"/>
      <c r="BP134"/>
      <c r="BQ134"/>
      <c r="BR134" s="11"/>
      <c r="BS134"/>
      <c r="BT134"/>
      <c r="BU134"/>
      <c r="BV134" s="11"/>
      <c r="BW134" s="166"/>
      <c r="BX134" s="167"/>
      <c r="BY134" s="166"/>
      <c r="BZ134" s="166"/>
      <c r="CA134" s="166"/>
      <c r="CB134" s="166"/>
      <c r="CC134"/>
      <c r="CD134"/>
      <c r="CE134"/>
      <c r="CF134" s="11"/>
    </row>
    <row r="135" spans="6:84" x14ac:dyDescent="0.3">
      <c r="F135" s="12"/>
      <c r="G135"/>
      <c r="H135"/>
      <c r="I135"/>
      <c r="J135"/>
      <c r="K135"/>
      <c r="L135"/>
      <c r="M135"/>
      <c r="N135"/>
      <c r="O135"/>
      <c r="P135"/>
      <c r="Q135"/>
      <c r="R135"/>
      <c r="S135" s="12"/>
      <c r="T135"/>
      <c r="U135"/>
      <c r="V135"/>
      <c r="W135"/>
      <c r="X135"/>
      <c r="Y135"/>
      <c r="Z135"/>
      <c r="AA135"/>
      <c r="AB135"/>
      <c r="AC135"/>
      <c r="AD135"/>
      <c r="AE135" s="11"/>
      <c r="AF135"/>
      <c r="AG135"/>
      <c r="AH135"/>
      <c r="AI135"/>
      <c r="AJ135"/>
      <c r="AK135"/>
      <c r="AL135"/>
      <c r="AM135" s="11"/>
      <c r="AN135"/>
      <c r="AO135"/>
      <c r="AP135"/>
      <c r="AQ135"/>
      <c r="AR135"/>
      <c r="AS135"/>
      <c r="AT135"/>
      <c r="AU135"/>
      <c r="AV135"/>
      <c r="AW135"/>
      <c r="AX135"/>
      <c r="AY135" s="12"/>
      <c r="AZ135"/>
      <c r="BA135"/>
      <c r="BB135"/>
      <c r="BC135"/>
      <c r="BD135"/>
      <c r="BE135" s="12"/>
      <c r="BF135"/>
      <c r="BG135"/>
      <c r="BH135"/>
      <c r="BI135"/>
      <c r="BJ135"/>
      <c r="BK135" s="11"/>
      <c r="BL135" s="12"/>
      <c r="BM135"/>
      <c r="BN135"/>
      <c r="BO135"/>
      <c r="BP135"/>
      <c r="BQ135"/>
      <c r="BR135" s="11"/>
      <c r="BS135"/>
      <c r="BT135"/>
      <c r="BU135"/>
      <c r="BV135" s="11"/>
      <c r="BW135" s="166"/>
      <c r="BX135" s="167"/>
      <c r="BY135" s="166"/>
      <c r="BZ135" s="166"/>
      <c r="CA135" s="166"/>
      <c r="CB135" s="166"/>
      <c r="CC135"/>
      <c r="CD135"/>
      <c r="CE135"/>
      <c r="CF135" s="11"/>
    </row>
    <row r="136" spans="6:84" x14ac:dyDescent="0.3">
      <c r="F136" s="12"/>
      <c r="G136"/>
      <c r="H136"/>
      <c r="I136"/>
      <c r="J136"/>
      <c r="K136"/>
      <c r="L136"/>
      <c r="M136"/>
      <c r="N136"/>
      <c r="O136"/>
      <c r="P136"/>
      <c r="Q136"/>
      <c r="R136"/>
      <c r="S136" s="12"/>
      <c r="T136"/>
      <c r="U136"/>
      <c r="V136"/>
      <c r="W136"/>
      <c r="X136"/>
      <c r="Y136"/>
      <c r="Z136"/>
      <c r="AA136"/>
      <c r="AB136"/>
      <c r="AC136"/>
      <c r="AD136"/>
      <c r="AE136" s="11"/>
      <c r="AF136"/>
      <c r="AG136"/>
      <c r="AH136"/>
      <c r="AI136"/>
      <c r="AJ136"/>
      <c r="AK136"/>
      <c r="AL136"/>
      <c r="AM136" s="11"/>
      <c r="AN136"/>
      <c r="AO136"/>
      <c r="AP136"/>
      <c r="AQ136"/>
      <c r="AR136"/>
      <c r="AS136"/>
      <c r="AT136"/>
      <c r="AU136"/>
      <c r="AV136"/>
      <c r="AW136"/>
      <c r="AX136"/>
      <c r="AY136" s="12"/>
      <c r="AZ136"/>
      <c r="BA136"/>
      <c r="BB136"/>
      <c r="BC136"/>
      <c r="BD136"/>
      <c r="BE136" s="12"/>
      <c r="BF136"/>
      <c r="BG136"/>
      <c r="BH136"/>
      <c r="BI136"/>
      <c r="BJ136"/>
      <c r="BK136" s="11"/>
      <c r="BL136" s="12"/>
      <c r="BM136"/>
      <c r="BN136"/>
      <c r="BO136"/>
      <c r="BP136"/>
      <c r="BQ136"/>
      <c r="BR136" s="11"/>
      <c r="BS136"/>
      <c r="BT136"/>
      <c r="BU136"/>
      <c r="BV136" s="11"/>
      <c r="BW136" s="166"/>
      <c r="BX136" s="167"/>
      <c r="BY136" s="166"/>
      <c r="BZ136" s="166"/>
      <c r="CA136" s="166"/>
      <c r="CB136" s="166"/>
      <c r="CC136"/>
      <c r="CD136"/>
      <c r="CE136"/>
      <c r="CF136" s="11"/>
    </row>
    <row r="137" spans="6:84" x14ac:dyDescent="0.3">
      <c r="F137" s="12"/>
      <c r="G137"/>
      <c r="H137"/>
      <c r="I137"/>
      <c r="J137"/>
      <c r="K137"/>
      <c r="L137"/>
      <c r="M137"/>
      <c r="N137"/>
      <c r="O137"/>
      <c r="P137"/>
      <c r="Q137"/>
      <c r="R137"/>
      <c r="S137" s="12"/>
      <c r="T137"/>
      <c r="U137"/>
      <c r="V137"/>
      <c r="W137"/>
      <c r="X137"/>
      <c r="Y137"/>
      <c r="Z137"/>
      <c r="AA137"/>
      <c r="AB137"/>
      <c r="AC137"/>
      <c r="AD137"/>
      <c r="AE137" s="11"/>
      <c r="AF137"/>
      <c r="AG137"/>
      <c r="AH137"/>
      <c r="AI137"/>
      <c r="AJ137"/>
      <c r="AK137"/>
      <c r="AL137"/>
      <c r="AM137" s="11"/>
      <c r="AN137"/>
      <c r="AO137"/>
      <c r="AP137"/>
      <c r="AQ137"/>
      <c r="AR137"/>
      <c r="AS137"/>
      <c r="AT137"/>
      <c r="AU137"/>
      <c r="AV137"/>
      <c r="AW137"/>
      <c r="AX137"/>
      <c r="AY137" s="12"/>
      <c r="AZ137"/>
      <c r="BA137"/>
      <c r="BB137"/>
      <c r="BC137"/>
      <c r="BD137"/>
      <c r="BE137" s="12"/>
      <c r="BF137"/>
      <c r="BG137"/>
      <c r="BH137"/>
      <c r="BI137"/>
      <c r="BJ137"/>
      <c r="BK137" s="11"/>
      <c r="BL137" s="12"/>
      <c r="BM137"/>
      <c r="BN137"/>
      <c r="BO137"/>
      <c r="BP137"/>
      <c r="BQ137"/>
      <c r="BR137" s="11"/>
      <c r="BS137"/>
      <c r="BT137"/>
      <c r="BU137"/>
      <c r="BV137" s="11"/>
      <c r="BW137" s="166"/>
      <c r="BX137" s="167"/>
      <c r="BY137" s="166"/>
      <c r="BZ137" s="166"/>
      <c r="CA137" s="166"/>
      <c r="CB137" s="166"/>
      <c r="CC137"/>
      <c r="CD137"/>
      <c r="CE137"/>
      <c r="CF137" s="11"/>
    </row>
    <row r="138" spans="6:84" x14ac:dyDescent="0.3">
      <c r="F138" s="12"/>
      <c r="G138"/>
      <c r="H138"/>
      <c r="I138"/>
      <c r="J138"/>
      <c r="K138"/>
      <c r="L138"/>
      <c r="M138"/>
      <c r="N138"/>
      <c r="O138"/>
      <c r="P138"/>
      <c r="Q138"/>
      <c r="R138"/>
      <c r="S138" s="12"/>
      <c r="T138"/>
      <c r="U138"/>
      <c r="V138"/>
      <c r="W138"/>
      <c r="X138"/>
      <c r="Y138"/>
      <c r="Z138"/>
      <c r="AA138"/>
      <c r="AB138"/>
      <c r="AC138"/>
      <c r="AD138"/>
      <c r="AE138" s="11"/>
      <c r="AF138"/>
      <c r="AG138"/>
      <c r="AH138"/>
      <c r="AI138"/>
      <c r="AJ138"/>
      <c r="AK138"/>
      <c r="AL138"/>
      <c r="AM138" s="11"/>
      <c r="AN138"/>
      <c r="AO138"/>
      <c r="AP138"/>
      <c r="AQ138"/>
      <c r="AR138"/>
      <c r="AS138"/>
      <c r="AT138"/>
      <c r="AU138"/>
      <c r="AV138"/>
      <c r="AW138"/>
      <c r="AX138"/>
      <c r="AY138" s="12"/>
      <c r="AZ138"/>
      <c r="BA138"/>
      <c r="BB138"/>
      <c r="BC138"/>
      <c r="BD138"/>
      <c r="BE138" s="12"/>
      <c r="BF138"/>
      <c r="BG138"/>
      <c r="BH138"/>
      <c r="BI138"/>
      <c r="BJ138"/>
      <c r="BK138" s="11"/>
      <c r="BL138" s="12"/>
      <c r="BM138"/>
      <c r="BN138"/>
      <c r="BO138"/>
      <c r="BP138"/>
      <c r="BQ138"/>
      <c r="BR138" s="11"/>
      <c r="BS138"/>
      <c r="BT138"/>
      <c r="BU138"/>
      <c r="BV138" s="11"/>
      <c r="BW138" s="166"/>
      <c r="BX138" s="167"/>
      <c r="BY138" s="166"/>
      <c r="BZ138" s="166"/>
      <c r="CA138" s="166"/>
      <c r="CB138" s="166"/>
      <c r="CC138"/>
      <c r="CD138"/>
      <c r="CE138"/>
      <c r="CF138" s="11"/>
    </row>
    <row r="139" spans="6:84" x14ac:dyDescent="0.3">
      <c r="F139" s="12"/>
      <c r="G139"/>
      <c r="H139"/>
      <c r="I139"/>
      <c r="J139"/>
      <c r="K139"/>
      <c r="L139"/>
      <c r="M139"/>
      <c r="N139"/>
      <c r="O139"/>
      <c r="P139"/>
      <c r="Q139"/>
      <c r="R139"/>
      <c r="S139" s="12"/>
      <c r="T139"/>
      <c r="U139"/>
      <c r="V139"/>
      <c r="W139"/>
      <c r="X139"/>
      <c r="Y139"/>
      <c r="Z139"/>
      <c r="AA139"/>
      <c r="AB139"/>
      <c r="AC139"/>
      <c r="AD139"/>
      <c r="AE139" s="11"/>
      <c r="AF139"/>
      <c r="AG139"/>
      <c r="AH139"/>
      <c r="AI139"/>
      <c r="AJ139"/>
      <c r="AK139"/>
      <c r="AL139"/>
      <c r="AM139" s="11"/>
      <c r="AN139"/>
      <c r="AO139"/>
      <c r="AP139"/>
      <c r="AQ139"/>
      <c r="AR139"/>
      <c r="AS139"/>
      <c r="AT139"/>
      <c r="AU139"/>
      <c r="AV139"/>
      <c r="AW139"/>
      <c r="AX139"/>
      <c r="AY139" s="12"/>
      <c r="AZ139"/>
      <c r="BA139"/>
      <c r="BB139"/>
      <c r="BC139"/>
      <c r="BD139"/>
      <c r="BE139" s="12"/>
      <c r="BF139"/>
      <c r="BG139"/>
      <c r="BH139"/>
      <c r="BI139"/>
      <c r="BJ139"/>
      <c r="BK139" s="11"/>
      <c r="BL139" s="12"/>
      <c r="BM139"/>
      <c r="BN139"/>
      <c r="BO139"/>
      <c r="BP139"/>
      <c r="BQ139"/>
      <c r="BR139" s="11"/>
      <c r="BS139"/>
      <c r="BT139"/>
      <c r="BU139"/>
      <c r="BV139" s="11"/>
      <c r="BW139" s="166"/>
      <c r="BX139" s="167"/>
      <c r="BY139" s="166"/>
      <c r="BZ139" s="166"/>
      <c r="CA139" s="166"/>
      <c r="CB139" s="166"/>
      <c r="CC139"/>
      <c r="CD139"/>
      <c r="CE139"/>
      <c r="CF139" s="11"/>
    </row>
    <row r="140" spans="6:84" x14ac:dyDescent="0.3">
      <c r="F140" s="12"/>
      <c r="G140"/>
      <c r="H140"/>
      <c r="I140"/>
      <c r="J140"/>
      <c r="K140"/>
      <c r="L140"/>
      <c r="M140"/>
      <c r="N140"/>
      <c r="O140"/>
      <c r="P140"/>
      <c r="Q140"/>
      <c r="R140"/>
      <c r="S140" s="12"/>
      <c r="T140"/>
      <c r="U140"/>
      <c r="V140"/>
      <c r="W140"/>
      <c r="X140"/>
      <c r="Y140"/>
      <c r="Z140"/>
      <c r="AA140"/>
      <c r="AB140"/>
      <c r="AC140"/>
      <c r="AD140"/>
      <c r="AE140" s="11"/>
      <c r="AF140"/>
      <c r="AG140"/>
      <c r="AH140"/>
      <c r="AI140"/>
      <c r="AJ140"/>
      <c r="AK140"/>
      <c r="AL140"/>
      <c r="AM140" s="11"/>
      <c r="AN140"/>
      <c r="AO140"/>
      <c r="AP140"/>
      <c r="AQ140"/>
      <c r="AR140"/>
      <c r="AS140"/>
      <c r="AT140"/>
      <c r="AU140"/>
      <c r="AV140"/>
      <c r="AW140"/>
      <c r="AX140"/>
      <c r="AY140" s="12"/>
      <c r="AZ140"/>
      <c r="BA140"/>
      <c r="BB140"/>
      <c r="BC140"/>
      <c r="BD140"/>
      <c r="BE140" s="12"/>
      <c r="BF140"/>
      <c r="BG140"/>
      <c r="BH140"/>
      <c r="BI140"/>
      <c r="BJ140"/>
      <c r="BK140" s="11"/>
      <c r="BL140" s="12"/>
      <c r="BM140"/>
      <c r="BN140"/>
      <c r="BO140"/>
      <c r="BP140"/>
      <c r="BQ140"/>
      <c r="BR140" s="11"/>
      <c r="BS140"/>
      <c r="BT140"/>
      <c r="BU140"/>
      <c r="BV140" s="11"/>
      <c r="BW140" s="166"/>
      <c r="BX140" s="167"/>
      <c r="BY140" s="166"/>
      <c r="BZ140" s="166"/>
      <c r="CA140" s="166"/>
      <c r="CB140" s="166"/>
      <c r="CC140"/>
      <c r="CD140"/>
      <c r="CE140"/>
      <c r="CF140" s="11"/>
    </row>
    <row r="141" spans="6:84" x14ac:dyDescent="0.3">
      <c r="F141" s="12"/>
      <c r="G141"/>
      <c r="H141"/>
      <c r="I141"/>
      <c r="J141"/>
      <c r="K141"/>
      <c r="L141"/>
      <c r="M141"/>
      <c r="N141"/>
      <c r="O141"/>
      <c r="P141"/>
      <c r="Q141"/>
      <c r="R141"/>
      <c r="S141" s="12"/>
      <c r="T141"/>
      <c r="U141"/>
      <c r="V141"/>
      <c r="W141"/>
      <c r="X141"/>
      <c r="Y141"/>
      <c r="Z141"/>
      <c r="AA141"/>
      <c r="AB141"/>
      <c r="AC141"/>
      <c r="AD141"/>
      <c r="AE141" s="11"/>
      <c r="AF141"/>
      <c r="AG141"/>
      <c r="AH141"/>
      <c r="AI141"/>
      <c r="AJ141"/>
      <c r="AK141"/>
      <c r="AL141"/>
      <c r="AM141" s="11"/>
      <c r="AN141"/>
      <c r="AO141"/>
      <c r="AP141"/>
      <c r="AQ141"/>
      <c r="AR141"/>
      <c r="AS141"/>
      <c r="AT141"/>
      <c r="AU141"/>
      <c r="AV141"/>
      <c r="AW141"/>
      <c r="AX141"/>
      <c r="AY141" s="12"/>
      <c r="AZ141"/>
      <c r="BA141"/>
      <c r="BB141"/>
      <c r="BC141"/>
      <c r="BD141"/>
      <c r="BE141" s="12"/>
      <c r="BF141"/>
      <c r="BG141"/>
      <c r="BH141"/>
      <c r="BI141"/>
      <c r="BJ141"/>
      <c r="BK141" s="11"/>
      <c r="BL141" s="12"/>
      <c r="BM141"/>
      <c r="BN141"/>
      <c r="BO141"/>
      <c r="BP141"/>
      <c r="BQ141"/>
      <c r="BR141" s="11"/>
      <c r="BS141"/>
      <c r="BT141"/>
      <c r="BU141"/>
      <c r="BV141" s="11"/>
      <c r="BW141" s="166"/>
      <c r="BX141" s="167"/>
      <c r="BY141" s="166"/>
      <c r="BZ141" s="166"/>
      <c r="CA141" s="166"/>
      <c r="CB141" s="166"/>
      <c r="CC141"/>
      <c r="CD141"/>
      <c r="CE141"/>
      <c r="CF141" s="11"/>
    </row>
    <row r="142" spans="6:84" x14ac:dyDescent="0.3">
      <c r="F142" s="12"/>
      <c r="G142"/>
      <c r="H142"/>
      <c r="I142"/>
      <c r="J142"/>
      <c r="K142"/>
      <c r="L142"/>
      <c r="M142"/>
      <c r="N142"/>
      <c r="O142"/>
      <c r="P142"/>
      <c r="Q142"/>
      <c r="R142"/>
      <c r="S142" s="12"/>
      <c r="T142"/>
      <c r="U142"/>
      <c r="V142"/>
      <c r="W142"/>
      <c r="X142"/>
      <c r="Y142"/>
      <c r="Z142"/>
      <c r="AA142"/>
      <c r="AB142"/>
      <c r="AC142"/>
      <c r="AD142"/>
      <c r="AE142" s="11"/>
      <c r="AF142"/>
      <c r="AG142"/>
      <c r="AH142"/>
      <c r="AI142"/>
      <c r="AJ142"/>
      <c r="AK142"/>
      <c r="AL142"/>
      <c r="AM142" s="11"/>
      <c r="AN142"/>
      <c r="AO142"/>
      <c r="AP142"/>
      <c r="AQ142"/>
      <c r="AR142"/>
      <c r="AS142"/>
      <c r="AT142"/>
      <c r="AU142"/>
      <c r="AV142"/>
      <c r="AW142"/>
      <c r="AX142"/>
      <c r="AY142" s="12"/>
      <c r="AZ142"/>
      <c r="BA142"/>
      <c r="BB142"/>
      <c r="BC142"/>
      <c r="BD142"/>
      <c r="BE142" s="12"/>
      <c r="BF142"/>
      <c r="BG142"/>
      <c r="BH142"/>
      <c r="BI142"/>
      <c r="BJ142"/>
      <c r="BK142" s="11"/>
      <c r="BL142" s="12"/>
      <c r="BM142"/>
      <c r="BN142"/>
      <c r="BO142"/>
      <c r="BP142"/>
      <c r="BQ142"/>
      <c r="BR142" s="11"/>
      <c r="BS142"/>
      <c r="BT142"/>
      <c r="BU142"/>
      <c r="BV142" s="11"/>
      <c r="BW142" s="166"/>
      <c r="BX142" s="167"/>
      <c r="BY142" s="166"/>
      <c r="BZ142" s="166"/>
      <c r="CA142" s="166"/>
      <c r="CB142" s="166"/>
      <c r="CC142"/>
      <c r="CD142"/>
      <c r="CE142"/>
      <c r="CF142" s="11"/>
    </row>
    <row r="143" spans="6:84" x14ac:dyDescent="0.3">
      <c r="F143" s="12"/>
      <c r="G143"/>
      <c r="H143"/>
      <c r="I143"/>
      <c r="J143"/>
      <c r="K143"/>
      <c r="L143"/>
      <c r="M143"/>
      <c r="N143"/>
      <c r="O143"/>
      <c r="P143"/>
      <c r="Q143"/>
      <c r="R143"/>
      <c r="S143" s="12"/>
      <c r="T143"/>
      <c r="U143"/>
      <c r="V143"/>
      <c r="W143"/>
      <c r="X143"/>
      <c r="Y143"/>
      <c r="Z143"/>
      <c r="AA143"/>
      <c r="AB143"/>
      <c r="AC143"/>
      <c r="AD143"/>
      <c r="AE143" s="11"/>
      <c r="AF143"/>
      <c r="AG143"/>
      <c r="AH143"/>
      <c r="AI143"/>
      <c r="AJ143"/>
      <c r="AK143"/>
      <c r="AL143"/>
      <c r="AM143" s="11"/>
      <c r="AN143"/>
      <c r="AO143"/>
      <c r="AP143"/>
      <c r="AQ143"/>
      <c r="AR143"/>
      <c r="AS143"/>
      <c r="AT143"/>
      <c r="AU143"/>
      <c r="AV143"/>
      <c r="AW143"/>
      <c r="AX143"/>
      <c r="AY143" s="12"/>
      <c r="AZ143"/>
      <c r="BA143"/>
      <c r="BB143"/>
      <c r="BC143"/>
      <c r="BD143"/>
      <c r="BE143" s="12"/>
      <c r="BF143"/>
      <c r="BG143"/>
      <c r="BH143"/>
      <c r="BI143"/>
      <c r="BJ143"/>
      <c r="BK143" s="11"/>
      <c r="BL143" s="12"/>
      <c r="BM143"/>
      <c r="BN143"/>
      <c r="BO143"/>
      <c r="BP143"/>
      <c r="BQ143"/>
      <c r="BR143" s="11"/>
      <c r="BS143"/>
      <c r="BT143"/>
      <c r="BU143"/>
      <c r="BV143" s="11"/>
      <c r="BW143" s="166"/>
      <c r="BX143" s="167"/>
      <c r="BY143" s="166"/>
      <c r="BZ143" s="166"/>
      <c r="CA143" s="166"/>
      <c r="CB143" s="166"/>
      <c r="CC143"/>
      <c r="CD143"/>
      <c r="CE143"/>
      <c r="CF143" s="11"/>
    </row>
    <row r="144" spans="6:84" x14ac:dyDescent="0.3">
      <c r="F144" s="12"/>
      <c r="G144"/>
      <c r="H144"/>
      <c r="I144"/>
      <c r="J144"/>
      <c r="K144"/>
      <c r="L144"/>
      <c r="M144"/>
      <c r="N144"/>
      <c r="O144"/>
      <c r="P144"/>
      <c r="Q144"/>
      <c r="R144"/>
      <c r="S144" s="12"/>
      <c r="T144"/>
      <c r="U144"/>
      <c r="V144"/>
      <c r="W144"/>
      <c r="X144"/>
      <c r="Y144"/>
      <c r="Z144"/>
      <c r="AA144"/>
      <c r="AB144"/>
      <c r="AC144"/>
      <c r="AD144"/>
      <c r="AE144" s="11"/>
      <c r="AF144"/>
      <c r="AG144"/>
      <c r="AH144"/>
      <c r="AI144"/>
      <c r="AJ144"/>
      <c r="AK144"/>
      <c r="AL144"/>
      <c r="AM144" s="11"/>
      <c r="AN144"/>
      <c r="AO144"/>
      <c r="AP144"/>
      <c r="AQ144"/>
      <c r="AR144"/>
      <c r="AS144"/>
      <c r="AT144"/>
      <c r="AU144"/>
      <c r="AV144"/>
      <c r="AW144"/>
      <c r="AX144"/>
      <c r="AY144" s="12"/>
      <c r="AZ144"/>
      <c r="BA144"/>
      <c r="BB144"/>
      <c r="BC144"/>
      <c r="BD144"/>
      <c r="BE144" s="12"/>
      <c r="BF144"/>
      <c r="BG144"/>
      <c r="BH144"/>
      <c r="BI144"/>
      <c r="BJ144"/>
      <c r="BK144" s="11"/>
      <c r="BL144" s="12"/>
      <c r="BM144"/>
      <c r="BN144"/>
      <c r="BO144"/>
      <c r="BP144"/>
      <c r="BQ144"/>
      <c r="BR144" s="11"/>
      <c r="BS144"/>
      <c r="BT144"/>
      <c r="BU144"/>
      <c r="BV144" s="11"/>
      <c r="BW144" s="166"/>
      <c r="BX144" s="167"/>
      <c r="BY144" s="166"/>
      <c r="BZ144" s="166"/>
      <c r="CA144" s="166"/>
      <c r="CB144" s="166"/>
      <c r="CC144"/>
      <c r="CD144"/>
      <c r="CE144"/>
      <c r="CF144" s="11"/>
    </row>
    <row r="145" spans="6:84" x14ac:dyDescent="0.3">
      <c r="F145" s="12"/>
      <c r="G145"/>
      <c r="H145"/>
      <c r="I145"/>
      <c r="J145"/>
      <c r="K145"/>
      <c r="L145"/>
      <c r="M145"/>
      <c r="N145"/>
      <c r="O145"/>
      <c r="P145"/>
      <c r="Q145"/>
      <c r="R145"/>
      <c r="S145" s="12"/>
      <c r="T145"/>
      <c r="U145"/>
      <c r="V145"/>
      <c r="W145"/>
      <c r="X145"/>
      <c r="Y145"/>
      <c r="Z145"/>
      <c r="AA145"/>
      <c r="AB145"/>
      <c r="AC145"/>
      <c r="AD145"/>
      <c r="AE145" s="11"/>
      <c r="AF145"/>
      <c r="AG145"/>
      <c r="AH145"/>
      <c r="AI145"/>
      <c r="AJ145"/>
      <c r="AK145"/>
      <c r="AL145"/>
      <c r="AM145" s="11"/>
      <c r="AN145"/>
      <c r="AO145"/>
      <c r="AP145"/>
      <c r="AQ145"/>
      <c r="AR145"/>
      <c r="AS145"/>
      <c r="AT145"/>
      <c r="AU145"/>
      <c r="AV145"/>
      <c r="AW145"/>
      <c r="AX145"/>
      <c r="AY145" s="12"/>
      <c r="AZ145"/>
      <c r="BA145"/>
      <c r="BB145"/>
      <c r="BC145"/>
      <c r="BD145"/>
      <c r="BE145" s="12"/>
      <c r="BF145"/>
      <c r="BG145"/>
      <c r="BH145"/>
      <c r="BI145"/>
      <c r="BJ145"/>
      <c r="BK145" s="11"/>
      <c r="BL145" s="12"/>
      <c r="BM145"/>
      <c r="BN145"/>
      <c r="BO145"/>
      <c r="BP145"/>
      <c r="BQ145"/>
      <c r="BR145" s="11"/>
      <c r="BS145"/>
      <c r="BT145"/>
      <c r="BU145"/>
      <c r="BV145" s="11"/>
      <c r="BW145" s="166"/>
      <c r="BX145" s="167"/>
      <c r="BY145" s="166"/>
      <c r="BZ145" s="166"/>
      <c r="CA145" s="166"/>
      <c r="CB145" s="166"/>
      <c r="CC145"/>
      <c r="CD145"/>
      <c r="CE145"/>
      <c r="CF145" s="11"/>
    </row>
    <row r="146" spans="6:84" x14ac:dyDescent="0.3">
      <c r="F146" s="12"/>
      <c r="G146"/>
      <c r="H146"/>
      <c r="I146"/>
      <c r="J146"/>
      <c r="K146"/>
      <c r="L146"/>
      <c r="M146"/>
      <c r="N146"/>
      <c r="O146"/>
      <c r="P146"/>
      <c r="Q146"/>
      <c r="R146"/>
      <c r="S146" s="12"/>
      <c r="T146"/>
      <c r="U146"/>
      <c r="V146"/>
      <c r="W146"/>
      <c r="X146"/>
      <c r="Y146"/>
      <c r="Z146"/>
      <c r="AA146"/>
      <c r="AB146"/>
      <c r="AC146"/>
      <c r="AD146"/>
      <c r="AE146" s="11"/>
      <c r="AF146"/>
      <c r="AG146"/>
      <c r="AH146"/>
      <c r="AI146"/>
      <c r="AJ146"/>
      <c r="AK146"/>
      <c r="AL146"/>
      <c r="AM146" s="11"/>
      <c r="AN146"/>
      <c r="AO146"/>
      <c r="AP146"/>
      <c r="AQ146"/>
      <c r="AR146"/>
      <c r="AS146"/>
      <c r="AT146"/>
      <c r="AU146"/>
      <c r="AV146"/>
      <c r="AW146"/>
      <c r="AX146"/>
      <c r="AY146" s="12"/>
      <c r="AZ146"/>
      <c r="BA146"/>
      <c r="BB146"/>
      <c r="BC146"/>
      <c r="BD146"/>
      <c r="BE146" s="12"/>
      <c r="BF146"/>
      <c r="BG146"/>
      <c r="BH146"/>
      <c r="BI146"/>
      <c r="BJ146"/>
      <c r="BK146" s="11"/>
      <c r="BL146" s="12"/>
      <c r="BM146"/>
      <c r="BN146"/>
      <c r="BO146"/>
      <c r="BP146"/>
      <c r="BQ146"/>
      <c r="BR146" s="11"/>
      <c r="BS146"/>
      <c r="BT146"/>
      <c r="BU146"/>
      <c r="BV146" s="11"/>
      <c r="BW146" s="166"/>
      <c r="BX146" s="167"/>
      <c r="BY146" s="166"/>
      <c r="BZ146" s="166"/>
      <c r="CA146" s="166"/>
      <c r="CB146" s="166"/>
      <c r="CC146"/>
      <c r="CD146"/>
      <c r="CE146"/>
      <c r="CF146" s="11"/>
    </row>
    <row r="147" spans="6:84" x14ac:dyDescent="0.3">
      <c r="F147" s="12"/>
      <c r="G147"/>
      <c r="H147"/>
      <c r="I147"/>
      <c r="J147"/>
      <c r="K147"/>
      <c r="L147"/>
      <c r="M147"/>
      <c r="N147"/>
      <c r="O147"/>
      <c r="P147"/>
      <c r="Q147"/>
      <c r="R147"/>
      <c r="S147" s="12"/>
      <c r="T147"/>
      <c r="U147"/>
      <c r="V147"/>
      <c r="W147"/>
      <c r="X147"/>
      <c r="Y147"/>
      <c r="Z147"/>
      <c r="AA147"/>
      <c r="AB147"/>
      <c r="AC147"/>
      <c r="AD147"/>
      <c r="AE147" s="11"/>
      <c r="AF147"/>
      <c r="AG147"/>
      <c r="AH147"/>
      <c r="AI147"/>
      <c r="AJ147"/>
      <c r="AK147"/>
      <c r="AL147"/>
      <c r="AM147" s="11"/>
      <c r="AN147"/>
      <c r="AO147"/>
      <c r="AP147"/>
      <c r="AQ147"/>
      <c r="AR147"/>
      <c r="AS147"/>
      <c r="AT147"/>
      <c r="AU147"/>
      <c r="AV147"/>
      <c r="AW147"/>
      <c r="AX147"/>
      <c r="AY147" s="12"/>
      <c r="AZ147"/>
      <c r="BA147"/>
      <c r="BB147"/>
      <c r="BC147"/>
      <c r="BD147"/>
      <c r="BE147" s="12"/>
      <c r="BF147"/>
      <c r="BG147"/>
      <c r="BH147"/>
      <c r="BI147"/>
      <c r="BJ147"/>
      <c r="BK147" s="11"/>
      <c r="BL147" s="12"/>
      <c r="BM147"/>
      <c r="BN147"/>
      <c r="BO147"/>
      <c r="BP147"/>
      <c r="BQ147"/>
      <c r="BR147" s="11"/>
      <c r="BS147"/>
      <c r="BT147"/>
      <c r="BU147"/>
      <c r="BV147" s="11"/>
      <c r="BW147" s="166"/>
      <c r="BX147" s="167"/>
      <c r="BY147" s="166"/>
      <c r="BZ147" s="166"/>
      <c r="CA147" s="166"/>
      <c r="CB147" s="166"/>
      <c r="CC147"/>
      <c r="CD147"/>
      <c r="CE147"/>
      <c r="CF147" s="11"/>
    </row>
    <row r="148" spans="6:84" x14ac:dyDescent="0.3">
      <c r="F148" s="12"/>
      <c r="G148"/>
      <c r="H148"/>
      <c r="I148"/>
      <c r="J148"/>
      <c r="K148"/>
      <c r="L148"/>
      <c r="M148"/>
      <c r="N148"/>
      <c r="O148"/>
      <c r="P148"/>
      <c r="Q148"/>
      <c r="R148"/>
      <c r="S148" s="12"/>
      <c r="T148"/>
      <c r="U148"/>
      <c r="V148"/>
      <c r="W148"/>
      <c r="X148"/>
      <c r="Y148"/>
      <c r="Z148"/>
      <c r="AA148"/>
      <c r="AB148"/>
      <c r="AC148"/>
      <c r="AD148"/>
      <c r="AE148" s="11"/>
      <c r="AF148"/>
      <c r="AG148"/>
      <c r="AH148"/>
      <c r="AI148"/>
      <c r="AJ148"/>
      <c r="AK148"/>
      <c r="AL148"/>
      <c r="AM148" s="11"/>
      <c r="AN148"/>
      <c r="AO148"/>
      <c r="AP148"/>
      <c r="AQ148"/>
      <c r="AR148"/>
      <c r="AS148"/>
      <c r="AT148"/>
      <c r="AU148"/>
      <c r="AV148"/>
      <c r="AW148"/>
      <c r="AX148"/>
      <c r="AY148" s="12"/>
      <c r="AZ148"/>
      <c r="BA148"/>
      <c r="BB148"/>
      <c r="BC148"/>
      <c r="BD148"/>
      <c r="BE148" s="12"/>
      <c r="BF148"/>
      <c r="BG148"/>
      <c r="BH148"/>
      <c r="BI148"/>
      <c r="BJ148"/>
      <c r="BK148" s="11"/>
      <c r="BL148" s="12"/>
      <c r="BM148"/>
      <c r="BN148"/>
      <c r="BO148"/>
      <c r="BP148"/>
      <c r="BQ148"/>
      <c r="BR148" s="11"/>
      <c r="BS148"/>
      <c r="BT148"/>
      <c r="BU148"/>
      <c r="BV148" s="11"/>
      <c r="BW148" s="166"/>
      <c r="BX148" s="167"/>
      <c r="BY148" s="166"/>
      <c r="BZ148" s="166"/>
      <c r="CA148" s="166"/>
      <c r="CB148" s="166"/>
      <c r="CC148"/>
      <c r="CD148"/>
      <c r="CE148"/>
      <c r="CF148" s="11"/>
    </row>
    <row r="149" spans="6:84" x14ac:dyDescent="0.3">
      <c r="F149" s="12"/>
      <c r="G149"/>
      <c r="H149"/>
      <c r="I149"/>
      <c r="J149"/>
      <c r="K149"/>
      <c r="L149"/>
      <c r="M149"/>
      <c r="N149"/>
      <c r="O149"/>
      <c r="P149"/>
      <c r="Q149"/>
      <c r="R149"/>
      <c r="S149" s="12"/>
      <c r="T149"/>
      <c r="U149"/>
      <c r="V149"/>
      <c r="W149"/>
      <c r="X149"/>
      <c r="Y149"/>
      <c r="Z149"/>
      <c r="AA149"/>
      <c r="AB149"/>
      <c r="AC149"/>
      <c r="AD149"/>
      <c r="AE149" s="11"/>
      <c r="AF149"/>
      <c r="AG149"/>
      <c r="AH149"/>
      <c r="AI149"/>
      <c r="AJ149"/>
      <c r="AK149"/>
      <c r="AL149"/>
      <c r="AM149" s="11"/>
      <c r="AN149"/>
      <c r="AO149"/>
      <c r="AP149"/>
      <c r="AQ149"/>
      <c r="AR149"/>
      <c r="AS149"/>
      <c r="AT149"/>
      <c r="AU149"/>
      <c r="AV149"/>
      <c r="AW149"/>
      <c r="AX149"/>
      <c r="AY149" s="12"/>
      <c r="AZ149"/>
      <c r="BA149"/>
      <c r="BB149"/>
      <c r="BC149"/>
      <c r="BD149"/>
      <c r="BE149" s="12"/>
      <c r="BF149"/>
      <c r="BG149"/>
      <c r="BH149"/>
      <c r="BI149"/>
      <c r="BJ149"/>
      <c r="BK149" s="11"/>
      <c r="BL149" s="12"/>
      <c r="BM149"/>
      <c r="BN149"/>
      <c r="BO149"/>
      <c r="BP149"/>
      <c r="BQ149"/>
      <c r="BR149" s="11"/>
      <c r="BS149"/>
      <c r="BT149"/>
      <c r="BU149"/>
      <c r="BV149" s="11"/>
      <c r="BW149" s="166"/>
      <c r="BX149" s="167"/>
      <c r="BY149" s="166"/>
      <c r="BZ149" s="166"/>
      <c r="CA149" s="166"/>
      <c r="CB149" s="166"/>
      <c r="CC149"/>
      <c r="CD149"/>
      <c r="CE149"/>
      <c r="CF149" s="11"/>
    </row>
    <row r="150" spans="6:84" x14ac:dyDescent="0.3">
      <c r="F150" s="12"/>
      <c r="G150"/>
      <c r="H150"/>
      <c r="I150"/>
      <c r="J150"/>
      <c r="K150"/>
      <c r="L150"/>
      <c r="M150"/>
      <c r="N150"/>
      <c r="O150"/>
      <c r="P150"/>
      <c r="Q150"/>
      <c r="R150"/>
      <c r="S150" s="12"/>
      <c r="T150"/>
      <c r="U150"/>
      <c r="V150"/>
      <c r="W150"/>
      <c r="X150"/>
      <c r="Y150"/>
      <c r="Z150"/>
      <c r="AA150"/>
      <c r="AB150"/>
      <c r="AC150"/>
      <c r="AD150"/>
      <c r="AE150" s="11"/>
      <c r="AF150"/>
      <c r="AG150"/>
      <c r="AH150"/>
      <c r="AI150"/>
      <c r="AJ150"/>
      <c r="AK150"/>
      <c r="AL150"/>
      <c r="AM150" s="11"/>
      <c r="AN150"/>
      <c r="AO150"/>
      <c r="AP150"/>
      <c r="AQ150"/>
      <c r="AR150"/>
      <c r="AS150"/>
      <c r="AT150"/>
      <c r="AU150"/>
      <c r="AV150"/>
      <c r="AW150"/>
      <c r="AX150"/>
      <c r="AY150" s="12"/>
      <c r="AZ150"/>
      <c r="BA150"/>
      <c r="BB150"/>
      <c r="BC150"/>
      <c r="BD150"/>
      <c r="BE150" s="12"/>
      <c r="BF150"/>
      <c r="BG150"/>
      <c r="BH150"/>
      <c r="BI150"/>
      <c r="BJ150"/>
      <c r="BK150" s="11"/>
      <c r="BL150" s="12"/>
      <c r="BM150"/>
      <c r="BN150"/>
      <c r="BO150"/>
      <c r="BP150"/>
      <c r="BQ150"/>
      <c r="BR150" s="11"/>
      <c r="BS150"/>
      <c r="BT150"/>
      <c r="BU150"/>
      <c r="BV150" s="11"/>
      <c r="BW150" s="166"/>
      <c r="BX150" s="167"/>
      <c r="BY150" s="166"/>
      <c r="BZ150" s="166"/>
      <c r="CA150" s="166"/>
      <c r="CB150" s="166"/>
      <c r="CC150"/>
      <c r="CD150"/>
      <c r="CE150"/>
      <c r="CF150" s="11"/>
    </row>
    <row r="151" spans="6:84" x14ac:dyDescent="0.3">
      <c r="F151" s="12"/>
      <c r="G151"/>
      <c r="H151"/>
      <c r="I151"/>
      <c r="J151"/>
      <c r="K151"/>
      <c r="L151"/>
      <c r="M151"/>
      <c r="N151"/>
      <c r="O151"/>
      <c r="P151"/>
      <c r="Q151"/>
      <c r="R151"/>
      <c r="S151" s="12"/>
      <c r="T151"/>
      <c r="U151"/>
      <c r="V151"/>
      <c r="W151"/>
      <c r="X151"/>
      <c r="Y151"/>
      <c r="Z151"/>
      <c r="AA151"/>
      <c r="AB151"/>
      <c r="AC151"/>
      <c r="AD151"/>
      <c r="AE151" s="11"/>
      <c r="AF151"/>
      <c r="AG151"/>
      <c r="AH151"/>
      <c r="AI151"/>
      <c r="AJ151"/>
      <c r="AK151"/>
      <c r="AL151"/>
      <c r="AM151" s="11"/>
      <c r="AN151"/>
      <c r="AO151"/>
      <c r="AP151"/>
      <c r="AQ151"/>
      <c r="AR151"/>
      <c r="AS151"/>
      <c r="AT151"/>
      <c r="AU151"/>
      <c r="AV151"/>
      <c r="AW151"/>
      <c r="AX151"/>
      <c r="AY151" s="12"/>
      <c r="AZ151"/>
      <c r="BA151"/>
      <c r="BB151"/>
      <c r="BC151"/>
      <c r="BD151"/>
      <c r="BE151" s="12"/>
      <c r="BF151"/>
      <c r="BG151"/>
      <c r="BH151"/>
      <c r="BI151"/>
      <c r="BJ151"/>
      <c r="BK151" s="11"/>
      <c r="BL151" s="12"/>
      <c r="BM151"/>
      <c r="BN151"/>
      <c r="BO151"/>
      <c r="BP151"/>
      <c r="BQ151"/>
      <c r="BR151" s="11"/>
      <c r="BS151"/>
      <c r="BT151"/>
      <c r="BU151"/>
      <c r="BV151" s="11"/>
      <c r="BW151" s="166"/>
      <c r="BX151" s="167"/>
      <c r="BY151" s="166"/>
      <c r="BZ151" s="166"/>
      <c r="CA151" s="166"/>
      <c r="CB151" s="166"/>
      <c r="CC151"/>
      <c r="CD151"/>
      <c r="CE151"/>
      <c r="CF151" s="11"/>
    </row>
    <row r="152" spans="6:84" x14ac:dyDescent="0.3">
      <c r="F152" s="12"/>
      <c r="G152"/>
      <c r="H152"/>
      <c r="I152"/>
      <c r="J152"/>
      <c r="K152"/>
      <c r="L152"/>
      <c r="M152"/>
      <c r="N152"/>
      <c r="O152"/>
      <c r="P152"/>
      <c r="Q152"/>
      <c r="R152"/>
      <c r="S152" s="12"/>
      <c r="T152"/>
      <c r="U152"/>
      <c r="V152"/>
      <c r="W152"/>
      <c r="X152"/>
      <c r="Y152"/>
      <c r="Z152"/>
      <c r="AA152"/>
      <c r="AB152"/>
      <c r="AC152"/>
      <c r="AD152"/>
      <c r="AE152" s="11"/>
      <c r="AF152"/>
      <c r="AG152"/>
      <c r="AH152"/>
      <c r="AI152"/>
      <c r="AJ152"/>
      <c r="AK152"/>
      <c r="AL152"/>
      <c r="AM152" s="11"/>
      <c r="AN152"/>
      <c r="AO152"/>
      <c r="AP152"/>
      <c r="AQ152"/>
      <c r="AR152"/>
      <c r="AS152"/>
      <c r="AT152"/>
      <c r="AU152"/>
      <c r="AV152"/>
      <c r="AW152"/>
      <c r="AX152"/>
      <c r="AY152" s="12"/>
      <c r="AZ152"/>
      <c r="BA152"/>
      <c r="BB152"/>
      <c r="BC152"/>
      <c r="BD152"/>
      <c r="BE152" s="12"/>
      <c r="BF152"/>
      <c r="BG152"/>
      <c r="BH152"/>
      <c r="BI152"/>
      <c r="BJ152"/>
      <c r="BK152" s="11"/>
      <c r="BL152" s="12"/>
      <c r="BM152"/>
      <c r="BN152"/>
      <c r="BO152"/>
      <c r="BP152"/>
      <c r="BQ152"/>
      <c r="BR152" s="11"/>
      <c r="BS152"/>
      <c r="BT152"/>
      <c r="BU152"/>
      <c r="BV152" s="11"/>
      <c r="BW152" s="166"/>
      <c r="BX152" s="167"/>
      <c r="BY152" s="166"/>
      <c r="BZ152" s="166"/>
      <c r="CA152" s="166"/>
      <c r="CB152" s="166"/>
      <c r="CC152"/>
      <c r="CD152"/>
      <c r="CE152"/>
      <c r="CF152" s="11"/>
    </row>
    <row r="153" spans="6:84" x14ac:dyDescent="0.3">
      <c r="F153" s="12"/>
      <c r="G153"/>
      <c r="H153"/>
      <c r="I153"/>
      <c r="J153"/>
      <c r="K153"/>
      <c r="L153"/>
      <c r="M153"/>
      <c r="N153"/>
      <c r="O153"/>
      <c r="P153"/>
      <c r="Q153"/>
      <c r="R153"/>
      <c r="S153" s="12"/>
      <c r="T153"/>
      <c r="U153"/>
      <c r="V153"/>
      <c r="W153"/>
      <c r="X153"/>
      <c r="Y153"/>
      <c r="Z153"/>
      <c r="AA153"/>
      <c r="AB153"/>
      <c r="AC153"/>
      <c r="AD153"/>
      <c r="AE153" s="11"/>
      <c r="AF153"/>
      <c r="AG153"/>
      <c r="AH153"/>
      <c r="AI153"/>
      <c r="AJ153"/>
      <c r="AK153"/>
      <c r="AL153"/>
      <c r="AM153" s="11"/>
      <c r="AN153"/>
      <c r="AO153"/>
      <c r="AP153"/>
      <c r="AQ153"/>
      <c r="AR153"/>
      <c r="AS153"/>
      <c r="AT153"/>
      <c r="AU153"/>
      <c r="AV153"/>
      <c r="AW153"/>
      <c r="AX153"/>
      <c r="AY153" s="12"/>
      <c r="AZ153"/>
      <c r="BA153"/>
      <c r="BB153"/>
      <c r="BC153"/>
      <c r="BD153"/>
      <c r="BE153" s="12"/>
      <c r="BF153"/>
      <c r="BG153"/>
      <c r="BH153"/>
      <c r="BI153"/>
      <c r="BJ153"/>
      <c r="BK153" s="11"/>
      <c r="BL153" s="12"/>
      <c r="BM153"/>
      <c r="BN153"/>
      <c r="BO153"/>
      <c r="BP153"/>
      <c r="BQ153"/>
      <c r="BR153" s="11"/>
      <c r="BS153"/>
      <c r="BT153"/>
      <c r="BU153"/>
      <c r="BV153" s="11"/>
      <c r="BW153" s="166"/>
      <c r="BX153" s="167"/>
      <c r="BY153" s="166"/>
      <c r="BZ153" s="166"/>
      <c r="CA153" s="166"/>
      <c r="CB153" s="166"/>
      <c r="CC153"/>
      <c r="CD153"/>
      <c r="CE153"/>
      <c r="CF153" s="11"/>
    </row>
    <row r="154" spans="6:84" x14ac:dyDescent="0.3">
      <c r="F154" s="12"/>
      <c r="G154"/>
      <c r="H154"/>
      <c r="I154"/>
      <c r="J154"/>
      <c r="K154"/>
      <c r="L154"/>
      <c r="M154"/>
      <c r="N154"/>
      <c r="O154"/>
      <c r="P154"/>
      <c r="Q154"/>
      <c r="R154"/>
      <c r="S154" s="12"/>
      <c r="T154"/>
      <c r="U154"/>
      <c r="V154"/>
      <c r="W154"/>
      <c r="X154"/>
      <c r="Y154"/>
      <c r="Z154"/>
      <c r="AA154"/>
      <c r="AB154"/>
      <c r="AC154"/>
      <c r="AD154"/>
      <c r="AE154" s="11"/>
      <c r="AF154"/>
      <c r="AG154"/>
      <c r="AH154"/>
      <c r="AI154"/>
      <c r="AJ154"/>
      <c r="AK154"/>
      <c r="AL154"/>
      <c r="AM154" s="11"/>
      <c r="AN154"/>
      <c r="AO154"/>
      <c r="AP154"/>
      <c r="AQ154"/>
      <c r="AR154"/>
      <c r="AS154"/>
      <c r="AT154"/>
      <c r="AU154"/>
      <c r="AV154"/>
      <c r="AW154"/>
      <c r="AX154"/>
      <c r="AY154" s="12"/>
      <c r="AZ154"/>
      <c r="BA154"/>
      <c r="BB154"/>
      <c r="BC154"/>
      <c r="BD154"/>
      <c r="BE154" s="12"/>
      <c r="BF154"/>
      <c r="BG154"/>
      <c r="BH154"/>
      <c r="BI154"/>
      <c r="BJ154"/>
      <c r="BK154" s="11"/>
      <c r="BL154" s="12"/>
      <c r="BM154"/>
      <c r="BN154"/>
      <c r="BO154"/>
      <c r="BP154"/>
      <c r="BQ154"/>
      <c r="BR154" s="11"/>
      <c r="BS154"/>
      <c r="BT154"/>
      <c r="BU154"/>
      <c r="BV154" s="11"/>
      <c r="BW154" s="166"/>
      <c r="BX154" s="167"/>
      <c r="BY154" s="166"/>
      <c r="BZ154" s="166"/>
      <c r="CA154" s="166"/>
      <c r="CB154" s="166"/>
      <c r="CC154"/>
      <c r="CD154"/>
      <c r="CE154"/>
      <c r="CF154" s="11"/>
    </row>
    <row r="155" spans="6:84" x14ac:dyDescent="0.3">
      <c r="F155" s="12"/>
      <c r="G155"/>
      <c r="H155"/>
      <c r="I155"/>
      <c r="J155"/>
      <c r="K155"/>
      <c r="L155"/>
      <c r="M155"/>
      <c r="N155"/>
      <c r="O155"/>
      <c r="P155"/>
      <c r="Q155"/>
      <c r="R155"/>
      <c r="S155" s="12"/>
      <c r="T155"/>
      <c r="U155"/>
      <c r="V155"/>
      <c r="W155"/>
      <c r="X155"/>
      <c r="Y155"/>
      <c r="Z155"/>
      <c r="AA155"/>
      <c r="AB155"/>
      <c r="AC155"/>
      <c r="AD155"/>
      <c r="AE155" s="11"/>
      <c r="AF155"/>
      <c r="AG155"/>
      <c r="AH155"/>
      <c r="AI155"/>
      <c r="AJ155"/>
      <c r="AK155"/>
      <c r="AL155"/>
      <c r="AM155" s="11"/>
      <c r="AN155"/>
      <c r="AO155"/>
      <c r="AP155"/>
      <c r="AQ155"/>
      <c r="AR155"/>
      <c r="AS155"/>
      <c r="AT155"/>
      <c r="AU155"/>
      <c r="AV155"/>
      <c r="AW155"/>
      <c r="AX155"/>
      <c r="AY155" s="12"/>
      <c r="AZ155"/>
      <c r="BA155"/>
      <c r="BB155"/>
      <c r="BC155"/>
      <c r="BD155"/>
      <c r="BE155" s="12"/>
      <c r="BF155"/>
      <c r="BG155"/>
      <c r="BH155"/>
      <c r="BI155"/>
      <c r="BJ155"/>
      <c r="BK155" s="11"/>
      <c r="BL155" s="12"/>
      <c r="BM155"/>
      <c r="BN155"/>
      <c r="BO155"/>
      <c r="BP155"/>
      <c r="BQ155"/>
      <c r="BR155" s="11"/>
      <c r="BS155"/>
      <c r="BT155"/>
      <c r="BU155"/>
      <c r="BV155" s="11"/>
      <c r="BW155" s="166"/>
      <c r="BX155" s="167"/>
      <c r="BY155" s="166"/>
      <c r="BZ155" s="166"/>
      <c r="CA155" s="166"/>
      <c r="CB155" s="166"/>
      <c r="CC155"/>
      <c r="CD155"/>
      <c r="CE155"/>
      <c r="CF155" s="11"/>
    </row>
    <row r="156" spans="6:84" x14ac:dyDescent="0.3">
      <c r="F156" s="12"/>
      <c r="G156"/>
      <c r="H156"/>
      <c r="I156"/>
      <c r="J156"/>
      <c r="K156"/>
      <c r="L156"/>
      <c r="M156"/>
      <c r="N156"/>
      <c r="O156"/>
      <c r="P156"/>
      <c r="Q156"/>
      <c r="R156"/>
      <c r="S156" s="12"/>
      <c r="T156"/>
      <c r="U156"/>
      <c r="V156"/>
      <c r="W156"/>
      <c r="X156"/>
      <c r="Y156"/>
      <c r="Z156"/>
      <c r="AA156"/>
      <c r="AB156"/>
      <c r="AC156"/>
      <c r="AD156"/>
      <c r="AE156" s="11"/>
      <c r="AF156"/>
      <c r="AG156"/>
      <c r="AH156"/>
      <c r="AI156"/>
      <c r="AJ156"/>
      <c r="AK156"/>
      <c r="AL156"/>
      <c r="AM156" s="11"/>
      <c r="AN156"/>
      <c r="AO156"/>
      <c r="AP156"/>
      <c r="AQ156"/>
      <c r="AR156"/>
      <c r="AS156"/>
      <c r="AT156"/>
      <c r="AU156"/>
      <c r="AV156"/>
      <c r="AW156"/>
      <c r="AX156"/>
      <c r="AY156" s="12"/>
      <c r="AZ156"/>
      <c r="BA156"/>
      <c r="BB156"/>
      <c r="BC156"/>
      <c r="BD156"/>
      <c r="BE156" s="12"/>
      <c r="BF156"/>
      <c r="BG156"/>
      <c r="BH156"/>
      <c r="BI156"/>
      <c r="BJ156"/>
      <c r="BK156" s="11"/>
      <c r="BL156" s="12"/>
      <c r="BM156"/>
      <c r="BN156"/>
      <c r="BO156"/>
      <c r="BP156"/>
      <c r="BQ156"/>
      <c r="BR156" s="11"/>
      <c r="BS156"/>
      <c r="BT156"/>
      <c r="BU156"/>
      <c r="BV156" s="11"/>
      <c r="BW156" s="166"/>
      <c r="BX156" s="167"/>
      <c r="BY156" s="166"/>
      <c r="BZ156" s="166"/>
      <c r="CA156" s="166"/>
      <c r="CB156" s="166"/>
      <c r="CC156"/>
      <c r="CD156"/>
      <c r="CE156"/>
      <c r="CF156" s="11"/>
    </row>
    <row r="157" spans="6:84" x14ac:dyDescent="0.3">
      <c r="F157" s="12"/>
      <c r="G157"/>
      <c r="H157"/>
      <c r="I157"/>
      <c r="J157"/>
      <c r="K157"/>
      <c r="L157"/>
      <c r="M157"/>
      <c r="N157"/>
      <c r="O157"/>
      <c r="P157"/>
      <c r="Q157"/>
      <c r="R157"/>
      <c r="S157" s="12"/>
      <c r="T157"/>
      <c r="U157"/>
      <c r="V157"/>
      <c r="W157"/>
      <c r="X157"/>
      <c r="Y157"/>
      <c r="Z157"/>
      <c r="AA157"/>
      <c r="AB157"/>
      <c r="AC157"/>
      <c r="AD157"/>
      <c r="AE157" s="11"/>
      <c r="AF157"/>
      <c r="AG157"/>
      <c r="AH157"/>
      <c r="AI157"/>
      <c r="AJ157"/>
      <c r="AK157"/>
      <c r="AL157"/>
      <c r="AM157" s="11"/>
      <c r="AN157"/>
      <c r="AO157"/>
      <c r="AP157"/>
      <c r="AQ157"/>
      <c r="AR157"/>
      <c r="AS157"/>
      <c r="AT157"/>
      <c r="AU157"/>
      <c r="AV157"/>
      <c r="AW157"/>
      <c r="AX157"/>
      <c r="AY157" s="12"/>
      <c r="AZ157"/>
      <c r="BA157"/>
      <c r="BB157"/>
      <c r="BC157"/>
      <c r="BD157"/>
      <c r="BE157" s="12"/>
      <c r="BF157"/>
      <c r="BG157"/>
      <c r="BH157"/>
      <c r="BI157"/>
      <c r="BJ157"/>
      <c r="BK157" s="11"/>
      <c r="BL157" s="12"/>
      <c r="BM157"/>
      <c r="BN157"/>
      <c r="BO157"/>
      <c r="BP157"/>
      <c r="BQ157"/>
      <c r="BR157" s="11"/>
      <c r="BS157"/>
      <c r="BT157"/>
      <c r="BU157"/>
      <c r="BV157" s="11"/>
      <c r="BW157" s="166"/>
      <c r="BX157" s="167"/>
      <c r="BY157" s="166"/>
      <c r="BZ157" s="166"/>
      <c r="CA157" s="166"/>
      <c r="CB157" s="166"/>
      <c r="CC157"/>
      <c r="CD157"/>
      <c r="CE157"/>
      <c r="CF157" s="11"/>
    </row>
    <row r="158" spans="6:84" x14ac:dyDescent="0.3">
      <c r="F158" s="12"/>
      <c r="G158"/>
      <c r="H158"/>
      <c r="I158"/>
      <c r="J158"/>
      <c r="K158"/>
      <c r="L158"/>
      <c r="M158"/>
      <c r="N158"/>
      <c r="O158"/>
      <c r="P158"/>
      <c r="Q158"/>
      <c r="R158"/>
      <c r="S158" s="12"/>
      <c r="T158"/>
      <c r="U158"/>
      <c r="V158"/>
      <c r="W158"/>
      <c r="X158"/>
      <c r="Y158"/>
      <c r="Z158"/>
      <c r="AA158"/>
      <c r="AB158"/>
      <c r="AC158"/>
      <c r="AD158"/>
      <c r="AE158" s="11"/>
      <c r="AF158"/>
      <c r="AG158"/>
      <c r="AH158"/>
      <c r="AI158"/>
      <c r="AJ158"/>
      <c r="AK158"/>
      <c r="AL158"/>
      <c r="AM158" s="11"/>
      <c r="AN158"/>
      <c r="AO158"/>
      <c r="AP158"/>
      <c r="AQ158"/>
      <c r="AR158"/>
      <c r="AS158"/>
      <c r="AT158"/>
      <c r="AU158"/>
      <c r="AV158"/>
      <c r="AW158"/>
      <c r="AX158"/>
      <c r="AY158" s="12"/>
      <c r="AZ158"/>
      <c r="BA158"/>
      <c r="BB158"/>
      <c r="BC158"/>
      <c r="BD158"/>
      <c r="BE158" s="12"/>
      <c r="BF158"/>
      <c r="BG158"/>
      <c r="BH158"/>
      <c r="BI158"/>
      <c r="BJ158"/>
      <c r="BK158" s="11"/>
      <c r="BL158" s="12"/>
      <c r="BM158"/>
      <c r="BN158"/>
      <c r="BO158"/>
      <c r="BP158"/>
      <c r="BQ158"/>
      <c r="BR158" s="11"/>
      <c r="BS158"/>
      <c r="BT158"/>
      <c r="BU158"/>
      <c r="BV158" s="11"/>
      <c r="BW158" s="166"/>
      <c r="BX158" s="167"/>
      <c r="BY158" s="166"/>
      <c r="BZ158" s="166"/>
      <c r="CA158" s="166"/>
      <c r="CB158" s="166"/>
      <c r="CC158"/>
      <c r="CD158"/>
      <c r="CE158"/>
      <c r="CF158" s="11"/>
    </row>
    <row r="159" spans="6:84" x14ac:dyDescent="0.3">
      <c r="F159" s="12"/>
      <c r="G159"/>
      <c r="H159"/>
      <c r="I159"/>
      <c r="J159"/>
      <c r="K159"/>
      <c r="L159"/>
      <c r="M159"/>
      <c r="N159"/>
      <c r="O159"/>
      <c r="P159"/>
      <c r="Q159"/>
      <c r="R159"/>
      <c r="S159" s="12"/>
      <c r="T159"/>
      <c r="U159"/>
      <c r="V159"/>
      <c r="W159"/>
      <c r="X159"/>
      <c r="Y159"/>
      <c r="Z159"/>
      <c r="AA159"/>
      <c r="AB159"/>
      <c r="AC159"/>
      <c r="AD159"/>
      <c r="AE159" s="11"/>
      <c r="AF159"/>
      <c r="AG159"/>
      <c r="AH159"/>
      <c r="AI159"/>
      <c r="AJ159"/>
      <c r="AK159"/>
      <c r="AL159"/>
      <c r="AM159" s="11"/>
      <c r="AN159"/>
      <c r="AO159"/>
      <c r="AP159"/>
      <c r="AQ159"/>
      <c r="AR159"/>
      <c r="AS159"/>
      <c r="AT159"/>
      <c r="AU159"/>
      <c r="AV159"/>
      <c r="AW159"/>
      <c r="AX159"/>
      <c r="AY159" s="12"/>
      <c r="AZ159"/>
      <c r="BA159"/>
      <c r="BB159"/>
      <c r="BC159"/>
      <c r="BD159"/>
      <c r="BE159" s="12"/>
      <c r="BF159"/>
      <c r="BG159"/>
      <c r="BH159"/>
      <c r="BI159"/>
      <c r="BJ159"/>
      <c r="BK159" s="11"/>
      <c r="BL159" s="12"/>
      <c r="BM159"/>
      <c r="BN159"/>
      <c r="BO159"/>
      <c r="BP159"/>
      <c r="BQ159"/>
      <c r="BR159" s="11"/>
      <c r="BS159"/>
      <c r="BT159"/>
      <c r="BU159"/>
      <c r="BV159" s="11"/>
      <c r="BW159" s="166"/>
      <c r="BX159" s="167"/>
      <c r="BY159" s="166"/>
      <c r="BZ159" s="166"/>
      <c r="CA159" s="166"/>
      <c r="CB159" s="166"/>
      <c r="CC159"/>
      <c r="CD159"/>
      <c r="CE159"/>
      <c r="CF159" s="11"/>
    </row>
    <row r="160" spans="6:84" x14ac:dyDescent="0.3">
      <c r="F160" s="12"/>
      <c r="G160"/>
      <c r="H160"/>
      <c r="I160"/>
      <c r="J160"/>
      <c r="K160"/>
      <c r="L160"/>
      <c r="M160"/>
      <c r="N160"/>
      <c r="O160"/>
      <c r="P160"/>
      <c r="Q160"/>
      <c r="R160"/>
      <c r="S160" s="12"/>
      <c r="T160"/>
      <c r="U160"/>
      <c r="V160"/>
      <c r="W160"/>
      <c r="X160"/>
      <c r="Y160"/>
      <c r="Z160"/>
      <c r="AA160"/>
      <c r="AB160"/>
      <c r="AC160"/>
      <c r="AD160"/>
      <c r="AE160" s="11"/>
      <c r="AF160"/>
      <c r="AG160"/>
      <c r="AH160"/>
      <c r="AI160"/>
      <c r="AJ160"/>
      <c r="AK160"/>
      <c r="AL160"/>
      <c r="AM160" s="11"/>
      <c r="AN160"/>
      <c r="AO160"/>
      <c r="AP160"/>
      <c r="AQ160"/>
      <c r="AR160"/>
      <c r="AS160"/>
      <c r="AT160"/>
      <c r="AU160"/>
      <c r="AV160"/>
      <c r="AW160"/>
      <c r="AX160"/>
      <c r="AY160" s="12"/>
      <c r="AZ160"/>
      <c r="BA160"/>
      <c r="BB160"/>
      <c r="BC160"/>
      <c r="BD160"/>
      <c r="BE160" s="12"/>
      <c r="BF160"/>
      <c r="BG160"/>
      <c r="BH160"/>
      <c r="BI160"/>
      <c r="BJ160"/>
      <c r="BK160" s="11"/>
      <c r="BL160" s="12"/>
      <c r="BM160"/>
      <c r="BN160"/>
      <c r="BO160"/>
      <c r="BP160"/>
      <c r="BQ160"/>
      <c r="BR160" s="11"/>
      <c r="BS160"/>
      <c r="BT160"/>
      <c r="BU160"/>
      <c r="BV160" s="11"/>
      <c r="BW160" s="166"/>
      <c r="BX160" s="167"/>
      <c r="BY160" s="166"/>
      <c r="BZ160" s="166"/>
      <c r="CA160" s="166"/>
      <c r="CB160" s="166"/>
      <c r="CC160"/>
      <c r="CD160"/>
      <c r="CE160"/>
      <c r="CF160" s="11"/>
    </row>
    <row r="161" spans="6:84" x14ac:dyDescent="0.3">
      <c r="F161" s="12"/>
      <c r="G161"/>
      <c r="H161"/>
      <c r="I161"/>
      <c r="J161"/>
      <c r="K161"/>
      <c r="L161"/>
      <c r="M161"/>
      <c r="N161"/>
      <c r="O161"/>
      <c r="P161"/>
      <c r="Q161"/>
      <c r="R161"/>
      <c r="S161" s="12"/>
      <c r="T161"/>
      <c r="U161"/>
      <c r="V161"/>
      <c r="W161"/>
      <c r="X161"/>
      <c r="Y161"/>
      <c r="Z161"/>
      <c r="AA161"/>
      <c r="AB161"/>
      <c r="AC161"/>
      <c r="AD161"/>
      <c r="AE161" s="11"/>
      <c r="AF161"/>
      <c r="AG161"/>
      <c r="AH161"/>
      <c r="AI161"/>
      <c r="AJ161"/>
      <c r="AK161"/>
      <c r="AL161"/>
      <c r="AM161" s="11"/>
      <c r="AN161"/>
      <c r="AO161"/>
      <c r="AP161"/>
      <c r="AQ161"/>
      <c r="AR161"/>
      <c r="AS161"/>
      <c r="AT161"/>
      <c r="AU161"/>
      <c r="AV161"/>
      <c r="AW161"/>
      <c r="AX161"/>
      <c r="AY161" s="12"/>
      <c r="AZ161"/>
      <c r="BA161"/>
      <c r="BB161"/>
      <c r="BC161"/>
      <c r="BD161"/>
      <c r="BE161" s="12"/>
      <c r="BF161"/>
      <c r="BG161"/>
      <c r="BH161"/>
      <c r="BI161"/>
      <c r="BJ161"/>
      <c r="BK161" s="11"/>
      <c r="BL161" s="12"/>
      <c r="BM161"/>
      <c r="BN161"/>
      <c r="BO161"/>
      <c r="BP161"/>
      <c r="BQ161"/>
      <c r="BR161" s="11"/>
      <c r="BS161"/>
      <c r="BT161"/>
      <c r="BU161"/>
      <c r="BV161" s="11"/>
      <c r="BW161" s="166"/>
      <c r="BX161" s="167"/>
      <c r="BY161" s="166"/>
      <c r="BZ161" s="166"/>
      <c r="CA161" s="166"/>
      <c r="CB161" s="166"/>
      <c r="CC161"/>
      <c r="CD161"/>
      <c r="CE161"/>
      <c r="CF161" s="11"/>
    </row>
    <row r="162" spans="6:84" x14ac:dyDescent="0.3">
      <c r="F162" s="12"/>
      <c r="G162"/>
      <c r="H162"/>
      <c r="I162"/>
      <c r="J162"/>
      <c r="K162"/>
      <c r="L162"/>
      <c r="M162"/>
      <c r="N162"/>
      <c r="O162"/>
      <c r="P162"/>
      <c r="Q162"/>
      <c r="R162"/>
      <c r="S162" s="12"/>
      <c r="T162"/>
      <c r="U162"/>
      <c r="V162"/>
      <c r="W162"/>
      <c r="X162"/>
      <c r="Y162"/>
      <c r="Z162"/>
      <c r="AA162"/>
      <c r="AB162"/>
      <c r="AC162"/>
      <c r="AD162"/>
      <c r="AE162" s="11"/>
      <c r="AF162"/>
      <c r="AG162"/>
      <c r="AH162"/>
      <c r="AI162"/>
      <c r="AJ162"/>
      <c r="AK162"/>
      <c r="AL162"/>
      <c r="AM162" s="11"/>
      <c r="AN162"/>
      <c r="AO162"/>
      <c r="AP162"/>
      <c r="AQ162"/>
      <c r="AR162"/>
      <c r="AS162"/>
      <c r="AT162"/>
      <c r="AU162"/>
      <c r="AV162"/>
      <c r="AW162"/>
      <c r="AX162"/>
      <c r="AY162" s="12"/>
      <c r="AZ162"/>
      <c r="BA162"/>
      <c r="BB162"/>
      <c r="BC162"/>
      <c r="BD162"/>
      <c r="BE162" s="12"/>
      <c r="BF162"/>
      <c r="BG162"/>
      <c r="BH162"/>
      <c r="BI162"/>
      <c r="BJ162"/>
      <c r="BK162" s="11"/>
      <c r="BL162" s="12"/>
      <c r="BM162"/>
      <c r="BN162"/>
      <c r="BO162"/>
      <c r="BP162"/>
      <c r="BQ162"/>
      <c r="BR162" s="11"/>
      <c r="BS162"/>
      <c r="BT162"/>
      <c r="BU162"/>
      <c r="BV162" s="11"/>
      <c r="BW162" s="166"/>
      <c r="BX162" s="167"/>
      <c r="BY162" s="166"/>
      <c r="BZ162" s="166"/>
      <c r="CA162" s="166"/>
      <c r="CB162" s="166"/>
      <c r="CC162"/>
      <c r="CD162"/>
      <c r="CE162"/>
      <c r="CF162" s="11"/>
    </row>
    <row r="163" spans="6:84" x14ac:dyDescent="0.3">
      <c r="F163" s="12"/>
      <c r="G163"/>
      <c r="H163"/>
      <c r="I163"/>
      <c r="J163"/>
      <c r="K163"/>
      <c r="L163"/>
      <c r="M163"/>
      <c r="N163"/>
      <c r="O163"/>
      <c r="P163"/>
      <c r="Q163"/>
      <c r="R163"/>
      <c r="S163" s="12"/>
      <c r="T163"/>
      <c r="U163"/>
      <c r="V163"/>
      <c r="W163"/>
      <c r="X163"/>
      <c r="Y163"/>
      <c r="Z163"/>
      <c r="AA163"/>
      <c r="AB163"/>
      <c r="AC163"/>
      <c r="AD163"/>
      <c r="AE163" s="11"/>
      <c r="AF163"/>
      <c r="AG163"/>
      <c r="AH163"/>
      <c r="AI163"/>
      <c r="AJ163"/>
      <c r="AK163"/>
      <c r="AL163"/>
      <c r="AM163" s="11"/>
      <c r="AN163"/>
      <c r="AO163"/>
      <c r="AP163"/>
      <c r="AQ163"/>
      <c r="AR163"/>
      <c r="AS163"/>
      <c r="AT163"/>
      <c r="AU163"/>
      <c r="AV163"/>
      <c r="AW163"/>
      <c r="AX163"/>
      <c r="AY163" s="12"/>
      <c r="AZ163"/>
      <c r="BA163"/>
      <c r="BB163"/>
      <c r="BC163"/>
      <c r="BD163"/>
      <c r="BE163" s="12"/>
      <c r="BF163"/>
      <c r="BG163"/>
      <c r="BH163"/>
      <c r="BI163"/>
      <c r="BJ163"/>
      <c r="BK163" s="11"/>
      <c r="BL163" s="12"/>
      <c r="BM163"/>
      <c r="BN163"/>
      <c r="BO163"/>
      <c r="BP163"/>
      <c r="BQ163"/>
      <c r="BR163" s="11"/>
      <c r="BS163"/>
      <c r="BT163"/>
      <c r="BU163"/>
      <c r="BV163" s="11"/>
      <c r="BW163" s="166"/>
      <c r="BX163" s="167"/>
      <c r="BY163" s="166"/>
      <c r="BZ163" s="166"/>
      <c r="CA163" s="166"/>
      <c r="CB163" s="166"/>
      <c r="CC163"/>
      <c r="CD163"/>
      <c r="CE163"/>
      <c r="CF163" s="11"/>
    </row>
    <row r="164" spans="6:84" x14ac:dyDescent="0.3">
      <c r="F164" s="12"/>
      <c r="G164"/>
      <c r="H164"/>
      <c r="I164"/>
      <c r="J164"/>
      <c r="K164"/>
      <c r="L164"/>
      <c r="M164"/>
      <c r="N164"/>
      <c r="O164"/>
      <c r="P164"/>
      <c r="Q164"/>
      <c r="R164"/>
      <c r="S164" s="12"/>
      <c r="T164"/>
      <c r="U164"/>
      <c r="V164"/>
      <c r="W164"/>
      <c r="X164"/>
      <c r="Y164"/>
      <c r="Z164"/>
      <c r="AA164"/>
      <c r="AB164"/>
      <c r="AC164"/>
      <c r="AD164"/>
      <c r="AE164" s="11"/>
      <c r="AF164"/>
      <c r="AG164"/>
      <c r="AH164"/>
      <c r="AI164"/>
      <c r="AJ164"/>
      <c r="AK164"/>
      <c r="AL164"/>
      <c r="AM164" s="11"/>
      <c r="AN164"/>
      <c r="AO164"/>
      <c r="AP164"/>
      <c r="AQ164"/>
      <c r="AR164"/>
      <c r="AS164"/>
      <c r="AT164"/>
      <c r="AU164"/>
      <c r="AV164"/>
      <c r="AW164"/>
      <c r="AX164"/>
      <c r="AY164" s="12"/>
      <c r="AZ164"/>
      <c r="BA164"/>
      <c r="BB164"/>
      <c r="BC164"/>
      <c r="BD164"/>
      <c r="BE164" s="12"/>
      <c r="BF164"/>
      <c r="BG164"/>
      <c r="BH164"/>
      <c r="BI164"/>
      <c r="BJ164"/>
      <c r="BK164" s="11"/>
      <c r="BL164" s="12"/>
      <c r="BM164"/>
      <c r="BN164"/>
      <c r="BO164"/>
      <c r="BP164"/>
      <c r="BQ164"/>
      <c r="BR164" s="11"/>
      <c r="BS164"/>
      <c r="BT164"/>
      <c r="BU164"/>
      <c r="BV164" s="11"/>
      <c r="BW164" s="166"/>
      <c r="BX164" s="167"/>
      <c r="BY164" s="166"/>
      <c r="BZ164" s="166"/>
      <c r="CA164" s="166"/>
      <c r="CB164" s="166"/>
      <c r="CC164"/>
      <c r="CD164"/>
      <c r="CE164"/>
      <c r="CF164" s="11"/>
    </row>
    <row r="165" spans="6:84" x14ac:dyDescent="0.3">
      <c r="F165" s="12"/>
      <c r="G165"/>
      <c r="H165"/>
      <c r="I165"/>
      <c r="J165"/>
      <c r="K165"/>
      <c r="L165"/>
      <c r="M165"/>
      <c r="N165"/>
      <c r="O165"/>
      <c r="P165"/>
      <c r="Q165"/>
      <c r="R165"/>
      <c r="S165" s="12"/>
      <c r="T165"/>
      <c r="U165"/>
      <c r="V165"/>
      <c r="W165"/>
      <c r="X165"/>
      <c r="Y165"/>
      <c r="Z165"/>
      <c r="AA165"/>
      <c r="AB165"/>
      <c r="AC165"/>
      <c r="AD165"/>
      <c r="AE165" s="11"/>
      <c r="AF165"/>
      <c r="AG165"/>
      <c r="AH165"/>
      <c r="AI165"/>
      <c r="AJ165"/>
      <c r="AK165"/>
      <c r="AL165"/>
      <c r="AM165" s="11"/>
      <c r="AN165"/>
      <c r="AO165"/>
      <c r="AP165"/>
      <c r="AQ165"/>
      <c r="AR165"/>
      <c r="AS165"/>
      <c r="AT165"/>
      <c r="AU165"/>
      <c r="AV165"/>
      <c r="AW165"/>
      <c r="AX165"/>
      <c r="AY165" s="12"/>
      <c r="AZ165"/>
      <c r="BA165"/>
      <c r="BB165"/>
      <c r="BC165"/>
      <c r="BD165"/>
      <c r="BE165" s="12"/>
      <c r="BF165"/>
      <c r="BG165"/>
      <c r="BH165"/>
      <c r="BI165"/>
      <c r="BJ165"/>
      <c r="BK165" s="11"/>
      <c r="BL165" s="12"/>
      <c r="BM165"/>
      <c r="BN165"/>
      <c r="BO165"/>
      <c r="BP165"/>
      <c r="BQ165"/>
      <c r="BR165" s="11"/>
      <c r="BS165"/>
      <c r="BT165"/>
      <c r="BU165"/>
      <c r="BV165" s="11"/>
      <c r="BW165" s="166"/>
      <c r="BX165" s="167"/>
      <c r="BY165" s="166"/>
      <c r="BZ165" s="166"/>
      <c r="CA165" s="166"/>
      <c r="CB165" s="166"/>
      <c r="CC165"/>
      <c r="CD165"/>
      <c r="CE165"/>
      <c r="CF165" s="11"/>
    </row>
    <row r="166" spans="6:84" x14ac:dyDescent="0.3">
      <c r="F166" s="12"/>
      <c r="G166"/>
      <c r="H166"/>
      <c r="I166"/>
      <c r="J166"/>
      <c r="K166"/>
      <c r="L166"/>
      <c r="M166"/>
      <c r="N166"/>
      <c r="O166"/>
      <c r="P166"/>
      <c r="Q166"/>
      <c r="R166"/>
      <c r="S166" s="12"/>
      <c r="T166"/>
      <c r="U166"/>
      <c r="V166"/>
      <c r="W166"/>
      <c r="X166"/>
      <c r="Y166"/>
      <c r="Z166"/>
      <c r="AA166"/>
      <c r="AB166"/>
      <c r="AC166"/>
      <c r="AD166"/>
      <c r="AE166" s="11"/>
      <c r="AF166"/>
      <c r="AG166"/>
      <c r="AH166"/>
      <c r="AI166"/>
      <c r="AJ166"/>
      <c r="AK166"/>
      <c r="AL166"/>
      <c r="AM166" s="11"/>
      <c r="AN166"/>
      <c r="AO166"/>
      <c r="AP166"/>
      <c r="AQ166"/>
      <c r="AR166"/>
      <c r="AS166"/>
      <c r="AT166"/>
      <c r="AU166"/>
      <c r="AV166"/>
      <c r="AW166"/>
      <c r="AX166"/>
      <c r="AY166" s="12"/>
      <c r="AZ166"/>
      <c r="BA166"/>
      <c r="BB166"/>
      <c r="BC166"/>
      <c r="BD166"/>
      <c r="BE166" s="12"/>
      <c r="BF166"/>
      <c r="BG166"/>
      <c r="BH166"/>
      <c r="BI166"/>
      <c r="BJ166"/>
      <c r="BK166" s="11"/>
      <c r="BL166" s="12"/>
      <c r="BM166"/>
      <c r="BN166"/>
      <c r="BO166"/>
      <c r="BP166"/>
      <c r="BQ166"/>
      <c r="BR166" s="11"/>
      <c r="BS166"/>
      <c r="BT166"/>
      <c r="BU166"/>
      <c r="BV166" s="11"/>
      <c r="BW166" s="166"/>
      <c r="BX166" s="167"/>
      <c r="BY166" s="166"/>
      <c r="BZ166" s="166"/>
      <c r="CA166" s="166"/>
      <c r="CB166" s="166"/>
      <c r="CC166"/>
      <c r="CD166"/>
      <c r="CE166"/>
      <c r="CF166" s="11"/>
    </row>
    <row r="167" spans="6:84" x14ac:dyDescent="0.3">
      <c r="F167" s="12"/>
      <c r="G167"/>
      <c r="H167"/>
      <c r="I167"/>
      <c r="J167"/>
      <c r="K167"/>
      <c r="L167"/>
      <c r="M167"/>
      <c r="N167"/>
      <c r="O167"/>
      <c r="P167"/>
      <c r="Q167"/>
      <c r="R167"/>
      <c r="S167" s="12"/>
      <c r="T167"/>
      <c r="U167"/>
      <c r="V167"/>
      <c r="W167"/>
      <c r="X167"/>
      <c r="Y167"/>
      <c r="Z167"/>
      <c r="AA167"/>
      <c r="AB167"/>
      <c r="AC167"/>
      <c r="AD167"/>
      <c r="AE167" s="11"/>
      <c r="AF167"/>
      <c r="AG167"/>
      <c r="AH167"/>
      <c r="AI167"/>
      <c r="AJ167"/>
      <c r="AK167"/>
      <c r="AL167"/>
      <c r="AM167" s="11"/>
      <c r="AN167"/>
      <c r="AO167"/>
      <c r="AP167"/>
      <c r="AQ167"/>
      <c r="AR167"/>
      <c r="AS167"/>
      <c r="AT167"/>
      <c r="AU167"/>
      <c r="AV167"/>
      <c r="AW167"/>
      <c r="AX167"/>
      <c r="AY167" s="12"/>
      <c r="AZ167"/>
      <c r="BA167"/>
      <c r="BB167"/>
      <c r="BC167"/>
      <c r="BD167"/>
      <c r="BE167" s="12"/>
      <c r="BF167"/>
      <c r="BG167"/>
      <c r="BH167"/>
      <c r="BI167"/>
      <c r="BJ167"/>
      <c r="BK167" s="11"/>
      <c r="BL167" s="12"/>
      <c r="BM167"/>
      <c r="BN167"/>
      <c r="BO167"/>
      <c r="BP167"/>
      <c r="BQ167"/>
      <c r="BR167" s="11"/>
      <c r="BS167"/>
      <c r="BT167"/>
      <c r="BU167"/>
      <c r="BV167" s="11"/>
      <c r="BW167" s="166"/>
      <c r="BX167" s="167"/>
      <c r="BY167" s="166"/>
      <c r="BZ167" s="166"/>
      <c r="CA167" s="166"/>
      <c r="CB167" s="166"/>
      <c r="CC167"/>
      <c r="CD167"/>
      <c r="CE167"/>
      <c r="CF167" s="11"/>
    </row>
    <row r="168" spans="6:84" x14ac:dyDescent="0.3">
      <c r="F168" s="12"/>
      <c r="G168"/>
      <c r="H168"/>
      <c r="I168"/>
      <c r="J168"/>
      <c r="K168"/>
      <c r="L168"/>
      <c r="M168"/>
      <c r="N168"/>
      <c r="O168"/>
      <c r="P168"/>
      <c r="Q168"/>
      <c r="R168"/>
      <c r="S168" s="12"/>
      <c r="T168"/>
      <c r="U168"/>
      <c r="V168"/>
      <c r="W168"/>
      <c r="X168"/>
      <c r="Y168"/>
      <c r="Z168"/>
      <c r="AA168"/>
      <c r="AB168"/>
      <c r="AC168"/>
      <c r="AD168"/>
      <c r="AE168" s="11"/>
      <c r="AF168"/>
      <c r="AG168"/>
      <c r="AH168"/>
      <c r="AI168"/>
      <c r="AJ168"/>
      <c r="AK168"/>
      <c r="AL168"/>
      <c r="AM168" s="11"/>
      <c r="AN168"/>
      <c r="AO168"/>
      <c r="AP168"/>
      <c r="AQ168"/>
      <c r="AR168"/>
      <c r="AS168"/>
      <c r="AT168"/>
      <c r="AU168"/>
      <c r="AV168"/>
      <c r="AW168"/>
      <c r="AX168"/>
      <c r="AY168" s="12"/>
      <c r="AZ168"/>
      <c r="BA168"/>
      <c r="BB168"/>
      <c r="BC168"/>
      <c r="BD168"/>
      <c r="BE168" s="12"/>
      <c r="BF168"/>
      <c r="BG168"/>
      <c r="BH168"/>
      <c r="BI168"/>
      <c r="BJ168"/>
      <c r="BK168" s="11"/>
      <c r="BL168" s="12"/>
      <c r="BM168"/>
      <c r="BN168"/>
      <c r="BO168"/>
      <c r="BP168"/>
      <c r="BQ168"/>
      <c r="BR168" s="11"/>
      <c r="BS168"/>
      <c r="BT168"/>
      <c r="BU168"/>
      <c r="BV168" s="11"/>
      <c r="BW168" s="166"/>
      <c r="BX168" s="167"/>
      <c r="BY168" s="166"/>
      <c r="BZ168" s="166"/>
      <c r="CA168" s="166"/>
      <c r="CB168" s="166"/>
      <c r="CC168"/>
      <c r="CD168"/>
      <c r="CE168"/>
      <c r="CF168" s="11"/>
    </row>
    <row r="169" spans="6:84" x14ac:dyDescent="0.3">
      <c r="F169" s="12"/>
      <c r="G169"/>
      <c r="H169"/>
      <c r="I169"/>
      <c r="J169"/>
      <c r="K169"/>
      <c r="L169"/>
      <c r="M169"/>
      <c r="N169"/>
      <c r="O169"/>
      <c r="P169"/>
      <c r="Q169"/>
      <c r="R169"/>
      <c r="S169" s="12"/>
      <c r="T169"/>
      <c r="U169"/>
      <c r="V169"/>
      <c r="W169"/>
      <c r="X169"/>
      <c r="Y169"/>
      <c r="Z169"/>
      <c r="AA169"/>
      <c r="AB169"/>
      <c r="AC169"/>
      <c r="AD169"/>
      <c r="AE169" s="11"/>
      <c r="AF169"/>
      <c r="AG169"/>
      <c r="AH169"/>
      <c r="AI169"/>
      <c r="AJ169"/>
      <c r="AK169"/>
      <c r="AL169"/>
      <c r="AM169" s="11"/>
      <c r="AN169"/>
      <c r="AO169"/>
      <c r="AP169"/>
      <c r="AQ169"/>
      <c r="AR169"/>
      <c r="AS169"/>
      <c r="AT169"/>
      <c r="AU169"/>
      <c r="AV169"/>
      <c r="AW169"/>
      <c r="AX169"/>
      <c r="AY169" s="12"/>
      <c r="AZ169"/>
      <c r="BA169"/>
      <c r="BB169"/>
      <c r="BC169"/>
      <c r="BD169"/>
      <c r="BE169" s="12"/>
      <c r="BF169"/>
      <c r="BG169"/>
      <c r="BH169"/>
      <c r="BI169"/>
      <c r="BJ169"/>
      <c r="BK169" s="11"/>
      <c r="BL169" s="12"/>
      <c r="BM169"/>
      <c r="BN169"/>
      <c r="BO169"/>
      <c r="BP169"/>
      <c r="BQ169"/>
      <c r="BR169" s="11"/>
      <c r="BS169"/>
      <c r="BT169"/>
      <c r="BU169"/>
      <c r="BV169" s="11"/>
      <c r="BW169" s="166"/>
      <c r="BX169" s="167"/>
      <c r="BY169" s="166"/>
      <c r="BZ169" s="166"/>
      <c r="CA169" s="166"/>
      <c r="CB169" s="166"/>
      <c r="CC169"/>
      <c r="CD169"/>
      <c r="CE169"/>
      <c r="CF169" s="11"/>
    </row>
    <row r="170" spans="6:84" x14ac:dyDescent="0.3">
      <c r="F170" s="12"/>
      <c r="G170"/>
      <c r="H170"/>
      <c r="I170"/>
      <c r="J170"/>
      <c r="K170"/>
      <c r="L170"/>
      <c r="M170"/>
      <c r="N170"/>
      <c r="O170"/>
      <c r="P170"/>
      <c r="Q170"/>
      <c r="R170"/>
      <c r="S170" s="12"/>
      <c r="T170"/>
      <c r="U170"/>
      <c r="V170"/>
      <c r="W170"/>
      <c r="X170"/>
      <c r="Y170"/>
      <c r="Z170"/>
      <c r="AA170"/>
      <c r="AB170"/>
      <c r="AC170"/>
      <c r="AD170"/>
      <c r="AE170" s="11"/>
      <c r="AF170"/>
      <c r="AG170"/>
      <c r="AH170"/>
      <c r="AI170"/>
      <c r="AJ170"/>
      <c r="AK170"/>
      <c r="AL170"/>
      <c r="AM170" s="11"/>
      <c r="AN170"/>
      <c r="AO170"/>
      <c r="AP170"/>
      <c r="AQ170"/>
      <c r="AR170"/>
      <c r="AS170"/>
      <c r="AT170"/>
      <c r="AU170"/>
      <c r="AV170"/>
      <c r="AW170"/>
      <c r="AX170"/>
      <c r="AY170" s="12"/>
      <c r="AZ170"/>
      <c r="BA170"/>
      <c r="BB170"/>
      <c r="BC170"/>
      <c r="BD170"/>
      <c r="BE170" s="12"/>
      <c r="BF170"/>
      <c r="BG170"/>
      <c r="BH170"/>
      <c r="BI170"/>
      <c r="BJ170"/>
      <c r="BK170" s="11"/>
      <c r="BL170" s="12"/>
      <c r="BM170"/>
      <c r="BN170"/>
      <c r="BO170"/>
      <c r="BP170"/>
      <c r="BQ170"/>
      <c r="BR170" s="11"/>
      <c r="BS170"/>
      <c r="BT170"/>
      <c r="BU170"/>
      <c r="BV170" s="11"/>
      <c r="BW170" s="166"/>
      <c r="BX170" s="167"/>
      <c r="BY170" s="166"/>
      <c r="BZ170" s="166"/>
      <c r="CA170" s="166"/>
      <c r="CB170" s="166"/>
      <c r="CC170"/>
      <c r="CD170"/>
      <c r="CE170"/>
      <c r="CF170" s="11"/>
    </row>
    <row r="171" spans="6:84" x14ac:dyDescent="0.3">
      <c r="F171" s="12"/>
      <c r="G171"/>
      <c r="H171"/>
      <c r="I171"/>
      <c r="J171"/>
      <c r="K171"/>
      <c r="L171"/>
      <c r="M171"/>
      <c r="N171"/>
      <c r="O171"/>
      <c r="P171"/>
      <c r="Q171"/>
      <c r="R171"/>
      <c r="S171" s="12"/>
      <c r="T171"/>
      <c r="U171"/>
      <c r="V171"/>
      <c r="W171"/>
      <c r="X171"/>
      <c r="Y171"/>
      <c r="Z171"/>
      <c r="AA171"/>
      <c r="AB171"/>
      <c r="AC171"/>
      <c r="AD171"/>
      <c r="AE171" s="11"/>
      <c r="AF171"/>
      <c r="AG171"/>
      <c r="AH171"/>
      <c r="AI171"/>
      <c r="AJ171"/>
      <c r="AK171"/>
      <c r="AL171"/>
      <c r="AM171" s="11"/>
      <c r="AN171"/>
      <c r="AO171"/>
      <c r="AP171"/>
      <c r="AQ171"/>
      <c r="AR171"/>
      <c r="AS171"/>
      <c r="AT171"/>
      <c r="AU171"/>
      <c r="AV171"/>
      <c r="AW171"/>
      <c r="AX171"/>
      <c r="AY171" s="12"/>
      <c r="AZ171"/>
      <c r="BA171"/>
      <c r="BB171"/>
      <c r="BC171"/>
      <c r="BD171"/>
      <c r="BE171" s="12"/>
      <c r="BF171"/>
      <c r="BG171"/>
      <c r="BH171"/>
      <c r="BI171"/>
      <c r="BJ171"/>
      <c r="BK171" s="11"/>
      <c r="BL171" s="12"/>
      <c r="BM171"/>
      <c r="BN171"/>
      <c r="BO171"/>
      <c r="BP171"/>
      <c r="BQ171"/>
      <c r="BR171" s="11"/>
      <c r="BS171"/>
      <c r="BT171"/>
      <c r="BU171"/>
      <c r="BV171" s="11"/>
      <c r="BW171" s="166"/>
      <c r="BX171" s="167"/>
      <c r="BY171" s="166"/>
      <c r="BZ171" s="166"/>
      <c r="CA171" s="166"/>
      <c r="CB171" s="166"/>
      <c r="CC171"/>
      <c r="CD171"/>
      <c r="CE171"/>
      <c r="CF171" s="11"/>
    </row>
    <row r="172" spans="6:84" x14ac:dyDescent="0.3">
      <c r="F172" s="12"/>
      <c r="G172"/>
      <c r="H172"/>
      <c r="I172"/>
      <c r="J172"/>
      <c r="K172"/>
      <c r="L172"/>
      <c r="M172"/>
      <c r="N172"/>
      <c r="O172"/>
      <c r="P172"/>
      <c r="Q172"/>
      <c r="R172"/>
      <c r="S172" s="12"/>
      <c r="T172"/>
      <c r="U172"/>
      <c r="V172"/>
      <c r="W172"/>
      <c r="X172"/>
      <c r="Y172"/>
      <c r="Z172"/>
      <c r="AA172"/>
      <c r="AB172"/>
      <c r="AC172"/>
      <c r="AD172"/>
      <c r="AE172" s="11"/>
      <c r="AF172"/>
      <c r="AG172"/>
      <c r="AH172"/>
      <c r="AI172"/>
      <c r="AJ172"/>
      <c r="AK172"/>
      <c r="AL172"/>
      <c r="AM172" s="11"/>
      <c r="AN172"/>
      <c r="AO172"/>
      <c r="AP172"/>
      <c r="AQ172"/>
      <c r="AR172"/>
      <c r="AS172"/>
      <c r="AT172"/>
      <c r="AU172"/>
      <c r="AV172"/>
      <c r="AW172"/>
      <c r="AX172"/>
      <c r="AY172" s="12"/>
      <c r="AZ172"/>
      <c r="BA172"/>
      <c r="BB172"/>
      <c r="BC172"/>
      <c r="BD172"/>
      <c r="BE172" s="12"/>
      <c r="BF172"/>
      <c r="BG172"/>
      <c r="BH172"/>
      <c r="BI172"/>
      <c r="BJ172"/>
      <c r="BK172" s="11"/>
      <c r="BL172" s="12"/>
      <c r="BM172"/>
      <c r="BN172"/>
      <c r="BO172"/>
      <c r="BP172"/>
      <c r="BQ172"/>
      <c r="BR172" s="11"/>
      <c r="BS172"/>
      <c r="BT172"/>
      <c r="BU172"/>
      <c r="BV172" s="11"/>
      <c r="BW172" s="166"/>
      <c r="BX172" s="167"/>
      <c r="BY172" s="166"/>
      <c r="BZ172" s="166"/>
      <c r="CA172" s="166"/>
      <c r="CB172" s="166"/>
      <c r="CC172"/>
      <c r="CD172"/>
      <c r="CE172"/>
      <c r="CF172" s="11"/>
    </row>
    <row r="173" spans="6:84" x14ac:dyDescent="0.3">
      <c r="F173" s="12"/>
      <c r="G173"/>
      <c r="H173"/>
      <c r="I173"/>
      <c r="J173"/>
      <c r="K173"/>
      <c r="L173"/>
      <c r="M173"/>
      <c r="N173"/>
      <c r="O173"/>
      <c r="P173"/>
      <c r="Q173"/>
      <c r="R173"/>
      <c r="S173" s="12"/>
      <c r="T173"/>
      <c r="U173"/>
      <c r="V173"/>
      <c r="W173"/>
      <c r="X173"/>
      <c r="Y173"/>
      <c r="Z173"/>
      <c r="AA173"/>
      <c r="AB173"/>
      <c r="AC173"/>
      <c r="AD173"/>
      <c r="AE173" s="11"/>
      <c r="AF173"/>
      <c r="AG173"/>
      <c r="AH173"/>
      <c r="AI173"/>
      <c r="AJ173"/>
      <c r="AK173"/>
      <c r="AL173"/>
      <c r="AM173" s="11"/>
      <c r="AN173"/>
      <c r="AO173"/>
      <c r="AP173"/>
      <c r="AQ173"/>
      <c r="AR173"/>
      <c r="AS173"/>
      <c r="AT173"/>
      <c r="AU173"/>
      <c r="AV173"/>
      <c r="AW173"/>
      <c r="AX173"/>
      <c r="AY173" s="12"/>
      <c r="AZ173"/>
      <c r="BA173"/>
      <c r="BB173"/>
      <c r="BC173"/>
      <c r="BD173"/>
      <c r="BE173" s="12"/>
      <c r="BF173"/>
      <c r="BG173"/>
      <c r="BH173"/>
      <c r="BI173"/>
      <c r="BJ173"/>
      <c r="BK173" s="11"/>
      <c r="BL173" s="12"/>
      <c r="BM173"/>
      <c r="BN173"/>
      <c r="BO173"/>
      <c r="BP173"/>
      <c r="BQ173"/>
      <c r="BR173" s="11"/>
      <c r="BS173"/>
      <c r="BT173"/>
      <c r="BU173"/>
      <c r="BV173" s="11"/>
      <c r="BW173" s="166"/>
      <c r="BX173" s="167"/>
      <c r="BY173" s="166"/>
      <c r="BZ173" s="166"/>
      <c r="CA173" s="166"/>
      <c r="CB173" s="166"/>
      <c r="CC173"/>
      <c r="CD173"/>
      <c r="CE173"/>
      <c r="CF173" s="11"/>
    </row>
    <row r="174" spans="6:84" x14ac:dyDescent="0.3">
      <c r="F174" s="12"/>
      <c r="G174"/>
      <c r="H174"/>
      <c r="I174"/>
      <c r="J174"/>
      <c r="K174"/>
      <c r="L174"/>
      <c r="M174"/>
      <c r="N174"/>
      <c r="O174"/>
      <c r="P174"/>
      <c r="Q174"/>
      <c r="R174"/>
      <c r="S174" s="12"/>
      <c r="T174"/>
      <c r="U174"/>
      <c r="V174"/>
      <c r="W174"/>
      <c r="X174"/>
      <c r="Y174"/>
      <c r="Z174"/>
      <c r="AA174"/>
      <c r="AB174"/>
      <c r="AC174"/>
      <c r="AD174"/>
      <c r="AE174" s="11"/>
      <c r="AF174"/>
      <c r="AG174"/>
      <c r="AH174"/>
      <c r="AI174"/>
      <c r="AJ174"/>
      <c r="AK174"/>
      <c r="AL174"/>
      <c r="AM174" s="11"/>
      <c r="AN174"/>
      <c r="AO174"/>
      <c r="AP174"/>
      <c r="AQ174"/>
      <c r="AR174"/>
      <c r="AS174"/>
      <c r="AT174"/>
      <c r="AU174"/>
      <c r="AV174"/>
      <c r="AW174"/>
      <c r="AX174"/>
      <c r="AY174" s="12"/>
      <c r="AZ174"/>
      <c r="BA174"/>
      <c r="BB174"/>
      <c r="BC174"/>
      <c r="BD174"/>
      <c r="BE174" s="12"/>
      <c r="BF174"/>
      <c r="BG174"/>
      <c r="BH174"/>
      <c r="BI174"/>
      <c r="BJ174"/>
      <c r="BK174" s="11"/>
      <c r="BL174" s="12"/>
      <c r="BM174"/>
      <c r="BN174"/>
      <c r="BO174"/>
      <c r="BP174"/>
      <c r="BQ174"/>
      <c r="BR174" s="11"/>
      <c r="BS174"/>
      <c r="BT174"/>
      <c r="BU174"/>
      <c r="BV174" s="11"/>
      <c r="BW174" s="166"/>
      <c r="BX174" s="167"/>
      <c r="BY174" s="166"/>
      <c r="BZ174" s="166"/>
      <c r="CA174" s="166"/>
      <c r="CB174" s="166"/>
      <c r="CC174"/>
      <c r="CD174"/>
      <c r="CE174"/>
      <c r="CF174" s="11"/>
    </row>
    <row r="175" spans="6:84" x14ac:dyDescent="0.3">
      <c r="F175" s="12"/>
      <c r="G175"/>
      <c r="H175"/>
      <c r="I175"/>
      <c r="J175"/>
      <c r="K175"/>
      <c r="L175"/>
      <c r="M175"/>
      <c r="N175"/>
      <c r="O175"/>
      <c r="P175"/>
      <c r="Q175"/>
      <c r="R175"/>
      <c r="S175" s="12"/>
      <c r="T175"/>
      <c r="U175"/>
      <c r="V175"/>
      <c r="W175"/>
      <c r="X175"/>
      <c r="Y175"/>
      <c r="Z175"/>
      <c r="AA175"/>
      <c r="AB175"/>
      <c r="AC175"/>
      <c r="AD175"/>
      <c r="AE175" s="11"/>
      <c r="AF175"/>
      <c r="AG175"/>
      <c r="AH175"/>
      <c r="AI175"/>
      <c r="AJ175"/>
      <c r="AK175"/>
      <c r="AL175"/>
      <c r="AM175" s="11"/>
      <c r="AN175"/>
      <c r="AO175"/>
      <c r="AP175"/>
      <c r="AQ175"/>
      <c r="AR175"/>
      <c r="AS175"/>
      <c r="AT175"/>
      <c r="AU175"/>
      <c r="AV175"/>
      <c r="AW175"/>
      <c r="AX175"/>
      <c r="AY175" s="12"/>
      <c r="AZ175"/>
      <c r="BA175"/>
      <c r="BB175"/>
      <c r="BC175"/>
      <c r="BD175"/>
      <c r="BE175" s="12"/>
      <c r="BF175"/>
      <c r="BG175"/>
      <c r="BH175"/>
      <c r="BI175"/>
      <c r="BJ175"/>
      <c r="BK175" s="11"/>
      <c r="BL175" s="12"/>
      <c r="BM175"/>
      <c r="BN175"/>
      <c r="BO175"/>
      <c r="BP175"/>
      <c r="BQ175"/>
      <c r="BR175" s="11"/>
      <c r="BS175"/>
      <c r="BT175"/>
      <c r="BU175"/>
      <c r="BV175" s="11"/>
      <c r="BW175" s="166"/>
      <c r="BX175" s="167"/>
      <c r="BY175" s="166"/>
      <c r="BZ175" s="166"/>
      <c r="CA175" s="166"/>
      <c r="CB175" s="166"/>
      <c r="CC175"/>
      <c r="CD175"/>
      <c r="CE175"/>
      <c r="CF175" s="11"/>
    </row>
    <row r="176" spans="6:84" x14ac:dyDescent="0.3">
      <c r="F176" s="12"/>
      <c r="G176"/>
      <c r="H176"/>
      <c r="I176"/>
      <c r="J176"/>
      <c r="K176"/>
      <c r="L176"/>
      <c r="M176"/>
      <c r="N176"/>
      <c r="O176"/>
      <c r="P176"/>
      <c r="Q176"/>
      <c r="R176"/>
      <c r="S176" s="12"/>
      <c r="T176"/>
      <c r="U176"/>
      <c r="V176"/>
      <c r="W176"/>
      <c r="X176"/>
      <c r="Y176"/>
      <c r="Z176"/>
      <c r="AA176"/>
      <c r="AB176"/>
      <c r="AC176"/>
      <c r="AD176"/>
      <c r="AE176" s="11"/>
      <c r="AF176"/>
      <c r="AG176"/>
      <c r="AH176"/>
      <c r="AI176"/>
      <c r="AJ176"/>
      <c r="AK176"/>
      <c r="AL176"/>
      <c r="AM176" s="11"/>
      <c r="AN176"/>
      <c r="AO176"/>
      <c r="AP176"/>
      <c r="AQ176"/>
      <c r="AR176"/>
      <c r="AS176"/>
      <c r="AT176"/>
      <c r="AU176"/>
      <c r="AV176"/>
      <c r="AW176"/>
      <c r="AX176"/>
      <c r="AY176" s="12"/>
      <c r="AZ176"/>
      <c r="BA176"/>
      <c r="BB176"/>
      <c r="BC176"/>
      <c r="BD176"/>
      <c r="BE176" s="12"/>
      <c r="BF176"/>
      <c r="BG176"/>
      <c r="BH176"/>
      <c r="BI176"/>
      <c r="BJ176"/>
      <c r="BK176" s="11"/>
      <c r="BL176" s="12"/>
      <c r="BM176"/>
      <c r="BN176"/>
      <c r="BO176"/>
      <c r="BP176"/>
      <c r="BQ176"/>
      <c r="BR176" s="11"/>
      <c r="BS176"/>
      <c r="BT176"/>
      <c r="BU176"/>
      <c r="BV176" s="11"/>
      <c r="BW176" s="166"/>
      <c r="BX176" s="167"/>
      <c r="BY176" s="166"/>
      <c r="BZ176" s="166"/>
      <c r="CA176" s="166"/>
      <c r="CB176" s="166"/>
      <c r="CC176"/>
      <c r="CD176"/>
      <c r="CE176"/>
      <c r="CF176" s="11"/>
    </row>
    <row r="177" spans="6:84" x14ac:dyDescent="0.3">
      <c r="F177" s="12"/>
      <c r="G177"/>
      <c r="H177"/>
      <c r="I177"/>
      <c r="J177"/>
      <c r="K177"/>
      <c r="L177"/>
      <c r="M177"/>
      <c r="N177"/>
      <c r="O177"/>
      <c r="P177"/>
      <c r="Q177"/>
      <c r="R177"/>
      <c r="S177" s="12"/>
      <c r="T177"/>
      <c r="U177"/>
      <c r="V177"/>
      <c r="W177"/>
      <c r="X177"/>
      <c r="Y177"/>
      <c r="Z177"/>
      <c r="AA177"/>
      <c r="AB177"/>
      <c r="AC177"/>
      <c r="AD177"/>
      <c r="AE177" s="11"/>
      <c r="AF177"/>
      <c r="AG177"/>
      <c r="AH177"/>
      <c r="AI177"/>
      <c r="AJ177"/>
      <c r="AK177"/>
      <c r="AL177"/>
      <c r="AM177" s="11"/>
      <c r="AN177"/>
      <c r="AO177"/>
      <c r="AP177"/>
      <c r="AQ177"/>
      <c r="AR177"/>
      <c r="AS177"/>
      <c r="AT177"/>
      <c r="AU177"/>
      <c r="AV177"/>
      <c r="AW177"/>
      <c r="AX177"/>
      <c r="AY177" s="12"/>
      <c r="AZ177"/>
      <c r="BA177"/>
      <c r="BB177"/>
      <c r="BC177"/>
      <c r="BD177"/>
      <c r="BE177" s="12"/>
      <c r="BF177"/>
      <c r="BG177"/>
      <c r="BH177"/>
      <c r="BI177"/>
      <c r="BJ177"/>
      <c r="BK177" s="11"/>
      <c r="BL177" s="12"/>
      <c r="BM177"/>
      <c r="BN177"/>
      <c r="BO177"/>
      <c r="BP177"/>
      <c r="BQ177"/>
      <c r="BR177" s="11"/>
      <c r="BS177"/>
      <c r="BT177"/>
      <c r="BU177"/>
      <c r="BV177" s="11"/>
      <c r="BW177" s="166"/>
      <c r="BX177" s="167"/>
      <c r="BY177" s="166"/>
      <c r="BZ177" s="166"/>
      <c r="CA177" s="166"/>
      <c r="CB177" s="166"/>
      <c r="CC177"/>
      <c r="CD177"/>
      <c r="CE177"/>
      <c r="CF177" s="11"/>
    </row>
    <row r="178" spans="6:84" x14ac:dyDescent="0.3">
      <c r="F178" s="12"/>
      <c r="G178"/>
      <c r="H178"/>
      <c r="I178"/>
      <c r="J178"/>
      <c r="K178"/>
      <c r="L178"/>
      <c r="M178"/>
      <c r="N178"/>
      <c r="O178"/>
      <c r="P178"/>
      <c r="Q178"/>
      <c r="R178"/>
      <c r="S178" s="12"/>
      <c r="T178"/>
      <c r="U178"/>
      <c r="V178"/>
      <c r="W178"/>
      <c r="X178"/>
      <c r="Y178"/>
      <c r="Z178"/>
      <c r="AA178"/>
      <c r="AB178"/>
      <c r="AC178"/>
      <c r="AD178"/>
      <c r="AE178" s="11"/>
      <c r="AF178"/>
      <c r="AG178"/>
      <c r="AH178"/>
      <c r="AI178"/>
      <c r="AJ178"/>
      <c r="AK178"/>
      <c r="AL178"/>
      <c r="AM178" s="11"/>
      <c r="AN178"/>
      <c r="AO178"/>
      <c r="AP178"/>
      <c r="AQ178"/>
      <c r="AR178"/>
      <c r="AS178"/>
      <c r="AT178"/>
      <c r="AU178"/>
      <c r="AV178"/>
      <c r="AW178"/>
      <c r="AX178"/>
      <c r="AY178" s="12"/>
      <c r="AZ178"/>
      <c r="BA178"/>
      <c r="BB178"/>
      <c r="BC178"/>
      <c r="BD178"/>
      <c r="BE178" s="12"/>
      <c r="BF178"/>
      <c r="BG178"/>
      <c r="BH178"/>
      <c r="BI178"/>
      <c r="BJ178"/>
      <c r="BK178" s="11"/>
      <c r="BL178" s="12"/>
      <c r="BM178"/>
      <c r="BN178"/>
      <c r="BO178"/>
      <c r="BP178"/>
      <c r="BQ178"/>
      <c r="BR178" s="11"/>
      <c r="BS178"/>
      <c r="BT178"/>
      <c r="BU178"/>
      <c r="BV178" s="11"/>
      <c r="BW178" s="166"/>
      <c r="BX178" s="167"/>
      <c r="BY178" s="166"/>
      <c r="BZ178" s="166"/>
      <c r="CA178" s="166"/>
      <c r="CB178" s="166"/>
      <c r="CC178"/>
      <c r="CD178"/>
      <c r="CE178"/>
      <c r="CF178" s="11"/>
    </row>
    <row r="179" spans="6:84" x14ac:dyDescent="0.3">
      <c r="F179" s="12"/>
      <c r="G179"/>
      <c r="H179"/>
      <c r="I179"/>
      <c r="J179"/>
      <c r="K179"/>
      <c r="L179"/>
      <c r="M179"/>
      <c r="N179"/>
      <c r="O179"/>
      <c r="P179"/>
      <c r="Q179"/>
      <c r="R179"/>
      <c r="S179" s="12"/>
      <c r="T179"/>
      <c r="U179"/>
      <c r="V179"/>
      <c r="W179"/>
      <c r="X179"/>
      <c r="Y179"/>
      <c r="Z179"/>
      <c r="AA179"/>
      <c r="AB179"/>
      <c r="AC179"/>
      <c r="AD179"/>
      <c r="AE179" s="11"/>
      <c r="AF179"/>
      <c r="AG179"/>
      <c r="AH179"/>
      <c r="AI179"/>
      <c r="AJ179"/>
      <c r="AK179"/>
      <c r="AL179"/>
      <c r="AM179" s="11"/>
      <c r="AN179"/>
      <c r="AO179"/>
      <c r="AP179"/>
      <c r="AQ179"/>
      <c r="AR179"/>
      <c r="AS179"/>
      <c r="AT179"/>
      <c r="AU179"/>
      <c r="AV179"/>
      <c r="AW179"/>
      <c r="AX179"/>
      <c r="AY179" s="12"/>
      <c r="AZ179"/>
      <c r="BA179"/>
      <c r="BB179"/>
      <c r="BC179"/>
      <c r="BD179"/>
      <c r="BE179" s="12"/>
      <c r="BF179"/>
      <c r="BG179"/>
      <c r="BH179"/>
      <c r="BI179"/>
      <c r="BJ179"/>
      <c r="BK179" s="11"/>
      <c r="BL179" s="12"/>
      <c r="BM179"/>
      <c r="BN179"/>
      <c r="BO179"/>
      <c r="BP179"/>
      <c r="BQ179"/>
      <c r="BR179" s="11"/>
      <c r="BS179"/>
      <c r="BT179"/>
      <c r="BU179"/>
      <c r="BV179" s="11"/>
      <c r="BW179" s="166"/>
      <c r="BX179" s="167"/>
      <c r="BY179" s="166"/>
      <c r="BZ179" s="166"/>
      <c r="CA179" s="166"/>
      <c r="CB179" s="166"/>
      <c r="CC179"/>
      <c r="CD179"/>
      <c r="CE179"/>
      <c r="CF179" s="11"/>
    </row>
    <row r="180" spans="6:84" x14ac:dyDescent="0.3">
      <c r="F180" s="12"/>
      <c r="G180"/>
      <c r="H180"/>
      <c r="I180"/>
      <c r="J180"/>
      <c r="K180"/>
      <c r="L180"/>
      <c r="M180"/>
      <c r="N180"/>
      <c r="O180"/>
      <c r="P180"/>
      <c r="Q180"/>
      <c r="R180"/>
      <c r="S180" s="12"/>
      <c r="T180"/>
      <c r="U180"/>
      <c r="V180"/>
      <c r="W180"/>
      <c r="X180"/>
      <c r="Y180"/>
      <c r="Z180"/>
      <c r="AA180"/>
      <c r="AB180"/>
      <c r="AC180"/>
      <c r="AD180"/>
      <c r="AE180" s="11"/>
      <c r="AF180"/>
      <c r="AG180"/>
      <c r="AH180"/>
      <c r="AI180"/>
      <c r="AJ180"/>
      <c r="AK180"/>
      <c r="AL180"/>
      <c r="AM180" s="11"/>
      <c r="AN180"/>
      <c r="AO180"/>
      <c r="AP180"/>
      <c r="AQ180"/>
      <c r="AR180"/>
      <c r="AS180"/>
      <c r="AT180"/>
      <c r="AU180"/>
      <c r="AV180"/>
      <c r="AW180"/>
      <c r="AX180"/>
      <c r="AY180" s="12"/>
      <c r="AZ180"/>
      <c r="BA180"/>
      <c r="BB180"/>
      <c r="BC180"/>
      <c r="BD180"/>
      <c r="BE180" s="12"/>
      <c r="BF180"/>
      <c r="BG180"/>
      <c r="BH180"/>
      <c r="BI180"/>
      <c r="BJ180"/>
      <c r="BK180" s="11"/>
      <c r="BL180" s="12"/>
      <c r="BM180"/>
      <c r="BN180"/>
      <c r="BO180"/>
      <c r="BP180"/>
      <c r="BQ180"/>
      <c r="BR180" s="11"/>
      <c r="BS180"/>
      <c r="BT180"/>
      <c r="BU180"/>
      <c r="BV180" s="11"/>
      <c r="BW180" s="166"/>
      <c r="BX180" s="167"/>
      <c r="BY180" s="166"/>
      <c r="BZ180" s="166"/>
      <c r="CA180" s="166"/>
      <c r="CB180" s="166"/>
      <c r="CC180"/>
      <c r="CD180"/>
      <c r="CE180"/>
      <c r="CF180" s="11"/>
    </row>
    <row r="181" spans="6:84" x14ac:dyDescent="0.3">
      <c r="F181" s="12"/>
      <c r="G181"/>
      <c r="H181"/>
      <c r="I181"/>
      <c r="J181"/>
      <c r="K181"/>
      <c r="L181"/>
      <c r="M181"/>
      <c r="N181"/>
      <c r="O181"/>
      <c r="P181"/>
      <c r="Q181"/>
      <c r="R181"/>
      <c r="S181" s="12"/>
      <c r="T181"/>
      <c r="U181"/>
      <c r="V181"/>
      <c r="W181"/>
      <c r="X181"/>
      <c r="Y181"/>
      <c r="Z181"/>
      <c r="AA181"/>
      <c r="AB181"/>
      <c r="AC181"/>
      <c r="AD181"/>
      <c r="AE181" s="11"/>
      <c r="AF181"/>
      <c r="AG181"/>
      <c r="AH181"/>
      <c r="AI181"/>
      <c r="AJ181"/>
      <c r="AK181"/>
      <c r="AL181"/>
      <c r="AM181" s="11"/>
      <c r="AN181"/>
      <c r="AO181"/>
      <c r="AP181"/>
      <c r="AQ181"/>
      <c r="AR181"/>
      <c r="AS181"/>
      <c r="AT181"/>
      <c r="AU181"/>
      <c r="AV181"/>
      <c r="AW181"/>
      <c r="AX181"/>
      <c r="AY181" s="12"/>
      <c r="AZ181"/>
      <c r="BA181"/>
      <c r="BB181"/>
      <c r="BC181"/>
      <c r="BD181"/>
      <c r="BE181" s="12"/>
      <c r="BF181"/>
      <c r="BG181"/>
      <c r="BH181"/>
      <c r="BI181"/>
      <c r="BJ181"/>
      <c r="BK181" s="11"/>
      <c r="BL181" s="12"/>
      <c r="BM181"/>
      <c r="BN181"/>
      <c r="BO181"/>
      <c r="BP181"/>
      <c r="BQ181"/>
      <c r="BR181" s="11"/>
      <c r="BS181"/>
      <c r="BT181"/>
      <c r="BU181"/>
      <c r="BV181" s="11"/>
      <c r="BW181" s="166"/>
      <c r="BX181" s="167"/>
      <c r="BY181" s="166"/>
      <c r="BZ181" s="166"/>
      <c r="CA181" s="166"/>
      <c r="CB181" s="166"/>
      <c r="CC181"/>
      <c r="CD181"/>
      <c r="CE181"/>
      <c r="CF181" s="11"/>
    </row>
    <row r="182" spans="6:84" x14ac:dyDescent="0.3">
      <c r="F182" s="12"/>
      <c r="G182"/>
      <c r="H182"/>
      <c r="I182"/>
      <c r="J182"/>
      <c r="K182"/>
      <c r="L182"/>
      <c r="M182"/>
      <c r="N182"/>
      <c r="O182"/>
      <c r="P182"/>
      <c r="Q182"/>
      <c r="R182"/>
      <c r="S182" s="12"/>
      <c r="T182"/>
      <c r="U182"/>
      <c r="V182"/>
      <c r="W182"/>
      <c r="X182"/>
      <c r="Y182"/>
      <c r="Z182"/>
      <c r="AA182"/>
      <c r="AB182"/>
      <c r="AC182"/>
      <c r="AD182"/>
      <c r="AE182" s="11"/>
      <c r="AF182"/>
      <c r="AG182"/>
      <c r="AH182"/>
      <c r="AI182"/>
      <c r="AJ182"/>
      <c r="AK182"/>
      <c r="AL182"/>
      <c r="AM182" s="11"/>
      <c r="AN182"/>
      <c r="AO182"/>
      <c r="AP182"/>
      <c r="AQ182"/>
      <c r="AR182"/>
      <c r="AS182"/>
      <c r="AT182"/>
      <c r="AU182"/>
      <c r="AV182"/>
      <c r="AW182"/>
      <c r="AX182"/>
      <c r="AY182" s="12"/>
      <c r="AZ182"/>
      <c r="BA182"/>
      <c r="BB182"/>
      <c r="BC182"/>
      <c r="BD182"/>
      <c r="BE182" s="12"/>
      <c r="BF182"/>
      <c r="BG182"/>
      <c r="BH182"/>
      <c r="BI182"/>
      <c r="BJ182"/>
      <c r="BK182" s="11"/>
      <c r="BL182" s="12"/>
      <c r="BM182"/>
      <c r="BN182"/>
      <c r="BO182"/>
      <c r="BP182"/>
      <c r="BQ182"/>
      <c r="BR182" s="11"/>
      <c r="BS182"/>
      <c r="BT182"/>
      <c r="BU182"/>
      <c r="BV182" s="11"/>
      <c r="BW182" s="166"/>
      <c r="BX182" s="167"/>
      <c r="BY182" s="166"/>
      <c r="BZ182" s="166"/>
      <c r="CA182" s="166"/>
      <c r="CB182" s="166"/>
      <c r="CC182"/>
      <c r="CD182"/>
      <c r="CE182"/>
      <c r="CF182" s="11"/>
    </row>
    <row r="183" spans="6:84" x14ac:dyDescent="0.3">
      <c r="F183" s="12"/>
      <c r="G183"/>
      <c r="H183"/>
      <c r="I183"/>
      <c r="J183"/>
      <c r="K183"/>
      <c r="L183"/>
      <c r="M183"/>
      <c r="N183"/>
      <c r="O183"/>
      <c r="P183"/>
      <c r="Q183"/>
      <c r="R183"/>
      <c r="S183" s="12"/>
      <c r="T183"/>
      <c r="U183"/>
      <c r="V183"/>
      <c r="W183"/>
      <c r="X183"/>
      <c r="Y183"/>
      <c r="Z183"/>
      <c r="AA183"/>
      <c r="AB183"/>
      <c r="AC183"/>
      <c r="AD183"/>
      <c r="AE183" s="11"/>
      <c r="AF183"/>
      <c r="AG183"/>
      <c r="AH183"/>
      <c r="AI183"/>
      <c r="AJ183"/>
      <c r="AK183"/>
      <c r="AL183"/>
      <c r="AM183" s="11"/>
      <c r="AN183"/>
      <c r="AO183"/>
      <c r="AP183"/>
      <c r="AQ183"/>
      <c r="AR183"/>
      <c r="AS183"/>
      <c r="AT183"/>
      <c r="AU183"/>
      <c r="AV183"/>
      <c r="AW183"/>
      <c r="AX183"/>
      <c r="AY183" s="12"/>
      <c r="AZ183"/>
      <c r="BA183"/>
      <c r="BB183"/>
      <c r="BC183"/>
      <c r="BD183"/>
      <c r="BE183" s="12"/>
      <c r="BF183"/>
      <c r="BG183"/>
      <c r="BH183"/>
      <c r="BI183"/>
      <c r="BJ183"/>
      <c r="BK183" s="11"/>
      <c r="BL183" s="12"/>
      <c r="BM183"/>
      <c r="BN183"/>
      <c r="BO183"/>
      <c r="BP183"/>
      <c r="BQ183"/>
      <c r="BR183" s="11"/>
      <c r="BS183"/>
      <c r="BT183"/>
      <c r="BU183"/>
      <c r="BV183" s="11"/>
      <c r="BW183" s="166"/>
      <c r="BX183" s="167"/>
      <c r="BY183" s="166"/>
      <c r="BZ183" s="166"/>
      <c r="CA183" s="166"/>
      <c r="CB183" s="166"/>
      <c r="CC183"/>
      <c r="CD183"/>
      <c r="CE183"/>
      <c r="CF183" s="11"/>
    </row>
    <row r="184" spans="6:84" x14ac:dyDescent="0.3">
      <c r="F184" s="12"/>
      <c r="G184"/>
      <c r="H184"/>
      <c r="I184"/>
      <c r="J184"/>
      <c r="K184"/>
      <c r="L184"/>
      <c r="M184"/>
      <c r="N184"/>
      <c r="O184"/>
      <c r="P184"/>
      <c r="Q184"/>
      <c r="R184"/>
      <c r="S184" s="12"/>
      <c r="T184"/>
      <c r="U184"/>
      <c r="V184"/>
      <c r="W184"/>
      <c r="X184"/>
      <c r="Y184"/>
      <c r="Z184"/>
      <c r="AA184"/>
      <c r="AB184"/>
      <c r="AC184"/>
      <c r="AD184"/>
      <c r="AE184" s="11"/>
      <c r="AF184"/>
      <c r="AG184"/>
      <c r="AH184"/>
      <c r="AI184"/>
      <c r="AJ184"/>
      <c r="AK184"/>
      <c r="AL184"/>
      <c r="AM184" s="11"/>
      <c r="AN184"/>
      <c r="AO184"/>
      <c r="AP184"/>
      <c r="AQ184"/>
      <c r="AR184"/>
      <c r="AS184"/>
      <c r="AT184"/>
      <c r="AU184"/>
      <c r="AV184"/>
      <c r="AW184"/>
      <c r="AX184"/>
      <c r="AY184" s="12"/>
      <c r="AZ184"/>
      <c r="BA184"/>
      <c r="BB184"/>
      <c r="BC184"/>
      <c r="BD184"/>
      <c r="BE184" s="12"/>
      <c r="BF184"/>
      <c r="BG184"/>
      <c r="BH184"/>
      <c r="BI184"/>
      <c r="BJ184"/>
      <c r="BK184" s="11"/>
      <c r="BL184" s="12"/>
      <c r="BM184"/>
      <c r="BN184"/>
      <c r="BO184"/>
      <c r="BP184"/>
      <c r="BQ184"/>
      <c r="BR184" s="11"/>
      <c r="BS184"/>
      <c r="BT184"/>
      <c r="BU184"/>
      <c r="BV184" s="11"/>
      <c r="BW184" s="166"/>
      <c r="BX184" s="167"/>
      <c r="BY184" s="166"/>
      <c r="BZ184" s="166"/>
      <c r="CA184" s="166"/>
      <c r="CB184" s="166"/>
      <c r="CC184"/>
      <c r="CD184"/>
      <c r="CE184"/>
      <c r="CF184" s="11"/>
    </row>
    <row r="185" spans="6:84" x14ac:dyDescent="0.3">
      <c r="F185" s="12"/>
      <c r="G185"/>
      <c r="H185"/>
      <c r="I185"/>
      <c r="J185"/>
      <c r="K185"/>
      <c r="L185"/>
      <c r="M185"/>
      <c r="N185"/>
      <c r="O185"/>
      <c r="P185"/>
      <c r="Q185"/>
      <c r="R185"/>
      <c r="S185" s="12"/>
      <c r="T185"/>
      <c r="U185"/>
      <c r="V185"/>
      <c r="W185"/>
      <c r="X185"/>
      <c r="Y185"/>
      <c r="Z185"/>
      <c r="AA185"/>
      <c r="AB185"/>
      <c r="AC185"/>
      <c r="AD185"/>
      <c r="AE185" s="11"/>
      <c r="AF185"/>
      <c r="AG185"/>
      <c r="AH185"/>
      <c r="AI185"/>
      <c r="AJ185"/>
      <c r="AK185"/>
      <c r="AL185"/>
      <c r="AM185" s="11"/>
      <c r="AN185"/>
      <c r="AO185"/>
      <c r="AP185"/>
      <c r="AQ185"/>
      <c r="AR185"/>
      <c r="AS185"/>
      <c r="AT185"/>
      <c r="AU185"/>
      <c r="AV185"/>
      <c r="AW185"/>
      <c r="AX185"/>
      <c r="AY185" s="12"/>
      <c r="AZ185"/>
      <c r="BA185"/>
      <c r="BB185"/>
      <c r="BC185"/>
      <c r="BD185"/>
      <c r="BE185" s="12"/>
      <c r="BF185"/>
      <c r="BG185"/>
      <c r="BH185"/>
      <c r="BI185"/>
      <c r="BJ185"/>
      <c r="BK185" s="11"/>
      <c r="BL185" s="12"/>
      <c r="BM185"/>
      <c r="BN185"/>
      <c r="BO185"/>
      <c r="BP185"/>
      <c r="BQ185"/>
      <c r="BR185" s="11"/>
      <c r="BS185"/>
      <c r="BT185"/>
      <c r="BU185"/>
      <c r="BV185" s="11"/>
      <c r="BW185" s="166"/>
      <c r="BX185" s="167"/>
      <c r="BY185" s="166"/>
      <c r="BZ185" s="166"/>
      <c r="CA185" s="166"/>
      <c r="CB185" s="166"/>
      <c r="CC185"/>
      <c r="CD185"/>
      <c r="CE185"/>
      <c r="CF185" s="11"/>
    </row>
    <row r="186" spans="6:84" x14ac:dyDescent="0.3">
      <c r="F186" s="12"/>
      <c r="G186"/>
      <c r="H186"/>
      <c r="I186"/>
      <c r="J186"/>
      <c r="K186"/>
      <c r="L186"/>
      <c r="M186"/>
      <c r="N186"/>
      <c r="O186"/>
      <c r="P186"/>
      <c r="Q186"/>
      <c r="R186"/>
      <c r="S186" s="12"/>
      <c r="T186"/>
      <c r="U186"/>
      <c r="V186"/>
      <c r="W186"/>
      <c r="X186"/>
      <c r="Y186"/>
      <c r="Z186"/>
      <c r="AA186"/>
      <c r="AB186"/>
      <c r="AC186"/>
      <c r="AD186"/>
      <c r="AE186" s="11"/>
      <c r="AF186"/>
      <c r="AG186"/>
      <c r="AH186"/>
      <c r="AI186"/>
      <c r="AJ186"/>
      <c r="AK186"/>
      <c r="AL186"/>
      <c r="AM186" s="11"/>
      <c r="AN186"/>
      <c r="AO186"/>
      <c r="AP186"/>
      <c r="AQ186"/>
      <c r="AR186"/>
      <c r="AS186"/>
      <c r="AT186"/>
      <c r="AU186"/>
      <c r="AV186"/>
      <c r="AW186"/>
      <c r="AX186"/>
      <c r="AY186" s="12"/>
      <c r="AZ186"/>
      <c r="BA186"/>
      <c r="BB186"/>
      <c r="BC186"/>
      <c r="BD186"/>
      <c r="BE186" s="12"/>
      <c r="BF186"/>
      <c r="BG186"/>
      <c r="BH186"/>
      <c r="BI186"/>
      <c r="BJ186"/>
      <c r="BK186" s="11"/>
      <c r="BL186" s="12"/>
      <c r="BM186"/>
      <c r="BN186"/>
      <c r="BO186"/>
      <c r="BP186"/>
      <c r="BQ186"/>
      <c r="BR186" s="11"/>
      <c r="BS186"/>
      <c r="BT186"/>
      <c r="BU186"/>
      <c r="BV186" s="11"/>
      <c r="BW186" s="166"/>
      <c r="BX186" s="167"/>
      <c r="BY186" s="166"/>
      <c r="BZ186" s="166"/>
      <c r="CA186" s="166"/>
      <c r="CB186" s="166"/>
      <c r="CC186"/>
      <c r="CD186"/>
      <c r="CE186"/>
      <c r="CF186" s="11"/>
    </row>
    <row r="187" spans="6:84" x14ac:dyDescent="0.3">
      <c r="F187" s="12"/>
      <c r="G187"/>
      <c r="H187"/>
      <c r="I187"/>
      <c r="J187"/>
      <c r="K187"/>
      <c r="L187"/>
      <c r="M187"/>
      <c r="N187"/>
      <c r="O187"/>
      <c r="P187"/>
      <c r="Q187"/>
      <c r="R187"/>
      <c r="S187" s="12"/>
      <c r="T187"/>
      <c r="U187"/>
      <c r="V187"/>
      <c r="W187"/>
      <c r="X187"/>
      <c r="Y187"/>
      <c r="Z187"/>
      <c r="AA187"/>
      <c r="AB187"/>
      <c r="AC187"/>
      <c r="AD187"/>
      <c r="AE187" s="11"/>
      <c r="AF187"/>
      <c r="AG187"/>
      <c r="AH187"/>
      <c r="AI187"/>
      <c r="AJ187"/>
      <c r="AK187"/>
      <c r="AL187"/>
      <c r="AM187" s="11"/>
      <c r="AN187"/>
      <c r="AO187"/>
      <c r="AP187"/>
      <c r="AQ187"/>
      <c r="AR187"/>
      <c r="AS187"/>
      <c r="AT187"/>
      <c r="AU187"/>
      <c r="AV187"/>
      <c r="AW187"/>
      <c r="AX187"/>
      <c r="AY187" s="12"/>
      <c r="AZ187"/>
      <c r="BA187"/>
      <c r="BB187"/>
      <c r="BC187"/>
      <c r="BD187"/>
      <c r="BE187" s="12"/>
      <c r="BF187"/>
      <c r="BG187"/>
      <c r="BH187"/>
      <c r="BI187"/>
      <c r="BJ187"/>
      <c r="BK187" s="11"/>
      <c r="BL187" s="12"/>
      <c r="BM187"/>
      <c r="BN187"/>
      <c r="BO187"/>
      <c r="BP187"/>
      <c r="BQ187"/>
      <c r="BR187" s="11"/>
      <c r="BS187"/>
      <c r="BT187"/>
      <c r="BU187"/>
      <c r="BV187" s="11"/>
      <c r="BW187" s="166"/>
      <c r="BX187" s="167"/>
      <c r="BY187" s="166"/>
      <c r="BZ187" s="166"/>
      <c r="CA187" s="166"/>
      <c r="CB187" s="166"/>
      <c r="CC187"/>
      <c r="CD187"/>
      <c r="CE187"/>
      <c r="CF187" s="11"/>
    </row>
    <row r="188" spans="6:84" x14ac:dyDescent="0.3">
      <c r="F188" s="12"/>
      <c r="G188"/>
      <c r="H188"/>
      <c r="I188"/>
      <c r="J188"/>
      <c r="K188"/>
      <c r="L188"/>
      <c r="M188"/>
      <c r="N188"/>
      <c r="O188"/>
      <c r="P188"/>
      <c r="Q188"/>
      <c r="R188"/>
      <c r="S188" s="12"/>
      <c r="T188"/>
      <c r="U188"/>
      <c r="V188"/>
      <c r="W188"/>
      <c r="X188"/>
      <c r="Y188"/>
      <c r="Z188"/>
      <c r="AA188"/>
      <c r="AB188"/>
      <c r="AC188"/>
      <c r="AD188"/>
      <c r="AE188" s="11"/>
      <c r="AF188"/>
      <c r="AG188"/>
      <c r="AH188"/>
      <c r="AI188"/>
      <c r="AJ188"/>
      <c r="AK188"/>
      <c r="AL188"/>
      <c r="AM188" s="11"/>
      <c r="AN188"/>
      <c r="AO188"/>
      <c r="AP188"/>
      <c r="AQ188"/>
      <c r="AR188"/>
      <c r="AS188"/>
      <c r="AT188"/>
      <c r="AU188"/>
      <c r="AV188"/>
      <c r="AW188"/>
      <c r="AX188"/>
      <c r="AY188" s="12"/>
      <c r="AZ188"/>
      <c r="BA188"/>
      <c r="BB188"/>
      <c r="BC188"/>
      <c r="BD188"/>
      <c r="BE188" s="12"/>
      <c r="BF188"/>
      <c r="BG188"/>
      <c r="BH188"/>
      <c r="BI188"/>
      <c r="BJ188"/>
      <c r="BK188" s="11"/>
      <c r="BL188" s="12"/>
      <c r="BM188"/>
      <c r="BN188"/>
      <c r="BO188"/>
      <c r="BP188"/>
      <c r="BQ188"/>
      <c r="BR188" s="11"/>
      <c r="BS188"/>
      <c r="BT188"/>
      <c r="BU188"/>
      <c r="BV188" s="11"/>
      <c r="BW188" s="166"/>
      <c r="BX188" s="167"/>
      <c r="BY188" s="166"/>
      <c r="BZ188" s="166"/>
      <c r="CA188" s="166"/>
      <c r="CB188" s="166"/>
      <c r="CC188"/>
      <c r="CD188"/>
      <c r="CE188"/>
      <c r="CF188" s="11"/>
    </row>
    <row r="189" spans="6:84" x14ac:dyDescent="0.3">
      <c r="F189" s="12"/>
      <c r="G189"/>
      <c r="H189"/>
      <c r="I189"/>
      <c r="J189"/>
      <c r="K189"/>
      <c r="L189"/>
      <c r="M189"/>
      <c r="N189"/>
      <c r="O189"/>
      <c r="P189"/>
      <c r="Q189"/>
      <c r="R189"/>
      <c r="S189" s="12"/>
      <c r="T189"/>
      <c r="U189"/>
      <c r="V189"/>
      <c r="W189"/>
      <c r="X189"/>
      <c r="Y189"/>
      <c r="Z189"/>
      <c r="AA189"/>
      <c r="AB189"/>
      <c r="AC189"/>
      <c r="AD189"/>
      <c r="AE189" s="11"/>
      <c r="AF189"/>
      <c r="AG189"/>
      <c r="AH189"/>
      <c r="AI189"/>
      <c r="AJ189"/>
      <c r="AK189"/>
      <c r="AL189"/>
      <c r="AM189" s="11"/>
      <c r="AN189"/>
      <c r="AO189"/>
      <c r="AP189"/>
      <c r="AQ189"/>
      <c r="AR189"/>
      <c r="AS189"/>
      <c r="AT189"/>
      <c r="AU189"/>
      <c r="AV189"/>
      <c r="AW189"/>
      <c r="AX189"/>
      <c r="AY189" s="12"/>
      <c r="AZ189"/>
      <c r="BA189"/>
      <c r="BB189"/>
      <c r="BC189"/>
      <c r="BD189"/>
      <c r="BE189" s="12"/>
      <c r="BF189"/>
      <c r="BG189"/>
      <c r="BH189"/>
      <c r="BI189"/>
      <c r="BJ189"/>
      <c r="BK189" s="11"/>
      <c r="BL189" s="12"/>
      <c r="BM189"/>
      <c r="BN189"/>
      <c r="BO189"/>
      <c r="BP189"/>
      <c r="BQ189"/>
      <c r="BR189" s="11"/>
      <c r="BS189"/>
      <c r="BT189"/>
      <c r="BU189"/>
      <c r="BV189" s="11"/>
      <c r="BW189" s="166"/>
      <c r="BX189" s="167"/>
      <c r="BY189" s="166"/>
      <c r="BZ189" s="166"/>
      <c r="CA189" s="166"/>
      <c r="CB189" s="166"/>
      <c r="CC189"/>
      <c r="CD189"/>
      <c r="CE189"/>
      <c r="CF189" s="11"/>
    </row>
    <row r="190" spans="6:84" x14ac:dyDescent="0.3">
      <c r="F190" s="12"/>
      <c r="G190"/>
      <c r="H190"/>
      <c r="I190"/>
      <c r="J190"/>
      <c r="K190"/>
      <c r="L190"/>
      <c r="M190"/>
      <c r="N190"/>
      <c r="O190"/>
      <c r="P190"/>
      <c r="Q190"/>
      <c r="R190"/>
      <c r="S190" s="12"/>
      <c r="T190"/>
      <c r="U190"/>
      <c r="V190"/>
      <c r="W190"/>
      <c r="X190"/>
      <c r="Y190"/>
      <c r="Z190"/>
      <c r="AA190"/>
      <c r="AB190"/>
      <c r="AC190"/>
      <c r="AD190"/>
      <c r="AE190" s="11"/>
      <c r="AF190"/>
      <c r="AG190"/>
      <c r="AH190"/>
      <c r="AI190"/>
      <c r="AJ190"/>
      <c r="AK190"/>
      <c r="AL190"/>
      <c r="AM190" s="11"/>
      <c r="AN190"/>
      <c r="AO190"/>
      <c r="AP190"/>
      <c r="AQ190"/>
      <c r="AR190"/>
      <c r="AS190"/>
      <c r="AT190"/>
      <c r="AU190"/>
      <c r="AV190"/>
      <c r="AW190"/>
      <c r="AX190"/>
      <c r="AY190" s="12"/>
      <c r="AZ190"/>
      <c r="BA190"/>
      <c r="BB190"/>
      <c r="BC190"/>
      <c r="BD190"/>
      <c r="BE190" s="12"/>
      <c r="BF190"/>
      <c r="BG190"/>
      <c r="BH190"/>
      <c r="BI190"/>
      <c r="BJ190"/>
      <c r="BK190" s="11"/>
      <c r="BL190" s="12"/>
      <c r="BM190"/>
      <c r="BN190"/>
      <c r="BO190"/>
      <c r="BP190"/>
      <c r="BQ190"/>
      <c r="BR190" s="11"/>
      <c r="BS190"/>
      <c r="BT190"/>
      <c r="BU190"/>
      <c r="BV190" s="11"/>
      <c r="BW190" s="166"/>
      <c r="BX190" s="167"/>
      <c r="BY190" s="166"/>
      <c r="BZ190" s="166"/>
      <c r="CA190" s="166"/>
      <c r="CB190" s="166"/>
      <c r="CC190"/>
      <c r="CD190"/>
      <c r="CE190"/>
      <c r="CF190" s="11"/>
    </row>
    <row r="191" spans="6:84" x14ac:dyDescent="0.3">
      <c r="F191" s="12"/>
      <c r="G191"/>
      <c r="H191"/>
      <c r="I191"/>
      <c r="J191"/>
      <c r="K191"/>
      <c r="L191"/>
      <c r="M191"/>
      <c r="N191"/>
      <c r="O191"/>
      <c r="P191"/>
      <c r="Q191"/>
      <c r="R191"/>
      <c r="S191" s="12"/>
      <c r="T191"/>
      <c r="U191"/>
      <c r="V191"/>
      <c r="W191"/>
      <c r="X191"/>
      <c r="Y191"/>
      <c r="Z191"/>
      <c r="AA191"/>
      <c r="AB191"/>
      <c r="AC191"/>
      <c r="AD191"/>
      <c r="AE191" s="11"/>
      <c r="AF191"/>
      <c r="AG191"/>
      <c r="AH191"/>
      <c r="AI191"/>
      <c r="AJ191"/>
      <c r="AK191"/>
      <c r="AL191"/>
      <c r="AM191" s="11"/>
      <c r="AN191"/>
      <c r="AO191"/>
      <c r="AP191"/>
      <c r="AQ191"/>
      <c r="AR191"/>
      <c r="AS191"/>
      <c r="AT191"/>
      <c r="AU191"/>
      <c r="AV191"/>
      <c r="AW191"/>
      <c r="AX191"/>
      <c r="AY191" s="12"/>
      <c r="AZ191"/>
      <c r="BA191"/>
      <c r="BB191"/>
      <c r="BC191"/>
      <c r="BD191"/>
      <c r="BE191" s="12"/>
      <c r="BF191"/>
      <c r="BG191"/>
      <c r="BH191"/>
      <c r="BI191"/>
      <c r="BJ191"/>
      <c r="BK191" s="11"/>
      <c r="BL191" s="12"/>
      <c r="BM191"/>
      <c r="BN191"/>
      <c r="BO191"/>
      <c r="BP191"/>
      <c r="BQ191"/>
      <c r="BR191" s="11"/>
      <c r="BS191"/>
      <c r="BT191"/>
      <c r="BU191"/>
      <c r="BV191" s="11"/>
      <c r="BW191" s="166"/>
      <c r="BX191" s="167"/>
      <c r="BY191" s="166"/>
      <c r="BZ191" s="166"/>
      <c r="CA191" s="166"/>
      <c r="CB191" s="166"/>
      <c r="CC191"/>
      <c r="CD191"/>
      <c r="CE191"/>
      <c r="CF191" s="11"/>
    </row>
    <row r="192" spans="6:84" x14ac:dyDescent="0.3">
      <c r="F192" s="12"/>
      <c r="G192"/>
      <c r="H192"/>
      <c r="I192"/>
      <c r="J192"/>
      <c r="K192"/>
      <c r="L192"/>
      <c r="M192"/>
      <c r="N192"/>
      <c r="O192"/>
      <c r="P192"/>
      <c r="Q192"/>
      <c r="R192"/>
      <c r="S192" s="12"/>
      <c r="T192"/>
      <c r="U192"/>
      <c r="V192"/>
      <c r="W192"/>
      <c r="X192"/>
      <c r="Y192"/>
      <c r="Z192"/>
      <c r="AA192"/>
      <c r="AB192"/>
      <c r="AC192"/>
      <c r="AD192"/>
      <c r="AE192" s="11"/>
      <c r="AF192"/>
      <c r="AG192"/>
      <c r="AH192"/>
      <c r="AI192"/>
      <c r="AJ192"/>
      <c r="AK192"/>
      <c r="AL192"/>
      <c r="AM192" s="11"/>
      <c r="AN192"/>
      <c r="AO192"/>
      <c r="AP192"/>
      <c r="AQ192"/>
      <c r="AR192"/>
      <c r="AS192"/>
      <c r="AT192"/>
      <c r="AU192"/>
      <c r="AV192"/>
      <c r="AW192"/>
      <c r="AX192"/>
      <c r="AY192" s="12"/>
      <c r="AZ192"/>
      <c r="BA192"/>
      <c r="BB192"/>
      <c r="BC192"/>
      <c r="BD192"/>
      <c r="BE192" s="12"/>
      <c r="BF192"/>
      <c r="BG192"/>
      <c r="BH192"/>
      <c r="BI192"/>
      <c r="BJ192"/>
      <c r="BK192" s="11"/>
      <c r="BL192" s="12"/>
      <c r="BM192"/>
      <c r="BN192"/>
      <c r="BO192"/>
      <c r="BP192"/>
      <c r="BQ192"/>
      <c r="BR192" s="11"/>
      <c r="BS192"/>
      <c r="BT192"/>
      <c r="BU192"/>
      <c r="BV192" s="11"/>
      <c r="BW192" s="166"/>
      <c r="BX192" s="167"/>
      <c r="BY192" s="166"/>
      <c r="BZ192" s="166"/>
      <c r="CA192" s="166"/>
      <c r="CB192" s="166"/>
      <c r="CC192"/>
      <c r="CD192"/>
      <c r="CE192"/>
      <c r="CF192" s="11"/>
    </row>
    <row r="193" spans="6:84" x14ac:dyDescent="0.3">
      <c r="F193" s="12"/>
      <c r="G193"/>
      <c r="H193"/>
      <c r="I193"/>
      <c r="J193"/>
      <c r="K193"/>
      <c r="L193"/>
      <c r="M193"/>
      <c r="N193"/>
      <c r="O193"/>
      <c r="P193"/>
      <c r="Q193"/>
      <c r="R193"/>
      <c r="S193" s="12"/>
      <c r="T193"/>
      <c r="U193"/>
      <c r="V193"/>
      <c r="W193"/>
      <c r="X193"/>
      <c r="Y193"/>
      <c r="Z193"/>
      <c r="AA193"/>
      <c r="AB193"/>
      <c r="AC193"/>
      <c r="AD193"/>
      <c r="AE193" s="11"/>
      <c r="AF193"/>
      <c r="AG193"/>
      <c r="AH193"/>
      <c r="AI193"/>
      <c r="AJ193"/>
      <c r="AK193"/>
      <c r="AL193"/>
      <c r="AM193" s="11"/>
      <c r="AN193"/>
      <c r="AO193"/>
      <c r="AP193"/>
      <c r="AQ193"/>
      <c r="AR193"/>
      <c r="AS193"/>
      <c r="AT193"/>
      <c r="AU193"/>
      <c r="AV193"/>
      <c r="AW193"/>
      <c r="AX193"/>
      <c r="AY193" s="12"/>
      <c r="AZ193"/>
      <c r="BA193"/>
      <c r="BB193"/>
      <c r="BC193"/>
      <c r="BD193"/>
      <c r="BE193" s="12"/>
      <c r="BF193"/>
      <c r="BG193"/>
      <c r="BH193"/>
      <c r="BI193"/>
      <c r="BJ193"/>
      <c r="BK193" s="11"/>
      <c r="BL193" s="12"/>
      <c r="BM193"/>
      <c r="BN193"/>
      <c r="BO193"/>
      <c r="BP193"/>
      <c r="BQ193"/>
      <c r="BR193" s="11"/>
      <c r="BS193"/>
      <c r="BT193"/>
      <c r="BU193"/>
      <c r="BV193" s="11"/>
      <c r="BW193" s="166"/>
      <c r="BX193" s="167"/>
      <c r="BY193" s="166"/>
      <c r="BZ193" s="166"/>
      <c r="CA193" s="166"/>
      <c r="CB193" s="166"/>
      <c r="CC193"/>
      <c r="CD193"/>
      <c r="CE193"/>
      <c r="CF193" s="11"/>
    </row>
    <row r="194" spans="6:84" x14ac:dyDescent="0.3">
      <c r="F194" s="12"/>
      <c r="G194"/>
      <c r="H194"/>
      <c r="I194"/>
      <c r="J194"/>
      <c r="K194"/>
      <c r="L194"/>
      <c r="M194"/>
      <c r="N194"/>
      <c r="O194"/>
      <c r="P194"/>
      <c r="Q194"/>
      <c r="R194"/>
      <c r="S194" s="12"/>
      <c r="T194"/>
      <c r="U194"/>
      <c r="V194"/>
      <c r="W194"/>
      <c r="X194"/>
      <c r="Y194"/>
      <c r="Z194"/>
      <c r="AA194"/>
      <c r="AB194"/>
      <c r="AC194"/>
      <c r="AD194"/>
      <c r="AE194" s="11"/>
      <c r="AF194"/>
      <c r="AG194"/>
      <c r="AH194"/>
      <c r="AI194"/>
      <c r="AJ194"/>
      <c r="AK194"/>
      <c r="AL194"/>
      <c r="AM194" s="11"/>
      <c r="AN194"/>
      <c r="AO194"/>
      <c r="AP194"/>
      <c r="AQ194"/>
      <c r="AR194"/>
      <c r="AS194"/>
      <c r="AT194"/>
      <c r="AU194"/>
      <c r="AV194"/>
      <c r="AW194"/>
      <c r="AX194"/>
      <c r="AY194" s="12"/>
      <c r="AZ194"/>
      <c r="BA194"/>
      <c r="BB194"/>
      <c r="BC194"/>
      <c r="BD194"/>
      <c r="BE194" s="12"/>
      <c r="BF194"/>
      <c r="BG194"/>
      <c r="BH194"/>
      <c r="BI194"/>
      <c r="BJ194"/>
      <c r="BK194" s="11"/>
      <c r="BL194" s="12"/>
      <c r="BM194"/>
      <c r="BN194"/>
      <c r="BO194"/>
      <c r="BP194"/>
      <c r="BQ194"/>
      <c r="BR194" s="11"/>
      <c r="BS194"/>
      <c r="BT194"/>
      <c r="BU194"/>
      <c r="BV194" s="11"/>
      <c r="BW194" s="166"/>
      <c r="BX194" s="167"/>
      <c r="BY194" s="166"/>
      <c r="BZ194" s="166"/>
      <c r="CA194" s="166"/>
      <c r="CB194" s="166"/>
      <c r="CC194"/>
      <c r="CD194"/>
      <c r="CE194"/>
      <c r="CF194" s="11"/>
    </row>
    <row r="195" spans="6:84" x14ac:dyDescent="0.3">
      <c r="F195" s="12"/>
      <c r="G195"/>
      <c r="H195"/>
      <c r="I195"/>
      <c r="J195"/>
      <c r="K195"/>
      <c r="L195"/>
      <c r="M195"/>
      <c r="N195"/>
      <c r="O195"/>
      <c r="P195"/>
      <c r="Q195"/>
      <c r="R195"/>
      <c r="S195" s="12"/>
      <c r="T195"/>
      <c r="U195"/>
      <c r="V195"/>
      <c r="W195"/>
      <c r="X195"/>
      <c r="Y195"/>
      <c r="Z195"/>
      <c r="AA195"/>
      <c r="AB195"/>
      <c r="AC195"/>
      <c r="AD195"/>
      <c r="AE195" s="11"/>
      <c r="AF195"/>
      <c r="AG195"/>
      <c r="AH195"/>
      <c r="AI195"/>
      <c r="AJ195"/>
      <c r="AK195"/>
      <c r="AL195"/>
      <c r="AM195" s="11"/>
      <c r="AN195"/>
      <c r="AO195"/>
      <c r="AP195"/>
      <c r="AQ195"/>
      <c r="AR195"/>
      <c r="AS195"/>
      <c r="AT195"/>
      <c r="AU195"/>
      <c r="AV195"/>
      <c r="AW195"/>
      <c r="AX195"/>
      <c r="AY195" s="12"/>
      <c r="AZ195"/>
      <c r="BA195"/>
      <c r="BB195"/>
      <c r="BC195"/>
      <c r="BD195"/>
      <c r="BE195" s="12"/>
      <c r="BF195"/>
      <c r="BG195"/>
      <c r="BH195"/>
      <c r="BI195"/>
      <c r="BJ195"/>
      <c r="BK195" s="11"/>
      <c r="BL195" s="12"/>
      <c r="BM195"/>
      <c r="BN195"/>
      <c r="BO195"/>
      <c r="BP195"/>
      <c r="BQ195"/>
      <c r="BR195" s="11"/>
      <c r="BS195"/>
      <c r="BT195"/>
      <c r="BU195"/>
      <c r="BV195" s="11"/>
      <c r="BW195" s="166"/>
      <c r="BX195" s="167"/>
      <c r="BY195" s="166"/>
      <c r="BZ195" s="166"/>
      <c r="CA195" s="166"/>
      <c r="CB195" s="166"/>
      <c r="CC195"/>
      <c r="CD195"/>
      <c r="CE195"/>
      <c r="CF195" s="11"/>
    </row>
    <row r="196" spans="6:84" x14ac:dyDescent="0.3">
      <c r="F196" s="12"/>
      <c r="G196"/>
      <c r="H196"/>
      <c r="I196"/>
      <c r="J196"/>
      <c r="K196"/>
      <c r="L196"/>
      <c r="M196"/>
      <c r="N196"/>
      <c r="O196"/>
      <c r="P196"/>
      <c r="Q196"/>
      <c r="R196"/>
      <c r="S196" s="12"/>
      <c r="T196"/>
      <c r="U196"/>
      <c r="V196"/>
      <c r="W196"/>
      <c r="X196"/>
      <c r="Y196"/>
      <c r="Z196"/>
      <c r="AA196"/>
      <c r="AB196"/>
      <c r="AC196"/>
      <c r="AD196"/>
      <c r="AE196" s="11"/>
      <c r="AF196"/>
      <c r="AG196"/>
      <c r="AH196"/>
      <c r="AI196"/>
      <c r="AJ196"/>
      <c r="AK196"/>
      <c r="AL196"/>
      <c r="AM196" s="11"/>
      <c r="AN196"/>
      <c r="AO196"/>
      <c r="AP196"/>
      <c r="AQ196"/>
      <c r="AR196"/>
      <c r="AS196"/>
      <c r="AT196"/>
      <c r="AU196"/>
      <c r="AV196"/>
      <c r="AW196"/>
      <c r="AX196"/>
      <c r="AY196" s="12"/>
      <c r="AZ196"/>
      <c r="BA196"/>
      <c r="BB196"/>
      <c r="BC196"/>
      <c r="BD196"/>
      <c r="BE196" s="12"/>
      <c r="BF196"/>
      <c r="BG196"/>
      <c r="BH196"/>
      <c r="BI196"/>
      <c r="BJ196"/>
      <c r="BK196" s="11"/>
      <c r="BL196" s="12"/>
      <c r="BM196"/>
      <c r="BN196"/>
      <c r="BO196"/>
      <c r="BP196"/>
      <c r="BQ196"/>
      <c r="BR196" s="11"/>
      <c r="BS196"/>
      <c r="BT196"/>
      <c r="BU196"/>
      <c r="BV196" s="11"/>
      <c r="BW196" s="166"/>
      <c r="BX196" s="167"/>
      <c r="BY196" s="166"/>
      <c r="BZ196" s="166"/>
      <c r="CA196" s="166"/>
      <c r="CB196" s="166"/>
      <c r="CC196"/>
      <c r="CD196"/>
      <c r="CE196"/>
      <c r="CF196" s="11"/>
    </row>
    <row r="197" spans="6:84" x14ac:dyDescent="0.3">
      <c r="F197" s="12"/>
      <c r="G197"/>
      <c r="H197"/>
      <c r="I197"/>
      <c r="J197"/>
      <c r="K197"/>
      <c r="L197"/>
      <c r="M197"/>
      <c r="N197"/>
      <c r="O197"/>
      <c r="P197"/>
      <c r="Q197"/>
      <c r="R197"/>
      <c r="S197" s="12"/>
      <c r="T197"/>
      <c r="U197"/>
      <c r="V197"/>
      <c r="W197"/>
      <c r="X197"/>
      <c r="Y197"/>
      <c r="Z197"/>
      <c r="AA197"/>
      <c r="AB197"/>
      <c r="AC197"/>
      <c r="AD197"/>
      <c r="AE197" s="11"/>
      <c r="AF197"/>
      <c r="AG197"/>
      <c r="AH197"/>
      <c r="AI197"/>
      <c r="AJ197"/>
      <c r="AK197"/>
      <c r="AL197"/>
      <c r="AM197" s="11"/>
      <c r="AN197"/>
      <c r="AO197"/>
      <c r="AP197"/>
      <c r="AQ197"/>
      <c r="AR197"/>
      <c r="AS197"/>
      <c r="AT197"/>
      <c r="AU197"/>
      <c r="AV197"/>
      <c r="AW197"/>
      <c r="AX197"/>
      <c r="AY197" s="12"/>
      <c r="AZ197"/>
      <c r="BA197"/>
      <c r="BB197"/>
      <c r="BC197"/>
      <c r="BD197"/>
      <c r="BE197" s="12"/>
      <c r="BF197"/>
      <c r="BG197"/>
      <c r="BH197"/>
      <c r="BI197"/>
      <c r="BJ197"/>
      <c r="BK197" s="11"/>
      <c r="BL197" s="12"/>
      <c r="BM197"/>
      <c r="BN197"/>
      <c r="BO197"/>
      <c r="BP197"/>
      <c r="BQ197"/>
      <c r="BR197" s="11"/>
      <c r="BS197"/>
      <c r="BT197"/>
      <c r="BU197"/>
      <c r="BV197" s="11"/>
      <c r="BW197" s="166"/>
      <c r="BX197" s="167"/>
      <c r="BY197" s="166"/>
      <c r="BZ197" s="166"/>
      <c r="CA197" s="166"/>
      <c r="CB197" s="166"/>
      <c r="CC197"/>
      <c r="CD197"/>
      <c r="CE197"/>
      <c r="CF197" s="11"/>
    </row>
    <row r="198" spans="6:84" x14ac:dyDescent="0.3">
      <c r="F198" s="12"/>
      <c r="G198"/>
      <c r="H198"/>
      <c r="I198"/>
      <c r="J198"/>
      <c r="K198"/>
      <c r="L198"/>
      <c r="M198"/>
      <c r="N198"/>
      <c r="O198"/>
      <c r="P198"/>
      <c r="Q198"/>
      <c r="R198"/>
      <c r="S198" s="12"/>
      <c r="T198"/>
      <c r="U198"/>
      <c r="V198"/>
      <c r="W198"/>
      <c r="X198"/>
      <c r="Y198"/>
      <c r="Z198"/>
      <c r="AA198"/>
      <c r="AB198"/>
      <c r="AC198"/>
      <c r="AD198"/>
      <c r="AE198" s="11"/>
      <c r="AF198"/>
      <c r="AG198"/>
      <c r="AH198"/>
      <c r="AI198"/>
      <c r="AJ198"/>
      <c r="AK198"/>
      <c r="AL198"/>
      <c r="AM198" s="11"/>
      <c r="AN198"/>
      <c r="AO198"/>
      <c r="AP198"/>
      <c r="AQ198"/>
      <c r="AR198"/>
      <c r="AS198"/>
      <c r="AT198"/>
      <c r="AU198"/>
      <c r="AV198"/>
      <c r="AW198"/>
      <c r="AX198"/>
      <c r="AY198" s="12"/>
      <c r="AZ198"/>
      <c r="BA198"/>
      <c r="BB198"/>
      <c r="BC198"/>
      <c r="BD198"/>
      <c r="BE198" s="12"/>
      <c r="BF198"/>
      <c r="BG198"/>
      <c r="BH198"/>
      <c r="BI198"/>
      <c r="BJ198"/>
      <c r="BK198" s="11"/>
      <c r="BL198" s="12"/>
      <c r="BM198"/>
      <c r="BN198"/>
      <c r="BO198"/>
      <c r="BP198"/>
      <c r="BQ198"/>
      <c r="BR198" s="11"/>
      <c r="BS198"/>
      <c r="BT198"/>
      <c r="BU198"/>
      <c r="BV198" s="11"/>
      <c r="BW198" s="166"/>
      <c r="BX198" s="167"/>
      <c r="BY198" s="166"/>
      <c r="BZ198" s="166"/>
      <c r="CA198" s="166"/>
      <c r="CB198" s="166"/>
      <c r="CC198"/>
      <c r="CD198"/>
      <c r="CE198"/>
      <c r="CF198" s="11"/>
    </row>
    <row r="199" spans="6:84" x14ac:dyDescent="0.3">
      <c r="F199" s="12"/>
      <c r="G199"/>
      <c r="H199"/>
      <c r="I199"/>
      <c r="J199"/>
      <c r="K199"/>
      <c r="L199"/>
      <c r="M199"/>
      <c r="N199"/>
      <c r="O199"/>
      <c r="P199"/>
      <c r="Q199"/>
      <c r="R199"/>
      <c r="S199" s="12"/>
      <c r="T199"/>
      <c r="U199"/>
      <c r="V199"/>
      <c r="W199"/>
      <c r="X199"/>
      <c r="Y199"/>
      <c r="Z199"/>
      <c r="AA199"/>
      <c r="AB199"/>
      <c r="AC199"/>
      <c r="AD199"/>
      <c r="AE199" s="11"/>
      <c r="AF199"/>
      <c r="AG199"/>
      <c r="AH199"/>
      <c r="AI199"/>
      <c r="AJ199"/>
      <c r="AK199"/>
      <c r="AL199"/>
      <c r="AM199" s="11"/>
      <c r="AN199"/>
      <c r="AO199"/>
      <c r="AP199"/>
      <c r="AQ199"/>
      <c r="AR199"/>
      <c r="AS199"/>
      <c r="AT199"/>
      <c r="AU199"/>
      <c r="AV199"/>
      <c r="AW199"/>
      <c r="AX199"/>
      <c r="AY199" s="12"/>
      <c r="AZ199"/>
      <c r="BA199"/>
      <c r="BB199"/>
      <c r="BC199"/>
      <c r="BD199"/>
      <c r="BE199" s="12"/>
      <c r="BF199"/>
      <c r="BG199"/>
      <c r="BH199"/>
      <c r="BI199"/>
      <c r="BJ199"/>
      <c r="BK199" s="11"/>
      <c r="BL199" s="12"/>
      <c r="BM199"/>
      <c r="BN199"/>
      <c r="BO199"/>
      <c r="BP199"/>
      <c r="BQ199"/>
      <c r="BR199" s="11"/>
      <c r="BS199"/>
      <c r="BT199"/>
      <c r="BU199"/>
      <c r="BV199" s="11"/>
      <c r="BW199" s="166"/>
      <c r="BX199" s="167"/>
      <c r="BY199" s="166"/>
      <c r="BZ199" s="166"/>
      <c r="CA199" s="166"/>
      <c r="CB199" s="166"/>
      <c r="CC199"/>
      <c r="CD199"/>
      <c r="CE199"/>
      <c r="CF199" s="11"/>
    </row>
    <row r="200" spans="6:84" x14ac:dyDescent="0.3">
      <c r="F200" s="12"/>
      <c r="G200"/>
      <c r="H200"/>
      <c r="I200"/>
      <c r="J200"/>
      <c r="K200"/>
      <c r="L200"/>
      <c r="M200"/>
      <c r="N200"/>
      <c r="O200"/>
      <c r="P200"/>
      <c r="Q200"/>
      <c r="R200"/>
      <c r="S200" s="12"/>
      <c r="T200"/>
      <c r="U200"/>
      <c r="V200"/>
      <c r="W200"/>
      <c r="X200"/>
      <c r="Y200"/>
      <c r="Z200"/>
      <c r="AA200"/>
      <c r="AB200"/>
      <c r="AC200"/>
      <c r="AD200"/>
      <c r="AE200" s="11"/>
      <c r="AF200"/>
      <c r="AG200"/>
      <c r="AH200"/>
      <c r="AI200"/>
      <c r="AJ200"/>
      <c r="AK200"/>
      <c r="AL200"/>
      <c r="AM200" s="11"/>
      <c r="AN200"/>
      <c r="AO200"/>
      <c r="AP200"/>
      <c r="AQ200"/>
      <c r="AR200"/>
      <c r="AS200"/>
      <c r="AT200"/>
      <c r="AU200"/>
      <c r="AV200"/>
      <c r="AW200"/>
      <c r="AX200"/>
      <c r="AY200" s="12"/>
      <c r="AZ200"/>
      <c r="BA200"/>
      <c r="BB200"/>
      <c r="BC200"/>
      <c r="BD200"/>
      <c r="BE200" s="12"/>
      <c r="BF200"/>
      <c r="BG200"/>
      <c r="BH200"/>
      <c r="BI200"/>
      <c r="BJ200"/>
      <c r="BK200" s="11"/>
      <c r="BL200" s="12"/>
      <c r="BM200"/>
      <c r="BN200"/>
      <c r="BO200"/>
      <c r="BP200"/>
      <c r="BQ200"/>
      <c r="BR200" s="11"/>
      <c r="BS200"/>
      <c r="BT200"/>
      <c r="BU200"/>
      <c r="BV200" s="11"/>
      <c r="BW200" s="166"/>
      <c r="BX200" s="167"/>
      <c r="BY200" s="166"/>
      <c r="BZ200" s="166"/>
      <c r="CA200" s="166"/>
      <c r="CB200" s="166"/>
      <c r="CC200"/>
      <c r="CD200"/>
      <c r="CE200"/>
      <c r="CF200" s="11"/>
    </row>
    <row r="201" spans="6:84" x14ac:dyDescent="0.3">
      <c r="F201" s="12"/>
      <c r="G201"/>
      <c r="H201"/>
      <c r="I201"/>
      <c r="J201"/>
      <c r="K201"/>
      <c r="L201"/>
      <c r="M201"/>
      <c r="N201"/>
      <c r="O201"/>
      <c r="P201"/>
      <c r="Q201"/>
      <c r="R201"/>
      <c r="S201" s="12"/>
      <c r="T201"/>
      <c r="U201"/>
      <c r="V201"/>
      <c r="W201"/>
      <c r="X201"/>
      <c r="Y201"/>
      <c r="Z201"/>
      <c r="AA201"/>
      <c r="AB201"/>
      <c r="AC201"/>
      <c r="AD201"/>
      <c r="AE201" s="11"/>
      <c r="AF201"/>
      <c r="AG201"/>
      <c r="AH201"/>
      <c r="AI201"/>
      <c r="AJ201"/>
      <c r="AK201"/>
      <c r="AL201"/>
      <c r="AM201" s="11"/>
      <c r="AN201"/>
      <c r="AO201"/>
      <c r="AP201"/>
      <c r="AQ201"/>
      <c r="AR201"/>
      <c r="AS201"/>
      <c r="AT201"/>
      <c r="AU201"/>
      <c r="AV201"/>
      <c r="AW201"/>
      <c r="AX201"/>
      <c r="AY201" s="12"/>
      <c r="AZ201"/>
      <c r="BA201"/>
      <c r="BB201"/>
      <c r="BC201"/>
      <c r="BD201"/>
      <c r="BE201" s="12"/>
      <c r="BF201"/>
      <c r="BG201"/>
      <c r="BH201"/>
      <c r="BI201"/>
      <c r="BJ201"/>
      <c r="BK201" s="11"/>
      <c r="BL201" s="12"/>
      <c r="BM201"/>
      <c r="BN201"/>
      <c r="BO201"/>
      <c r="BP201"/>
      <c r="BQ201"/>
      <c r="BR201" s="11"/>
      <c r="BS201"/>
      <c r="BT201"/>
      <c r="BU201"/>
      <c r="BV201" s="11"/>
      <c r="BW201" s="166"/>
      <c r="BX201" s="167"/>
      <c r="BY201" s="166"/>
      <c r="BZ201" s="166"/>
      <c r="CA201" s="166"/>
      <c r="CB201" s="166"/>
      <c r="CC201"/>
      <c r="CD201"/>
      <c r="CE201"/>
      <c r="CF201" s="11"/>
    </row>
    <row r="202" spans="6:84" x14ac:dyDescent="0.3">
      <c r="F202" s="12"/>
      <c r="G202"/>
      <c r="H202"/>
      <c r="I202"/>
      <c r="J202"/>
      <c r="K202"/>
      <c r="L202"/>
      <c r="M202"/>
      <c r="N202"/>
      <c r="O202"/>
      <c r="P202"/>
      <c r="Q202"/>
      <c r="R202"/>
      <c r="S202" s="12"/>
      <c r="T202"/>
      <c r="U202"/>
      <c r="V202"/>
      <c r="W202"/>
      <c r="X202"/>
      <c r="Y202"/>
      <c r="Z202"/>
      <c r="AA202"/>
      <c r="AB202"/>
      <c r="AC202"/>
      <c r="AD202"/>
      <c r="AE202" s="11"/>
      <c r="AF202"/>
      <c r="AG202"/>
      <c r="AH202"/>
      <c r="AI202"/>
      <c r="AJ202"/>
      <c r="AK202"/>
      <c r="AL202"/>
      <c r="AM202" s="11"/>
      <c r="AN202"/>
      <c r="AO202"/>
      <c r="AP202"/>
      <c r="AQ202"/>
      <c r="AR202"/>
      <c r="AS202"/>
      <c r="AT202"/>
      <c r="AU202"/>
      <c r="AV202"/>
      <c r="AW202"/>
      <c r="AX202"/>
      <c r="AY202" s="12"/>
      <c r="AZ202"/>
      <c r="BA202"/>
      <c r="BB202"/>
      <c r="BC202"/>
      <c r="BD202"/>
      <c r="BE202" s="12"/>
      <c r="BF202"/>
      <c r="BG202"/>
      <c r="BH202"/>
      <c r="BI202"/>
      <c r="BJ202"/>
      <c r="BK202" s="11"/>
      <c r="BL202" s="12"/>
      <c r="BM202"/>
      <c r="BN202"/>
      <c r="BO202"/>
      <c r="BP202"/>
      <c r="BQ202"/>
      <c r="BR202" s="11"/>
      <c r="BS202"/>
      <c r="BT202"/>
      <c r="BU202"/>
      <c r="BV202" s="11"/>
      <c r="BW202" s="166"/>
      <c r="BX202" s="167"/>
      <c r="BY202" s="166"/>
      <c r="BZ202" s="166"/>
      <c r="CA202" s="166"/>
      <c r="CB202" s="166"/>
      <c r="CC202"/>
      <c r="CD202"/>
      <c r="CE202"/>
      <c r="CF202" s="11"/>
    </row>
    <row r="203" spans="6:84" x14ac:dyDescent="0.3">
      <c r="F203" s="12"/>
      <c r="G203"/>
      <c r="H203"/>
      <c r="I203"/>
      <c r="J203"/>
      <c r="K203"/>
      <c r="L203"/>
      <c r="M203"/>
      <c r="N203"/>
      <c r="O203"/>
      <c r="P203"/>
      <c r="Q203"/>
      <c r="R203"/>
      <c r="S203" s="12"/>
      <c r="T203"/>
      <c r="U203"/>
      <c r="V203"/>
      <c r="W203"/>
      <c r="X203"/>
      <c r="Y203"/>
      <c r="Z203"/>
      <c r="AA203"/>
      <c r="AB203"/>
      <c r="AC203"/>
      <c r="AD203"/>
      <c r="AE203" s="11"/>
      <c r="AF203"/>
      <c r="AG203"/>
      <c r="AH203"/>
      <c r="AI203"/>
      <c r="AJ203"/>
      <c r="AK203"/>
      <c r="AL203"/>
      <c r="AM203" s="11"/>
      <c r="AN203"/>
      <c r="AO203"/>
      <c r="AP203"/>
      <c r="AQ203"/>
      <c r="AR203"/>
      <c r="AS203"/>
      <c r="AT203"/>
      <c r="AU203"/>
      <c r="AV203"/>
      <c r="AW203"/>
      <c r="AX203"/>
      <c r="AY203" s="12"/>
      <c r="AZ203"/>
      <c r="BA203"/>
      <c r="BB203"/>
      <c r="BC203"/>
      <c r="BD203"/>
      <c r="BE203" s="12"/>
      <c r="BF203"/>
      <c r="BG203"/>
      <c r="BH203"/>
      <c r="BI203"/>
      <c r="BJ203"/>
      <c r="BK203" s="11"/>
      <c r="BL203" s="12"/>
      <c r="BM203"/>
      <c r="BN203"/>
      <c r="BO203"/>
      <c r="BP203"/>
      <c r="BQ203"/>
      <c r="BR203" s="11"/>
      <c r="BS203"/>
      <c r="BT203"/>
      <c r="BU203"/>
      <c r="BV203" s="11"/>
      <c r="BW203" s="166"/>
      <c r="BX203" s="167"/>
      <c r="BY203" s="166"/>
      <c r="BZ203" s="166"/>
      <c r="CA203" s="166"/>
      <c r="CB203" s="166"/>
      <c r="CC203"/>
      <c r="CD203"/>
      <c r="CE203"/>
      <c r="CF203" s="11"/>
    </row>
    <row r="204" spans="6:84" x14ac:dyDescent="0.3">
      <c r="F204" s="12"/>
      <c r="G204"/>
      <c r="H204"/>
      <c r="I204"/>
      <c r="J204"/>
      <c r="K204"/>
      <c r="L204"/>
      <c r="M204"/>
      <c r="N204"/>
      <c r="O204"/>
      <c r="P204"/>
      <c r="Q204"/>
      <c r="R204"/>
      <c r="S204" s="12"/>
      <c r="T204"/>
      <c r="U204"/>
      <c r="V204"/>
      <c r="W204"/>
      <c r="X204"/>
      <c r="Y204"/>
      <c r="Z204"/>
      <c r="AA204"/>
      <c r="AB204"/>
      <c r="AC204"/>
      <c r="AD204"/>
      <c r="AE204" s="11"/>
      <c r="AF204"/>
      <c r="AG204"/>
      <c r="AH204"/>
      <c r="AI204"/>
      <c r="AJ204"/>
      <c r="AK204"/>
      <c r="AL204"/>
      <c r="AM204" s="11"/>
      <c r="AN204"/>
      <c r="AO204"/>
      <c r="AP204"/>
      <c r="AQ204"/>
      <c r="AR204"/>
      <c r="AS204"/>
      <c r="AT204"/>
      <c r="AU204"/>
      <c r="AV204"/>
      <c r="AW204"/>
      <c r="AX204"/>
      <c r="AY204" s="12"/>
      <c r="AZ204"/>
      <c r="BA204"/>
      <c r="BB204"/>
      <c r="BC204"/>
      <c r="BD204"/>
      <c r="BE204" s="12"/>
      <c r="BF204"/>
      <c r="BG204"/>
      <c r="BH204"/>
      <c r="BI204"/>
      <c r="BJ204"/>
      <c r="BK204" s="11"/>
      <c r="BL204" s="12"/>
      <c r="BM204"/>
      <c r="BN204"/>
      <c r="BO204"/>
      <c r="BP204"/>
      <c r="BQ204"/>
      <c r="BR204" s="11"/>
      <c r="BS204"/>
      <c r="BT204"/>
      <c r="BU204"/>
      <c r="BV204" s="11"/>
      <c r="BW204" s="166"/>
      <c r="BX204" s="167"/>
      <c r="BY204" s="166"/>
      <c r="BZ204" s="166"/>
      <c r="CA204" s="166"/>
      <c r="CB204" s="166"/>
      <c r="CC204"/>
      <c r="CD204"/>
      <c r="CE204"/>
      <c r="CF204" s="11"/>
    </row>
    <row r="205" spans="6:84" x14ac:dyDescent="0.3">
      <c r="F205" s="12"/>
      <c r="G205"/>
      <c r="H205"/>
      <c r="I205"/>
      <c r="J205"/>
      <c r="K205"/>
      <c r="L205"/>
      <c r="M205"/>
      <c r="N205"/>
      <c r="O205"/>
      <c r="P205"/>
      <c r="Q205"/>
      <c r="R205"/>
      <c r="S205" s="12"/>
      <c r="T205"/>
      <c r="U205"/>
      <c r="V205"/>
      <c r="W205"/>
      <c r="X205"/>
      <c r="Y205"/>
      <c r="Z205"/>
      <c r="AA205"/>
      <c r="AB205"/>
      <c r="AC205"/>
      <c r="AD205"/>
      <c r="AE205" s="11"/>
      <c r="AF205"/>
      <c r="AG205"/>
      <c r="AH205"/>
      <c r="AI205"/>
      <c r="AJ205"/>
      <c r="AK205"/>
      <c r="AL205"/>
      <c r="AM205" s="11"/>
      <c r="AN205"/>
      <c r="AO205"/>
      <c r="AP205"/>
      <c r="AQ205"/>
      <c r="AR205"/>
      <c r="AS205"/>
      <c r="AT205"/>
      <c r="AU205"/>
      <c r="AV205"/>
      <c r="AW205"/>
      <c r="AX205"/>
      <c r="AY205" s="12"/>
      <c r="AZ205"/>
      <c r="BA205"/>
      <c r="BB205"/>
      <c r="BC205"/>
      <c r="BD205"/>
      <c r="BE205" s="12"/>
      <c r="BF205"/>
      <c r="BG205"/>
      <c r="BH205"/>
      <c r="BI205"/>
      <c r="BJ205"/>
      <c r="BK205" s="11"/>
      <c r="BL205" s="12"/>
      <c r="BM205"/>
      <c r="BN205"/>
      <c r="BO205"/>
      <c r="BP205"/>
      <c r="BQ205"/>
      <c r="BR205" s="11"/>
      <c r="BS205"/>
      <c r="BT205"/>
      <c r="BU205"/>
      <c r="BV205" s="11"/>
      <c r="BW205" s="166"/>
      <c r="BX205" s="167"/>
      <c r="BY205" s="166"/>
      <c r="BZ205" s="166"/>
      <c r="CA205" s="166"/>
      <c r="CB205" s="166"/>
      <c r="CC205"/>
      <c r="CD205"/>
      <c r="CE205"/>
      <c r="CF205" s="11"/>
    </row>
    <row r="206" spans="6:84" x14ac:dyDescent="0.3">
      <c r="F206" s="12"/>
      <c r="G206"/>
      <c r="H206"/>
      <c r="I206"/>
      <c r="J206"/>
      <c r="K206"/>
      <c r="L206"/>
      <c r="M206"/>
      <c r="N206"/>
      <c r="O206"/>
      <c r="P206"/>
      <c r="Q206"/>
      <c r="R206"/>
      <c r="S206" s="12"/>
      <c r="T206"/>
      <c r="U206"/>
      <c r="V206"/>
      <c r="W206"/>
      <c r="X206"/>
      <c r="Y206"/>
      <c r="Z206"/>
      <c r="AA206"/>
      <c r="AB206"/>
      <c r="AC206"/>
      <c r="AD206"/>
      <c r="AE206" s="11"/>
      <c r="AF206"/>
      <c r="AG206"/>
      <c r="AH206"/>
      <c r="AI206"/>
      <c r="AJ206"/>
      <c r="AK206"/>
      <c r="AL206"/>
      <c r="AM206" s="11"/>
      <c r="AN206"/>
      <c r="AO206"/>
      <c r="AP206"/>
      <c r="AQ206"/>
      <c r="AR206"/>
      <c r="AS206"/>
      <c r="AT206"/>
      <c r="AU206"/>
      <c r="AV206"/>
      <c r="AW206"/>
      <c r="AX206"/>
      <c r="AY206" s="12"/>
      <c r="AZ206"/>
      <c r="BA206"/>
      <c r="BB206"/>
      <c r="BC206"/>
      <c r="BD206"/>
      <c r="BE206" s="12"/>
      <c r="BF206"/>
      <c r="BG206"/>
      <c r="BH206"/>
      <c r="BI206"/>
      <c r="BJ206"/>
      <c r="BK206" s="11"/>
      <c r="BL206" s="12"/>
      <c r="BM206"/>
      <c r="BN206"/>
      <c r="BO206"/>
      <c r="BP206"/>
      <c r="BQ206"/>
      <c r="BR206" s="11"/>
      <c r="BS206"/>
      <c r="BT206"/>
      <c r="BU206"/>
      <c r="BV206" s="11"/>
      <c r="BW206" s="166"/>
      <c r="BX206" s="167"/>
      <c r="BY206" s="166"/>
      <c r="BZ206" s="166"/>
      <c r="CA206" s="166"/>
      <c r="CB206" s="166"/>
      <c r="CC206"/>
      <c r="CD206"/>
      <c r="CE206"/>
      <c r="CF206" s="11"/>
    </row>
    <row r="207" spans="6:84" x14ac:dyDescent="0.3">
      <c r="F207" s="12"/>
      <c r="G207"/>
      <c r="H207"/>
      <c r="I207"/>
      <c r="J207"/>
      <c r="K207"/>
      <c r="L207"/>
      <c r="M207"/>
      <c r="N207"/>
      <c r="O207"/>
      <c r="P207"/>
      <c r="Q207"/>
      <c r="R207"/>
      <c r="S207" s="12"/>
      <c r="T207"/>
      <c r="U207"/>
      <c r="V207"/>
      <c r="W207"/>
      <c r="X207"/>
      <c r="Y207"/>
      <c r="Z207"/>
      <c r="AA207"/>
      <c r="AB207"/>
      <c r="AC207"/>
      <c r="AD207"/>
      <c r="AE207" s="11"/>
      <c r="AF207"/>
      <c r="AG207"/>
      <c r="AH207"/>
      <c r="AI207"/>
      <c r="AJ207"/>
      <c r="AK207"/>
      <c r="AL207"/>
      <c r="AM207" s="11"/>
      <c r="AN207"/>
      <c r="AO207"/>
      <c r="AP207"/>
      <c r="AQ207"/>
      <c r="AR207"/>
      <c r="AS207"/>
      <c r="AT207"/>
      <c r="AU207"/>
      <c r="AV207"/>
      <c r="AW207"/>
      <c r="AX207"/>
      <c r="AY207" s="12"/>
      <c r="AZ207"/>
      <c r="BA207"/>
      <c r="BB207"/>
      <c r="BC207"/>
      <c r="BD207"/>
      <c r="BE207" s="12"/>
      <c r="BF207"/>
      <c r="BG207"/>
      <c r="BH207"/>
      <c r="BI207"/>
      <c r="BJ207"/>
      <c r="BK207" s="11"/>
      <c r="BL207" s="12"/>
      <c r="BM207"/>
      <c r="BN207"/>
      <c r="BO207"/>
      <c r="BP207"/>
      <c r="BQ207"/>
      <c r="BR207" s="11"/>
      <c r="BS207"/>
      <c r="BT207"/>
      <c r="BU207"/>
      <c r="BV207" s="11"/>
      <c r="BW207" s="166"/>
      <c r="BX207" s="167"/>
      <c r="BY207" s="166"/>
      <c r="BZ207" s="166"/>
      <c r="CA207" s="166"/>
      <c r="CB207" s="166"/>
      <c r="CC207"/>
      <c r="CD207"/>
      <c r="CE207"/>
      <c r="CF207" s="11"/>
    </row>
    <row r="208" spans="6:84" x14ac:dyDescent="0.3">
      <c r="F208" s="12"/>
      <c r="G208"/>
      <c r="H208"/>
      <c r="I208"/>
      <c r="J208"/>
      <c r="K208"/>
      <c r="L208"/>
      <c r="M208"/>
      <c r="N208"/>
      <c r="O208"/>
      <c r="P208"/>
      <c r="Q208"/>
      <c r="R208"/>
      <c r="S208" s="12"/>
      <c r="T208"/>
      <c r="U208"/>
      <c r="V208"/>
      <c r="W208"/>
      <c r="X208"/>
      <c r="Y208"/>
      <c r="Z208"/>
      <c r="AA208"/>
      <c r="AB208"/>
      <c r="AC208"/>
      <c r="AD208"/>
      <c r="AE208" s="11"/>
      <c r="AF208"/>
      <c r="AG208"/>
      <c r="AH208"/>
      <c r="AI208"/>
      <c r="AJ208"/>
      <c r="AK208"/>
      <c r="AL208"/>
      <c r="AM208" s="11"/>
      <c r="AN208"/>
      <c r="AO208"/>
      <c r="AP208"/>
      <c r="AQ208"/>
      <c r="AR208"/>
      <c r="AS208"/>
      <c r="AT208"/>
      <c r="AU208"/>
      <c r="AV208"/>
      <c r="AW208"/>
      <c r="AX208"/>
      <c r="AY208" s="12"/>
      <c r="AZ208"/>
      <c r="BA208"/>
      <c r="BB208"/>
      <c r="BC208"/>
      <c r="BD208"/>
      <c r="BE208" s="12"/>
      <c r="BF208"/>
      <c r="BG208"/>
      <c r="BH208"/>
      <c r="BI208"/>
      <c r="BJ208"/>
      <c r="BK208" s="11"/>
      <c r="BL208" s="12"/>
      <c r="BM208"/>
      <c r="BN208"/>
      <c r="BO208"/>
      <c r="BP208"/>
      <c r="BQ208"/>
      <c r="BR208" s="11"/>
      <c r="BS208"/>
      <c r="BT208"/>
      <c r="BU208"/>
      <c r="BV208" s="11"/>
      <c r="BW208" s="166"/>
      <c r="BX208" s="167"/>
      <c r="BY208" s="166"/>
      <c r="BZ208" s="166"/>
      <c r="CA208" s="166"/>
      <c r="CB208" s="166"/>
      <c r="CC208"/>
      <c r="CD208"/>
      <c r="CE208"/>
      <c r="CF208" s="11"/>
    </row>
    <row r="209" spans="6:84" x14ac:dyDescent="0.3">
      <c r="F209" s="12"/>
      <c r="G209"/>
      <c r="H209"/>
      <c r="I209"/>
      <c r="J209"/>
      <c r="K209"/>
      <c r="L209"/>
      <c r="M209"/>
      <c r="N209"/>
      <c r="O209"/>
      <c r="P209"/>
      <c r="Q209"/>
      <c r="R209"/>
      <c r="S209" s="12"/>
      <c r="T209"/>
      <c r="U209"/>
      <c r="V209"/>
      <c r="W209"/>
      <c r="X209"/>
      <c r="Y209"/>
      <c r="Z209"/>
      <c r="AA209"/>
      <c r="AB209"/>
      <c r="AC209"/>
      <c r="AD209"/>
      <c r="AE209" s="11"/>
      <c r="AF209"/>
      <c r="AG209"/>
      <c r="AH209"/>
      <c r="AI209"/>
      <c r="AJ209"/>
      <c r="AK209"/>
      <c r="AL209"/>
      <c r="AM209" s="11"/>
      <c r="AN209"/>
      <c r="AO209"/>
      <c r="AP209"/>
      <c r="AQ209"/>
      <c r="AR209"/>
      <c r="AS209"/>
      <c r="AT209"/>
      <c r="AU209"/>
      <c r="AV209"/>
      <c r="AW209"/>
      <c r="AX209"/>
      <c r="AY209" s="12"/>
      <c r="AZ209"/>
      <c r="BA209"/>
      <c r="BB209"/>
      <c r="BC209"/>
      <c r="BD209"/>
      <c r="BE209" s="12"/>
      <c r="BF209"/>
      <c r="BG209"/>
      <c r="BH209"/>
      <c r="BI209"/>
      <c r="BJ209"/>
      <c r="BK209" s="11"/>
      <c r="BL209" s="12"/>
      <c r="BM209"/>
      <c r="BN209"/>
      <c r="BO209"/>
      <c r="BP209"/>
      <c r="BQ209"/>
      <c r="BR209" s="11"/>
      <c r="BS209"/>
      <c r="BT209"/>
      <c r="BU209"/>
      <c r="BV209" s="11"/>
      <c r="BW209" s="166"/>
      <c r="BX209" s="167"/>
      <c r="BY209" s="166"/>
      <c r="BZ209" s="166"/>
      <c r="CA209" s="166"/>
      <c r="CB209" s="166"/>
      <c r="CC209"/>
      <c r="CD209"/>
      <c r="CE209"/>
      <c r="CF209" s="11"/>
    </row>
    <row r="210" spans="6:84" x14ac:dyDescent="0.3">
      <c r="F210" s="12"/>
      <c r="G210"/>
      <c r="H210"/>
      <c r="I210"/>
      <c r="J210"/>
      <c r="K210"/>
      <c r="L210"/>
      <c r="M210"/>
      <c r="N210"/>
      <c r="O210"/>
      <c r="P210"/>
      <c r="Q210"/>
      <c r="R210"/>
      <c r="S210" s="12"/>
      <c r="T210"/>
      <c r="U210"/>
      <c r="V210"/>
      <c r="W210"/>
      <c r="X210"/>
      <c r="Y210"/>
      <c r="Z210"/>
      <c r="AA210"/>
      <c r="AB210"/>
      <c r="AC210"/>
      <c r="AD210"/>
      <c r="AE210" s="11"/>
      <c r="AF210"/>
      <c r="AG210"/>
      <c r="AH210"/>
      <c r="AI210"/>
      <c r="AJ210"/>
      <c r="AK210"/>
      <c r="AL210"/>
      <c r="AM210" s="11"/>
      <c r="AN210"/>
      <c r="AO210"/>
      <c r="AP210"/>
      <c r="AQ210"/>
      <c r="AR210"/>
      <c r="AS210"/>
      <c r="AT210"/>
      <c r="AU210"/>
      <c r="AV210"/>
      <c r="AW210"/>
      <c r="AX210"/>
      <c r="AY210" s="12"/>
      <c r="AZ210"/>
      <c r="BA210"/>
      <c r="BB210"/>
      <c r="BC210"/>
      <c r="BD210"/>
      <c r="BE210" s="12"/>
      <c r="BF210"/>
      <c r="BG210"/>
      <c r="BH210"/>
      <c r="BI210"/>
      <c r="BJ210"/>
      <c r="BK210" s="11"/>
      <c r="BL210" s="12"/>
      <c r="BM210"/>
      <c r="BN210"/>
      <c r="BO210"/>
      <c r="BP210"/>
      <c r="BQ210"/>
      <c r="BR210" s="11"/>
      <c r="BS210"/>
      <c r="BT210"/>
      <c r="BU210"/>
      <c r="BV210" s="11"/>
      <c r="BW210" s="166"/>
      <c r="BX210" s="167"/>
      <c r="BY210" s="166"/>
      <c r="BZ210" s="166"/>
      <c r="CA210" s="166"/>
      <c r="CB210" s="166"/>
      <c r="CC210"/>
      <c r="CD210"/>
      <c r="CE210"/>
      <c r="CF210" s="11"/>
    </row>
    <row r="211" spans="6:84" x14ac:dyDescent="0.3">
      <c r="F211" s="12"/>
      <c r="G211"/>
      <c r="H211"/>
      <c r="I211"/>
      <c r="J211"/>
      <c r="K211"/>
      <c r="L211"/>
      <c r="M211"/>
      <c r="N211"/>
      <c r="O211"/>
      <c r="P211"/>
      <c r="Q211"/>
      <c r="R211"/>
      <c r="S211" s="12"/>
      <c r="T211"/>
      <c r="U211"/>
      <c r="V211"/>
      <c r="W211"/>
      <c r="X211"/>
      <c r="Y211"/>
      <c r="Z211"/>
      <c r="AA211"/>
      <c r="AB211"/>
      <c r="AC211"/>
      <c r="AD211"/>
      <c r="AE211" s="11"/>
      <c r="AF211"/>
      <c r="AG211"/>
      <c r="AH211"/>
      <c r="AI211"/>
      <c r="AJ211"/>
      <c r="AK211"/>
      <c r="AL211"/>
      <c r="AM211" s="11"/>
      <c r="AN211"/>
      <c r="AO211"/>
      <c r="AP211"/>
      <c r="AQ211"/>
      <c r="AR211"/>
      <c r="AS211"/>
      <c r="AT211"/>
      <c r="AU211"/>
      <c r="AV211"/>
      <c r="AW211"/>
      <c r="AX211"/>
      <c r="AY211" s="12"/>
      <c r="AZ211"/>
      <c r="BA211"/>
      <c r="BB211"/>
      <c r="BC211"/>
      <c r="BD211"/>
      <c r="BE211" s="12"/>
      <c r="BF211"/>
      <c r="BG211"/>
      <c r="BH211"/>
      <c r="BI211"/>
      <c r="BJ211"/>
      <c r="BK211" s="11"/>
      <c r="BL211" s="12"/>
      <c r="BM211"/>
      <c r="BN211"/>
      <c r="BO211"/>
      <c r="BP211"/>
      <c r="BQ211"/>
      <c r="BR211" s="11"/>
      <c r="BS211"/>
      <c r="BT211"/>
      <c r="BU211"/>
      <c r="BV211" s="11"/>
      <c r="BW211" s="166"/>
      <c r="BX211" s="167"/>
      <c r="BY211" s="166"/>
      <c r="BZ211" s="166"/>
      <c r="CA211" s="166"/>
      <c r="CB211" s="166"/>
      <c r="CC211"/>
      <c r="CD211"/>
      <c r="CE211"/>
      <c r="CF211" s="11"/>
    </row>
    <row r="212" spans="6:84" x14ac:dyDescent="0.3">
      <c r="F212" s="12"/>
      <c r="G212"/>
      <c r="H212"/>
      <c r="I212"/>
      <c r="J212"/>
      <c r="K212"/>
      <c r="L212"/>
      <c r="M212"/>
      <c r="N212"/>
      <c r="O212"/>
      <c r="P212"/>
      <c r="Q212"/>
      <c r="R212"/>
      <c r="S212" s="12"/>
      <c r="T212"/>
      <c r="U212"/>
      <c r="V212"/>
      <c r="W212"/>
      <c r="X212"/>
      <c r="Y212"/>
      <c r="Z212"/>
      <c r="AA212"/>
      <c r="AB212"/>
      <c r="AC212"/>
      <c r="AD212"/>
      <c r="AE212" s="11"/>
      <c r="AF212"/>
      <c r="AG212"/>
      <c r="AH212"/>
      <c r="AI212"/>
      <c r="AJ212"/>
      <c r="AK212"/>
      <c r="AL212"/>
      <c r="AM212" s="11"/>
      <c r="AN212"/>
      <c r="AO212"/>
      <c r="AP212"/>
      <c r="AQ212"/>
      <c r="AR212"/>
      <c r="AS212"/>
      <c r="AT212"/>
      <c r="AU212"/>
      <c r="AV212"/>
      <c r="AW212"/>
      <c r="AX212"/>
      <c r="AY212" s="12"/>
      <c r="AZ212"/>
      <c r="BA212"/>
      <c r="BB212"/>
      <c r="BC212"/>
      <c r="BD212"/>
      <c r="BE212" s="12"/>
      <c r="BF212"/>
      <c r="BG212"/>
      <c r="BH212"/>
      <c r="BI212"/>
      <c r="BJ212"/>
      <c r="BK212" s="11"/>
      <c r="BL212" s="12"/>
      <c r="BM212"/>
      <c r="BN212"/>
      <c r="BO212"/>
      <c r="BP212"/>
      <c r="BQ212"/>
      <c r="BR212" s="11"/>
      <c r="BS212"/>
      <c r="BT212"/>
      <c r="BU212"/>
      <c r="BV212" s="11"/>
      <c r="BW212" s="166"/>
      <c r="BX212" s="167"/>
      <c r="BY212" s="166"/>
      <c r="BZ212" s="166"/>
      <c r="CA212" s="166"/>
      <c r="CB212" s="166"/>
      <c r="CC212"/>
      <c r="CD212"/>
      <c r="CE212"/>
      <c r="CF212" s="11"/>
    </row>
    <row r="213" spans="6:84" x14ac:dyDescent="0.3">
      <c r="F213" s="12"/>
      <c r="G213"/>
      <c r="H213"/>
      <c r="I213"/>
      <c r="J213"/>
      <c r="K213"/>
      <c r="L213"/>
      <c r="M213"/>
      <c r="N213"/>
      <c r="O213"/>
      <c r="P213"/>
      <c r="Q213"/>
      <c r="R213"/>
      <c r="S213" s="12"/>
      <c r="T213"/>
      <c r="U213"/>
      <c r="V213"/>
      <c r="W213"/>
      <c r="X213"/>
      <c r="Y213"/>
      <c r="Z213"/>
      <c r="AA213"/>
      <c r="AB213"/>
      <c r="AC213"/>
      <c r="AD213"/>
      <c r="AE213" s="11"/>
      <c r="AF213"/>
      <c r="AG213"/>
      <c r="AH213"/>
      <c r="AI213"/>
      <c r="AJ213"/>
      <c r="AK213"/>
      <c r="AL213"/>
      <c r="AM213" s="11"/>
      <c r="AN213"/>
      <c r="AO213"/>
      <c r="AP213"/>
      <c r="AQ213"/>
      <c r="AR213"/>
      <c r="AS213"/>
      <c r="AT213"/>
      <c r="AU213"/>
      <c r="AV213"/>
      <c r="AW213"/>
      <c r="AX213"/>
      <c r="AY213" s="12"/>
      <c r="AZ213"/>
      <c r="BA213"/>
      <c r="BB213"/>
      <c r="BC213"/>
      <c r="BD213"/>
      <c r="BE213" s="12"/>
      <c r="BF213"/>
      <c r="BG213"/>
      <c r="BH213"/>
      <c r="BI213"/>
      <c r="BJ213"/>
      <c r="BK213" s="11"/>
      <c r="BL213" s="12"/>
      <c r="BM213"/>
      <c r="BN213"/>
      <c r="BO213"/>
      <c r="BP213"/>
      <c r="BQ213"/>
      <c r="BR213" s="11"/>
      <c r="BS213"/>
      <c r="BT213"/>
      <c r="BU213"/>
      <c r="BV213" s="11"/>
      <c r="BW213" s="166"/>
      <c r="BX213" s="167"/>
      <c r="BY213" s="166"/>
      <c r="BZ213" s="166"/>
      <c r="CA213" s="166"/>
      <c r="CB213" s="166"/>
      <c r="CC213"/>
      <c r="CD213"/>
      <c r="CE213"/>
      <c r="CF213" s="11"/>
    </row>
    <row r="214" spans="6:84" x14ac:dyDescent="0.3">
      <c r="F214" s="12"/>
      <c r="G214"/>
      <c r="H214"/>
      <c r="I214"/>
      <c r="J214"/>
      <c r="K214"/>
      <c r="L214"/>
      <c r="M214"/>
      <c r="N214"/>
      <c r="O214"/>
      <c r="P214"/>
      <c r="Q214"/>
      <c r="R214"/>
      <c r="S214" s="12"/>
      <c r="T214"/>
      <c r="U214"/>
      <c r="V214"/>
      <c r="W214"/>
      <c r="X214"/>
      <c r="Y214"/>
      <c r="Z214"/>
      <c r="AA214"/>
      <c r="AB214"/>
      <c r="AC214"/>
      <c r="AD214"/>
      <c r="AE214" s="11"/>
      <c r="AF214"/>
      <c r="AG214"/>
      <c r="AH214"/>
      <c r="AI214"/>
      <c r="AJ214"/>
      <c r="AK214"/>
      <c r="AL214"/>
      <c r="AM214" s="11"/>
      <c r="AN214"/>
      <c r="AO214"/>
      <c r="AP214"/>
      <c r="AQ214"/>
      <c r="AR214"/>
      <c r="AS214"/>
      <c r="AT214"/>
      <c r="AU214"/>
      <c r="AV214"/>
      <c r="AW214"/>
      <c r="AX214"/>
      <c r="AY214" s="12"/>
      <c r="AZ214"/>
      <c r="BA214"/>
      <c r="BB214"/>
      <c r="BC214"/>
      <c r="BD214"/>
      <c r="BE214" s="12"/>
      <c r="BF214"/>
      <c r="BG214"/>
      <c r="BH214"/>
      <c r="BI214"/>
      <c r="BJ214"/>
      <c r="BK214" s="11"/>
      <c r="BL214" s="12"/>
      <c r="BM214"/>
      <c r="BN214"/>
      <c r="BO214"/>
      <c r="BP214"/>
      <c r="BQ214"/>
      <c r="BR214" s="11"/>
      <c r="BS214"/>
      <c r="BT214"/>
      <c r="BU214"/>
      <c r="BV214" s="11"/>
      <c r="BW214" s="166"/>
      <c r="BX214" s="167"/>
      <c r="BY214" s="166"/>
      <c r="BZ214" s="166"/>
      <c r="CA214" s="166"/>
      <c r="CB214" s="166"/>
      <c r="CC214"/>
      <c r="CD214"/>
      <c r="CE214"/>
      <c r="CF214" s="11"/>
    </row>
    <row r="215" spans="6:84" x14ac:dyDescent="0.3">
      <c r="F215" s="12"/>
      <c r="G215"/>
      <c r="H215"/>
      <c r="I215"/>
      <c r="J215"/>
      <c r="K215"/>
      <c r="L215"/>
      <c r="M215"/>
      <c r="N215"/>
      <c r="O215"/>
      <c r="P215"/>
      <c r="Q215"/>
      <c r="R215"/>
      <c r="S215" s="12"/>
      <c r="T215"/>
      <c r="U215"/>
      <c r="V215"/>
      <c r="W215"/>
      <c r="X215"/>
      <c r="Y215"/>
      <c r="Z215"/>
      <c r="AA215"/>
      <c r="AB215"/>
      <c r="AC215"/>
      <c r="AD215"/>
      <c r="AE215" s="11"/>
      <c r="AF215"/>
      <c r="AG215"/>
      <c r="AH215"/>
      <c r="AI215"/>
      <c r="AJ215"/>
      <c r="AK215"/>
      <c r="AL215"/>
      <c r="AM215" s="11"/>
      <c r="AN215"/>
      <c r="AO215"/>
      <c r="AP215"/>
      <c r="AQ215"/>
      <c r="AR215"/>
      <c r="AS215"/>
      <c r="AT215"/>
      <c r="AU215"/>
      <c r="AV215"/>
      <c r="AW215"/>
      <c r="AX215"/>
      <c r="AY215" s="12"/>
      <c r="AZ215"/>
      <c r="BA215"/>
      <c r="BB215"/>
      <c r="BC215"/>
      <c r="BD215"/>
      <c r="BE215" s="12"/>
      <c r="BF215"/>
      <c r="BG215"/>
      <c r="BH215"/>
      <c r="BI215"/>
      <c r="BJ215"/>
      <c r="BK215" s="11"/>
      <c r="BL215" s="12"/>
      <c r="BM215"/>
      <c r="BN215"/>
      <c r="BO215"/>
      <c r="BP215"/>
      <c r="BQ215"/>
      <c r="BR215" s="11"/>
      <c r="BS215"/>
      <c r="BT215"/>
      <c r="BU215"/>
      <c r="BV215" s="11"/>
      <c r="BW215" s="166"/>
      <c r="BX215" s="167"/>
      <c r="BY215" s="166"/>
      <c r="BZ215" s="166"/>
      <c r="CA215" s="166"/>
      <c r="CB215" s="166"/>
      <c r="CC215"/>
      <c r="CD215"/>
      <c r="CE215"/>
      <c r="CF215" s="11"/>
    </row>
    <row r="216" spans="6:84" x14ac:dyDescent="0.3">
      <c r="F216" s="12"/>
      <c r="G216"/>
      <c r="H216"/>
      <c r="I216"/>
      <c r="J216"/>
      <c r="K216"/>
      <c r="L216"/>
      <c r="M216"/>
      <c r="N216"/>
      <c r="O216"/>
      <c r="P216"/>
      <c r="Q216"/>
      <c r="R216"/>
      <c r="S216" s="12"/>
      <c r="T216"/>
      <c r="U216"/>
      <c r="V216"/>
      <c r="W216"/>
      <c r="X216"/>
      <c r="Y216"/>
      <c r="Z216"/>
      <c r="AA216"/>
      <c r="AB216"/>
      <c r="AC216"/>
      <c r="AD216"/>
      <c r="AE216" s="11"/>
      <c r="AF216"/>
      <c r="AG216"/>
      <c r="AH216"/>
      <c r="AI216"/>
      <c r="AJ216"/>
      <c r="AK216"/>
      <c r="AL216"/>
      <c r="AM216" s="11"/>
      <c r="AN216"/>
      <c r="AO216"/>
      <c r="AP216"/>
      <c r="AQ216"/>
      <c r="AR216"/>
      <c r="AS216"/>
      <c r="AT216"/>
      <c r="AU216"/>
      <c r="AV216"/>
      <c r="AW216"/>
      <c r="AX216"/>
      <c r="AY216" s="12"/>
      <c r="AZ216"/>
      <c r="BA216"/>
      <c r="BB216"/>
      <c r="BC216"/>
      <c r="BD216"/>
      <c r="BE216" s="12"/>
      <c r="BF216"/>
      <c r="BG216"/>
      <c r="BH216"/>
      <c r="BI216"/>
      <c r="BJ216"/>
      <c r="BK216" s="11"/>
      <c r="BL216" s="12"/>
      <c r="BM216"/>
      <c r="BN216"/>
      <c r="BO216"/>
      <c r="BP216"/>
      <c r="BQ216"/>
      <c r="BR216" s="11"/>
      <c r="BS216"/>
      <c r="BT216"/>
      <c r="BU216"/>
      <c r="BV216" s="11"/>
      <c r="BW216" s="166"/>
      <c r="BX216" s="167"/>
      <c r="BY216" s="166"/>
      <c r="BZ216" s="166"/>
      <c r="CA216" s="166"/>
      <c r="CB216" s="166"/>
      <c r="CC216"/>
      <c r="CD216"/>
      <c r="CE216"/>
      <c r="CF216" s="11"/>
    </row>
    <row r="217" spans="6:84" x14ac:dyDescent="0.3">
      <c r="F217" s="12"/>
      <c r="G217"/>
      <c r="H217"/>
      <c r="I217"/>
      <c r="J217"/>
      <c r="K217"/>
      <c r="L217"/>
      <c r="M217"/>
      <c r="N217"/>
      <c r="O217"/>
      <c r="P217"/>
      <c r="Q217"/>
      <c r="R217"/>
      <c r="S217" s="12"/>
      <c r="T217"/>
      <c r="U217"/>
      <c r="V217"/>
      <c r="W217"/>
      <c r="X217"/>
      <c r="Y217"/>
      <c r="Z217"/>
      <c r="AA217"/>
      <c r="AB217"/>
      <c r="AC217"/>
      <c r="AD217"/>
      <c r="AE217" s="11"/>
      <c r="AF217"/>
      <c r="AG217"/>
      <c r="AH217"/>
      <c r="AI217"/>
      <c r="AJ217"/>
      <c r="AK217"/>
      <c r="AL217"/>
      <c r="AM217" s="11"/>
      <c r="AN217"/>
      <c r="AO217"/>
      <c r="AP217"/>
      <c r="AQ217"/>
      <c r="AR217"/>
      <c r="AS217"/>
      <c r="AT217"/>
      <c r="AU217"/>
      <c r="AV217"/>
      <c r="AW217"/>
      <c r="AX217"/>
      <c r="AY217" s="12"/>
      <c r="AZ217"/>
      <c r="BA217"/>
      <c r="BB217"/>
      <c r="BC217"/>
      <c r="BD217"/>
      <c r="BE217" s="12"/>
      <c r="BF217"/>
      <c r="BG217"/>
      <c r="BH217"/>
      <c r="BI217"/>
      <c r="BJ217"/>
      <c r="BK217" s="11"/>
      <c r="BL217" s="12"/>
      <c r="BM217"/>
      <c r="BN217"/>
      <c r="BO217"/>
      <c r="BP217"/>
      <c r="BQ217"/>
      <c r="BR217" s="11"/>
      <c r="BS217"/>
      <c r="BT217"/>
      <c r="BU217"/>
      <c r="BV217" s="11"/>
      <c r="BW217" s="166"/>
      <c r="BX217" s="167"/>
      <c r="BY217" s="166"/>
      <c r="BZ217" s="166"/>
      <c r="CA217" s="166"/>
      <c r="CB217" s="166"/>
      <c r="CC217"/>
      <c r="CD217"/>
      <c r="CE217"/>
      <c r="CF217" s="11"/>
    </row>
    <row r="218" spans="6:84" x14ac:dyDescent="0.3">
      <c r="F218" s="12"/>
      <c r="G218"/>
      <c r="H218"/>
      <c r="I218"/>
      <c r="J218"/>
      <c r="K218"/>
      <c r="L218"/>
      <c r="M218"/>
      <c r="N218"/>
      <c r="O218"/>
      <c r="P218"/>
      <c r="Q218"/>
      <c r="R218"/>
      <c r="S218" s="12"/>
      <c r="T218"/>
      <c r="U218"/>
      <c r="V218"/>
      <c r="W218"/>
      <c r="X218"/>
      <c r="Y218"/>
      <c r="Z218"/>
      <c r="AA218"/>
      <c r="AB218"/>
      <c r="AC218"/>
      <c r="AD218"/>
      <c r="AE218" s="11"/>
      <c r="AF218"/>
      <c r="AG218"/>
      <c r="AH218"/>
      <c r="AI218"/>
      <c r="AJ218"/>
      <c r="AK218"/>
      <c r="AL218"/>
      <c r="AM218" s="11"/>
      <c r="AN218"/>
      <c r="AO218"/>
      <c r="AP218"/>
      <c r="AQ218"/>
      <c r="AR218"/>
      <c r="AS218"/>
      <c r="AT218"/>
      <c r="AU218"/>
      <c r="AV218"/>
      <c r="AW218"/>
      <c r="AX218"/>
      <c r="AY218" s="12"/>
      <c r="AZ218"/>
      <c r="BA218"/>
      <c r="BB218"/>
      <c r="BC218"/>
      <c r="BD218"/>
      <c r="BE218" s="12"/>
      <c r="BF218"/>
      <c r="BG218"/>
      <c r="BH218"/>
      <c r="BI218"/>
      <c r="BJ218"/>
      <c r="BK218" s="11"/>
      <c r="BL218" s="12"/>
      <c r="BM218"/>
      <c r="BN218"/>
      <c r="BO218"/>
      <c r="BP218"/>
      <c r="BQ218"/>
      <c r="BR218" s="11"/>
      <c r="BS218"/>
      <c r="BT218"/>
      <c r="BU218"/>
      <c r="BV218" s="11"/>
      <c r="BW218" s="166"/>
      <c r="BX218" s="167"/>
      <c r="BY218" s="166"/>
      <c r="BZ218" s="166"/>
      <c r="CA218" s="166"/>
      <c r="CB218" s="166"/>
      <c r="CC218"/>
      <c r="CD218"/>
      <c r="CE218"/>
      <c r="CF218" s="11"/>
    </row>
    <row r="219" spans="6:84" x14ac:dyDescent="0.3">
      <c r="F219" s="12"/>
      <c r="G219"/>
      <c r="H219"/>
      <c r="I219"/>
      <c r="J219"/>
      <c r="K219"/>
      <c r="L219"/>
      <c r="M219"/>
      <c r="N219"/>
      <c r="O219"/>
      <c r="P219"/>
      <c r="Q219"/>
      <c r="R219"/>
      <c r="S219" s="12"/>
      <c r="T219"/>
      <c r="U219"/>
      <c r="V219"/>
      <c r="W219"/>
      <c r="X219"/>
      <c r="Y219"/>
      <c r="Z219"/>
      <c r="AA219"/>
      <c r="AB219"/>
      <c r="AC219"/>
      <c r="AD219"/>
      <c r="AE219" s="11"/>
      <c r="AF219"/>
      <c r="AG219"/>
      <c r="AH219"/>
      <c r="AI219"/>
      <c r="AJ219"/>
      <c r="AK219"/>
      <c r="AL219"/>
      <c r="AM219" s="11"/>
      <c r="AN219"/>
      <c r="AO219"/>
      <c r="AP219"/>
      <c r="AQ219"/>
      <c r="AR219"/>
      <c r="AS219"/>
      <c r="AT219"/>
      <c r="AU219"/>
      <c r="AV219"/>
      <c r="AW219"/>
      <c r="AX219"/>
      <c r="AY219" s="12"/>
      <c r="AZ219"/>
      <c r="BA219"/>
      <c r="BB219"/>
      <c r="BC219"/>
      <c r="BD219"/>
      <c r="BE219" s="12"/>
      <c r="BF219"/>
      <c r="BG219"/>
      <c r="BH219"/>
      <c r="BI219"/>
      <c r="BJ219"/>
      <c r="BK219" s="11"/>
      <c r="BL219" s="12"/>
      <c r="BM219"/>
      <c r="BN219"/>
      <c r="BO219"/>
      <c r="BP219"/>
      <c r="BQ219"/>
      <c r="BR219" s="11"/>
      <c r="BS219"/>
      <c r="BT219"/>
      <c r="BU219"/>
      <c r="BV219" s="11"/>
      <c r="BW219" s="166"/>
      <c r="BX219" s="167"/>
      <c r="BY219" s="166"/>
      <c r="BZ219" s="166"/>
      <c r="CA219" s="166"/>
      <c r="CB219" s="166"/>
      <c r="CC219"/>
      <c r="CD219"/>
      <c r="CE219"/>
      <c r="CF219" s="11"/>
    </row>
    <row r="220" spans="6:84" x14ac:dyDescent="0.3">
      <c r="F220" s="12"/>
      <c r="G220"/>
      <c r="H220"/>
      <c r="I220"/>
      <c r="J220"/>
      <c r="K220"/>
      <c r="L220"/>
      <c r="M220"/>
      <c r="N220"/>
      <c r="O220"/>
      <c r="P220"/>
      <c r="Q220"/>
      <c r="R220"/>
      <c r="S220" s="12"/>
      <c r="T220"/>
      <c r="U220"/>
      <c r="V220"/>
      <c r="W220"/>
      <c r="X220"/>
      <c r="Y220"/>
      <c r="Z220"/>
      <c r="AA220"/>
      <c r="AB220"/>
      <c r="AC220"/>
      <c r="AD220"/>
      <c r="AE220" s="11"/>
      <c r="AF220"/>
      <c r="AG220"/>
      <c r="AH220"/>
      <c r="AI220"/>
      <c r="AJ220"/>
      <c r="AK220"/>
      <c r="AL220"/>
      <c r="AM220" s="11"/>
      <c r="AN220"/>
      <c r="AO220"/>
      <c r="AP220"/>
      <c r="AQ220"/>
      <c r="AR220"/>
      <c r="AS220"/>
      <c r="AT220"/>
      <c r="AU220"/>
      <c r="AV220"/>
      <c r="AW220"/>
      <c r="AX220"/>
      <c r="AY220" s="12"/>
      <c r="AZ220"/>
      <c r="BA220"/>
      <c r="BB220"/>
      <c r="BC220"/>
      <c r="BD220"/>
      <c r="BE220" s="12"/>
      <c r="BF220"/>
      <c r="BG220"/>
      <c r="BH220"/>
      <c r="BI220"/>
      <c r="BJ220"/>
      <c r="BK220" s="11"/>
      <c r="BL220" s="12"/>
      <c r="BM220"/>
      <c r="BN220"/>
      <c r="BO220"/>
      <c r="BP220"/>
      <c r="BQ220"/>
      <c r="BR220" s="11"/>
      <c r="BS220"/>
      <c r="BT220"/>
      <c r="BU220"/>
      <c r="BV220" s="11"/>
      <c r="BW220" s="166"/>
      <c r="BX220" s="167"/>
      <c r="BY220" s="166"/>
      <c r="BZ220" s="166"/>
      <c r="CA220" s="166"/>
      <c r="CB220" s="166"/>
      <c r="CC220"/>
      <c r="CD220"/>
      <c r="CE220"/>
      <c r="CF220" s="11"/>
    </row>
    <row r="221" spans="6:84" x14ac:dyDescent="0.3">
      <c r="F221" s="12"/>
      <c r="G221"/>
      <c r="H221"/>
      <c r="I221"/>
      <c r="J221"/>
      <c r="K221"/>
      <c r="L221"/>
      <c r="M221"/>
      <c r="N221"/>
      <c r="O221"/>
      <c r="P221"/>
      <c r="Q221"/>
      <c r="R221"/>
      <c r="S221" s="12"/>
      <c r="T221"/>
      <c r="U221"/>
      <c r="V221"/>
      <c r="W221"/>
      <c r="X221"/>
      <c r="Y221"/>
      <c r="Z221"/>
      <c r="AA221"/>
      <c r="AB221"/>
      <c r="AC221"/>
      <c r="AD221"/>
      <c r="AE221" s="11"/>
      <c r="AF221"/>
      <c r="AG221"/>
      <c r="AH221"/>
      <c r="AI221"/>
      <c r="AJ221"/>
      <c r="AK221"/>
      <c r="AL221"/>
      <c r="AM221" s="11"/>
      <c r="AN221"/>
      <c r="AO221"/>
      <c r="AP221"/>
      <c r="AQ221"/>
      <c r="AR221"/>
      <c r="AS221"/>
      <c r="AT221"/>
      <c r="AU221"/>
      <c r="AV221"/>
      <c r="AW221"/>
      <c r="AX221"/>
      <c r="AY221" s="12"/>
      <c r="AZ221"/>
      <c r="BA221"/>
      <c r="BB221"/>
      <c r="BC221"/>
      <c r="BD221"/>
      <c r="BE221" s="12"/>
      <c r="BF221"/>
      <c r="BG221"/>
      <c r="BH221"/>
      <c r="BI221"/>
      <c r="BJ221"/>
      <c r="BK221" s="11"/>
      <c r="BL221" s="12"/>
      <c r="BM221"/>
      <c r="BN221"/>
      <c r="BO221"/>
      <c r="BP221"/>
      <c r="BQ221"/>
      <c r="BR221" s="11"/>
      <c r="BS221"/>
      <c r="BT221"/>
      <c r="BU221"/>
      <c r="BV221" s="11"/>
      <c r="BW221" s="166"/>
      <c r="BX221" s="167"/>
      <c r="BY221" s="166"/>
      <c r="BZ221" s="166"/>
      <c r="CA221" s="166"/>
      <c r="CB221" s="166"/>
      <c r="CC221"/>
      <c r="CD221"/>
      <c r="CE221"/>
      <c r="CF221" s="11"/>
    </row>
    <row r="222" spans="6:84" x14ac:dyDescent="0.3">
      <c r="F222" s="12"/>
      <c r="G222"/>
      <c r="H222"/>
      <c r="I222"/>
      <c r="J222"/>
      <c r="K222"/>
      <c r="L222"/>
      <c r="M222"/>
      <c r="N222"/>
      <c r="O222"/>
      <c r="P222"/>
      <c r="Q222"/>
      <c r="R222"/>
      <c r="S222" s="12"/>
      <c r="T222"/>
      <c r="U222"/>
      <c r="V222"/>
      <c r="W222"/>
      <c r="X222"/>
      <c r="Y222"/>
      <c r="Z222"/>
      <c r="AA222"/>
      <c r="AB222"/>
      <c r="AC222"/>
      <c r="AD222"/>
      <c r="AE222" s="11"/>
      <c r="AF222"/>
      <c r="AG222"/>
      <c r="AH222"/>
      <c r="AI222"/>
      <c r="AJ222"/>
      <c r="AK222"/>
      <c r="AL222"/>
      <c r="AM222" s="11"/>
      <c r="AN222"/>
      <c r="AO222"/>
      <c r="AP222"/>
      <c r="AQ222"/>
      <c r="AR222"/>
      <c r="AS222"/>
      <c r="AT222"/>
      <c r="AU222"/>
      <c r="AV222"/>
      <c r="AW222"/>
      <c r="AX222"/>
      <c r="AY222" s="12"/>
      <c r="AZ222"/>
      <c r="BA222"/>
      <c r="BB222"/>
      <c r="BC222"/>
      <c r="BD222"/>
      <c r="BE222" s="12"/>
      <c r="BF222"/>
      <c r="BG222"/>
      <c r="BH222"/>
      <c r="BI222"/>
      <c r="BJ222"/>
      <c r="BK222" s="11"/>
      <c r="BL222" s="12"/>
      <c r="BM222"/>
      <c r="BN222"/>
      <c r="BO222"/>
      <c r="BP222"/>
      <c r="BQ222"/>
      <c r="BR222" s="11"/>
      <c r="BS222"/>
      <c r="BT222"/>
      <c r="BU222"/>
      <c r="BV222" s="11"/>
      <c r="BW222" s="166"/>
      <c r="BX222" s="167"/>
      <c r="BY222" s="166"/>
      <c r="BZ222" s="166"/>
      <c r="CA222" s="166"/>
      <c r="CB222" s="166"/>
      <c r="CC222"/>
      <c r="CD222"/>
      <c r="CE222"/>
      <c r="CF222" s="11"/>
    </row>
    <row r="223" spans="6:84" x14ac:dyDescent="0.3">
      <c r="F223" s="12"/>
      <c r="G223"/>
      <c r="H223"/>
      <c r="I223"/>
      <c r="J223"/>
      <c r="K223"/>
      <c r="L223"/>
      <c r="M223"/>
      <c r="N223"/>
      <c r="O223"/>
      <c r="P223"/>
      <c r="Q223"/>
      <c r="R223"/>
      <c r="S223" s="12"/>
      <c r="T223"/>
      <c r="U223"/>
      <c r="V223"/>
      <c r="W223"/>
      <c r="X223"/>
      <c r="Y223"/>
      <c r="Z223"/>
      <c r="AA223"/>
      <c r="AB223"/>
      <c r="AC223"/>
      <c r="AD223"/>
      <c r="AE223" s="11"/>
      <c r="AF223"/>
      <c r="AG223"/>
      <c r="AH223"/>
      <c r="AI223"/>
      <c r="AJ223"/>
      <c r="AK223"/>
      <c r="AL223"/>
      <c r="AM223" s="11"/>
      <c r="AN223"/>
      <c r="AO223"/>
      <c r="AP223"/>
      <c r="AQ223"/>
      <c r="AR223"/>
      <c r="AS223"/>
      <c r="AT223"/>
      <c r="AU223"/>
      <c r="AV223"/>
      <c r="AW223"/>
      <c r="AX223"/>
      <c r="AY223" s="12"/>
      <c r="AZ223"/>
      <c r="BA223"/>
      <c r="BB223"/>
      <c r="BC223"/>
      <c r="BD223"/>
      <c r="BE223" s="12"/>
      <c r="BF223"/>
      <c r="BG223"/>
      <c r="BH223"/>
      <c r="BI223"/>
      <c r="BJ223"/>
      <c r="BK223" s="11"/>
      <c r="BL223" s="12"/>
      <c r="BM223"/>
      <c r="BN223"/>
      <c r="BO223"/>
      <c r="BP223"/>
      <c r="BQ223"/>
      <c r="BR223" s="11"/>
      <c r="BS223"/>
      <c r="BT223"/>
      <c r="BU223"/>
      <c r="BV223" s="11"/>
      <c r="BW223" s="166"/>
      <c r="BX223" s="167"/>
      <c r="BY223" s="166"/>
      <c r="BZ223" s="166"/>
      <c r="CA223" s="166"/>
      <c r="CB223" s="166"/>
      <c r="CC223"/>
      <c r="CD223"/>
      <c r="CE223"/>
      <c r="CF223" s="11"/>
    </row>
    <row r="224" spans="6:84" x14ac:dyDescent="0.3">
      <c r="F224" s="12"/>
      <c r="G224"/>
      <c r="H224"/>
      <c r="I224"/>
      <c r="J224"/>
      <c r="K224"/>
      <c r="L224"/>
      <c r="M224"/>
      <c r="N224"/>
      <c r="O224"/>
      <c r="P224"/>
      <c r="Q224"/>
      <c r="R224"/>
      <c r="S224" s="12"/>
      <c r="T224"/>
      <c r="U224"/>
      <c r="V224"/>
      <c r="W224"/>
      <c r="X224"/>
      <c r="Y224"/>
      <c r="Z224"/>
      <c r="AA224"/>
      <c r="AB224"/>
      <c r="AC224"/>
      <c r="AD224"/>
      <c r="AE224" s="11"/>
      <c r="AF224"/>
      <c r="AG224"/>
      <c r="AH224"/>
      <c r="AI224"/>
      <c r="AJ224"/>
      <c r="AK224"/>
      <c r="AL224"/>
      <c r="AM224" s="11"/>
      <c r="AN224"/>
      <c r="AO224"/>
      <c r="AP224"/>
      <c r="AQ224"/>
      <c r="AR224"/>
      <c r="AS224"/>
      <c r="AT224"/>
      <c r="AU224"/>
      <c r="AV224"/>
      <c r="AW224"/>
      <c r="AX224"/>
      <c r="AY224" s="12"/>
      <c r="AZ224"/>
      <c r="BA224"/>
      <c r="BB224"/>
      <c r="BC224"/>
      <c r="BD224"/>
      <c r="BE224" s="12"/>
      <c r="BF224"/>
      <c r="BG224"/>
      <c r="BH224"/>
      <c r="BI224"/>
      <c r="BJ224"/>
      <c r="BK224" s="11"/>
      <c r="BL224" s="12"/>
      <c r="BM224"/>
      <c r="BN224"/>
      <c r="BO224"/>
      <c r="BP224"/>
      <c r="BQ224"/>
      <c r="BR224" s="11"/>
      <c r="BS224"/>
      <c r="BT224"/>
      <c r="BU224"/>
      <c r="BV224" s="11"/>
      <c r="BW224" s="166"/>
      <c r="BX224" s="167"/>
      <c r="BY224" s="166"/>
      <c r="BZ224" s="166"/>
      <c r="CA224" s="166"/>
      <c r="CB224" s="166"/>
      <c r="CC224"/>
      <c r="CD224"/>
      <c r="CE224"/>
      <c r="CF224" s="11"/>
    </row>
    <row r="225" spans="6:84" x14ac:dyDescent="0.3">
      <c r="F225" s="12"/>
      <c r="G225"/>
      <c r="H225"/>
      <c r="I225"/>
      <c r="J225"/>
      <c r="K225"/>
      <c r="L225"/>
      <c r="M225"/>
      <c r="N225"/>
      <c r="O225"/>
      <c r="P225"/>
      <c r="Q225"/>
      <c r="R225"/>
      <c r="S225" s="12"/>
      <c r="T225"/>
      <c r="U225"/>
      <c r="V225"/>
      <c r="W225"/>
      <c r="X225"/>
      <c r="Y225"/>
      <c r="Z225"/>
      <c r="AA225"/>
      <c r="AB225"/>
      <c r="AC225"/>
      <c r="AD225"/>
      <c r="AE225" s="11"/>
      <c r="AF225"/>
      <c r="AG225"/>
      <c r="AH225"/>
      <c r="AI225"/>
      <c r="AJ225"/>
      <c r="AK225"/>
      <c r="AL225"/>
      <c r="AM225" s="11"/>
      <c r="AN225"/>
      <c r="AO225"/>
      <c r="AP225"/>
      <c r="AQ225"/>
      <c r="AR225"/>
      <c r="AS225"/>
      <c r="AT225"/>
      <c r="AU225"/>
      <c r="AV225"/>
      <c r="AW225"/>
      <c r="AX225"/>
      <c r="AY225" s="12"/>
      <c r="AZ225"/>
      <c r="BA225"/>
      <c r="BB225"/>
      <c r="BC225"/>
      <c r="BD225"/>
      <c r="BE225" s="12"/>
      <c r="BF225"/>
      <c r="BG225"/>
      <c r="BH225"/>
      <c r="BI225"/>
      <c r="BJ225"/>
      <c r="BK225" s="11"/>
      <c r="BL225" s="12"/>
      <c r="BM225"/>
      <c r="BN225"/>
      <c r="BO225"/>
      <c r="BP225"/>
      <c r="BQ225"/>
      <c r="BR225" s="11"/>
      <c r="BS225"/>
      <c r="BT225"/>
      <c r="BU225"/>
      <c r="BV225" s="11"/>
      <c r="BW225" s="166"/>
      <c r="BX225" s="167"/>
      <c r="BY225" s="166"/>
      <c r="BZ225" s="166"/>
      <c r="CA225" s="166"/>
      <c r="CB225" s="166"/>
      <c r="CC225"/>
      <c r="CD225"/>
      <c r="CE225"/>
      <c r="CF225" s="11"/>
    </row>
    <row r="226" spans="6:84" x14ac:dyDescent="0.3">
      <c r="F226" s="12"/>
      <c r="G226"/>
      <c r="H226"/>
      <c r="I226"/>
      <c r="J226"/>
      <c r="K226"/>
      <c r="L226"/>
      <c r="M226"/>
      <c r="N226"/>
      <c r="O226"/>
      <c r="P226"/>
      <c r="Q226"/>
      <c r="R226"/>
      <c r="S226" s="12"/>
      <c r="T226"/>
      <c r="U226"/>
      <c r="V226"/>
      <c r="W226"/>
      <c r="X226"/>
      <c r="Y226"/>
      <c r="Z226"/>
      <c r="AA226"/>
      <c r="AB226"/>
      <c r="AC226"/>
      <c r="AD226"/>
      <c r="AE226" s="11"/>
      <c r="AF226"/>
      <c r="AG226"/>
      <c r="AH226"/>
      <c r="AI226"/>
      <c r="AJ226"/>
      <c r="AK226"/>
      <c r="AL226"/>
      <c r="AM226" s="11"/>
      <c r="AN226"/>
      <c r="AO226"/>
      <c r="AP226"/>
      <c r="AQ226"/>
      <c r="AR226"/>
      <c r="AS226"/>
      <c r="AT226"/>
      <c r="AU226"/>
      <c r="AV226"/>
      <c r="AW226"/>
      <c r="AX226"/>
      <c r="AY226" s="12"/>
      <c r="AZ226"/>
      <c r="BA226"/>
      <c r="BB226"/>
      <c r="BC226"/>
      <c r="BD226"/>
      <c r="BE226" s="12"/>
      <c r="BF226"/>
      <c r="BG226"/>
      <c r="BH226"/>
      <c r="BI226"/>
      <c r="BJ226"/>
      <c r="BK226" s="11"/>
      <c r="BL226" s="12"/>
      <c r="BM226"/>
      <c r="BN226"/>
      <c r="BO226"/>
      <c r="BP226"/>
      <c r="BQ226"/>
      <c r="BR226" s="11"/>
      <c r="BS226"/>
      <c r="BT226"/>
      <c r="BU226"/>
      <c r="BV226" s="11"/>
      <c r="BW226" s="166"/>
      <c r="BX226" s="167"/>
      <c r="BY226" s="166"/>
      <c r="BZ226" s="166"/>
      <c r="CA226" s="166"/>
      <c r="CB226" s="166"/>
      <c r="CC226"/>
      <c r="CD226"/>
      <c r="CE226"/>
      <c r="CF226" s="11"/>
    </row>
    <row r="227" spans="6:84" x14ac:dyDescent="0.3">
      <c r="F227" s="12"/>
      <c r="G227"/>
      <c r="H227"/>
      <c r="I227"/>
      <c r="J227"/>
      <c r="K227"/>
      <c r="L227"/>
      <c r="M227"/>
      <c r="N227"/>
      <c r="O227"/>
      <c r="P227"/>
      <c r="Q227"/>
      <c r="R227"/>
      <c r="S227" s="12"/>
      <c r="T227"/>
      <c r="U227"/>
      <c r="V227"/>
      <c r="W227"/>
      <c r="X227"/>
      <c r="Y227"/>
      <c r="Z227"/>
      <c r="AA227"/>
      <c r="AB227"/>
      <c r="AC227"/>
      <c r="AD227"/>
      <c r="AE227" s="11"/>
      <c r="AF227"/>
      <c r="AG227"/>
      <c r="AH227"/>
      <c r="AI227"/>
      <c r="AJ227"/>
      <c r="AK227"/>
      <c r="AL227"/>
      <c r="AM227" s="11"/>
      <c r="AN227"/>
      <c r="AO227"/>
      <c r="AP227"/>
      <c r="AQ227"/>
      <c r="AR227"/>
      <c r="AS227"/>
      <c r="AT227"/>
      <c r="AU227"/>
      <c r="AV227"/>
      <c r="AW227"/>
      <c r="AX227"/>
      <c r="AY227" s="12"/>
      <c r="AZ227"/>
      <c r="BA227"/>
      <c r="BB227"/>
      <c r="BC227"/>
      <c r="BD227"/>
      <c r="BE227" s="12"/>
      <c r="BF227"/>
      <c r="BG227"/>
      <c r="BH227"/>
      <c r="BI227"/>
      <c r="BJ227"/>
      <c r="BK227" s="11"/>
      <c r="BL227" s="12"/>
      <c r="BM227"/>
      <c r="BN227"/>
      <c r="BO227"/>
      <c r="BP227"/>
      <c r="BQ227"/>
      <c r="BR227" s="11"/>
      <c r="BS227"/>
      <c r="BT227"/>
      <c r="BU227"/>
      <c r="BV227" s="11"/>
      <c r="BW227" s="166"/>
      <c r="BX227" s="167"/>
      <c r="BY227" s="166"/>
      <c r="BZ227" s="166"/>
      <c r="CA227" s="166"/>
      <c r="CB227" s="166"/>
      <c r="CC227"/>
      <c r="CD227"/>
      <c r="CE227"/>
      <c r="CF227" s="11"/>
    </row>
    <row r="228" spans="6:84" x14ac:dyDescent="0.3">
      <c r="F228" s="12"/>
      <c r="G228"/>
      <c r="H228"/>
      <c r="I228"/>
      <c r="J228"/>
      <c r="K228"/>
      <c r="L228"/>
      <c r="M228"/>
      <c r="N228"/>
      <c r="O228"/>
      <c r="P228"/>
      <c r="Q228"/>
      <c r="R228"/>
      <c r="S228" s="12"/>
      <c r="T228"/>
      <c r="U228"/>
      <c r="V228"/>
      <c r="W228"/>
      <c r="X228"/>
      <c r="Y228"/>
      <c r="Z228"/>
      <c r="AA228"/>
      <c r="AB228"/>
      <c r="AC228"/>
      <c r="AD228"/>
      <c r="AE228" s="11"/>
      <c r="AF228"/>
      <c r="AG228"/>
      <c r="AH228"/>
      <c r="AI228"/>
      <c r="AJ228"/>
      <c r="AK228"/>
      <c r="AL228"/>
      <c r="AM228" s="11"/>
      <c r="AN228"/>
      <c r="AO228"/>
      <c r="AP228"/>
      <c r="AQ228"/>
      <c r="AR228"/>
      <c r="AS228"/>
      <c r="AT228"/>
      <c r="AU228"/>
      <c r="AV228"/>
      <c r="AW228"/>
      <c r="AX228"/>
      <c r="AY228" s="12"/>
      <c r="AZ228"/>
      <c r="BA228"/>
      <c r="BB228"/>
      <c r="BC228"/>
      <c r="BD228"/>
      <c r="BE228" s="12"/>
      <c r="BF228"/>
      <c r="BG228"/>
      <c r="BH228"/>
      <c r="BI228"/>
      <c r="BJ228"/>
      <c r="BK228" s="11"/>
      <c r="BL228" s="12"/>
      <c r="BM228"/>
      <c r="BN228"/>
      <c r="BO228"/>
      <c r="BP228"/>
      <c r="BQ228"/>
      <c r="BR228" s="11"/>
      <c r="BS228"/>
      <c r="BT228"/>
      <c r="BU228"/>
      <c r="BV228" s="11"/>
      <c r="BW228" s="166"/>
      <c r="BX228" s="167"/>
      <c r="BY228" s="166"/>
      <c r="BZ228" s="166"/>
      <c r="CA228" s="166"/>
      <c r="CB228" s="166"/>
      <c r="CC228"/>
      <c r="CD228"/>
      <c r="CE228"/>
      <c r="CF228" s="11"/>
    </row>
    <row r="229" spans="6:84" x14ac:dyDescent="0.3">
      <c r="F229" s="12"/>
      <c r="G229"/>
      <c r="H229"/>
      <c r="I229"/>
      <c r="J229"/>
      <c r="K229"/>
      <c r="L229"/>
      <c r="M229"/>
      <c r="N229"/>
      <c r="O229"/>
      <c r="P229"/>
      <c r="Q229"/>
      <c r="R229"/>
      <c r="S229" s="12"/>
      <c r="T229"/>
      <c r="U229"/>
      <c r="V229"/>
      <c r="W229"/>
      <c r="X229"/>
      <c r="Y229"/>
      <c r="Z229"/>
      <c r="AA229"/>
      <c r="AB229"/>
      <c r="AC229"/>
      <c r="AD229"/>
      <c r="AE229" s="11"/>
      <c r="AF229"/>
      <c r="AG229"/>
      <c r="AH229"/>
      <c r="AI229"/>
      <c r="AJ229"/>
      <c r="AK229"/>
      <c r="AL229"/>
      <c r="AM229" s="11"/>
      <c r="AN229"/>
      <c r="AO229"/>
      <c r="AP229"/>
      <c r="AQ229"/>
      <c r="AR229"/>
      <c r="AS229"/>
      <c r="AT229"/>
      <c r="AU229"/>
      <c r="AV229"/>
      <c r="AW229"/>
      <c r="AX229"/>
      <c r="AY229" s="12"/>
      <c r="AZ229"/>
      <c r="BA229"/>
      <c r="BB229"/>
      <c r="BC229"/>
      <c r="BD229"/>
      <c r="BE229" s="12"/>
      <c r="BF229"/>
      <c r="BG229"/>
      <c r="BH229"/>
      <c r="BI229"/>
      <c r="BJ229"/>
      <c r="BK229" s="11"/>
      <c r="BL229" s="12"/>
      <c r="BM229"/>
      <c r="BN229"/>
      <c r="BO229"/>
      <c r="BP229"/>
      <c r="BQ229"/>
      <c r="BR229" s="11"/>
      <c r="BS229"/>
      <c r="BT229"/>
      <c r="BU229"/>
      <c r="BV229" s="11"/>
      <c r="BW229" s="166"/>
      <c r="BX229" s="167"/>
      <c r="BY229" s="166"/>
      <c r="BZ229" s="166"/>
      <c r="CA229" s="166"/>
      <c r="CB229" s="166"/>
      <c r="CC229"/>
      <c r="CD229"/>
      <c r="CE229"/>
      <c r="CF229" s="11"/>
    </row>
    <row r="230" spans="6:84" x14ac:dyDescent="0.3">
      <c r="F230" s="12"/>
      <c r="G230"/>
      <c r="H230"/>
      <c r="I230"/>
      <c r="J230"/>
      <c r="K230"/>
      <c r="L230"/>
      <c r="M230"/>
      <c r="N230"/>
      <c r="O230"/>
      <c r="P230"/>
      <c r="Q230"/>
      <c r="R230"/>
      <c r="S230" s="12"/>
      <c r="T230"/>
      <c r="U230"/>
      <c r="V230"/>
      <c r="W230"/>
      <c r="X230"/>
      <c r="Y230"/>
      <c r="Z230"/>
      <c r="AA230"/>
      <c r="AB230"/>
      <c r="AC230"/>
      <c r="AD230"/>
      <c r="AE230" s="11"/>
      <c r="AF230"/>
      <c r="AG230"/>
      <c r="AH230"/>
      <c r="AI230"/>
      <c r="AJ230"/>
      <c r="AK230"/>
      <c r="AL230"/>
      <c r="AM230" s="11"/>
      <c r="AN230"/>
      <c r="AO230"/>
      <c r="AP230"/>
      <c r="AQ230"/>
      <c r="AR230"/>
      <c r="AS230"/>
      <c r="AT230"/>
      <c r="AU230"/>
      <c r="AV230"/>
      <c r="AW230"/>
      <c r="AX230"/>
      <c r="AY230" s="12"/>
      <c r="AZ230"/>
      <c r="BA230"/>
      <c r="BB230"/>
      <c r="BC230"/>
      <c r="BD230"/>
      <c r="BE230" s="12"/>
      <c r="BF230"/>
      <c r="BG230"/>
      <c r="BH230"/>
      <c r="BI230"/>
      <c r="BJ230"/>
      <c r="BK230" s="11"/>
      <c r="BL230" s="12"/>
      <c r="BM230"/>
      <c r="BN230"/>
      <c r="BO230"/>
      <c r="BP230"/>
      <c r="BQ230"/>
      <c r="BR230" s="11"/>
      <c r="BS230"/>
      <c r="BT230"/>
      <c r="BU230"/>
      <c r="BV230" s="11"/>
      <c r="BW230" s="166"/>
      <c r="BX230" s="167"/>
      <c r="BY230" s="166"/>
      <c r="BZ230" s="166"/>
      <c r="CA230" s="166"/>
      <c r="CB230" s="166"/>
      <c r="CC230"/>
      <c r="CD230"/>
      <c r="CE230"/>
      <c r="CF230" s="11"/>
    </row>
    <row r="231" spans="6:84" x14ac:dyDescent="0.3">
      <c r="F231" s="12"/>
      <c r="G231"/>
      <c r="H231"/>
      <c r="I231"/>
      <c r="J231"/>
      <c r="K231"/>
      <c r="L231"/>
      <c r="M231"/>
      <c r="N231"/>
      <c r="O231"/>
      <c r="P231"/>
      <c r="Q231"/>
      <c r="R231"/>
      <c r="S231" s="12"/>
      <c r="T231"/>
      <c r="U231"/>
      <c r="V231"/>
      <c r="W231"/>
      <c r="X231"/>
      <c r="Y231"/>
      <c r="Z231"/>
      <c r="AA231"/>
      <c r="AB231"/>
      <c r="AC231"/>
      <c r="AD231"/>
      <c r="AE231" s="11"/>
      <c r="AF231"/>
      <c r="AG231"/>
      <c r="AH231"/>
      <c r="AI231"/>
      <c r="AJ231"/>
      <c r="AK231"/>
      <c r="AL231"/>
      <c r="AM231" s="11"/>
      <c r="AN231"/>
      <c r="AO231"/>
      <c r="AP231"/>
      <c r="AQ231"/>
      <c r="AR231"/>
      <c r="AS231"/>
      <c r="AT231"/>
      <c r="AU231"/>
      <c r="AV231"/>
      <c r="AW231"/>
      <c r="AX231"/>
      <c r="AY231" s="12"/>
      <c r="AZ231"/>
      <c r="BA231"/>
      <c r="BB231"/>
      <c r="BC231"/>
      <c r="BD231"/>
      <c r="BE231" s="12"/>
      <c r="BF231"/>
      <c r="BG231"/>
      <c r="BH231"/>
      <c r="BI231"/>
      <c r="BJ231"/>
      <c r="BK231" s="11"/>
      <c r="BL231" s="12"/>
      <c r="BM231"/>
      <c r="BN231"/>
      <c r="BO231"/>
      <c r="BP231"/>
      <c r="BQ231"/>
      <c r="BR231" s="11"/>
      <c r="BS231"/>
      <c r="BT231"/>
      <c r="BU231"/>
      <c r="BV231" s="11"/>
      <c r="BW231" s="166"/>
      <c r="BX231" s="167"/>
      <c r="BY231" s="166"/>
      <c r="BZ231" s="166"/>
      <c r="CA231" s="166"/>
      <c r="CB231" s="166"/>
      <c r="CC231"/>
      <c r="CD231"/>
      <c r="CE231"/>
      <c r="CF231" s="11"/>
    </row>
    <row r="232" spans="6:84" x14ac:dyDescent="0.3">
      <c r="F232" s="12"/>
      <c r="G232"/>
      <c r="H232"/>
      <c r="I232"/>
      <c r="J232"/>
      <c r="K232"/>
      <c r="L232"/>
      <c r="M232"/>
      <c r="N232"/>
      <c r="O232"/>
      <c r="P232"/>
      <c r="Q232"/>
      <c r="R232"/>
      <c r="S232" s="12"/>
      <c r="T232"/>
      <c r="U232"/>
      <c r="V232"/>
      <c r="W232"/>
      <c r="X232"/>
      <c r="Y232"/>
      <c r="Z232"/>
      <c r="AA232"/>
      <c r="AB232"/>
      <c r="AC232"/>
      <c r="AD232"/>
      <c r="AE232" s="11"/>
      <c r="AF232"/>
      <c r="AG232"/>
      <c r="AH232"/>
      <c r="AI232"/>
      <c r="AJ232"/>
      <c r="AK232"/>
      <c r="AL232"/>
      <c r="AM232" s="11"/>
      <c r="AN232"/>
      <c r="AO232"/>
      <c r="AP232"/>
      <c r="AQ232"/>
      <c r="AR232"/>
      <c r="AS232"/>
      <c r="AT232"/>
      <c r="AU232"/>
      <c r="AV232"/>
      <c r="AW232"/>
      <c r="AX232"/>
      <c r="AY232" s="12"/>
      <c r="AZ232"/>
      <c r="BA232"/>
      <c r="BB232"/>
      <c r="BC232"/>
      <c r="BD232"/>
      <c r="BE232" s="12"/>
      <c r="BF232"/>
      <c r="BG232"/>
      <c r="BH232"/>
      <c r="BI232"/>
      <c r="BJ232"/>
      <c r="BK232" s="11"/>
      <c r="BL232" s="12"/>
      <c r="BM232"/>
      <c r="BN232"/>
      <c r="BO232"/>
      <c r="BP232"/>
      <c r="BQ232"/>
      <c r="BR232" s="11"/>
      <c r="BS232"/>
      <c r="BT232"/>
      <c r="BU232"/>
      <c r="BV232" s="11"/>
      <c r="BW232" s="166"/>
      <c r="BX232" s="167"/>
      <c r="BY232" s="166"/>
      <c r="BZ232" s="166"/>
      <c r="CA232" s="166"/>
      <c r="CB232" s="166"/>
      <c r="CC232"/>
      <c r="CD232"/>
      <c r="CE232"/>
      <c r="CF232" s="11"/>
    </row>
    <row r="233" spans="6:84" x14ac:dyDescent="0.3">
      <c r="F233" s="12"/>
      <c r="G233"/>
      <c r="H233"/>
      <c r="I233"/>
      <c r="J233"/>
      <c r="K233"/>
      <c r="L233"/>
      <c r="M233"/>
      <c r="N233"/>
      <c r="O233"/>
      <c r="P233"/>
      <c r="Q233"/>
      <c r="R233"/>
      <c r="S233" s="12"/>
      <c r="T233"/>
      <c r="U233"/>
      <c r="V233"/>
      <c r="W233"/>
      <c r="X233"/>
      <c r="Y233"/>
      <c r="Z233"/>
      <c r="AA233"/>
      <c r="AB233"/>
      <c r="AC233"/>
      <c r="AD233"/>
      <c r="AE233" s="11"/>
      <c r="AF233"/>
      <c r="AG233"/>
      <c r="AH233"/>
      <c r="AI233"/>
      <c r="AJ233"/>
      <c r="AK233"/>
      <c r="AL233"/>
      <c r="AM233" s="11"/>
      <c r="AN233"/>
      <c r="AO233"/>
      <c r="AP233"/>
      <c r="AQ233"/>
      <c r="AR233"/>
      <c r="AS233"/>
      <c r="AT233"/>
      <c r="AU233"/>
      <c r="AV233"/>
      <c r="AW233"/>
      <c r="AX233"/>
      <c r="AY233" s="12"/>
      <c r="AZ233"/>
      <c r="BA233"/>
      <c r="BB233"/>
      <c r="BC233"/>
      <c r="BD233"/>
      <c r="BE233" s="12"/>
      <c r="BF233"/>
      <c r="BG233"/>
      <c r="BH233"/>
      <c r="BI233"/>
      <c r="BJ233"/>
      <c r="BK233" s="11"/>
      <c r="BL233" s="12"/>
      <c r="BM233"/>
      <c r="BN233"/>
      <c r="BO233"/>
      <c r="BP233"/>
      <c r="BQ233"/>
      <c r="BR233" s="11"/>
      <c r="BS233"/>
      <c r="BT233"/>
      <c r="BU233"/>
      <c r="BV233" s="11"/>
      <c r="BW233" s="166"/>
      <c r="BX233" s="167"/>
      <c r="BY233" s="166"/>
      <c r="BZ233" s="166"/>
      <c r="CA233" s="166"/>
      <c r="CB233" s="166"/>
      <c r="CC233"/>
      <c r="CD233"/>
      <c r="CE233"/>
      <c r="CF233" s="11"/>
    </row>
    <row r="234" spans="6:84" x14ac:dyDescent="0.3">
      <c r="F234" s="12"/>
      <c r="G234"/>
      <c r="H234"/>
      <c r="I234"/>
      <c r="J234"/>
      <c r="K234"/>
      <c r="L234"/>
      <c r="M234"/>
      <c r="N234"/>
      <c r="O234"/>
      <c r="P234"/>
      <c r="Q234"/>
      <c r="R234"/>
      <c r="S234" s="12"/>
      <c r="T234"/>
      <c r="U234"/>
      <c r="V234"/>
      <c r="W234"/>
      <c r="X234"/>
      <c r="Y234"/>
      <c r="Z234"/>
      <c r="AA234"/>
      <c r="AB234"/>
      <c r="AC234"/>
      <c r="AD234"/>
      <c r="AE234" s="11"/>
      <c r="AF234"/>
      <c r="AG234"/>
      <c r="AH234"/>
      <c r="AI234"/>
      <c r="AJ234"/>
      <c r="AK234"/>
      <c r="AL234"/>
      <c r="AM234" s="11"/>
      <c r="AN234"/>
      <c r="AO234"/>
      <c r="AP234"/>
      <c r="AQ234"/>
      <c r="AR234"/>
      <c r="AS234"/>
      <c r="AT234"/>
      <c r="AU234"/>
      <c r="AV234"/>
      <c r="AW234"/>
      <c r="AX234"/>
      <c r="AY234" s="12"/>
      <c r="AZ234"/>
      <c r="BA234"/>
      <c r="BB234"/>
      <c r="BC234"/>
      <c r="BD234"/>
      <c r="BE234" s="12"/>
      <c r="BF234"/>
      <c r="BG234"/>
      <c r="BH234"/>
      <c r="BI234"/>
      <c r="BJ234"/>
      <c r="BK234" s="11"/>
      <c r="BL234" s="12"/>
      <c r="BM234"/>
      <c r="BN234"/>
      <c r="BO234"/>
      <c r="BP234"/>
      <c r="BQ234"/>
      <c r="BR234" s="11"/>
      <c r="BS234"/>
      <c r="BT234"/>
      <c r="BU234"/>
      <c r="BV234" s="11"/>
      <c r="BW234" s="166"/>
      <c r="BX234" s="167"/>
      <c r="BY234" s="166"/>
      <c r="BZ234" s="166"/>
      <c r="CA234" s="166"/>
      <c r="CB234" s="166"/>
      <c r="CC234"/>
      <c r="CD234"/>
      <c r="CE234"/>
      <c r="CF234" s="11"/>
    </row>
    <row r="235" spans="6:84" x14ac:dyDescent="0.3">
      <c r="F235" s="12"/>
      <c r="G235"/>
      <c r="H235"/>
      <c r="I235"/>
      <c r="J235"/>
      <c r="K235"/>
      <c r="L235"/>
      <c r="M235"/>
      <c r="N235"/>
      <c r="O235"/>
      <c r="P235"/>
      <c r="Q235"/>
      <c r="R235"/>
      <c r="S235" s="12"/>
      <c r="T235"/>
      <c r="U235"/>
      <c r="V235"/>
      <c r="W235"/>
      <c r="X235"/>
      <c r="Y235"/>
      <c r="Z235"/>
      <c r="AA235"/>
      <c r="AB235"/>
      <c r="AC235"/>
      <c r="AD235"/>
      <c r="AE235" s="11"/>
      <c r="AF235"/>
      <c r="AG235"/>
      <c r="AH235"/>
      <c r="AI235"/>
      <c r="AJ235"/>
      <c r="AK235"/>
      <c r="AL235"/>
      <c r="AM235" s="11"/>
      <c r="AN235"/>
      <c r="AO235"/>
      <c r="AP235"/>
      <c r="AQ235"/>
      <c r="AR235"/>
      <c r="AS235"/>
      <c r="AT235"/>
      <c r="AU235"/>
      <c r="AV235"/>
      <c r="AW235"/>
      <c r="AX235"/>
      <c r="AY235" s="12"/>
      <c r="AZ235"/>
      <c r="BA235"/>
      <c r="BB235"/>
      <c r="BC235"/>
      <c r="BD235"/>
      <c r="BE235" s="12"/>
      <c r="BF235"/>
      <c r="BG235"/>
      <c r="BH235"/>
      <c r="BI235"/>
      <c r="BJ235"/>
      <c r="BK235" s="11"/>
      <c r="BL235" s="12"/>
      <c r="BM235"/>
      <c r="BN235"/>
      <c r="BO235"/>
      <c r="BP235"/>
      <c r="BQ235"/>
      <c r="BR235" s="11"/>
      <c r="BS235"/>
      <c r="BT235"/>
      <c r="BU235"/>
      <c r="BV235" s="11"/>
      <c r="BW235" s="166"/>
      <c r="BX235" s="167"/>
      <c r="BY235" s="166"/>
      <c r="BZ235" s="166"/>
      <c r="CA235" s="166"/>
      <c r="CB235" s="166"/>
      <c r="CC235"/>
      <c r="CD235"/>
      <c r="CE235"/>
      <c r="CF235" s="11"/>
    </row>
    <row r="236" spans="6:84" x14ac:dyDescent="0.3">
      <c r="F236" s="12"/>
      <c r="G236"/>
      <c r="H236"/>
      <c r="I236"/>
      <c r="J236"/>
      <c r="K236"/>
      <c r="L236"/>
      <c r="M236"/>
      <c r="N236"/>
      <c r="O236"/>
      <c r="P236"/>
      <c r="Q236"/>
      <c r="R236"/>
      <c r="S236" s="12"/>
      <c r="T236"/>
      <c r="U236"/>
      <c r="V236"/>
      <c r="W236"/>
      <c r="X236"/>
      <c r="Y236"/>
      <c r="Z236"/>
      <c r="AA236"/>
      <c r="AB236"/>
      <c r="AC236"/>
      <c r="AD236"/>
      <c r="AE236" s="11"/>
      <c r="AF236"/>
      <c r="AG236"/>
      <c r="AH236"/>
      <c r="AI236"/>
      <c r="AJ236"/>
      <c r="AK236"/>
      <c r="AL236"/>
      <c r="AM236" s="11"/>
      <c r="AN236"/>
      <c r="AO236"/>
      <c r="AP236"/>
      <c r="AQ236"/>
      <c r="AR236"/>
      <c r="AS236"/>
      <c r="AT236"/>
      <c r="AU236"/>
      <c r="AV236"/>
      <c r="AW236"/>
      <c r="AX236"/>
      <c r="AY236" s="12"/>
      <c r="AZ236"/>
      <c r="BA236"/>
      <c r="BB236"/>
      <c r="BC236"/>
      <c r="BD236"/>
      <c r="BE236" s="12"/>
      <c r="BF236"/>
      <c r="BG236"/>
      <c r="BH236"/>
      <c r="BI236"/>
      <c r="BJ236"/>
      <c r="BK236" s="11"/>
      <c r="BL236" s="12"/>
      <c r="BM236"/>
      <c r="BN236"/>
      <c r="BO236"/>
      <c r="BP236"/>
      <c r="BQ236"/>
      <c r="BR236" s="11"/>
      <c r="BS236"/>
      <c r="BT236"/>
      <c r="BU236"/>
      <c r="BV236" s="11"/>
      <c r="BW236" s="166"/>
      <c r="BX236" s="167"/>
      <c r="BY236" s="166"/>
      <c r="BZ236" s="166"/>
      <c r="CA236" s="166"/>
      <c r="CB236" s="166"/>
      <c r="CC236"/>
      <c r="CD236"/>
      <c r="CE236"/>
      <c r="CF236" s="11"/>
    </row>
    <row r="237" spans="6:84" x14ac:dyDescent="0.3">
      <c r="F237" s="12"/>
      <c r="G237"/>
      <c r="H237"/>
      <c r="I237"/>
      <c r="J237"/>
      <c r="K237"/>
      <c r="L237"/>
      <c r="M237"/>
      <c r="N237"/>
      <c r="O237"/>
      <c r="P237"/>
      <c r="Q237"/>
      <c r="R237"/>
      <c r="S237" s="12"/>
      <c r="T237"/>
      <c r="U237"/>
      <c r="V237"/>
      <c r="W237"/>
      <c r="X237"/>
      <c r="Y237"/>
      <c r="Z237"/>
      <c r="AA237"/>
      <c r="AB237"/>
      <c r="AC237"/>
      <c r="AD237"/>
      <c r="AE237" s="11"/>
      <c r="AF237"/>
      <c r="AG237"/>
      <c r="AH237"/>
      <c r="AI237"/>
      <c r="AJ237"/>
      <c r="AK237"/>
      <c r="AL237"/>
      <c r="AM237" s="11"/>
      <c r="AN237"/>
      <c r="AO237"/>
      <c r="AP237"/>
      <c r="AQ237"/>
      <c r="AR237"/>
      <c r="AS237"/>
      <c r="AT237"/>
      <c r="AU237"/>
      <c r="AV237"/>
      <c r="AW237"/>
      <c r="AX237"/>
      <c r="AY237" s="12"/>
      <c r="AZ237"/>
      <c r="BA237"/>
      <c r="BB237"/>
      <c r="BC237"/>
      <c r="BD237"/>
      <c r="BE237" s="12"/>
      <c r="BF237"/>
      <c r="BG237"/>
      <c r="BH237"/>
      <c r="BI237"/>
      <c r="BJ237"/>
      <c r="BK237" s="11"/>
      <c r="BL237" s="12"/>
      <c r="BM237"/>
      <c r="BN237"/>
      <c r="BO237"/>
      <c r="BP237"/>
      <c r="BQ237"/>
      <c r="BR237" s="11"/>
      <c r="BS237"/>
      <c r="BT237"/>
      <c r="BU237"/>
      <c r="BV237" s="11"/>
      <c r="BW237" s="166"/>
      <c r="BX237" s="167"/>
      <c r="BY237" s="166"/>
      <c r="BZ237" s="166"/>
      <c r="CA237" s="166"/>
      <c r="CB237" s="166"/>
      <c r="CC237"/>
      <c r="CD237"/>
      <c r="CE237"/>
      <c r="CF237" s="11"/>
    </row>
    <row r="238" spans="6:84" x14ac:dyDescent="0.3">
      <c r="F238" s="12"/>
      <c r="G238"/>
      <c r="H238"/>
      <c r="I238"/>
      <c r="J238"/>
      <c r="K238"/>
      <c r="L238"/>
      <c r="M238"/>
      <c r="N238"/>
      <c r="O238"/>
      <c r="P238"/>
      <c r="Q238"/>
      <c r="R238"/>
      <c r="S238" s="12"/>
      <c r="T238"/>
      <c r="U238"/>
      <c r="V238"/>
      <c r="W238"/>
      <c r="X238"/>
      <c r="Y238"/>
      <c r="Z238"/>
      <c r="AA238"/>
      <c r="AB238"/>
      <c r="AC238"/>
      <c r="AD238"/>
      <c r="AE238" s="11"/>
      <c r="AF238"/>
      <c r="AG238"/>
      <c r="AH238"/>
      <c r="AI238"/>
      <c r="AJ238"/>
      <c r="AK238"/>
      <c r="AL238"/>
      <c r="AM238" s="11"/>
      <c r="AN238"/>
      <c r="AO238"/>
      <c r="AP238"/>
      <c r="AQ238"/>
      <c r="AR238"/>
      <c r="AS238"/>
      <c r="AT238"/>
      <c r="AU238"/>
      <c r="AV238"/>
      <c r="AW238"/>
      <c r="AX238"/>
      <c r="AY238" s="12"/>
      <c r="AZ238"/>
      <c r="BA238"/>
      <c r="BB238"/>
      <c r="BC238"/>
      <c r="BD238"/>
      <c r="BE238" s="12"/>
      <c r="BF238"/>
      <c r="BG238"/>
      <c r="BH238"/>
      <c r="BI238"/>
      <c r="BJ238"/>
      <c r="BK238" s="11"/>
      <c r="BL238" s="12"/>
      <c r="BM238"/>
      <c r="BN238"/>
      <c r="BO238"/>
      <c r="BP238"/>
      <c r="BQ238"/>
      <c r="BR238" s="11"/>
      <c r="BS238"/>
      <c r="BT238"/>
      <c r="BU238"/>
      <c r="BV238" s="11"/>
      <c r="BW238" s="166"/>
      <c r="BX238" s="167"/>
      <c r="BY238" s="166"/>
      <c r="BZ238" s="166"/>
      <c r="CA238" s="166"/>
      <c r="CB238" s="166"/>
      <c r="CC238"/>
      <c r="CD238"/>
      <c r="CE238"/>
      <c r="CF238" s="11"/>
    </row>
    <row r="239" spans="6:84" x14ac:dyDescent="0.3">
      <c r="F239" s="12"/>
      <c r="G239"/>
      <c r="H239"/>
      <c r="I239"/>
      <c r="J239"/>
      <c r="K239"/>
      <c r="L239"/>
      <c r="M239"/>
      <c r="N239"/>
      <c r="O239"/>
      <c r="P239"/>
      <c r="Q239"/>
      <c r="R239"/>
      <c r="S239" s="12"/>
      <c r="T239"/>
      <c r="U239"/>
      <c r="V239"/>
      <c r="W239"/>
      <c r="X239"/>
      <c r="Y239"/>
      <c r="Z239"/>
      <c r="AA239"/>
      <c r="AB239"/>
      <c r="AC239"/>
      <c r="AD239"/>
      <c r="AE239" s="11"/>
      <c r="AF239"/>
      <c r="AG239"/>
      <c r="AH239"/>
      <c r="AI239"/>
      <c r="AJ239"/>
      <c r="AK239"/>
      <c r="AL239"/>
      <c r="AM239" s="11"/>
      <c r="AN239"/>
      <c r="AO239"/>
      <c r="AP239"/>
      <c r="AQ239"/>
      <c r="AR239"/>
      <c r="AS239"/>
      <c r="AT239"/>
      <c r="AU239"/>
      <c r="AV239"/>
      <c r="AW239"/>
      <c r="AX239"/>
      <c r="AY239" s="12"/>
      <c r="AZ239"/>
      <c r="BA239"/>
      <c r="BB239"/>
      <c r="BC239"/>
      <c r="BD239"/>
      <c r="BE239" s="12"/>
      <c r="BF239"/>
      <c r="BG239"/>
      <c r="BH239"/>
      <c r="BI239"/>
      <c r="BJ239"/>
      <c r="BK239" s="11"/>
      <c r="BL239" s="12"/>
      <c r="BM239"/>
      <c r="BN239"/>
      <c r="BO239"/>
      <c r="BP239"/>
      <c r="BQ239"/>
      <c r="BR239" s="11"/>
      <c r="BS239"/>
      <c r="BT239"/>
      <c r="BU239"/>
      <c r="BV239" s="11"/>
      <c r="BW239" s="166"/>
      <c r="BX239" s="167"/>
      <c r="BY239" s="166"/>
      <c r="BZ239" s="166"/>
      <c r="CA239" s="166"/>
      <c r="CB239" s="166"/>
      <c r="CC239"/>
      <c r="CD239"/>
      <c r="CE239"/>
      <c r="CF239" s="11"/>
    </row>
    <row r="240" spans="6:84" x14ac:dyDescent="0.3">
      <c r="F240" s="12"/>
      <c r="G240"/>
      <c r="H240"/>
      <c r="I240"/>
      <c r="J240"/>
      <c r="K240"/>
      <c r="L240"/>
      <c r="M240"/>
      <c r="N240"/>
      <c r="O240"/>
      <c r="P240"/>
      <c r="Q240"/>
      <c r="R240"/>
      <c r="S240" s="12"/>
      <c r="T240"/>
      <c r="U240"/>
      <c r="V240"/>
      <c r="W240"/>
      <c r="X240"/>
      <c r="Y240"/>
      <c r="Z240"/>
      <c r="AA240"/>
      <c r="AB240"/>
      <c r="AC240"/>
      <c r="AD240"/>
      <c r="AE240" s="11"/>
      <c r="AF240"/>
      <c r="AG240"/>
      <c r="AH240"/>
      <c r="AI240"/>
      <c r="AJ240"/>
      <c r="AK240"/>
      <c r="AL240"/>
      <c r="AM240" s="11"/>
      <c r="AN240"/>
      <c r="AO240"/>
      <c r="AP240"/>
      <c r="AQ240"/>
      <c r="AR240"/>
      <c r="AS240"/>
      <c r="AT240"/>
      <c r="AU240"/>
      <c r="AV240"/>
      <c r="AW240"/>
      <c r="AX240"/>
      <c r="AY240" s="12"/>
      <c r="AZ240"/>
      <c r="BA240"/>
      <c r="BB240"/>
      <c r="BC240"/>
      <c r="BD240"/>
      <c r="BE240" s="12"/>
      <c r="BF240"/>
      <c r="BG240"/>
      <c r="BH240"/>
      <c r="BI240"/>
      <c r="BJ240"/>
      <c r="BK240" s="11"/>
      <c r="BL240" s="12"/>
      <c r="BM240"/>
      <c r="BN240"/>
      <c r="BO240"/>
      <c r="BP240"/>
      <c r="BQ240"/>
      <c r="BR240" s="11"/>
      <c r="BS240"/>
      <c r="BT240"/>
      <c r="BU240"/>
      <c r="BV240" s="11"/>
      <c r="BW240" s="166"/>
      <c r="BX240" s="167"/>
      <c r="BY240" s="166"/>
      <c r="BZ240" s="166"/>
      <c r="CA240" s="166"/>
      <c r="CB240" s="166"/>
      <c r="CC240"/>
      <c r="CD240"/>
      <c r="CE240"/>
      <c r="CF240" s="11"/>
    </row>
    <row r="241" spans="6:84" x14ac:dyDescent="0.3">
      <c r="F241" s="12"/>
      <c r="G241"/>
      <c r="H241"/>
      <c r="I241"/>
      <c r="J241"/>
      <c r="K241"/>
      <c r="L241"/>
      <c r="M241"/>
      <c r="N241"/>
      <c r="O241"/>
      <c r="P241"/>
      <c r="Q241"/>
      <c r="R241"/>
      <c r="S241" s="12"/>
      <c r="T241"/>
      <c r="U241"/>
      <c r="V241"/>
      <c r="W241"/>
      <c r="X241"/>
      <c r="Y241"/>
      <c r="Z241"/>
      <c r="AA241"/>
      <c r="AB241"/>
      <c r="AC241"/>
      <c r="AD241"/>
      <c r="AE241" s="11"/>
      <c r="AF241"/>
      <c r="AG241"/>
      <c r="AH241"/>
      <c r="AI241"/>
      <c r="AJ241"/>
      <c r="AK241"/>
      <c r="AL241"/>
      <c r="AM241" s="11"/>
      <c r="AN241"/>
      <c r="AO241"/>
      <c r="AP241"/>
      <c r="AQ241"/>
      <c r="AR241"/>
      <c r="AS241"/>
      <c r="AT241"/>
      <c r="AU241"/>
      <c r="AV241"/>
      <c r="AW241"/>
      <c r="AX241"/>
      <c r="AY241" s="12"/>
      <c r="AZ241"/>
      <c r="BA241"/>
      <c r="BB241"/>
      <c r="BC241"/>
      <c r="BD241"/>
      <c r="BE241" s="12"/>
      <c r="BF241"/>
      <c r="BG241"/>
      <c r="BH241"/>
      <c r="BI241"/>
      <c r="BJ241"/>
      <c r="BK241" s="11"/>
      <c r="BL241" s="12"/>
      <c r="BM241"/>
      <c r="BN241"/>
      <c r="BO241"/>
      <c r="BP241"/>
      <c r="BQ241"/>
      <c r="BR241" s="11"/>
      <c r="BS241"/>
      <c r="BT241"/>
      <c r="BU241"/>
      <c r="BV241" s="11"/>
      <c r="BW241" s="166"/>
      <c r="BX241" s="167"/>
      <c r="BY241" s="166"/>
      <c r="BZ241" s="166"/>
      <c r="CA241" s="166"/>
      <c r="CB241" s="166"/>
      <c r="CC241"/>
      <c r="CD241"/>
      <c r="CE241"/>
      <c r="CF241" s="11"/>
    </row>
    <row r="242" spans="6:84" x14ac:dyDescent="0.3">
      <c r="F242" s="12"/>
      <c r="G242"/>
      <c r="H242"/>
      <c r="I242"/>
      <c r="J242"/>
      <c r="K242"/>
      <c r="L242"/>
      <c r="M242"/>
      <c r="N242"/>
      <c r="O242"/>
      <c r="P242"/>
      <c r="Q242"/>
      <c r="R242"/>
      <c r="S242" s="12"/>
      <c r="T242"/>
      <c r="U242"/>
      <c r="V242"/>
      <c r="W242"/>
      <c r="X242"/>
      <c r="Y242"/>
      <c r="Z242"/>
      <c r="AA242"/>
      <c r="AB242"/>
      <c r="AC242"/>
      <c r="AD242"/>
      <c r="AE242" s="11"/>
      <c r="AF242"/>
      <c r="AG242"/>
      <c r="AH242"/>
      <c r="AI242"/>
      <c r="AJ242"/>
      <c r="AK242"/>
      <c r="AL242"/>
      <c r="AM242" s="11"/>
      <c r="AN242"/>
      <c r="AO242"/>
      <c r="AP242"/>
      <c r="AQ242"/>
      <c r="AR242"/>
      <c r="AS242"/>
      <c r="AT242"/>
      <c r="AU242"/>
      <c r="AV242"/>
      <c r="AW242"/>
      <c r="AX242"/>
      <c r="AY242" s="12"/>
      <c r="AZ242"/>
      <c r="BA242"/>
      <c r="BB242"/>
      <c r="BC242"/>
      <c r="BD242"/>
      <c r="BE242" s="12"/>
      <c r="BF242"/>
      <c r="BG242"/>
      <c r="BH242"/>
      <c r="BI242"/>
      <c r="BJ242"/>
      <c r="BK242" s="11"/>
      <c r="BL242" s="12"/>
      <c r="BM242"/>
      <c r="BN242"/>
      <c r="BO242"/>
      <c r="BP242"/>
      <c r="BQ242"/>
      <c r="BR242" s="11"/>
      <c r="BS242"/>
      <c r="BT242"/>
      <c r="BU242"/>
      <c r="BV242" s="11"/>
      <c r="BW242" s="166"/>
      <c r="BX242" s="167"/>
      <c r="BY242" s="166"/>
      <c r="BZ242" s="166"/>
      <c r="CA242" s="166"/>
      <c r="CB242" s="166"/>
      <c r="CC242"/>
      <c r="CD242"/>
      <c r="CE242"/>
      <c r="CF242" s="11"/>
    </row>
    <row r="243" spans="6:84" x14ac:dyDescent="0.3">
      <c r="F243" s="12"/>
      <c r="G243"/>
      <c r="H243"/>
      <c r="I243"/>
      <c r="J243"/>
      <c r="K243"/>
      <c r="L243"/>
      <c r="M243"/>
      <c r="N243"/>
      <c r="O243"/>
      <c r="P243"/>
      <c r="Q243"/>
      <c r="R243"/>
      <c r="S243" s="12"/>
      <c r="T243"/>
      <c r="U243"/>
      <c r="V243"/>
      <c r="W243"/>
      <c r="X243"/>
      <c r="Y243"/>
      <c r="Z243"/>
      <c r="AA243"/>
      <c r="AB243"/>
      <c r="AC243"/>
      <c r="AD243"/>
      <c r="AE243" s="11"/>
      <c r="AF243"/>
      <c r="AG243"/>
      <c r="AH243"/>
      <c r="AI243"/>
      <c r="AJ243"/>
      <c r="AK243"/>
      <c r="AL243"/>
      <c r="AM243" s="11"/>
      <c r="AN243"/>
      <c r="AO243"/>
      <c r="AP243"/>
      <c r="AQ243"/>
      <c r="AR243"/>
      <c r="AS243"/>
      <c r="AT243"/>
      <c r="AU243"/>
      <c r="AV243"/>
      <c r="AW243"/>
      <c r="AX243"/>
      <c r="AY243" s="12"/>
      <c r="AZ243"/>
      <c r="BA243"/>
      <c r="BB243"/>
      <c r="BC243"/>
      <c r="BD243"/>
      <c r="BE243" s="12"/>
      <c r="BF243"/>
      <c r="BG243"/>
      <c r="BH243"/>
      <c r="BI243"/>
      <c r="BJ243"/>
      <c r="BK243" s="11"/>
      <c r="BL243" s="12"/>
      <c r="BM243"/>
      <c r="BN243"/>
      <c r="BO243"/>
      <c r="BP243"/>
      <c r="BQ243"/>
      <c r="BR243" s="11"/>
      <c r="BS243"/>
      <c r="BT243"/>
      <c r="BU243"/>
      <c r="BV243" s="11"/>
      <c r="BW243" s="166"/>
      <c r="BX243" s="167"/>
      <c r="BY243" s="166"/>
      <c r="BZ243" s="166"/>
      <c r="CA243" s="166"/>
      <c r="CB243" s="166"/>
      <c r="CC243"/>
      <c r="CD243"/>
      <c r="CE243"/>
      <c r="CF243" s="11"/>
    </row>
    <row r="244" spans="6:84" x14ac:dyDescent="0.3">
      <c r="F244" s="12"/>
      <c r="G244"/>
      <c r="H244"/>
      <c r="I244"/>
      <c r="J244"/>
      <c r="K244"/>
      <c r="L244"/>
      <c r="M244"/>
      <c r="N244"/>
      <c r="O244"/>
      <c r="P244"/>
      <c r="Q244"/>
      <c r="R244"/>
      <c r="S244" s="12"/>
      <c r="T244"/>
      <c r="U244"/>
      <c r="V244"/>
      <c r="W244"/>
      <c r="X244"/>
      <c r="Y244"/>
      <c r="Z244"/>
      <c r="AA244"/>
      <c r="AB244"/>
      <c r="AC244"/>
      <c r="AD244"/>
      <c r="AE244" s="11"/>
      <c r="AF244"/>
      <c r="AG244"/>
      <c r="AH244"/>
      <c r="AI244"/>
      <c r="AJ244"/>
      <c r="AK244"/>
      <c r="AL244"/>
      <c r="AM244" s="11"/>
      <c r="AN244"/>
      <c r="AO244"/>
      <c r="AP244"/>
      <c r="AQ244"/>
      <c r="AR244"/>
      <c r="AS244"/>
      <c r="AT244"/>
      <c r="AU244"/>
      <c r="AV244"/>
      <c r="AW244"/>
      <c r="AX244"/>
      <c r="AY244" s="12"/>
      <c r="AZ244"/>
      <c r="BA244"/>
      <c r="BB244"/>
      <c r="BC244"/>
      <c r="BD244"/>
      <c r="BE244" s="12"/>
      <c r="BF244"/>
      <c r="BG244"/>
      <c r="BH244"/>
      <c r="BI244"/>
      <c r="BJ244"/>
      <c r="BK244" s="11"/>
      <c r="BL244" s="12"/>
      <c r="BM244"/>
      <c r="BN244"/>
      <c r="BO244"/>
      <c r="BP244"/>
      <c r="BQ244"/>
      <c r="BR244" s="11"/>
      <c r="BS244"/>
      <c r="BT244"/>
      <c r="BU244"/>
      <c r="BV244" s="11"/>
      <c r="BW244" s="166"/>
      <c r="BX244" s="167"/>
      <c r="BY244" s="166"/>
      <c r="BZ244" s="166"/>
      <c r="CA244" s="166"/>
      <c r="CB244" s="166"/>
      <c r="CC244"/>
      <c r="CD244"/>
      <c r="CE244"/>
      <c r="CF244" s="11"/>
    </row>
    <row r="245" spans="6:84" x14ac:dyDescent="0.3">
      <c r="F245" s="12"/>
      <c r="G245"/>
      <c r="H245"/>
      <c r="I245"/>
      <c r="J245"/>
      <c r="K245"/>
      <c r="L245"/>
      <c r="M245"/>
      <c r="N245"/>
      <c r="O245"/>
      <c r="P245"/>
      <c r="Q245"/>
      <c r="R245"/>
      <c r="S245" s="12"/>
      <c r="T245"/>
      <c r="U245"/>
      <c r="V245"/>
      <c r="W245"/>
      <c r="X245"/>
      <c r="Y245"/>
      <c r="Z245"/>
      <c r="AA245"/>
      <c r="AB245"/>
      <c r="AC245"/>
      <c r="AD245"/>
      <c r="AE245" s="11"/>
      <c r="AF245"/>
      <c r="AG245"/>
      <c r="AH245"/>
      <c r="AI245"/>
      <c r="AJ245"/>
      <c r="AK245"/>
      <c r="AL245"/>
      <c r="AM245" s="11"/>
      <c r="AN245"/>
      <c r="AO245"/>
      <c r="AP245"/>
      <c r="AQ245"/>
      <c r="AR245"/>
      <c r="AS245"/>
      <c r="AT245"/>
      <c r="AU245"/>
      <c r="AV245"/>
      <c r="AW245"/>
      <c r="AX245"/>
      <c r="AY245" s="12"/>
      <c r="AZ245"/>
      <c r="BA245"/>
      <c r="BB245"/>
      <c r="BC245"/>
      <c r="BD245"/>
      <c r="BE245" s="12"/>
      <c r="BF245"/>
      <c r="BG245"/>
      <c r="BH245"/>
      <c r="BI245"/>
      <c r="BJ245"/>
      <c r="BK245" s="11"/>
      <c r="BL245" s="12"/>
      <c r="BM245"/>
      <c r="BN245"/>
      <c r="BO245"/>
      <c r="BP245"/>
      <c r="BQ245"/>
      <c r="BR245" s="11"/>
      <c r="BS245"/>
      <c r="BT245"/>
      <c r="BU245"/>
      <c r="BV245" s="11"/>
      <c r="BW245" s="166"/>
      <c r="BX245" s="167"/>
      <c r="BY245" s="166"/>
      <c r="BZ245" s="166"/>
      <c r="CA245" s="166"/>
      <c r="CB245" s="166"/>
      <c r="CC245"/>
      <c r="CD245"/>
      <c r="CE245"/>
      <c r="CF245" s="11"/>
    </row>
    <row r="246" spans="6:84" x14ac:dyDescent="0.3">
      <c r="F246" s="12"/>
      <c r="G246"/>
      <c r="H246"/>
      <c r="I246"/>
      <c r="J246"/>
      <c r="K246"/>
      <c r="L246"/>
      <c r="M246"/>
      <c r="N246"/>
      <c r="O246"/>
      <c r="P246"/>
      <c r="Q246"/>
      <c r="R246"/>
      <c r="S246" s="12"/>
      <c r="T246"/>
      <c r="U246"/>
      <c r="V246"/>
      <c r="W246"/>
      <c r="X246"/>
      <c r="Y246"/>
      <c r="Z246"/>
      <c r="AA246"/>
      <c r="AB246"/>
      <c r="AC246"/>
      <c r="AD246"/>
      <c r="AE246" s="11"/>
      <c r="AF246"/>
      <c r="AG246"/>
      <c r="AH246"/>
      <c r="AI246"/>
      <c r="AJ246"/>
      <c r="AK246"/>
      <c r="AL246"/>
      <c r="AM246" s="11"/>
      <c r="AN246"/>
      <c r="AO246"/>
      <c r="AP246"/>
      <c r="AQ246"/>
      <c r="AR246"/>
      <c r="AS246"/>
      <c r="AT246"/>
      <c r="AU246"/>
      <c r="AV246"/>
      <c r="AW246"/>
      <c r="AX246"/>
      <c r="AY246" s="12"/>
      <c r="AZ246"/>
      <c r="BA246"/>
      <c r="BB246"/>
      <c r="BC246"/>
      <c r="BD246"/>
      <c r="BE246" s="12"/>
      <c r="BF246"/>
      <c r="BG246"/>
      <c r="BH246"/>
      <c r="BI246"/>
      <c r="BJ246"/>
      <c r="BK246" s="11"/>
      <c r="BL246" s="12"/>
      <c r="BM246"/>
      <c r="BN246"/>
      <c r="BO246"/>
      <c r="BP246"/>
      <c r="BQ246"/>
      <c r="BR246" s="11"/>
      <c r="BS246"/>
      <c r="BT246"/>
      <c r="BU246"/>
      <c r="BV246" s="11"/>
      <c r="BW246" s="166"/>
      <c r="BX246" s="167"/>
      <c r="BY246" s="166"/>
      <c r="BZ246" s="166"/>
      <c r="CA246" s="166"/>
      <c r="CB246" s="166"/>
      <c r="CC246"/>
      <c r="CD246"/>
      <c r="CE246"/>
      <c r="CF246" s="11"/>
    </row>
    <row r="247" spans="6:84" x14ac:dyDescent="0.3">
      <c r="F247" s="12"/>
      <c r="G247"/>
      <c r="H247"/>
      <c r="I247"/>
      <c r="J247"/>
      <c r="K247"/>
      <c r="L247"/>
      <c r="M247"/>
      <c r="N247"/>
      <c r="O247"/>
      <c r="P247"/>
      <c r="Q247"/>
      <c r="R247"/>
      <c r="S247" s="12"/>
      <c r="T247"/>
      <c r="U247"/>
      <c r="V247"/>
      <c r="W247"/>
      <c r="X247"/>
      <c r="Y247"/>
      <c r="Z247"/>
      <c r="AA247"/>
      <c r="AB247"/>
      <c r="AC247"/>
      <c r="AD247"/>
      <c r="AE247" s="11"/>
      <c r="AF247"/>
      <c r="AG247"/>
      <c r="AH247"/>
      <c r="AI247"/>
      <c r="AJ247"/>
      <c r="AK247"/>
      <c r="AL247"/>
      <c r="AM247" s="11"/>
      <c r="AN247"/>
      <c r="AO247"/>
      <c r="AP247"/>
      <c r="AQ247"/>
      <c r="AR247"/>
      <c r="AS247"/>
      <c r="AT247"/>
      <c r="AU247"/>
      <c r="AV247"/>
      <c r="AW247"/>
      <c r="AX247"/>
      <c r="AY247" s="12"/>
      <c r="AZ247"/>
      <c r="BA247"/>
      <c r="BB247"/>
      <c r="BC247"/>
      <c r="BD247"/>
      <c r="BE247" s="12"/>
      <c r="BF247"/>
      <c r="BG247"/>
      <c r="BH247"/>
      <c r="BI247"/>
      <c r="BJ247"/>
      <c r="BK247" s="11"/>
      <c r="BL247" s="12"/>
      <c r="BM247"/>
      <c r="BN247"/>
      <c r="BO247"/>
      <c r="BP247"/>
      <c r="BQ247"/>
      <c r="BR247" s="11"/>
      <c r="BS247"/>
      <c r="BT247"/>
      <c r="BU247"/>
      <c r="BV247" s="11"/>
      <c r="BW247" s="166"/>
      <c r="BX247" s="167"/>
      <c r="BY247" s="166"/>
      <c r="BZ247" s="166"/>
      <c r="CA247" s="166"/>
      <c r="CB247" s="166"/>
      <c r="CC247"/>
      <c r="CD247"/>
      <c r="CE247"/>
      <c r="CF247" s="11"/>
    </row>
    <row r="248" spans="6:84" x14ac:dyDescent="0.3">
      <c r="F248" s="12"/>
      <c r="G248"/>
      <c r="H248"/>
      <c r="I248"/>
      <c r="J248"/>
      <c r="K248"/>
      <c r="L248"/>
      <c r="M248"/>
      <c r="N248"/>
      <c r="O248"/>
      <c r="P248"/>
      <c r="Q248"/>
      <c r="R248"/>
      <c r="S248" s="12"/>
      <c r="T248"/>
      <c r="U248"/>
      <c r="V248"/>
      <c r="W248"/>
      <c r="X248"/>
      <c r="Y248"/>
      <c r="Z248"/>
      <c r="AA248"/>
      <c r="AB248"/>
      <c r="AC248"/>
      <c r="AD248"/>
      <c r="AE248" s="11"/>
      <c r="AF248"/>
      <c r="AG248"/>
      <c r="AH248"/>
      <c r="AI248"/>
      <c r="AJ248"/>
      <c r="AK248"/>
      <c r="AL248"/>
      <c r="AM248" s="11"/>
      <c r="AN248"/>
      <c r="AO248"/>
      <c r="AP248"/>
      <c r="AQ248"/>
      <c r="AR248"/>
      <c r="AS248"/>
      <c r="AT248"/>
      <c r="AU248"/>
      <c r="AV248"/>
      <c r="AW248"/>
      <c r="AX248"/>
      <c r="AY248" s="12"/>
      <c r="AZ248"/>
      <c r="BA248"/>
      <c r="BB248"/>
      <c r="BC248"/>
      <c r="BD248"/>
      <c r="BE248" s="12"/>
      <c r="BF248"/>
      <c r="BG248"/>
      <c r="BH248"/>
      <c r="BI248"/>
      <c r="BJ248"/>
      <c r="BK248" s="11"/>
      <c r="BL248" s="12"/>
      <c r="BM248"/>
      <c r="BN248"/>
      <c r="BO248"/>
      <c r="BP248"/>
      <c r="BQ248"/>
      <c r="BR248" s="11"/>
      <c r="BS248"/>
      <c r="BT248"/>
      <c r="BU248"/>
      <c r="BV248" s="11"/>
      <c r="BW248" s="166"/>
      <c r="BX248" s="167"/>
      <c r="BY248" s="166"/>
      <c r="BZ248" s="166"/>
      <c r="CA248" s="166"/>
      <c r="CB248" s="166"/>
      <c r="CC248"/>
      <c r="CD248"/>
      <c r="CE248"/>
      <c r="CF248" s="11"/>
    </row>
    <row r="249" spans="6:84" x14ac:dyDescent="0.3">
      <c r="F249" s="12"/>
      <c r="G249"/>
      <c r="H249"/>
      <c r="I249"/>
      <c r="J249"/>
      <c r="K249"/>
      <c r="L249"/>
      <c r="M249"/>
      <c r="N249"/>
      <c r="O249"/>
      <c r="P249"/>
      <c r="Q249"/>
      <c r="R249"/>
      <c r="S249" s="12"/>
      <c r="T249"/>
      <c r="U249"/>
      <c r="V249"/>
      <c r="W249"/>
      <c r="X249"/>
      <c r="Y249"/>
      <c r="Z249"/>
      <c r="AA249"/>
      <c r="AB249"/>
      <c r="AC249"/>
      <c r="AD249"/>
      <c r="AE249" s="11"/>
      <c r="AF249"/>
      <c r="AG249"/>
      <c r="AH249"/>
      <c r="AI249"/>
      <c r="AJ249"/>
      <c r="AK249"/>
      <c r="AL249"/>
      <c r="AM249" s="11"/>
      <c r="AN249"/>
      <c r="AO249"/>
      <c r="AP249"/>
      <c r="AQ249"/>
      <c r="AR249"/>
      <c r="AS249"/>
      <c r="AT249"/>
      <c r="AU249"/>
      <c r="AV249"/>
      <c r="AW249"/>
      <c r="AX249"/>
      <c r="AY249" s="12"/>
      <c r="AZ249"/>
      <c r="BA249"/>
      <c r="BB249"/>
      <c r="BC249"/>
      <c r="BD249"/>
      <c r="BE249" s="12"/>
      <c r="BF249"/>
      <c r="BG249"/>
      <c r="BH249"/>
      <c r="BI249"/>
      <c r="BJ249"/>
      <c r="BK249" s="11"/>
      <c r="BL249" s="12"/>
      <c r="BM249"/>
      <c r="BN249"/>
      <c r="BO249"/>
      <c r="BP249"/>
      <c r="BQ249"/>
      <c r="BR249" s="11"/>
      <c r="BS249"/>
      <c r="BT249"/>
      <c r="BU249"/>
      <c r="BV249" s="11"/>
      <c r="BW249" s="166"/>
      <c r="BX249" s="167"/>
      <c r="BY249" s="166"/>
      <c r="BZ249" s="166"/>
      <c r="CA249" s="166"/>
      <c r="CB249" s="166"/>
      <c r="CC249"/>
      <c r="CD249"/>
      <c r="CE249"/>
      <c r="CF249" s="11"/>
    </row>
    <row r="250" spans="6:84" x14ac:dyDescent="0.3">
      <c r="F250" s="12"/>
      <c r="G250"/>
      <c r="H250"/>
      <c r="I250"/>
      <c r="J250"/>
      <c r="K250"/>
      <c r="L250"/>
      <c r="M250"/>
      <c r="N250"/>
      <c r="O250"/>
      <c r="P250"/>
      <c r="Q250"/>
      <c r="R250"/>
      <c r="S250" s="12"/>
      <c r="T250"/>
      <c r="U250"/>
      <c r="V250"/>
      <c r="W250"/>
      <c r="X250"/>
      <c r="Y250"/>
      <c r="Z250"/>
      <c r="AA250"/>
      <c r="AB250"/>
      <c r="AC250"/>
      <c r="AD250"/>
      <c r="AE250" s="11"/>
      <c r="AF250"/>
      <c r="AG250"/>
      <c r="AH250"/>
      <c r="AI250"/>
      <c r="AJ250"/>
      <c r="AK250"/>
      <c r="AL250"/>
      <c r="AM250" s="11"/>
      <c r="AN250"/>
      <c r="AO250"/>
      <c r="AP250"/>
      <c r="AQ250"/>
      <c r="AR250"/>
      <c r="AS250"/>
      <c r="AT250"/>
      <c r="AU250"/>
      <c r="AV250"/>
      <c r="AW250"/>
      <c r="AX250"/>
      <c r="AY250" s="12"/>
      <c r="AZ250"/>
      <c r="BA250"/>
      <c r="BB250"/>
      <c r="BC250"/>
      <c r="BD250"/>
      <c r="BE250" s="12"/>
      <c r="BF250"/>
      <c r="BG250"/>
      <c r="BH250"/>
      <c r="BI250"/>
      <c r="BJ250"/>
      <c r="BK250" s="11"/>
      <c r="BL250" s="12"/>
      <c r="BM250"/>
      <c r="BN250"/>
      <c r="BO250"/>
      <c r="BP250"/>
      <c r="BQ250"/>
      <c r="BR250" s="11"/>
      <c r="BS250"/>
      <c r="BT250"/>
      <c r="BU250"/>
      <c r="BV250" s="11"/>
      <c r="BW250" s="166"/>
      <c r="BX250" s="167"/>
      <c r="BY250" s="166"/>
      <c r="BZ250" s="166"/>
      <c r="CA250" s="166"/>
      <c r="CB250" s="166"/>
      <c r="CC250"/>
      <c r="CD250"/>
      <c r="CE250"/>
      <c r="CF250" s="11"/>
    </row>
    <row r="251" spans="6:84" x14ac:dyDescent="0.3">
      <c r="F251" s="12"/>
      <c r="G251"/>
      <c r="H251"/>
      <c r="I251"/>
      <c r="J251"/>
      <c r="K251"/>
      <c r="L251"/>
      <c r="M251"/>
      <c r="N251"/>
      <c r="O251"/>
      <c r="P251"/>
      <c r="Q251"/>
      <c r="R251"/>
      <c r="S251" s="12"/>
      <c r="T251"/>
      <c r="U251"/>
      <c r="V251"/>
      <c r="W251"/>
      <c r="X251"/>
      <c r="Y251"/>
      <c r="Z251"/>
      <c r="AA251"/>
      <c r="AB251"/>
      <c r="AC251"/>
      <c r="AD251"/>
      <c r="AE251" s="11"/>
      <c r="AF251"/>
      <c r="AG251"/>
      <c r="AH251"/>
      <c r="AI251"/>
      <c r="AJ251"/>
      <c r="AK251"/>
      <c r="AL251"/>
      <c r="AM251" s="11"/>
      <c r="AN251"/>
      <c r="AO251"/>
      <c r="AP251"/>
      <c r="AQ251"/>
      <c r="AR251"/>
      <c r="AS251"/>
      <c r="AT251"/>
      <c r="AU251"/>
      <c r="AV251"/>
      <c r="AW251"/>
      <c r="AX251"/>
      <c r="AY251" s="12"/>
      <c r="AZ251"/>
      <c r="BA251"/>
      <c r="BB251"/>
      <c r="BC251"/>
      <c r="BD251"/>
      <c r="BE251" s="12"/>
      <c r="BF251"/>
      <c r="BG251"/>
      <c r="BH251"/>
      <c r="BI251"/>
      <c r="BJ251"/>
      <c r="BK251" s="11"/>
      <c r="BL251" s="12"/>
      <c r="BM251"/>
      <c r="BN251"/>
      <c r="BO251"/>
      <c r="BP251"/>
      <c r="BQ251"/>
      <c r="BR251" s="11"/>
      <c r="BS251"/>
      <c r="BT251"/>
      <c r="BU251"/>
      <c r="BV251" s="11"/>
      <c r="BW251" s="166"/>
      <c r="BX251" s="167"/>
      <c r="BY251" s="166"/>
      <c r="BZ251" s="166"/>
      <c r="CA251" s="166"/>
      <c r="CB251" s="166"/>
      <c r="CC251"/>
      <c r="CD251"/>
      <c r="CE251"/>
      <c r="CF251" s="11"/>
    </row>
    <row r="252" spans="6:84" x14ac:dyDescent="0.3">
      <c r="F252" s="12"/>
      <c r="G252"/>
      <c r="H252"/>
      <c r="I252"/>
      <c r="J252"/>
      <c r="K252"/>
      <c r="L252"/>
      <c r="M252"/>
      <c r="N252"/>
      <c r="O252"/>
      <c r="P252"/>
      <c r="Q252"/>
      <c r="R252"/>
      <c r="S252" s="12"/>
      <c r="T252"/>
      <c r="U252"/>
      <c r="V252"/>
      <c r="W252"/>
      <c r="X252"/>
      <c r="Y252"/>
      <c r="Z252"/>
      <c r="AA252"/>
      <c r="AB252"/>
      <c r="AC252"/>
      <c r="AD252"/>
      <c r="AE252" s="11"/>
      <c r="AF252"/>
      <c r="AG252"/>
      <c r="AH252"/>
      <c r="AI252"/>
      <c r="AJ252"/>
      <c r="AK252"/>
      <c r="AL252"/>
      <c r="AM252" s="11"/>
      <c r="AN252"/>
      <c r="AO252"/>
      <c r="AP252"/>
      <c r="AQ252"/>
      <c r="AR252"/>
      <c r="AS252"/>
      <c r="AT252"/>
      <c r="AU252"/>
      <c r="AV252"/>
      <c r="AW252"/>
      <c r="AX252"/>
      <c r="AY252" s="12"/>
      <c r="AZ252"/>
      <c r="BA252"/>
      <c r="BB252"/>
      <c r="BC252"/>
      <c r="BD252"/>
      <c r="BE252" s="12"/>
      <c r="BF252"/>
      <c r="BG252"/>
      <c r="BH252"/>
      <c r="BI252"/>
      <c r="BJ252"/>
      <c r="BK252" s="11"/>
      <c r="BL252" s="12"/>
      <c r="BM252"/>
      <c r="BN252"/>
      <c r="BO252"/>
      <c r="BP252"/>
      <c r="BQ252"/>
      <c r="BR252" s="11"/>
      <c r="BS252"/>
      <c r="BT252"/>
      <c r="BU252"/>
      <c r="BV252" s="11"/>
      <c r="BW252" s="166"/>
      <c r="BX252" s="167"/>
      <c r="BY252" s="166"/>
      <c r="BZ252" s="166"/>
      <c r="CA252" s="166"/>
      <c r="CB252" s="166"/>
      <c r="CC252"/>
      <c r="CD252"/>
      <c r="CE252"/>
      <c r="CF252" s="11"/>
    </row>
    <row r="253" spans="6:84" x14ac:dyDescent="0.3">
      <c r="F253" s="12"/>
      <c r="G253"/>
      <c r="H253"/>
      <c r="I253"/>
      <c r="J253"/>
      <c r="K253"/>
      <c r="L253"/>
      <c r="M253"/>
      <c r="N253"/>
      <c r="O253"/>
      <c r="P253"/>
      <c r="Q253"/>
      <c r="R253"/>
      <c r="S253" s="12"/>
      <c r="T253"/>
      <c r="U253"/>
      <c r="V253"/>
      <c r="W253"/>
      <c r="X253"/>
      <c r="Y253"/>
      <c r="Z253"/>
      <c r="AA253"/>
      <c r="AB253"/>
      <c r="AC253"/>
      <c r="AD253"/>
      <c r="AE253" s="11"/>
      <c r="AF253"/>
      <c r="AG253"/>
      <c r="AH253"/>
      <c r="AI253"/>
      <c r="AJ253"/>
      <c r="AK253"/>
      <c r="AL253"/>
      <c r="AM253" s="11"/>
      <c r="AN253"/>
      <c r="AO253"/>
      <c r="AP253"/>
      <c r="AQ253"/>
      <c r="AR253"/>
      <c r="AS253"/>
      <c r="AT253"/>
      <c r="AU253"/>
      <c r="AV253"/>
      <c r="AW253"/>
      <c r="AX253"/>
      <c r="AY253" s="12"/>
      <c r="AZ253"/>
      <c r="BA253"/>
      <c r="BB253"/>
      <c r="BC253"/>
      <c r="BD253"/>
      <c r="BE253" s="12"/>
      <c r="BF253"/>
      <c r="BG253"/>
      <c r="BH253"/>
      <c r="BI253"/>
      <c r="BJ253"/>
      <c r="BK253" s="11"/>
      <c r="BL253" s="12"/>
      <c r="BM253"/>
      <c r="BN253"/>
      <c r="BO253"/>
      <c r="BP253"/>
      <c r="BQ253"/>
      <c r="BR253" s="11"/>
      <c r="BS253"/>
      <c r="BT253"/>
      <c r="BU253"/>
      <c r="BV253" s="11"/>
      <c r="BW253" s="166"/>
      <c r="BX253" s="167"/>
      <c r="BY253" s="166"/>
      <c r="BZ253" s="166"/>
      <c r="CA253" s="166"/>
      <c r="CB253" s="166"/>
      <c r="CC253"/>
      <c r="CD253"/>
      <c r="CE253"/>
      <c r="CF253" s="11"/>
    </row>
    <row r="254" spans="6:84" x14ac:dyDescent="0.3">
      <c r="F254" s="12"/>
      <c r="G254"/>
      <c r="H254"/>
      <c r="I254"/>
      <c r="J254"/>
      <c r="K254"/>
      <c r="L254"/>
      <c r="M254"/>
      <c r="N254"/>
      <c r="O254"/>
      <c r="P254"/>
      <c r="Q254"/>
      <c r="R254"/>
      <c r="S254" s="12"/>
      <c r="T254"/>
      <c r="U254"/>
      <c r="V254"/>
      <c r="W254"/>
      <c r="X254"/>
      <c r="Y254"/>
      <c r="Z254"/>
      <c r="AA254"/>
      <c r="AB254"/>
      <c r="AC254"/>
      <c r="AD254"/>
      <c r="AE254" s="11"/>
      <c r="AF254"/>
      <c r="AG254"/>
      <c r="AH254"/>
      <c r="AI254"/>
      <c r="AJ254"/>
      <c r="AK254"/>
      <c r="AL254"/>
      <c r="AM254" s="11"/>
      <c r="AN254"/>
      <c r="AO254"/>
      <c r="AP254"/>
      <c r="AQ254"/>
      <c r="AR254"/>
      <c r="AS254"/>
      <c r="AT254"/>
      <c r="AU254"/>
      <c r="AV254"/>
      <c r="AW254"/>
      <c r="AX254"/>
      <c r="AY254" s="12"/>
      <c r="AZ254"/>
      <c r="BA254"/>
      <c r="BB254"/>
      <c r="BC254"/>
      <c r="BD254"/>
      <c r="BE254" s="12"/>
      <c r="BF254"/>
      <c r="BG254"/>
      <c r="BH254"/>
      <c r="BI254"/>
      <c r="BJ254"/>
      <c r="BK254" s="11"/>
      <c r="BL254" s="12"/>
      <c r="BM254"/>
      <c r="BN254"/>
      <c r="BO254"/>
      <c r="BP254"/>
      <c r="BQ254"/>
      <c r="BR254" s="11"/>
      <c r="BS254"/>
      <c r="BT254"/>
      <c r="BU254"/>
      <c r="BV254" s="11"/>
      <c r="BW254" s="166"/>
      <c r="BX254" s="167"/>
      <c r="BY254" s="166"/>
      <c r="BZ254" s="166"/>
      <c r="CA254" s="166"/>
      <c r="CB254" s="166"/>
      <c r="CC254"/>
      <c r="CD254"/>
      <c r="CE254"/>
      <c r="CF254" s="11"/>
    </row>
    <row r="255" spans="6:84" x14ac:dyDescent="0.3">
      <c r="F255" s="12"/>
      <c r="G255"/>
      <c r="H255"/>
      <c r="I255"/>
      <c r="J255"/>
      <c r="K255"/>
      <c r="L255"/>
      <c r="M255"/>
      <c r="N255"/>
      <c r="O255"/>
      <c r="P255"/>
      <c r="Q255"/>
      <c r="R255"/>
      <c r="S255" s="12"/>
      <c r="T255"/>
      <c r="U255"/>
      <c r="V255"/>
      <c r="W255"/>
      <c r="X255"/>
      <c r="Y255"/>
      <c r="Z255"/>
      <c r="AA255"/>
      <c r="AB255"/>
      <c r="AC255"/>
      <c r="AD255"/>
      <c r="AE255" s="11"/>
      <c r="AF255"/>
      <c r="AG255"/>
      <c r="AH255"/>
      <c r="AI255"/>
      <c r="AJ255"/>
      <c r="AK255"/>
      <c r="AL255"/>
      <c r="AM255" s="11"/>
      <c r="AN255"/>
      <c r="AO255"/>
      <c r="AP255"/>
      <c r="AQ255"/>
      <c r="AR255"/>
      <c r="AS255"/>
      <c r="AT255"/>
      <c r="AU255"/>
      <c r="AV255"/>
      <c r="AW255"/>
      <c r="AX255"/>
      <c r="AY255" s="12"/>
      <c r="AZ255"/>
      <c r="BA255"/>
      <c r="BB255"/>
      <c r="BC255"/>
      <c r="BD255"/>
      <c r="BE255" s="12"/>
      <c r="BF255"/>
      <c r="BG255"/>
      <c r="BH255"/>
      <c r="BI255"/>
      <c r="BJ255"/>
      <c r="BK255" s="11"/>
      <c r="BL255" s="12"/>
      <c r="BM255"/>
      <c r="BN255"/>
      <c r="BO255"/>
      <c r="BP255"/>
      <c r="BQ255"/>
      <c r="BR255" s="11"/>
      <c r="BS255"/>
      <c r="BT255"/>
      <c r="BU255"/>
      <c r="BV255" s="11"/>
      <c r="BW255" s="166"/>
      <c r="BX255" s="167"/>
      <c r="BY255" s="166"/>
      <c r="BZ255" s="166"/>
      <c r="CA255" s="166"/>
      <c r="CB255" s="166"/>
      <c r="CC255"/>
      <c r="CD255"/>
      <c r="CE255"/>
      <c r="CF255" s="11"/>
    </row>
    <row r="256" spans="6:84" x14ac:dyDescent="0.3">
      <c r="F256" s="12"/>
      <c r="G256"/>
      <c r="H256"/>
      <c r="I256"/>
      <c r="J256"/>
      <c r="K256"/>
      <c r="L256"/>
      <c r="M256"/>
      <c r="N256"/>
      <c r="O256"/>
      <c r="P256"/>
      <c r="Q256"/>
      <c r="R256"/>
      <c r="S256" s="12"/>
      <c r="T256"/>
      <c r="U256"/>
      <c r="V256"/>
      <c r="W256"/>
      <c r="X256"/>
      <c r="Y256"/>
      <c r="Z256"/>
      <c r="AA256"/>
      <c r="AB256"/>
      <c r="AC256"/>
      <c r="AD256"/>
      <c r="AE256" s="11"/>
      <c r="AF256"/>
      <c r="AG256"/>
      <c r="AH256"/>
      <c r="AI256"/>
      <c r="AJ256"/>
      <c r="AK256"/>
      <c r="AL256"/>
      <c r="AM256" s="11"/>
      <c r="AN256"/>
      <c r="AO256"/>
      <c r="AP256"/>
      <c r="AQ256"/>
      <c r="AR256"/>
      <c r="AS256"/>
      <c r="AT256"/>
      <c r="AU256"/>
      <c r="AV256"/>
      <c r="AW256"/>
      <c r="AX256"/>
      <c r="AY256" s="12"/>
      <c r="AZ256"/>
      <c r="BA256"/>
      <c r="BB256"/>
      <c r="BC256"/>
      <c r="BD256"/>
      <c r="BE256" s="12"/>
      <c r="BF256"/>
      <c r="BG256"/>
      <c r="BH256"/>
      <c r="BI256"/>
      <c r="BJ256"/>
      <c r="BK256" s="11"/>
      <c r="BL256" s="12"/>
      <c r="BM256"/>
      <c r="BN256"/>
      <c r="BO256"/>
      <c r="BP256"/>
      <c r="BQ256"/>
      <c r="BR256" s="11"/>
      <c r="BS256"/>
      <c r="BT256"/>
      <c r="BU256"/>
      <c r="BV256" s="11"/>
      <c r="BW256" s="166"/>
      <c r="BX256" s="167"/>
      <c r="BY256" s="166"/>
      <c r="BZ256" s="166"/>
      <c r="CA256" s="166"/>
      <c r="CB256" s="166"/>
      <c r="CC256"/>
      <c r="CD256"/>
      <c r="CE256"/>
      <c r="CF256" s="11"/>
    </row>
    <row r="257" spans="6:84" x14ac:dyDescent="0.3">
      <c r="F257" s="12"/>
      <c r="G257"/>
      <c r="H257"/>
      <c r="I257"/>
      <c r="J257"/>
      <c r="K257"/>
      <c r="L257"/>
      <c r="M257"/>
      <c r="N257"/>
      <c r="O257"/>
      <c r="P257"/>
      <c r="Q257"/>
      <c r="R257"/>
      <c r="S257" s="12"/>
      <c r="T257"/>
      <c r="U257"/>
      <c r="V257"/>
      <c r="W257"/>
      <c r="X257"/>
      <c r="Y257"/>
      <c r="Z257"/>
      <c r="AA257"/>
      <c r="AB257"/>
      <c r="AC257"/>
      <c r="AD257"/>
      <c r="AE257" s="11"/>
      <c r="AF257"/>
      <c r="AG257"/>
      <c r="AH257"/>
      <c r="AI257"/>
      <c r="AJ257"/>
      <c r="AK257"/>
      <c r="AL257"/>
      <c r="AM257" s="11"/>
      <c r="AN257"/>
      <c r="AO257"/>
      <c r="AP257"/>
      <c r="AQ257"/>
      <c r="AR257"/>
      <c r="AS257"/>
      <c r="AT257"/>
      <c r="AU257"/>
      <c r="AV257"/>
      <c r="AW257"/>
      <c r="AX257"/>
      <c r="AY257" s="12"/>
      <c r="AZ257"/>
      <c r="BA257"/>
      <c r="BB257"/>
      <c r="BC257"/>
      <c r="BD257"/>
      <c r="BE257" s="12"/>
      <c r="BF257"/>
      <c r="BG257"/>
      <c r="BH257"/>
      <c r="BI257"/>
      <c r="BJ257"/>
      <c r="BK257" s="11"/>
      <c r="BL257" s="12"/>
      <c r="BM257"/>
      <c r="BN257"/>
      <c r="BO257"/>
      <c r="BP257"/>
      <c r="BQ257"/>
      <c r="BR257" s="11"/>
      <c r="BS257"/>
      <c r="BT257"/>
      <c r="BU257"/>
      <c r="BV257" s="11"/>
      <c r="BW257" s="166"/>
      <c r="BX257" s="167"/>
      <c r="BY257" s="166"/>
      <c r="BZ257" s="166"/>
      <c r="CA257" s="166"/>
      <c r="CB257" s="166"/>
      <c r="CC257"/>
      <c r="CD257"/>
      <c r="CE257"/>
      <c r="CF257" s="11"/>
    </row>
    <row r="258" spans="6:84" x14ac:dyDescent="0.3">
      <c r="F258" s="12"/>
      <c r="G258"/>
      <c r="H258"/>
      <c r="I258"/>
      <c r="J258"/>
      <c r="K258"/>
      <c r="L258"/>
      <c r="M258"/>
      <c r="N258"/>
      <c r="O258"/>
      <c r="P258"/>
      <c r="Q258"/>
      <c r="R258"/>
      <c r="S258" s="12"/>
      <c r="T258"/>
      <c r="U258"/>
      <c r="V258"/>
      <c r="W258"/>
      <c r="X258"/>
      <c r="Y258"/>
      <c r="Z258"/>
      <c r="AA258"/>
      <c r="AB258"/>
      <c r="AC258"/>
      <c r="AD258"/>
      <c r="AE258" s="11"/>
      <c r="AF258"/>
      <c r="AG258"/>
      <c r="AH258"/>
      <c r="AI258"/>
      <c r="AJ258"/>
      <c r="AK258"/>
      <c r="AL258"/>
      <c r="AM258" s="11"/>
      <c r="AN258"/>
      <c r="AO258"/>
      <c r="AP258"/>
      <c r="AQ258"/>
      <c r="AR258"/>
      <c r="AS258"/>
      <c r="AT258"/>
      <c r="AU258"/>
      <c r="AV258"/>
      <c r="AW258"/>
      <c r="AX258"/>
      <c r="AY258" s="12"/>
      <c r="AZ258"/>
      <c r="BA258"/>
      <c r="BB258"/>
      <c r="BC258"/>
      <c r="BD258"/>
      <c r="BE258" s="12"/>
      <c r="BF258"/>
      <c r="BG258"/>
      <c r="BH258"/>
      <c r="BI258"/>
      <c r="BJ258"/>
      <c r="BK258" s="11"/>
      <c r="BL258" s="12"/>
      <c r="BM258"/>
      <c r="BN258"/>
      <c r="BO258"/>
      <c r="BP258"/>
      <c r="BQ258"/>
      <c r="BR258" s="11"/>
      <c r="BS258"/>
      <c r="BT258"/>
      <c r="BU258"/>
      <c r="BV258" s="11"/>
      <c r="BW258" s="166"/>
      <c r="BX258" s="167"/>
      <c r="BY258" s="166"/>
      <c r="BZ258" s="166"/>
      <c r="CA258" s="166"/>
      <c r="CB258" s="166"/>
      <c r="CC258"/>
      <c r="CD258"/>
      <c r="CE258"/>
      <c r="CF258" s="11"/>
    </row>
    <row r="259" spans="6:84" x14ac:dyDescent="0.3">
      <c r="F259" s="12"/>
      <c r="G259"/>
      <c r="H259"/>
      <c r="I259"/>
      <c r="J259"/>
      <c r="K259"/>
      <c r="L259"/>
      <c r="M259"/>
      <c r="N259"/>
      <c r="O259"/>
      <c r="P259"/>
      <c r="Q259"/>
      <c r="R259"/>
      <c r="S259" s="12"/>
      <c r="T259"/>
      <c r="U259"/>
      <c r="V259"/>
      <c r="W259"/>
      <c r="X259"/>
      <c r="Y259"/>
      <c r="Z259"/>
      <c r="AA259"/>
      <c r="AB259"/>
      <c r="AC259"/>
      <c r="AD259"/>
      <c r="AE259" s="11"/>
      <c r="AF259"/>
      <c r="AG259"/>
      <c r="AH259"/>
      <c r="AI259"/>
      <c r="AJ259"/>
      <c r="AK259"/>
      <c r="AL259"/>
      <c r="AM259" s="11"/>
      <c r="AN259"/>
      <c r="AO259"/>
      <c r="AP259"/>
      <c r="AQ259"/>
      <c r="AR259"/>
      <c r="AS259"/>
      <c r="AT259"/>
      <c r="AU259"/>
      <c r="AV259"/>
      <c r="AW259"/>
      <c r="AX259"/>
      <c r="AY259" s="12"/>
      <c r="AZ259"/>
      <c r="BA259"/>
      <c r="BB259"/>
      <c r="BC259"/>
      <c r="BD259"/>
      <c r="BE259" s="12"/>
      <c r="BF259"/>
      <c r="BG259"/>
      <c r="BH259"/>
      <c r="BI259"/>
      <c r="BJ259"/>
      <c r="BK259" s="11"/>
      <c r="BL259" s="12"/>
      <c r="BM259"/>
      <c r="BN259"/>
      <c r="BO259"/>
      <c r="BP259"/>
      <c r="BQ259"/>
      <c r="BR259" s="11"/>
      <c r="BS259"/>
      <c r="BT259"/>
      <c r="BU259"/>
      <c r="BV259" s="11"/>
      <c r="BW259" s="166"/>
      <c r="BX259" s="167"/>
      <c r="BY259" s="166"/>
      <c r="BZ259" s="166"/>
      <c r="CA259" s="166"/>
      <c r="CB259" s="166"/>
      <c r="CC259"/>
      <c r="CD259"/>
      <c r="CE259"/>
      <c r="CF259" s="11"/>
    </row>
    <row r="260" spans="6:84" x14ac:dyDescent="0.3">
      <c r="F260" s="12"/>
      <c r="G260"/>
      <c r="H260"/>
      <c r="I260"/>
      <c r="J260"/>
      <c r="K260"/>
      <c r="L260"/>
      <c r="M260"/>
      <c r="N260"/>
      <c r="O260"/>
      <c r="P260"/>
      <c r="Q260"/>
      <c r="R260"/>
      <c r="S260" s="12"/>
      <c r="T260"/>
      <c r="U260"/>
      <c r="V260"/>
      <c r="W260"/>
      <c r="X260"/>
      <c r="Y260"/>
      <c r="Z260"/>
      <c r="AA260"/>
      <c r="AB260"/>
      <c r="AC260"/>
      <c r="AD260"/>
      <c r="AE260" s="11"/>
      <c r="AF260"/>
      <c r="AG260"/>
      <c r="AH260"/>
      <c r="AI260"/>
      <c r="AJ260"/>
      <c r="AK260"/>
      <c r="AL260"/>
      <c r="AM260" s="11"/>
      <c r="AN260"/>
      <c r="AO260"/>
      <c r="AP260"/>
      <c r="AQ260"/>
      <c r="AR260"/>
      <c r="AS260"/>
      <c r="AT260"/>
      <c r="AU260"/>
      <c r="AV260"/>
      <c r="AW260"/>
      <c r="AX260"/>
      <c r="AY260" s="12"/>
      <c r="AZ260"/>
      <c r="BA260"/>
      <c r="BB260"/>
      <c r="BC260"/>
      <c r="BD260"/>
      <c r="BE260" s="12"/>
      <c r="BF260"/>
      <c r="BG260"/>
      <c r="BH260"/>
      <c r="BI260"/>
      <c r="BJ260"/>
      <c r="BK260" s="11"/>
      <c r="BL260" s="12"/>
      <c r="BM260"/>
      <c r="BN260"/>
      <c r="BO260"/>
      <c r="BP260"/>
      <c r="BQ260"/>
      <c r="BR260" s="11"/>
      <c r="BS260"/>
      <c r="BT260"/>
      <c r="BU260"/>
      <c r="BV260" s="11"/>
      <c r="BW260" s="166"/>
      <c r="BX260" s="167"/>
      <c r="BY260" s="166"/>
      <c r="BZ260" s="166"/>
      <c r="CA260" s="166"/>
      <c r="CB260" s="166"/>
      <c r="CC260"/>
      <c r="CD260"/>
      <c r="CE260"/>
      <c r="CF260" s="11"/>
    </row>
    <row r="261" spans="6:84" x14ac:dyDescent="0.3">
      <c r="F261" s="12"/>
      <c r="G261"/>
      <c r="H261"/>
      <c r="I261"/>
      <c r="J261"/>
      <c r="K261"/>
      <c r="L261"/>
      <c r="M261"/>
      <c r="N261"/>
      <c r="O261"/>
      <c r="P261"/>
      <c r="Q261"/>
      <c r="R261"/>
      <c r="S261" s="12"/>
      <c r="T261"/>
      <c r="U261"/>
      <c r="V261"/>
      <c r="W261"/>
      <c r="X261"/>
      <c r="Y261"/>
      <c r="Z261"/>
      <c r="AA261"/>
      <c r="AB261"/>
      <c r="AC261"/>
      <c r="AD261"/>
      <c r="AE261" s="11"/>
      <c r="AF261"/>
      <c r="AG261"/>
      <c r="AH261"/>
      <c r="AI261"/>
      <c r="AJ261"/>
      <c r="AK261"/>
      <c r="AL261"/>
      <c r="AM261" s="11"/>
      <c r="AN261"/>
      <c r="AO261"/>
      <c r="AP261"/>
      <c r="AQ261"/>
      <c r="AR261"/>
      <c r="AS261"/>
      <c r="AT261"/>
      <c r="AU261"/>
      <c r="AV261"/>
      <c r="AW261"/>
      <c r="AX261"/>
      <c r="AY261" s="12"/>
      <c r="AZ261"/>
      <c r="BA261"/>
      <c r="BB261"/>
      <c r="BC261"/>
      <c r="BD261"/>
      <c r="BE261" s="12"/>
      <c r="BF261"/>
      <c r="BG261"/>
      <c r="BH261"/>
      <c r="BI261"/>
      <c r="BJ261"/>
      <c r="BK261" s="11"/>
      <c r="BL261" s="12"/>
      <c r="BM261"/>
      <c r="BN261"/>
      <c r="BO261"/>
      <c r="BP261"/>
      <c r="BQ261"/>
      <c r="BR261" s="11"/>
      <c r="BS261"/>
      <c r="BT261"/>
      <c r="BU261"/>
      <c r="BV261" s="11"/>
      <c r="BW261" s="166"/>
      <c r="BX261" s="167"/>
      <c r="BY261" s="166"/>
      <c r="BZ261" s="166"/>
      <c r="CA261" s="166"/>
      <c r="CB261" s="166"/>
      <c r="CC261"/>
      <c r="CD261"/>
      <c r="CE261"/>
      <c r="CF261" s="11"/>
    </row>
    <row r="262" spans="6:84" x14ac:dyDescent="0.3">
      <c r="F262" s="12"/>
      <c r="G262"/>
      <c r="H262"/>
      <c r="I262"/>
      <c r="J262"/>
      <c r="K262"/>
      <c r="L262"/>
      <c r="M262"/>
      <c r="N262"/>
      <c r="O262"/>
      <c r="P262"/>
      <c r="Q262"/>
      <c r="R262"/>
      <c r="S262" s="12"/>
      <c r="T262"/>
      <c r="U262"/>
      <c r="V262"/>
      <c r="W262"/>
      <c r="X262"/>
      <c r="Y262"/>
      <c r="Z262"/>
      <c r="AA262"/>
      <c r="AB262"/>
      <c r="AC262"/>
      <c r="AD262"/>
      <c r="AE262" s="11"/>
      <c r="AF262"/>
      <c r="AG262"/>
      <c r="AH262"/>
      <c r="AI262"/>
      <c r="AJ262"/>
      <c r="AK262"/>
      <c r="AL262"/>
      <c r="AM262" s="11"/>
      <c r="AN262"/>
      <c r="AO262"/>
      <c r="AP262"/>
      <c r="AQ262"/>
      <c r="AR262"/>
      <c r="AS262"/>
      <c r="AT262"/>
      <c r="AU262"/>
      <c r="AV262"/>
      <c r="AW262"/>
      <c r="AX262"/>
      <c r="AY262" s="12"/>
      <c r="AZ262"/>
      <c r="BA262"/>
      <c r="BB262"/>
      <c r="BC262"/>
      <c r="BD262"/>
      <c r="BE262" s="12"/>
      <c r="BF262"/>
      <c r="BG262"/>
      <c r="BH262"/>
      <c r="BI262"/>
      <c r="BJ262"/>
      <c r="BK262" s="11"/>
      <c r="BL262" s="12"/>
      <c r="BM262"/>
      <c r="BN262"/>
      <c r="BO262"/>
      <c r="BP262"/>
      <c r="BQ262"/>
      <c r="BR262" s="11"/>
      <c r="BS262"/>
      <c r="BT262"/>
      <c r="BU262"/>
      <c r="BV262" s="11"/>
      <c r="BW262" s="166"/>
      <c r="BX262" s="167"/>
      <c r="BY262" s="166"/>
      <c r="BZ262" s="166"/>
      <c r="CA262" s="166"/>
      <c r="CB262" s="166"/>
      <c r="CC262"/>
      <c r="CD262"/>
      <c r="CE262"/>
      <c r="CF262" s="11"/>
    </row>
    <row r="263" spans="6:84" x14ac:dyDescent="0.3">
      <c r="F263" s="12"/>
      <c r="G263"/>
      <c r="H263"/>
      <c r="I263"/>
      <c r="J263"/>
      <c r="K263"/>
      <c r="L263"/>
      <c r="M263"/>
      <c r="N263"/>
      <c r="O263"/>
      <c r="P263"/>
      <c r="Q263"/>
      <c r="R263"/>
      <c r="S263" s="12"/>
      <c r="T263"/>
      <c r="U263"/>
      <c r="V263"/>
      <c r="W263"/>
      <c r="X263"/>
      <c r="Y263"/>
      <c r="Z263"/>
      <c r="AA263"/>
      <c r="AB263"/>
      <c r="AC263"/>
      <c r="AD263"/>
      <c r="AE263" s="11"/>
      <c r="AF263"/>
      <c r="AG263"/>
      <c r="AH263"/>
      <c r="AI263"/>
      <c r="AJ263"/>
      <c r="AK263"/>
      <c r="AL263"/>
      <c r="AM263" s="11"/>
      <c r="AN263"/>
      <c r="AO263"/>
      <c r="AP263"/>
      <c r="AQ263"/>
      <c r="AR263"/>
      <c r="AS263"/>
      <c r="AT263"/>
      <c r="AU263"/>
      <c r="AV263"/>
      <c r="AW263"/>
      <c r="AX263"/>
      <c r="AY263" s="12"/>
      <c r="AZ263"/>
      <c r="BA263"/>
      <c r="BB263"/>
      <c r="BC263"/>
      <c r="BD263"/>
      <c r="BE263" s="12"/>
      <c r="BF263"/>
      <c r="BG263"/>
      <c r="BH263"/>
      <c r="BI263"/>
      <c r="BJ263"/>
      <c r="BK263" s="11"/>
      <c r="BL263" s="12"/>
      <c r="BM263"/>
      <c r="BN263"/>
      <c r="BO263"/>
      <c r="BP263"/>
      <c r="BQ263"/>
      <c r="BR263" s="11"/>
      <c r="BS263"/>
      <c r="BT263"/>
      <c r="BU263"/>
      <c r="BV263" s="11"/>
      <c r="BW263" s="166"/>
      <c r="BX263" s="167"/>
      <c r="BY263" s="166"/>
      <c r="BZ263" s="166"/>
      <c r="CA263" s="166"/>
      <c r="CB263" s="166"/>
      <c r="CC263"/>
      <c r="CD263"/>
      <c r="CE263"/>
      <c r="CF263" s="11"/>
    </row>
    <row r="264" spans="6:84" x14ac:dyDescent="0.3">
      <c r="F264" s="12"/>
      <c r="G264"/>
      <c r="H264"/>
      <c r="I264"/>
      <c r="J264"/>
      <c r="K264"/>
      <c r="L264"/>
      <c r="M264"/>
      <c r="N264"/>
      <c r="O264"/>
      <c r="P264"/>
      <c r="Q264"/>
      <c r="R264"/>
      <c r="S264" s="12"/>
      <c r="T264"/>
      <c r="U264"/>
      <c r="V264"/>
      <c r="W264"/>
      <c r="X264"/>
      <c r="Y264"/>
      <c r="Z264"/>
      <c r="AA264"/>
      <c r="AB264"/>
      <c r="AC264"/>
      <c r="AD264"/>
      <c r="AE264" s="11"/>
      <c r="AF264"/>
      <c r="AG264"/>
      <c r="AH264"/>
      <c r="AI264"/>
      <c r="AJ264"/>
      <c r="AK264"/>
      <c r="AL264"/>
      <c r="AM264" s="11"/>
      <c r="AN264"/>
      <c r="AO264"/>
      <c r="AP264"/>
      <c r="AQ264"/>
      <c r="AR264"/>
      <c r="AS264"/>
      <c r="AT264"/>
      <c r="AU264"/>
      <c r="AV264"/>
      <c r="AW264"/>
      <c r="AX264"/>
      <c r="AY264" s="12"/>
      <c r="AZ264"/>
      <c r="BA264"/>
      <c r="BB264"/>
      <c r="BC264"/>
      <c r="BD264"/>
      <c r="BE264" s="12"/>
      <c r="BF264"/>
      <c r="BG264"/>
      <c r="BH264"/>
      <c r="BI264"/>
      <c r="BJ264"/>
      <c r="BK264" s="11"/>
      <c r="BL264" s="12"/>
      <c r="BM264"/>
      <c r="BN264"/>
      <c r="BO264"/>
      <c r="BP264"/>
      <c r="BQ264"/>
      <c r="BR264" s="11"/>
      <c r="BS264"/>
      <c r="BT264"/>
      <c r="BU264"/>
      <c r="BV264" s="11"/>
      <c r="BW264" s="166"/>
      <c r="BX264" s="167"/>
      <c r="BY264" s="166"/>
      <c r="BZ264" s="166"/>
      <c r="CA264" s="166"/>
      <c r="CB264" s="166"/>
      <c r="CC264"/>
      <c r="CD264"/>
      <c r="CE264"/>
      <c r="CF264" s="11"/>
    </row>
    <row r="265" spans="6:84" x14ac:dyDescent="0.3">
      <c r="F265" s="12"/>
      <c r="G265"/>
      <c r="H265"/>
      <c r="I265"/>
      <c r="J265"/>
      <c r="K265"/>
      <c r="L265"/>
      <c r="M265"/>
      <c r="N265"/>
      <c r="O265"/>
      <c r="P265"/>
      <c r="Q265"/>
      <c r="R265"/>
      <c r="S265" s="12"/>
      <c r="T265"/>
      <c r="U265"/>
      <c r="V265"/>
      <c r="W265"/>
      <c r="X265"/>
      <c r="Y265"/>
      <c r="Z265"/>
      <c r="AA265"/>
      <c r="AB265"/>
      <c r="AC265"/>
      <c r="AD265"/>
      <c r="AE265" s="11"/>
      <c r="AF265"/>
      <c r="AG265"/>
      <c r="AH265"/>
      <c r="AI265"/>
      <c r="AJ265"/>
      <c r="AK265"/>
      <c r="AL265"/>
      <c r="AM265" s="11"/>
      <c r="AN265"/>
      <c r="AO265"/>
      <c r="AP265"/>
      <c r="AQ265"/>
      <c r="AR265"/>
      <c r="AS265"/>
      <c r="AT265"/>
      <c r="AU265"/>
      <c r="AV265"/>
      <c r="AW265"/>
      <c r="AX265"/>
      <c r="AY265" s="12"/>
      <c r="AZ265"/>
      <c r="BA265"/>
      <c r="BB265"/>
      <c r="BC265"/>
      <c r="BD265"/>
      <c r="BE265" s="12"/>
      <c r="BF265"/>
      <c r="BG265"/>
      <c r="BH265"/>
      <c r="BI265"/>
      <c r="BJ265"/>
      <c r="BK265" s="11"/>
      <c r="BL265" s="12"/>
      <c r="BM265"/>
      <c r="BN265"/>
      <c r="BO265"/>
      <c r="BP265"/>
      <c r="BQ265"/>
      <c r="BR265" s="11"/>
      <c r="BS265"/>
      <c r="BT265"/>
      <c r="BU265"/>
      <c r="BV265" s="11"/>
      <c r="BW265" s="166"/>
      <c r="BX265" s="167"/>
      <c r="BY265" s="166"/>
      <c r="BZ265" s="166"/>
      <c r="CA265" s="166"/>
      <c r="CB265" s="166"/>
      <c r="CC265"/>
      <c r="CD265"/>
      <c r="CE265"/>
      <c r="CF265" s="11"/>
    </row>
    <row r="266" spans="6:84" x14ac:dyDescent="0.3">
      <c r="F266" s="12"/>
      <c r="G266"/>
      <c r="H266"/>
      <c r="I266"/>
      <c r="J266"/>
      <c r="K266"/>
      <c r="L266"/>
      <c r="M266"/>
      <c r="N266"/>
      <c r="O266"/>
      <c r="P266"/>
      <c r="Q266"/>
      <c r="R266"/>
      <c r="S266" s="12"/>
      <c r="T266"/>
      <c r="U266"/>
      <c r="V266"/>
      <c r="W266"/>
      <c r="X266"/>
      <c r="Y266"/>
      <c r="Z266"/>
      <c r="AA266"/>
      <c r="AB266"/>
      <c r="AC266"/>
      <c r="AD266"/>
      <c r="AE266" s="11"/>
      <c r="AF266"/>
      <c r="AG266"/>
      <c r="AH266"/>
      <c r="AI266"/>
      <c r="AJ266"/>
      <c r="AK266"/>
      <c r="AL266"/>
      <c r="AM266" s="11"/>
      <c r="AN266"/>
      <c r="AO266"/>
      <c r="AP266"/>
      <c r="AQ266"/>
      <c r="AR266"/>
      <c r="AS266"/>
      <c r="AT266"/>
      <c r="AU266"/>
      <c r="AV266"/>
      <c r="AW266"/>
      <c r="AX266"/>
      <c r="AY266" s="12"/>
      <c r="AZ266"/>
      <c r="BA266"/>
      <c r="BB266"/>
      <c r="BC266"/>
      <c r="BD266"/>
      <c r="BE266" s="12"/>
      <c r="BF266"/>
      <c r="BG266"/>
      <c r="BH266"/>
      <c r="BI266"/>
      <c r="BJ266"/>
      <c r="BK266" s="11"/>
      <c r="BL266" s="12"/>
      <c r="BM266"/>
      <c r="BN266"/>
      <c r="BO266"/>
      <c r="BP266"/>
      <c r="BQ266"/>
      <c r="BR266" s="11"/>
      <c r="BS266"/>
      <c r="BT266"/>
      <c r="BU266"/>
      <c r="BV266" s="11"/>
      <c r="BW266" s="166"/>
      <c r="BX266" s="167"/>
      <c r="BY266" s="166"/>
      <c r="BZ266" s="166"/>
      <c r="CA266" s="166"/>
      <c r="CB266" s="166"/>
      <c r="CC266"/>
      <c r="CD266"/>
      <c r="CE266"/>
      <c r="CF266" s="11"/>
    </row>
    <row r="267" spans="6:84" x14ac:dyDescent="0.3">
      <c r="F267" s="12"/>
      <c r="G267"/>
      <c r="H267"/>
      <c r="I267"/>
      <c r="J267"/>
      <c r="K267"/>
      <c r="L267"/>
      <c r="M267"/>
      <c r="N267"/>
      <c r="O267"/>
      <c r="P267"/>
      <c r="Q267"/>
      <c r="R267"/>
      <c r="S267" s="12"/>
      <c r="T267"/>
      <c r="U267"/>
      <c r="V267"/>
      <c r="W267"/>
      <c r="X267"/>
      <c r="Y267"/>
      <c r="Z267"/>
      <c r="AA267"/>
      <c r="AB267"/>
      <c r="AC267"/>
      <c r="AD267"/>
      <c r="AE267" s="11"/>
      <c r="AF267"/>
      <c r="AG267"/>
      <c r="AH267"/>
      <c r="AI267"/>
      <c r="AJ267"/>
      <c r="AK267"/>
      <c r="AL267"/>
      <c r="AM267" s="11"/>
      <c r="AN267"/>
      <c r="AO267"/>
      <c r="AP267"/>
      <c r="AQ267"/>
      <c r="AR267"/>
      <c r="AS267"/>
      <c r="AT267"/>
      <c r="AU267"/>
      <c r="AV267"/>
      <c r="AW267"/>
      <c r="AX267"/>
      <c r="AY267" s="12"/>
      <c r="AZ267"/>
      <c r="BA267"/>
      <c r="BB267"/>
      <c r="BC267"/>
      <c r="BD267"/>
      <c r="BE267" s="12"/>
      <c r="BF267"/>
      <c r="BG267"/>
      <c r="BH267"/>
      <c r="BI267"/>
      <c r="BJ267"/>
      <c r="BK267" s="11"/>
      <c r="BL267" s="12"/>
      <c r="BM267"/>
      <c r="BN267"/>
      <c r="BO267"/>
      <c r="BP267"/>
      <c r="BQ267"/>
      <c r="BR267" s="11"/>
      <c r="BS267"/>
      <c r="BT267"/>
      <c r="BU267"/>
      <c r="BV267" s="11"/>
      <c r="BW267" s="166"/>
      <c r="BX267" s="167"/>
      <c r="BY267" s="166"/>
      <c r="BZ267" s="166"/>
      <c r="CA267" s="166"/>
      <c r="CB267" s="166"/>
      <c r="CC267"/>
      <c r="CD267"/>
      <c r="CE267"/>
      <c r="CF267" s="11"/>
    </row>
    <row r="268" spans="6:84" x14ac:dyDescent="0.3">
      <c r="F268" s="12"/>
      <c r="G268"/>
      <c r="H268"/>
      <c r="I268"/>
      <c r="J268"/>
      <c r="K268"/>
      <c r="L268"/>
      <c r="M268"/>
      <c r="N268"/>
      <c r="O268"/>
      <c r="P268"/>
      <c r="Q268"/>
      <c r="R268"/>
      <c r="S268" s="12"/>
      <c r="T268"/>
      <c r="U268"/>
      <c r="V268"/>
      <c r="W268"/>
      <c r="X268"/>
      <c r="Y268"/>
      <c r="Z268"/>
      <c r="AA268"/>
      <c r="AB268"/>
      <c r="AC268"/>
      <c r="AD268"/>
      <c r="AE268" s="11"/>
      <c r="AF268"/>
      <c r="AG268"/>
      <c r="AH268"/>
      <c r="AI268"/>
      <c r="AJ268"/>
      <c r="AK268"/>
      <c r="AL268"/>
      <c r="AM268" s="11"/>
      <c r="AN268"/>
      <c r="AO268"/>
      <c r="AP268"/>
      <c r="AQ268"/>
      <c r="AR268"/>
      <c r="AS268"/>
      <c r="AT268"/>
      <c r="AU268"/>
      <c r="AV268"/>
      <c r="AW268"/>
      <c r="AX268"/>
      <c r="AY268" s="12"/>
      <c r="AZ268"/>
      <c r="BA268"/>
      <c r="BB268"/>
      <c r="BC268"/>
      <c r="BD268"/>
      <c r="BE268" s="12"/>
      <c r="BF268"/>
      <c r="BG268"/>
      <c r="BH268"/>
      <c r="BI268"/>
      <c r="BJ268"/>
      <c r="BK268" s="11"/>
      <c r="BL268" s="12"/>
      <c r="BM268"/>
      <c r="BN268"/>
      <c r="BO268"/>
      <c r="BP268"/>
      <c r="BQ268"/>
      <c r="BR268" s="11"/>
      <c r="BS268"/>
      <c r="BT268"/>
      <c r="BU268"/>
      <c r="BV268" s="11"/>
      <c r="BW268" s="166"/>
      <c r="BX268" s="167"/>
      <c r="BY268" s="166"/>
      <c r="BZ268" s="166"/>
      <c r="CA268" s="166"/>
      <c r="CB268" s="166"/>
      <c r="CC268"/>
      <c r="CD268"/>
      <c r="CE268"/>
      <c r="CF268" s="11"/>
    </row>
    <row r="269" spans="6:84" x14ac:dyDescent="0.3">
      <c r="F269" s="12"/>
      <c r="G269"/>
      <c r="H269"/>
      <c r="I269"/>
      <c r="J269"/>
      <c r="K269"/>
      <c r="L269"/>
      <c r="M269"/>
      <c r="N269"/>
      <c r="O269"/>
      <c r="P269"/>
      <c r="Q269"/>
      <c r="R269"/>
      <c r="S269" s="12"/>
      <c r="T269"/>
      <c r="U269"/>
      <c r="V269"/>
      <c r="W269"/>
      <c r="X269"/>
      <c r="Y269"/>
      <c r="Z269"/>
      <c r="AA269"/>
      <c r="AB269"/>
      <c r="AC269"/>
      <c r="AD269"/>
      <c r="AE269" s="11"/>
      <c r="AF269"/>
      <c r="AG269"/>
      <c r="AH269"/>
      <c r="AI269"/>
      <c r="AJ269"/>
      <c r="AK269"/>
      <c r="AL269"/>
      <c r="AM269" s="11"/>
      <c r="AN269"/>
      <c r="AO269"/>
      <c r="AP269"/>
      <c r="AQ269"/>
      <c r="AR269"/>
      <c r="AS269"/>
      <c r="AT269"/>
      <c r="AU269"/>
      <c r="AV269"/>
      <c r="AW269"/>
      <c r="AX269"/>
      <c r="AY269" s="12"/>
      <c r="AZ269"/>
      <c r="BA269"/>
      <c r="BB269"/>
      <c r="BC269"/>
      <c r="BD269"/>
      <c r="BE269" s="12"/>
      <c r="BF269"/>
      <c r="BG269"/>
      <c r="BH269"/>
      <c r="BI269"/>
      <c r="BJ269"/>
      <c r="BK269" s="11"/>
      <c r="BL269" s="12"/>
      <c r="BM269"/>
      <c r="BN269"/>
      <c r="BO269"/>
      <c r="BP269"/>
      <c r="BQ269"/>
      <c r="BR269" s="11"/>
      <c r="BS269"/>
      <c r="BT269"/>
      <c r="BU269"/>
      <c r="BV269" s="11"/>
      <c r="BW269" s="166"/>
      <c r="BX269" s="167"/>
      <c r="BY269" s="166"/>
      <c r="BZ269" s="166"/>
      <c r="CA269" s="166"/>
      <c r="CB269" s="166"/>
      <c r="CC269"/>
      <c r="CD269"/>
      <c r="CE269"/>
      <c r="CF269" s="11"/>
    </row>
    <row r="270" spans="6:84" x14ac:dyDescent="0.3">
      <c r="F270" s="12"/>
      <c r="G270"/>
      <c r="H270"/>
      <c r="I270"/>
      <c r="J270"/>
      <c r="K270"/>
      <c r="L270"/>
      <c r="M270"/>
      <c r="N270"/>
      <c r="O270"/>
      <c r="P270"/>
      <c r="Q270"/>
      <c r="R270"/>
      <c r="S270" s="12"/>
      <c r="T270"/>
      <c r="U270"/>
      <c r="V270"/>
      <c r="W270"/>
      <c r="X270"/>
      <c r="Y270"/>
      <c r="Z270"/>
      <c r="AA270"/>
      <c r="AB270"/>
      <c r="AC270"/>
      <c r="AD270"/>
      <c r="AE270" s="11"/>
      <c r="AF270"/>
      <c r="AG270"/>
      <c r="AH270"/>
      <c r="AI270"/>
      <c r="AJ270"/>
      <c r="AK270"/>
      <c r="AL270"/>
      <c r="AM270" s="11"/>
      <c r="AN270"/>
      <c r="AO270"/>
      <c r="AP270"/>
      <c r="AQ270"/>
      <c r="AR270"/>
      <c r="AS270"/>
      <c r="AT270"/>
      <c r="AU270"/>
      <c r="AV270"/>
      <c r="AW270"/>
      <c r="AX270"/>
      <c r="AY270" s="12"/>
      <c r="AZ270"/>
      <c r="BA270"/>
      <c r="BB270"/>
      <c r="BC270"/>
      <c r="BD270"/>
      <c r="BE270" s="12"/>
      <c r="BF270"/>
      <c r="BG270"/>
      <c r="BH270"/>
      <c r="BI270"/>
      <c r="BJ270"/>
      <c r="BK270" s="11"/>
      <c r="BL270" s="12"/>
      <c r="BM270"/>
      <c r="BN270"/>
      <c r="BO270"/>
      <c r="BP270"/>
      <c r="BQ270"/>
      <c r="BR270" s="11"/>
      <c r="BS270"/>
      <c r="BT270"/>
      <c r="BU270"/>
      <c r="BV270" s="11"/>
      <c r="BW270" s="166"/>
      <c r="BX270" s="167"/>
      <c r="BY270" s="166"/>
      <c r="BZ270" s="166"/>
      <c r="CA270" s="166"/>
      <c r="CB270" s="166"/>
      <c r="CC270"/>
      <c r="CD270"/>
      <c r="CE270"/>
      <c r="CF270" s="11"/>
    </row>
    <row r="271" spans="6:84" x14ac:dyDescent="0.3">
      <c r="F271" s="12"/>
      <c r="G271"/>
      <c r="H271"/>
      <c r="I271"/>
      <c r="J271"/>
      <c r="K271"/>
      <c r="L271"/>
      <c r="M271"/>
      <c r="N271"/>
      <c r="O271"/>
      <c r="P271"/>
      <c r="Q271"/>
      <c r="R271"/>
      <c r="S271" s="12"/>
      <c r="T271"/>
      <c r="U271"/>
      <c r="V271"/>
      <c r="W271"/>
      <c r="X271"/>
      <c r="Y271"/>
      <c r="Z271"/>
      <c r="AA271"/>
      <c r="AB271"/>
      <c r="AC271"/>
      <c r="AD271"/>
      <c r="AE271" s="11"/>
      <c r="AF271"/>
      <c r="AG271"/>
      <c r="AH271"/>
      <c r="AI271"/>
      <c r="AJ271"/>
      <c r="AK271"/>
      <c r="AL271"/>
      <c r="AM271" s="11"/>
      <c r="AN271"/>
      <c r="AO271"/>
      <c r="AP271"/>
      <c r="AQ271"/>
      <c r="AR271"/>
      <c r="AS271"/>
      <c r="AT271"/>
      <c r="AU271"/>
      <c r="AV271"/>
      <c r="AW271"/>
      <c r="AX271"/>
      <c r="AY271" s="12"/>
      <c r="AZ271"/>
      <c r="BA271"/>
      <c r="BB271"/>
      <c r="BC271"/>
      <c r="BD271"/>
      <c r="BE271" s="12"/>
      <c r="BF271"/>
      <c r="BG271"/>
      <c r="BH271"/>
      <c r="BI271"/>
      <c r="BJ271"/>
      <c r="BK271" s="11"/>
      <c r="BL271" s="12"/>
      <c r="BM271"/>
      <c r="BN271"/>
      <c r="BO271"/>
      <c r="BP271"/>
      <c r="BQ271"/>
      <c r="BR271" s="11"/>
      <c r="BS271"/>
      <c r="BT271"/>
      <c r="BU271"/>
      <c r="BV271" s="11"/>
      <c r="BW271" s="166"/>
      <c r="BX271" s="167"/>
      <c r="BY271" s="166"/>
      <c r="BZ271" s="166"/>
      <c r="CA271" s="166"/>
      <c r="CB271" s="166"/>
      <c r="CC271"/>
      <c r="CD271"/>
      <c r="CE271"/>
      <c r="CF271" s="11"/>
    </row>
    <row r="272" spans="6:84" x14ac:dyDescent="0.3">
      <c r="F272" s="12"/>
      <c r="G272"/>
      <c r="H272"/>
      <c r="I272"/>
      <c r="J272"/>
      <c r="K272"/>
      <c r="L272"/>
      <c r="M272"/>
      <c r="N272"/>
      <c r="O272"/>
      <c r="P272"/>
      <c r="Q272"/>
      <c r="R272"/>
      <c r="S272" s="12"/>
      <c r="T272"/>
      <c r="U272"/>
      <c r="V272"/>
      <c r="W272"/>
      <c r="X272"/>
      <c r="Y272"/>
      <c r="Z272"/>
      <c r="AA272"/>
      <c r="AB272"/>
      <c r="AC272"/>
      <c r="AD272"/>
      <c r="AE272" s="11"/>
      <c r="AF272"/>
      <c r="AG272"/>
      <c r="AH272"/>
      <c r="AI272"/>
      <c r="AJ272"/>
      <c r="AK272"/>
      <c r="AL272"/>
      <c r="AM272" s="11"/>
      <c r="AN272"/>
      <c r="AO272"/>
      <c r="AP272"/>
      <c r="AQ272"/>
      <c r="AR272"/>
      <c r="AS272"/>
      <c r="AT272"/>
      <c r="AU272"/>
      <c r="AV272"/>
      <c r="AW272"/>
      <c r="AX272"/>
      <c r="AY272" s="12"/>
      <c r="AZ272"/>
      <c r="BA272"/>
      <c r="BB272"/>
      <c r="BC272"/>
      <c r="BD272"/>
      <c r="BE272" s="12"/>
      <c r="BF272"/>
      <c r="BG272"/>
      <c r="BH272"/>
      <c r="BI272"/>
      <c r="BJ272"/>
      <c r="BK272" s="11"/>
      <c r="BL272" s="12"/>
      <c r="BM272"/>
      <c r="BN272"/>
      <c r="BO272"/>
      <c r="BP272"/>
      <c r="BQ272"/>
      <c r="BR272" s="11"/>
      <c r="BS272"/>
      <c r="BT272"/>
      <c r="BU272"/>
      <c r="BV272" s="11"/>
      <c r="BW272" s="166"/>
      <c r="BX272" s="167"/>
      <c r="BY272" s="166"/>
      <c r="BZ272" s="166"/>
      <c r="CA272" s="166"/>
      <c r="CB272" s="166"/>
      <c r="CC272"/>
      <c r="CD272"/>
      <c r="CE272"/>
      <c r="CF272" s="11"/>
    </row>
    <row r="273" spans="6:84" x14ac:dyDescent="0.3">
      <c r="F273" s="12"/>
      <c r="G273"/>
      <c r="H273"/>
      <c r="I273"/>
      <c r="J273"/>
      <c r="K273"/>
      <c r="L273"/>
      <c r="M273"/>
      <c r="N273"/>
      <c r="O273"/>
      <c r="P273"/>
      <c r="Q273"/>
      <c r="R273"/>
      <c r="S273" s="12"/>
      <c r="T273"/>
      <c r="U273"/>
      <c r="V273"/>
      <c r="W273"/>
      <c r="X273"/>
      <c r="Y273"/>
      <c r="Z273"/>
      <c r="AA273"/>
      <c r="AB273"/>
      <c r="AC273"/>
      <c r="AD273"/>
      <c r="AE273" s="11"/>
      <c r="AF273"/>
      <c r="AG273"/>
      <c r="AH273"/>
      <c r="AI273"/>
      <c r="AJ273"/>
      <c r="AK273"/>
      <c r="AL273"/>
      <c r="AM273" s="11"/>
      <c r="AN273"/>
      <c r="AO273"/>
      <c r="AP273"/>
      <c r="AQ273"/>
      <c r="AR273"/>
      <c r="AS273"/>
      <c r="AT273"/>
      <c r="AU273"/>
      <c r="AV273"/>
      <c r="AW273"/>
      <c r="AX273"/>
      <c r="AY273" s="12"/>
      <c r="AZ273"/>
      <c r="BA273"/>
      <c r="BB273"/>
      <c r="BC273"/>
      <c r="BD273"/>
      <c r="BE273" s="12"/>
      <c r="BF273"/>
      <c r="BG273"/>
      <c r="BH273"/>
      <c r="BI273"/>
      <c r="BJ273"/>
      <c r="BK273" s="11"/>
      <c r="BL273" s="12"/>
      <c r="BM273"/>
      <c r="BN273"/>
      <c r="BO273"/>
      <c r="BP273"/>
      <c r="BQ273"/>
      <c r="BR273" s="11"/>
      <c r="BS273"/>
      <c r="BT273"/>
      <c r="BU273"/>
      <c r="BV273" s="11"/>
      <c r="BW273" s="166"/>
      <c r="BX273" s="167"/>
      <c r="BY273" s="166"/>
      <c r="BZ273" s="166"/>
      <c r="CA273" s="166"/>
      <c r="CB273" s="166"/>
      <c r="CC273"/>
      <c r="CD273"/>
      <c r="CE273"/>
      <c r="CF273" s="11"/>
    </row>
    <row r="274" spans="6:84" x14ac:dyDescent="0.3">
      <c r="F274" s="12"/>
      <c r="G274"/>
      <c r="H274"/>
      <c r="I274"/>
      <c r="J274"/>
      <c r="K274"/>
      <c r="L274"/>
      <c r="M274"/>
      <c r="N274"/>
      <c r="O274"/>
      <c r="P274"/>
      <c r="Q274"/>
      <c r="R274"/>
      <c r="S274" s="12"/>
      <c r="T274"/>
      <c r="U274"/>
      <c r="V274"/>
      <c r="W274"/>
      <c r="X274"/>
      <c r="Y274"/>
      <c r="Z274"/>
      <c r="AA274"/>
      <c r="AB274"/>
      <c r="AC274"/>
      <c r="AD274"/>
      <c r="AE274" s="11"/>
      <c r="AF274"/>
      <c r="AG274"/>
      <c r="AH274"/>
      <c r="AI274"/>
      <c r="AJ274"/>
      <c r="AK274"/>
      <c r="AL274"/>
      <c r="AM274" s="11"/>
      <c r="AN274"/>
      <c r="AO274"/>
      <c r="AP274"/>
      <c r="AQ274"/>
      <c r="AR274"/>
      <c r="AS274"/>
      <c r="AT274"/>
      <c r="AU274"/>
      <c r="AV274"/>
      <c r="AW274"/>
      <c r="AX274"/>
      <c r="AY274" s="12"/>
      <c r="AZ274"/>
      <c r="BA274"/>
      <c r="BB274"/>
      <c r="BC274"/>
      <c r="BD274"/>
      <c r="BE274" s="12"/>
      <c r="BF274"/>
      <c r="BG274"/>
      <c r="BH274"/>
      <c r="BI274"/>
      <c r="BJ274"/>
      <c r="BK274" s="11"/>
      <c r="BL274" s="12"/>
      <c r="BM274"/>
      <c r="BN274"/>
      <c r="BO274"/>
      <c r="BP274"/>
      <c r="BQ274"/>
      <c r="BR274" s="11"/>
      <c r="BS274"/>
      <c r="BT274"/>
      <c r="BU274"/>
      <c r="BV274" s="11"/>
      <c r="BW274" s="166"/>
      <c r="BX274" s="167"/>
      <c r="BY274" s="166"/>
      <c r="BZ274" s="166"/>
      <c r="CA274" s="166"/>
      <c r="CB274" s="166"/>
      <c r="CC274"/>
      <c r="CD274"/>
      <c r="CE274"/>
      <c r="CF274" s="11"/>
    </row>
    <row r="275" spans="6:84" x14ac:dyDescent="0.3">
      <c r="F275" s="12"/>
      <c r="G275"/>
      <c r="H275"/>
      <c r="I275"/>
      <c r="J275"/>
      <c r="K275"/>
      <c r="L275"/>
      <c r="M275"/>
      <c r="N275"/>
      <c r="O275"/>
      <c r="P275"/>
      <c r="Q275"/>
      <c r="R275"/>
      <c r="S275" s="12"/>
      <c r="T275"/>
      <c r="U275"/>
      <c r="V275"/>
      <c r="W275"/>
      <c r="X275"/>
      <c r="Y275"/>
      <c r="Z275"/>
      <c r="AA275"/>
      <c r="AB275"/>
      <c r="AC275"/>
      <c r="AD275"/>
      <c r="AE275" s="11"/>
      <c r="AF275"/>
      <c r="AG275"/>
      <c r="AH275"/>
      <c r="AI275"/>
      <c r="AJ275"/>
      <c r="AK275"/>
      <c r="AL275"/>
      <c r="AM275" s="11"/>
      <c r="AN275"/>
      <c r="AO275"/>
      <c r="AP275"/>
      <c r="AQ275"/>
      <c r="AR275"/>
      <c r="AS275"/>
      <c r="AT275"/>
      <c r="AU275"/>
      <c r="AV275"/>
      <c r="AW275"/>
      <c r="AX275"/>
      <c r="AY275" s="12"/>
      <c r="AZ275"/>
      <c r="BA275"/>
      <c r="BB275"/>
      <c r="BC275"/>
      <c r="BD275"/>
      <c r="BE275" s="12"/>
      <c r="BF275"/>
      <c r="BG275"/>
      <c r="BH275"/>
      <c r="BI275"/>
      <c r="BJ275"/>
      <c r="BK275" s="11"/>
      <c r="BL275" s="12"/>
      <c r="BM275"/>
      <c r="BN275"/>
      <c r="BO275"/>
      <c r="BP275"/>
      <c r="BQ275"/>
      <c r="BR275" s="11"/>
      <c r="BS275"/>
      <c r="BT275"/>
      <c r="BU275"/>
      <c r="BV275" s="11"/>
      <c r="BW275" s="166"/>
      <c r="BX275" s="167"/>
      <c r="BY275" s="166"/>
      <c r="BZ275" s="166"/>
      <c r="CA275" s="166"/>
      <c r="CB275" s="166"/>
      <c r="CC275"/>
      <c r="CD275"/>
      <c r="CE275"/>
      <c r="CF275" s="11"/>
    </row>
    <row r="276" spans="6:84" x14ac:dyDescent="0.3">
      <c r="F276" s="12"/>
      <c r="G276"/>
      <c r="H276"/>
      <c r="I276"/>
      <c r="J276"/>
      <c r="K276"/>
      <c r="L276"/>
      <c r="M276"/>
      <c r="N276"/>
      <c r="O276"/>
      <c r="P276"/>
      <c r="Q276"/>
      <c r="R276"/>
      <c r="S276" s="12"/>
      <c r="T276"/>
      <c r="U276"/>
      <c r="V276"/>
      <c r="W276"/>
      <c r="X276"/>
      <c r="Y276"/>
      <c r="Z276"/>
      <c r="AA276"/>
      <c r="AB276"/>
      <c r="AC276"/>
      <c r="AD276"/>
      <c r="AE276" s="11"/>
      <c r="AF276"/>
      <c r="AG276"/>
      <c r="AH276"/>
      <c r="AI276"/>
      <c r="AJ276"/>
      <c r="AK276"/>
      <c r="AL276"/>
      <c r="AM276" s="11"/>
      <c r="AN276"/>
      <c r="AO276"/>
      <c r="AP276"/>
      <c r="AQ276"/>
      <c r="AR276"/>
      <c r="AS276"/>
      <c r="AT276"/>
      <c r="AU276"/>
      <c r="AV276"/>
      <c r="AW276"/>
      <c r="AX276"/>
      <c r="AY276" s="12"/>
      <c r="AZ276"/>
      <c r="BA276"/>
      <c r="BB276"/>
      <c r="BC276"/>
      <c r="BD276"/>
      <c r="BE276" s="12"/>
      <c r="BF276"/>
      <c r="BG276"/>
      <c r="BH276"/>
      <c r="BI276"/>
      <c r="BJ276"/>
      <c r="BK276" s="11"/>
      <c r="BL276" s="12"/>
      <c r="BM276"/>
      <c r="BN276"/>
      <c r="BO276"/>
      <c r="BP276"/>
      <c r="BQ276"/>
      <c r="BR276" s="11"/>
      <c r="BS276"/>
      <c r="BT276"/>
      <c r="BU276"/>
      <c r="BV276" s="11"/>
      <c r="BW276" s="166"/>
      <c r="BX276" s="167"/>
      <c r="BY276" s="166"/>
      <c r="BZ276" s="166"/>
      <c r="CA276" s="166"/>
      <c r="CB276" s="166"/>
      <c r="CC276"/>
      <c r="CD276"/>
      <c r="CE276"/>
      <c r="CF276" s="11"/>
    </row>
    <row r="277" spans="6:84" x14ac:dyDescent="0.3">
      <c r="F277" s="12"/>
      <c r="G277"/>
      <c r="H277"/>
      <c r="I277"/>
      <c r="J277"/>
      <c r="K277"/>
      <c r="L277"/>
      <c r="M277"/>
      <c r="N277"/>
      <c r="O277"/>
      <c r="P277"/>
      <c r="Q277"/>
      <c r="R277"/>
      <c r="S277" s="12"/>
      <c r="T277"/>
      <c r="U277"/>
      <c r="V277"/>
      <c r="W277"/>
      <c r="X277"/>
      <c r="Y277"/>
      <c r="Z277"/>
      <c r="AA277"/>
      <c r="AB277"/>
      <c r="AC277"/>
      <c r="AD277"/>
      <c r="AE277" s="11"/>
      <c r="AF277"/>
      <c r="AG277"/>
      <c r="AH277"/>
      <c r="AI277"/>
      <c r="AJ277"/>
      <c r="AK277"/>
      <c r="AL277"/>
      <c r="AM277" s="11"/>
      <c r="AN277"/>
      <c r="AO277"/>
      <c r="AP277"/>
      <c r="AQ277"/>
      <c r="AR277"/>
      <c r="AS277"/>
      <c r="AT277"/>
      <c r="AU277"/>
      <c r="AV277"/>
      <c r="AW277"/>
      <c r="AX277"/>
      <c r="AY277" s="12"/>
      <c r="AZ277"/>
      <c r="BA277"/>
      <c r="BB277"/>
      <c r="BC277"/>
      <c r="BD277"/>
      <c r="BE277" s="12"/>
      <c r="BF277"/>
      <c r="BG277"/>
      <c r="BH277"/>
      <c r="BI277"/>
      <c r="BJ277"/>
      <c r="BK277" s="11"/>
      <c r="BL277" s="12"/>
      <c r="BM277"/>
      <c r="BN277"/>
      <c r="BO277"/>
      <c r="BP277"/>
      <c r="BQ277"/>
      <c r="BR277" s="11"/>
      <c r="BS277"/>
      <c r="BT277"/>
      <c r="BU277"/>
      <c r="BV277" s="11"/>
      <c r="BW277" s="166"/>
      <c r="BX277" s="167"/>
      <c r="BY277" s="166"/>
      <c r="BZ277" s="166"/>
      <c r="CA277" s="166"/>
      <c r="CB277" s="166"/>
      <c r="CC277"/>
      <c r="CD277"/>
      <c r="CE277"/>
      <c r="CF277" s="11"/>
    </row>
    <row r="278" spans="6:84" x14ac:dyDescent="0.3">
      <c r="F278" s="12"/>
      <c r="G278"/>
      <c r="H278"/>
      <c r="I278"/>
      <c r="J278"/>
      <c r="K278"/>
      <c r="L278"/>
      <c r="M278"/>
      <c r="N278"/>
      <c r="O278"/>
      <c r="P278"/>
      <c r="Q278"/>
      <c r="R278"/>
      <c r="S278" s="12"/>
      <c r="T278"/>
      <c r="U278"/>
      <c r="V278"/>
      <c r="W278"/>
      <c r="X278"/>
      <c r="Y278"/>
      <c r="Z278"/>
      <c r="AA278"/>
      <c r="AB278"/>
      <c r="AC278"/>
      <c r="AD278"/>
      <c r="AE278" s="11"/>
      <c r="AF278"/>
      <c r="AG278"/>
      <c r="AH278"/>
      <c r="AI278"/>
      <c r="AJ278"/>
      <c r="AK278"/>
      <c r="AL278"/>
      <c r="AM278" s="11"/>
      <c r="AN278"/>
      <c r="AO278"/>
      <c r="AP278"/>
      <c r="AQ278"/>
      <c r="AR278"/>
      <c r="AS278"/>
      <c r="AT278"/>
      <c r="AU278"/>
      <c r="AV278"/>
      <c r="AW278"/>
      <c r="AX278"/>
      <c r="AY278" s="12"/>
      <c r="AZ278"/>
      <c r="BA278"/>
      <c r="BB278"/>
      <c r="BC278"/>
      <c r="BD278"/>
      <c r="BE278" s="12"/>
      <c r="BF278"/>
      <c r="BG278"/>
      <c r="BH278"/>
      <c r="BI278"/>
      <c r="BJ278"/>
      <c r="BK278" s="11"/>
      <c r="BL278" s="12"/>
      <c r="BM278"/>
      <c r="BN278"/>
      <c r="BO278"/>
      <c r="BP278"/>
      <c r="BQ278"/>
      <c r="BR278" s="11"/>
      <c r="BS278"/>
      <c r="BT278"/>
      <c r="BU278"/>
      <c r="BV278" s="11"/>
      <c r="BW278" s="166"/>
      <c r="BX278" s="167"/>
      <c r="BY278" s="166"/>
      <c r="BZ278" s="166"/>
      <c r="CA278" s="166"/>
      <c r="CB278" s="166"/>
      <c r="CC278"/>
      <c r="CD278"/>
      <c r="CE278"/>
      <c r="CF278" s="11"/>
    </row>
    <row r="279" spans="6:84" x14ac:dyDescent="0.3">
      <c r="F279" s="12"/>
      <c r="G279"/>
      <c r="H279"/>
      <c r="I279"/>
      <c r="J279"/>
      <c r="K279"/>
      <c r="L279"/>
      <c r="M279"/>
      <c r="N279"/>
      <c r="O279"/>
      <c r="P279"/>
      <c r="Q279"/>
      <c r="R279"/>
      <c r="S279" s="12"/>
      <c r="T279"/>
      <c r="U279"/>
      <c r="V279"/>
      <c r="W279"/>
      <c r="X279"/>
      <c r="Y279"/>
      <c r="Z279"/>
      <c r="AA279"/>
      <c r="AB279"/>
      <c r="AC279"/>
      <c r="AD279"/>
      <c r="AE279" s="11"/>
      <c r="AF279"/>
      <c r="AG279"/>
      <c r="AH279"/>
      <c r="AI279"/>
      <c r="AJ279"/>
      <c r="AK279"/>
      <c r="AL279"/>
      <c r="AM279" s="11"/>
      <c r="AN279"/>
      <c r="AO279"/>
      <c r="AP279"/>
      <c r="AQ279"/>
      <c r="AR279"/>
      <c r="AS279"/>
      <c r="AT279"/>
      <c r="AU279"/>
      <c r="AV279"/>
      <c r="AW279"/>
      <c r="AX279"/>
      <c r="AY279" s="12"/>
      <c r="AZ279"/>
      <c r="BA279"/>
      <c r="BB279"/>
      <c r="BC279"/>
      <c r="BD279"/>
      <c r="BE279" s="12"/>
      <c r="BF279"/>
      <c r="BG279"/>
      <c r="BH279"/>
      <c r="BI279"/>
      <c r="BJ279"/>
      <c r="BK279" s="11"/>
      <c r="BL279" s="12"/>
      <c r="BM279"/>
      <c r="BN279"/>
      <c r="BO279"/>
      <c r="BP279"/>
      <c r="BQ279"/>
      <c r="BR279" s="11"/>
      <c r="BS279"/>
      <c r="BT279"/>
      <c r="BU279"/>
      <c r="BV279" s="11"/>
      <c r="BW279" s="166"/>
      <c r="BX279" s="167"/>
      <c r="BY279" s="166"/>
      <c r="BZ279" s="166"/>
      <c r="CA279" s="166"/>
      <c r="CB279" s="166"/>
      <c r="CC279"/>
      <c r="CD279"/>
      <c r="CE279"/>
      <c r="CF279" s="11"/>
    </row>
    <row r="280" spans="6:84" x14ac:dyDescent="0.3">
      <c r="F280" s="12"/>
      <c r="G280"/>
      <c r="H280"/>
      <c r="I280"/>
      <c r="J280"/>
      <c r="K280"/>
      <c r="L280"/>
      <c r="M280"/>
      <c r="N280"/>
      <c r="O280"/>
      <c r="P280"/>
      <c r="Q280"/>
      <c r="R280"/>
      <c r="S280" s="12"/>
      <c r="T280"/>
      <c r="U280"/>
      <c r="V280"/>
      <c r="W280"/>
      <c r="X280"/>
      <c r="Y280"/>
      <c r="Z280"/>
      <c r="AA280"/>
      <c r="AB280"/>
      <c r="AC280"/>
      <c r="AD280"/>
      <c r="AE280" s="11"/>
      <c r="AF280"/>
      <c r="AG280"/>
      <c r="AH280"/>
      <c r="AI280"/>
      <c r="AJ280"/>
      <c r="AK280"/>
      <c r="AL280"/>
      <c r="AM280" s="11"/>
      <c r="AN280"/>
      <c r="AO280"/>
      <c r="AP280"/>
      <c r="AQ280"/>
      <c r="AR280"/>
      <c r="AS280"/>
      <c r="AT280"/>
      <c r="AU280"/>
      <c r="AV280"/>
      <c r="AW280"/>
      <c r="AX280"/>
      <c r="AY280" s="12"/>
      <c r="AZ280"/>
      <c r="BA280"/>
      <c r="BB280"/>
      <c r="BC280"/>
      <c r="BD280"/>
      <c r="BE280" s="12"/>
      <c r="BF280"/>
      <c r="BG280"/>
      <c r="BH280"/>
      <c r="BI280"/>
      <c r="BJ280"/>
      <c r="BK280" s="11"/>
      <c r="BL280" s="12"/>
      <c r="BM280"/>
      <c r="BN280"/>
      <c r="BO280"/>
      <c r="BP280"/>
      <c r="BQ280"/>
      <c r="BR280" s="11"/>
      <c r="BS280"/>
      <c r="BT280"/>
      <c r="BU280"/>
      <c r="BV280" s="11"/>
      <c r="BW280" s="166"/>
      <c r="BX280" s="167"/>
      <c r="BY280" s="166"/>
      <c r="BZ280" s="166"/>
      <c r="CA280" s="166"/>
      <c r="CB280" s="166"/>
      <c r="CC280"/>
      <c r="CD280"/>
      <c r="CE280"/>
      <c r="CF280" s="11"/>
    </row>
    <row r="281" spans="6:84" x14ac:dyDescent="0.3">
      <c r="F281" s="12"/>
      <c r="G281"/>
      <c r="H281"/>
      <c r="I281"/>
      <c r="J281"/>
      <c r="K281"/>
      <c r="L281"/>
      <c r="M281"/>
      <c r="N281"/>
      <c r="O281"/>
      <c r="P281"/>
      <c r="Q281"/>
      <c r="R281"/>
      <c r="S281" s="12"/>
      <c r="T281"/>
      <c r="U281"/>
      <c r="V281"/>
      <c r="W281"/>
      <c r="X281"/>
      <c r="Y281"/>
      <c r="Z281"/>
      <c r="AA281"/>
      <c r="AB281"/>
      <c r="AC281"/>
      <c r="AD281"/>
      <c r="AE281" s="11"/>
      <c r="AF281"/>
      <c r="AG281"/>
      <c r="AH281"/>
      <c r="AI281"/>
      <c r="AJ281"/>
      <c r="AK281"/>
      <c r="AL281"/>
      <c r="AM281" s="11"/>
      <c r="AN281"/>
      <c r="AO281"/>
      <c r="AP281"/>
      <c r="AQ281"/>
      <c r="AR281"/>
      <c r="AS281"/>
      <c r="AT281"/>
      <c r="AU281"/>
      <c r="AV281"/>
      <c r="AW281"/>
      <c r="AX281"/>
      <c r="AY281" s="12"/>
      <c r="AZ281"/>
      <c r="BA281"/>
      <c r="BB281"/>
      <c r="BC281"/>
      <c r="BD281"/>
      <c r="BE281" s="12"/>
      <c r="BF281"/>
      <c r="BG281"/>
      <c r="BH281"/>
      <c r="BI281"/>
      <c r="BJ281"/>
      <c r="BK281" s="11"/>
      <c r="BL281" s="12"/>
      <c r="BM281"/>
      <c r="BN281"/>
      <c r="BO281"/>
      <c r="BP281"/>
      <c r="BQ281"/>
      <c r="BR281" s="11"/>
      <c r="BS281"/>
      <c r="BT281"/>
      <c r="BU281"/>
      <c r="BV281" s="11"/>
      <c r="BW281" s="166"/>
      <c r="BX281" s="167"/>
      <c r="BY281" s="166"/>
      <c r="BZ281" s="166"/>
      <c r="CA281" s="166"/>
      <c r="CB281" s="166"/>
      <c r="CC281"/>
      <c r="CD281"/>
      <c r="CE281"/>
      <c r="CF281" s="11"/>
    </row>
    <row r="282" spans="6:84" x14ac:dyDescent="0.3">
      <c r="F282" s="12"/>
      <c r="G282"/>
      <c r="H282"/>
      <c r="I282"/>
      <c r="J282"/>
      <c r="K282"/>
      <c r="L282"/>
      <c r="M282"/>
      <c r="N282"/>
      <c r="O282"/>
      <c r="P282"/>
      <c r="Q282"/>
      <c r="R282"/>
      <c r="S282" s="12"/>
      <c r="T282"/>
      <c r="U282"/>
      <c r="V282"/>
      <c r="W282"/>
      <c r="X282"/>
      <c r="Y282"/>
      <c r="Z282"/>
      <c r="AA282"/>
      <c r="AB282"/>
      <c r="AC282"/>
      <c r="AD282"/>
      <c r="AE282" s="11"/>
      <c r="AF282"/>
      <c r="AG282"/>
      <c r="AH282"/>
      <c r="AI282"/>
      <c r="AJ282"/>
      <c r="AK282"/>
      <c r="AL282"/>
      <c r="AM282" s="11"/>
      <c r="AN282"/>
      <c r="AO282"/>
      <c r="AP282"/>
      <c r="AQ282"/>
      <c r="AR282"/>
      <c r="AS282"/>
      <c r="AT282"/>
      <c r="AU282"/>
      <c r="AV282"/>
      <c r="AW282"/>
      <c r="AX282"/>
      <c r="AY282" s="12"/>
      <c r="AZ282"/>
      <c r="BA282"/>
      <c r="BB282"/>
      <c r="BC282"/>
      <c r="BD282"/>
      <c r="BE282" s="12"/>
      <c r="BF282"/>
      <c r="BG282"/>
      <c r="BH282"/>
      <c r="BI282"/>
      <c r="BJ282"/>
      <c r="BK282" s="11"/>
      <c r="BL282" s="12"/>
      <c r="BM282"/>
      <c r="BN282"/>
      <c r="BO282"/>
      <c r="BP282"/>
      <c r="BQ282"/>
      <c r="BR282" s="11"/>
      <c r="BS282"/>
      <c r="BT282"/>
      <c r="BU282"/>
      <c r="BV282" s="11"/>
      <c r="BW282" s="166"/>
      <c r="BX282" s="167"/>
      <c r="BY282" s="166"/>
      <c r="BZ282" s="166"/>
      <c r="CA282" s="166"/>
      <c r="CB282" s="166"/>
      <c r="CC282"/>
      <c r="CD282"/>
      <c r="CE282"/>
      <c r="CF282" s="11"/>
    </row>
    <row r="283" spans="6:84" x14ac:dyDescent="0.3">
      <c r="F283" s="12"/>
      <c r="G283"/>
      <c r="H283"/>
      <c r="I283"/>
      <c r="J283"/>
      <c r="K283"/>
      <c r="L283"/>
      <c r="M283"/>
      <c r="N283"/>
      <c r="O283"/>
      <c r="P283"/>
      <c r="Q283"/>
      <c r="R283"/>
      <c r="S283" s="12"/>
      <c r="T283"/>
      <c r="U283"/>
      <c r="V283"/>
      <c r="W283"/>
      <c r="X283"/>
      <c r="Y283"/>
      <c r="Z283"/>
      <c r="AA283"/>
      <c r="AB283"/>
      <c r="AC283"/>
      <c r="AD283"/>
      <c r="AE283" s="11"/>
      <c r="AF283"/>
      <c r="AG283"/>
      <c r="AH283"/>
      <c r="AI283"/>
      <c r="AJ283"/>
      <c r="AK283"/>
      <c r="AL283"/>
      <c r="AM283" s="11"/>
      <c r="AN283"/>
      <c r="AO283"/>
      <c r="AP283"/>
      <c r="AQ283"/>
      <c r="AR283"/>
      <c r="AS283"/>
      <c r="AT283"/>
      <c r="AU283"/>
      <c r="AV283"/>
      <c r="AW283"/>
      <c r="AX283"/>
      <c r="AY283" s="12"/>
      <c r="AZ283"/>
      <c r="BA283"/>
      <c r="BB283"/>
      <c r="BC283"/>
      <c r="BD283"/>
      <c r="BE283" s="12"/>
      <c r="BF283"/>
      <c r="BG283"/>
      <c r="BH283"/>
      <c r="BI283"/>
      <c r="BJ283"/>
      <c r="BK283" s="11"/>
      <c r="BL283" s="12"/>
      <c r="BM283"/>
      <c r="BN283"/>
      <c r="BO283"/>
      <c r="BP283"/>
      <c r="BQ283"/>
      <c r="BR283" s="11"/>
      <c r="BS283"/>
      <c r="BT283"/>
      <c r="BU283"/>
      <c r="BV283" s="11"/>
      <c r="BW283" s="166"/>
      <c r="BX283" s="167"/>
      <c r="BY283" s="166"/>
      <c r="BZ283" s="166"/>
      <c r="CA283" s="166"/>
      <c r="CB283" s="166"/>
      <c r="CC283"/>
      <c r="CD283"/>
      <c r="CE283"/>
      <c r="CF283" s="11"/>
    </row>
    <row r="284" spans="6:84" x14ac:dyDescent="0.3">
      <c r="F284" s="12"/>
      <c r="G284"/>
      <c r="H284"/>
      <c r="I284"/>
      <c r="J284"/>
      <c r="K284"/>
      <c r="L284"/>
      <c r="M284"/>
      <c r="N284"/>
      <c r="O284"/>
      <c r="P284"/>
      <c r="Q284"/>
      <c r="R284"/>
      <c r="S284" s="12"/>
      <c r="T284"/>
      <c r="U284"/>
      <c r="V284"/>
      <c r="W284"/>
      <c r="X284"/>
      <c r="Y284"/>
      <c r="Z284"/>
      <c r="AA284"/>
      <c r="AB284"/>
      <c r="AC284"/>
      <c r="AD284"/>
      <c r="AE284" s="11"/>
      <c r="AF284"/>
      <c r="AG284"/>
      <c r="AH284"/>
      <c r="AI284"/>
      <c r="AJ284"/>
      <c r="AK284"/>
      <c r="AL284"/>
      <c r="AM284" s="11"/>
      <c r="AN284"/>
      <c r="AO284"/>
      <c r="AP284"/>
      <c r="AQ284"/>
      <c r="AR284"/>
      <c r="AS284"/>
      <c r="AT284"/>
      <c r="AU284"/>
      <c r="AV284"/>
      <c r="AW284"/>
      <c r="AX284"/>
      <c r="AY284" s="12"/>
      <c r="AZ284"/>
      <c r="BA284"/>
      <c r="BB284"/>
      <c r="BC284"/>
      <c r="BD284"/>
      <c r="BE284" s="12"/>
      <c r="BF284"/>
      <c r="BG284"/>
      <c r="BH284"/>
      <c r="BI284"/>
      <c r="BJ284"/>
      <c r="BK284" s="11"/>
      <c r="BL284" s="12"/>
      <c r="BM284"/>
      <c r="BN284"/>
      <c r="BO284"/>
      <c r="BP284"/>
      <c r="BQ284"/>
      <c r="BR284" s="11"/>
      <c r="BS284"/>
      <c r="BT284"/>
      <c r="BU284"/>
      <c r="BV284" s="11"/>
      <c r="BW284" s="166"/>
      <c r="BX284" s="167"/>
      <c r="BY284" s="166"/>
      <c r="BZ284" s="166"/>
      <c r="CA284" s="166"/>
      <c r="CB284" s="166"/>
      <c r="CC284"/>
      <c r="CD284"/>
      <c r="CE284"/>
      <c r="CF284" s="11"/>
    </row>
    <row r="285" spans="6:84" x14ac:dyDescent="0.3">
      <c r="F285" s="12"/>
      <c r="G285"/>
      <c r="H285"/>
      <c r="I285"/>
      <c r="J285"/>
      <c r="K285"/>
      <c r="L285"/>
      <c r="M285"/>
      <c r="N285"/>
      <c r="O285"/>
      <c r="P285"/>
      <c r="Q285"/>
      <c r="R285"/>
      <c r="S285" s="12"/>
      <c r="T285"/>
      <c r="U285"/>
      <c r="V285"/>
      <c r="W285"/>
      <c r="X285"/>
      <c r="Y285"/>
      <c r="Z285"/>
      <c r="AA285"/>
      <c r="AB285"/>
      <c r="AC285"/>
      <c r="AD285"/>
      <c r="AE285" s="11"/>
      <c r="AF285"/>
      <c r="AG285"/>
      <c r="AH285"/>
      <c r="AI285"/>
      <c r="AJ285"/>
      <c r="AK285"/>
      <c r="AL285"/>
      <c r="AM285" s="11"/>
      <c r="AN285"/>
      <c r="AO285"/>
      <c r="AP285"/>
      <c r="AQ285"/>
      <c r="AR285"/>
      <c r="AS285"/>
      <c r="AT285"/>
      <c r="AU285"/>
      <c r="AV285"/>
      <c r="AW285"/>
      <c r="AX285"/>
      <c r="AY285" s="12"/>
      <c r="AZ285"/>
      <c r="BA285"/>
      <c r="BB285"/>
      <c r="BC285"/>
      <c r="BD285"/>
      <c r="BE285" s="12"/>
      <c r="BF285"/>
      <c r="BG285"/>
      <c r="BH285"/>
      <c r="BI285"/>
      <c r="BJ285"/>
      <c r="BK285" s="11"/>
      <c r="BL285" s="12"/>
      <c r="BM285"/>
      <c r="BN285"/>
      <c r="BO285"/>
      <c r="BP285"/>
      <c r="BQ285"/>
      <c r="BR285" s="11"/>
      <c r="BS285"/>
      <c r="BT285"/>
      <c r="BU285"/>
      <c r="BV285" s="11"/>
      <c r="BW285" s="166"/>
      <c r="BX285" s="167"/>
      <c r="BY285" s="166"/>
      <c r="BZ285" s="166"/>
      <c r="CA285" s="166"/>
      <c r="CB285" s="166"/>
      <c r="CC285"/>
      <c r="CD285"/>
      <c r="CE285"/>
      <c r="CF285" s="11"/>
    </row>
    <row r="286" spans="6:84" x14ac:dyDescent="0.3">
      <c r="F286" s="12"/>
      <c r="G286"/>
      <c r="H286"/>
      <c r="I286"/>
      <c r="J286"/>
      <c r="K286"/>
      <c r="L286"/>
      <c r="M286"/>
      <c r="N286"/>
      <c r="O286"/>
      <c r="P286"/>
      <c r="Q286"/>
      <c r="R286"/>
      <c r="S286" s="12"/>
      <c r="T286"/>
      <c r="U286"/>
      <c r="V286"/>
      <c r="W286"/>
      <c r="X286"/>
      <c r="Y286"/>
      <c r="Z286"/>
      <c r="AA286"/>
      <c r="AB286"/>
      <c r="AC286"/>
      <c r="AD286"/>
      <c r="AE286" s="11"/>
      <c r="AF286"/>
      <c r="AG286"/>
      <c r="AH286"/>
      <c r="AI286"/>
      <c r="AJ286"/>
      <c r="AK286"/>
      <c r="AL286"/>
      <c r="AM286" s="11"/>
      <c r="AN286"/>
      <c r="AO286"/>
      <c r="AP286"/>
      <c r="AQ286"/>
      <c r="AR286"/>
      <c r="AS286"/>
      <c r="AT286"/>
      <c r="AU286"/>
      <c r="AV286"/>
      <c r="AW286"/>
      <c r="AX286"/>
      <c r="AY286" s="12"/>
      <c r="AZ286"/>
      <c r="BA286"/>
      <c r="BB286"/>
      <c r="BC286"/>
      <c r="BD286"/>
      <c r="BE286" s="12"/>
      <c r="BF286"/>
      <c r="BG286"/>
      <c r="BH286"/>
      <c r="BI286"/>
      <c r="BJ286"/>
      <c r="BK286" s="11"/>
      <c r="BL286" s="12"/>
      <c r="BM286"/>
      <c r="BN286"/>
      <c r="BO286"/>
      <c r="BP286"/>
      <c r="BQ286"/>
      <c r="BR286" s="11"/>
      <c r="BS286"/>
      <c r="BT286"/>
      <c r="BU286"/>
      <c r="BV286" s="11"/>
      <c r="BW286" s="166"/>
      <c r="BX286" s="167"/>
      <c r="BY286" s="166"/>
      <c r="BZ286" s="166"/>
      <c r="CA286" s="166"/>
      <c r="CB286" s="166"/>
      <c r="CC286"/>
      <c r="CD286"/>
      <c r="CE286"/>
      <c r="CF286" s="11"/>
    </row>
    <row r="287" spans="6:84" x14ac:dyDescent="0.3">
      <c r="F287" s="12"/>
      <c r="G287"/>
      <c r="H287"/>
      <c r="I287"/>
      <c r="J287"/>
      <c r="K287"/>
      <c r="L287"/>
      <c r="M287"/>
      <c r="N287"/>
      <c r="O287"/>
      <c r="P287"/>
      <c r="Q287"/>
      <c r="R287"/>
      <c r="S287" s="12"/>
      <c r="T287"/>
      <c r="U287"/>
      <c r="V287"/>
      <c r="W287"/>
      <c r="X287"/>
      <c r="Y287"/>
      <c r="Z287"/>
      <c r="AA287"/>
      <c r="AB287"/>
      <c r="AC287"/>
      <c r="AD287"/>
      <c r="AE287" s="11"/>
      <c r="AF287"/>
      <c r="AG287"/>
      <c r="AH287"/>
      <c r="AI287"/>
      <c r="AJ287"/>
      <c r="AK287"/>
      <c r="AL287"/>
      <c r="AM287" s="11"/>
      <c r="AN287"/>
      <c r="AO287"/>
      <c r="AP287"/>
      <c r="AQ287"/>
      <c r="AR287"/>
      <c r="AS287"/>
      <c r="AT287"/>
      <c r="AU287"/>
      <c r="AV287"/>
      <c r="AW287"/>
      <c r="AX287"/>
      <c r="AY287" s="12"/>
      <c r="AZ287"/>
      <c r="BA287"/>
      <c r="BB287"/>
      <c r="BC287"/>
      <c r="BD287"/>
      <c r="BE287" s="12"/>
      <c r="BF287"/>
      <c r="BG287"/>
      <c r="BH287"/>
      <c r="BI287"/>
      <c r="BJ287"/>
      <c r="BK287" s="11"/>
      <c r="BL287" s="12"/>
      <c r="BM287"/>
      <c r="BN287"/>
      <c r="BO287"/>
      <c r="BP287"/>
      <c r="BQ287"/>
      <c r="BR287" s="11"/>
      <c r="BS287"/>
      <c r="BT287"/>
      <c r="BU287"/>
      <c r="BV287" s="11"/>
      <c r="BW287" s="166"/>
      <c r="BX287" s="167"/>
      <c r="BY287" s="166"/>
      <c r="BZ287" s="166"/>
      <c r="CA287" s="166"/>
      <c r="CB287" s="166"/>
      <c r="CC287"/>
      <c r="CD287"/>
      <c r="CE287"/>
      <c r="CF287" s="11"/>
    </row>
    <row r="288" spans="6:84" x14ac:dyDescent="0.3">
      <c r="F288" s="12"/>
      <c r="G288"/>
      <c r="H288"/>
      <c r="I288"/>
      <c r="J288"/>
      <c r="K288"/>
      <c r="L288"/>
      <c r="M288"/>
      <c r="N288"/>
      <c r="O288"/>
      <c r="P288"/>
      <c r="Q288"/>
      <c r="R288"/>
      <c r="S288" s="12"/>
      <c r="T288"/>
      <c r="U288"/>
      <c r="V288"/>
      <c r="W288"/>
      <c r="X288"/>
      <c r="Y288"/>
      <c r="Z288"/>
      <c r="AA288"/>
      <c r="AB288"/>
      <c r="AC288"/>
      <c r="AD288"/>
      <c r="AE288" s="11"/>
      <c r="AF288"/>
      <c r="AG288"/>
      <c r="AH288"/>
      <c r="AI288"/>
      <c r="AJ288"/>
      <c r="AK288"/>
      <c r="AL288"/>
      <c r="AM288" s="11"/>
      <c r="AN288"/>
      <c r="AO288"/>
      <c r="AP288"/>
      <c r="AQ288"/>
      <c r="AR288"/>
      <c r="AS288"/>
      <c r="AT288"/>
      <c r="AU288"/>
      <c r="AV288"/>
      <c r="AW288"/>
      <c r="AX288"/>
      <c r="AY288" s="12"/>
      <c r="AZ288"/>
      <c r="BA288"/>
      <c r="BB288"/>
      <c r="BC288"/>
      <c r="BD288"/>
      <c r="BE288" s="12"/>
      <c r="BF288"/>
      <c r="BG288"/>
      <c r="BH288"/>
      <c r="BI288"/>
      <c r="BJ288"/>
      <c r="BK288" s="11"/>
      <c r="BL288" s="12"/>
      <c r="BM288"/>
      <c r="BN288"/>
      <c r="BO288"/>
      <c r="BP288"/>
      <c r="BQ288"/>
      <c r="BR288" s="11"/>
      <c r="BS288"/>
      <c r="BT288"/>
      <c r="BU288"/>
      <c r="BV288" s="11"/>
      <c r="BW288" s="166"/>
      <c r="BX288" s="167"/>
      <c r="BY288" s="166"/>
      <c r="BZ288" s="166"/>
      <c r="CA288" s="166"/>
      <c r="CB288" s="166"/>
      <c r="CC288"/>
      <c r="CD288"/>
      <c r="CE288"/>
      <c r="CF288" s="11"/>
    </row>
    <row r="289" spans="6:84" x14ac:dyDescent="0.3">
      <c r="F289" s="12"/>
      <c r="G289"/>
      <c r="H289"/>
      <c r="I289"/>
      <c r="J289"/>
      <c r="K289"/>
      <c r="L289"/>
      <c r="M289"/>
      <c r="N289"/>
      <c r="O289"/>
      <c r="P289"/>
      <c r="Q289"/>
      <c r="R289"/>
      <c r="S289" s="12"/>
      <c r="T289"/>
      <c r="U289"/>
      <c r="V289"/>
      <c r="W289"/>
      <c r="X289"/>
      <c r="Y289"/>
      <c r="Z289"/>
      <c r="AA289"/>
      <c r="AB289"/>
      <c r="AC289"/>
      <c r="AD289"/>
      <c r="AE289" s="11"/>
      <c r="AF289"/>
      <c r="AG289"/>
      <c r="AH289"/>
      <c r="AI289"/>
      <c r="AJ289"/>
      <c r="AK289"/>
      <c r="AL289"/>
      <c r="AM289" s="11"/>
      <c r="AN289"/>
      <c r="AO289"/>
      <c r="AP289"/>
      <c r="AQ289"/>
      <c r="AR289"/>
      <c r="AS289"/>
      <c r="AT289"/>
      <c r="AU289"/>
      <c r="AV289"/>
      <c r="AW289"/>
      <c r="AX289"/>
      <c r="AY289" s="12"/>
      <c r="AZ289"/>
      <c r="BA289"/>
      <c r="BB289"/>
      <c r="BC289"/>
      <c r="BD289"/>
      <c r="BE289" s="12"/>
      <c r="BF289"/>
      <c r="BG289"/>
      <c r="BH289"/>
      <c r="BI289"/>
      <c r="BJ289"/>
      <c r="BK289" s="11"/>
      <c r="BL289" s="12"/>
      <c r="BM289"/>
      <c r="BN289"/>
      <c r="BO289"/>
      <c r="BP289"/>
      <c r="BQ289"/>
      <c r="BR289" s="11"/>
      <c r="BS289"/>
      <c r="BT289"/>
      <c r="BU289"/>
      <c r="BV289" s="11"/>
      <c r="BW289" s="166"/>
      <c r="BX289" s="167"/>
      <c r="BY289" s="166"/>
      <c r="BZ289" s="166"/>
      <c r="CA289" s="166"/>
      <c r="CB289" s="166"/>
      <c r="CC289"/>
      <c r="CD289"/>
      <c r="CE289"/>
      <c r="CF289" s="11"/>
    </row>
    <row r="290" spans="6:84" x14ac:dyDescent="0.3">
      <c r="F290" s="12"/>
      <c r="G290"/>
      <c r="H290"/>
      <c r="I290"/>
      <c r="J290"/>
      <c r="K290"/>
      <c r="L290"/>
      <c r="M290"/>
      <c r="N290"/>
      <c r="O290"/>
      <c r="P290"/>
      <c r="Q290"/>
      <c r="R290"/>
      <c r="S290" s="12"/>
      <c r="T290"/>
      <c r="U290"/>
      <c r="V290"/>
      <c r="W290"/>
      <c r="X290"/>
      <c r="Y290"/>
      <c r="Z290"/>
      <c r="AA290"/>
      <c r="AB290"/>
      <c r="AC290"/>
      <c r="AD290"/>
      <c r="AE290" s="11"/>
      <c r="AF290"/>
      <c r="AG290"/>
      <c r="AH290"/>
      <c r="AI290"/>
      <c r="AJ290"/>
      <c r="AK290"/>
      <c r="AL290"/>
      <c r="AM290" s="11"/>
      <c r="AN290"/>
      <c r="AO290"/>
      <c r="AP290"/>
      <c r="AQ290"/>
      <c r="AR290"/>
      <c r="AS290"/>
      <c r="AT290"/>
      <c r="AU290"/>
      <c r="AV290"/>
      <c r="AW290"/>
      <c r="AX290"/>
      <c r="AY290" s="12"/>
      <c r="AZ290"/>
      <c r="BA290"/>
      <c r="BB290"/>
      <c r="BC290"/>
      <c r="BD290"/>
      <c r="BE290" s="12"/>
      <c r="BF290"/>
      <c r="BG290"/>
      <c r="BH290"/>
      <c r="BI290"/>
      <c r="BJ290"/>
      <c r="BK290" s="11"/>
      <c r="BL290" s="12"/>
      <c r="BM290"/>
      <c r="BN290"/>
      <c r="BO290"/>
      <c r="BP290"/>
      <c r="BQ290"/>
      <c r="BR290" s="11"/>
      <c r="BS290"/>
      <c r="BT290"/>
      <c r="BU290"/>
      <c r="BV290" s="11"/>
      <c r="BW290" s="166"/>
      <c r="BX290" s="167"/>
      <c r="BY290" s="166"/>
      <c r="BZ290" s="166"/>
      <c r="CA290" s="166"/>
      <c r="CB290" s="166"/>
      <c r="CC290"/>
      <c r="CD290"/>
      <c r="CE290"/>
      <c r="CF290" s="11"/>
    </row>
    <row r="291" spans="6:84" x14ac:dyDescent="0.3">
      <c r="F291" s="12"/>
      <c r="G291"/>
      <c r="H291"/>
      <c r="I291"/>
      <c r="J291"/>
      <c r="K291"/>
      <c r="L291"/>
      <c r="M291"/>
      <c r="N291"/>
      <c r="O291"/>
      <c r="P291"/>
      <c r="Q291"/>
      <c r="R291"/>
      <c r="S291" s="12"/>
      <c r="T291"/>
      <c r="U291"/>
      <c r="V291"/>
      <c r="W291"/>
      <c r="X291"/>
      <c r="Y291"/>
      <c r="Z291"/>
      <c r="AA291"/>
      <c r="AB291"/>
      <c r="AC291"/>
      <c r="AD291"/>
      <c r="AE291" s="11"/>
      <c r="AF291"/>
      <c r="AG291"/>
      <c r="AH291"/>
      <c r="AI291"/>
      <c r="AJ291"/>
      <c r="AK291"/>
      <c r="AL291"/>
      <c r="AM291" s="11"/>
      <c r="AN291"/>
      <c r="AO291"/>
      <c r="AP291"/>
      <c r="AQ291"/>
      <c r="AR291"/>
      <c r="AS291"/>
      <c r="AT291"/>
      <c r="AU291"/>
      <c r="AV291"/>
      <c r="AW291"/>
      <c r="AX291"/>
      <c r="AY291" s="12"/>
      <c r="AZ291"/>
      <c r="BA291"/>
      <c r="BB291"/>
      <c r="BC291"/>
      <c r="BD291"/>
      <c r="BE291" s="12"/>
      <c r="BF291"/>
      <c r="BG291"/>
      <c r="BH291"/>
      <c r="BI291"/>
      <c r="BJ291"/>
      <c r="BK291" s="11"/>
      <c r="BL291" s="12"/>
      <c r="BM291"/>
      <c r="BN291"/>
      <c r="BO291"/>
      <c r="BP291"/>
      <c r="BQ291"/>
      <c r="BR291" s="11"/>
      <c r="BS291"/>
      <c r="BT291"/>
      <c r="BU291"/>
      <c r="BV291" s="11"/>
      <c r="BW291" s="166"/>
      <c r="BX291" s="167"/>
      <c r="BY291" s="166"/>
      <c r="BZ291" s="166"/>
      <c r="CA291" s="166"/>
      <c r="CB291" s="166"/>
      <c r="CC291"/>
      <c r="CD291"/>
      <c r="CE291"/>
      <c r="CF291" s="11"/>
    </row>
    <row r="292" spans="6:84" x14ac:dyDescent="0.3">
      <c r="F292" s="12"/>
      <c r="G292"/>
      <c r="H292"/>
      <c r="I292"/>
      <c r="J292"/>
      <c r="K292"/>
      <c r="L292"/>
      <c r="M292"/>
      <c r="N292"/>
      <c r="O292"/>
      <c r="P292"/>
      <c r="Q292"/>
      <c r="R292"/>
      <c r="S292" s="12"/>
      <c r="T292"/>
      <c r="U292"/>
      <c r="V292"/>
      <c r="W292"/>
      <c r="X292"/>
      <c r="Y292"/>
      <c r="Z292"/>
      <c r="AA292"/>
      <c r="AB292"/>
      <c r="AC292"/>
      <c r="AD292"/>
      <c r="AE292" s="11"/>
      <c r="AF292"/>
      <c r="AG292"/>
      <c r="AH292"/>
      <c r="AI292"/>
      <c r="AJ292"/>
      <c r="AK292"/>
      <c r="AL292"/>
      <c r="AM292" s="11"/>
      <c r="AN292"/>
      <c r="AO292"/>
      <c r="AP292"/>
      <c r="AQ292"/>
      <c r="AR292"/>
      <c r="AS292"/>
      <c r="AT292"/>
      <c r="AU292"/>
      <c r="AV292"/>
      <c r="AW292"/>
      <c r="AX292"/>
      <c r="AY292" s="12"/>
      <c r="AZ292"/>
      <c r="BA292"/>
      <c r="BB292"/>
      <c r="BC292"/>
      <c r="BD292"/>
      <c r="BE292" s="12"/>
      <c r="BF292"/>
      <c r="BG292"/>
      <c r="BH292"/>
      <c r="BI292"/>
      <c r="BJ292"/>
      <c r="BK292" s="11"/>
      <c r="BL292" s="12"/>
      <c r="BM292"/>
      <c r="BN292"/>
      <c r="BO292"/>
      <c r="BP292"/>
      <c r="BQ292"/>
      <c r="BR292" s="11"/>
      <c r="BS292"/>
      <c r="BT292"/>
      <c r="BU292"/>
      <c r="BV292" s="11"/>
      <c r="BW292" s="166"/>
      <c r="BX292" s="167"/>
      <c r="BY292" s="166"/>
      <c r="BZ292" s="166"/>
      <c r="CA292" s="166"/>
      <c r="CB292" s="166"/>
      <c r="CC292"/>
      <c r="CD292"/>
      <c r="CE292"/>
      <c r="CF292" s="11"/>
    </row>
    <row r="293" spans="6:84" x14ac:dyDescent="0.3">
      <c r="F293" s="12"/>
      <c r="G293"/>
      <c r="H293"/>
      <c r="I293"/>
      <c r="J293"/>
      <c r="K293"/>
      <c r="L293"/>
      <c r="M293"/>
      <c r="N293"/>
      <c r="O293"/>
      <c r="P293"/>
      <c r="Q293"/>
      <c r="R293"/>
      <c r="S293" s="12"/>
      <c r="T293"/>
      <c r="U293"/>
      <c r="V293"/>
      <c r="W293"/>
      <c r="X293"/>
      <c r="Y293"/>
      <c r="Z293"/>
      <c r="AA293"/>
      <c r="AB293"/>
      <c r="AC293"/>
      <c r="AD293"/>
      <c r="AE293" s="11"/>
      <c r="AF293"/>
      <c r="AG293"/>
      <c r="AH293"/>
      <c r="AI293"/>
      <c r="AJ293"/>
      <c r="AK293"/>
      <c r="AL293"/>
      <c r="AM293" s="11"/>
      <c r="AN293"/>
      <c r="AO293"/>
      <c r="AP293"/>
      <c r="AQ293"/>
      <c r="AR293"/>
      <c r="AS293"/>
      <c r="AT293"/>
      <c r="AU293"/>
      <c r="AV293"/>
      <c r="AW293"/>
      <c r="AX293"/>
      <c r="AY293" s="12"/>
      <c r="AZ293"/>
      <c r="BA293"/>
      <c r="BB293"/>
      <c r="BC293"/>
      <c r="BD293"/>
      <c r="BE293" s="12"/>
      <c r="BF293"/>
      <c r="BG293"/>
      <c r="BH293"/>
      <c r="BI293"/>
      <c r="BJ293"/>
      <c r="BK293" s="11"/>
      <c r="BL293" s="12"/>
      <c r="BM293"/>
      <c r="BN293"/>
      <c r="BO293"/>
      <c r="BP293"/>
      <c r="BQ293"/>
      <c r="BR293" s="11"/>
      <c r="BS293"/>
      <c r="BT293"/>
      <c r="BU293"/>
      <c r="BV293" s="11"/>
      <c r="BW293" s="166"/>
      <c r="BX293" s="167"/>
      <c r="BY293" s="166"/>
      <c r="BZ293" s="166"/>
      <c r="CA293" s="166"/>
      <c r="CB293" s="166"/>
      <c r="CC293"/>
      <c r="CD293"/>
      <c r="CE293"/>
      <c r="CF293" s="11"/>
    </row>
    <row r="294" spans="6:84" x14ac:dyDescent="0.3">
      <c r="F294" s="12"/>
      <c r="G294"/>
      <c r="H294"/>
      <c r="I294"/>
      <c r="J294"/>
      <c r="K294"/>
      <c r="L294"/>
      <c r="M294"/>
      <c r="N294"/>
      <c r="O294"/>
      <c r="P294"/>
      <c r="Q294"/>
      <c r="R294"/>
      <c r="S294" s="12"/>
      <c r="T294"/>
      <c r="U294"/>
      <c r="V294"/>
      <c r="W294"/>
      <c r="X294"/>
      <c r="Y294"/>
      <c r="Z294"/>
      <c r="AA294"/>
      <c r="AB294"/>
      <c r="AC294"/>
      <c r="AD294"/>
      <c r="AE294" s="11"/>
      <c r="AF294"/>
      <c r="AG294"/>
      <c r="AH294"/>
      <c r="AI294"/>
      <c r="AJ294"/>
      <c r="AK294"/>
      <c r="AL294"/>
      <c r="AM294" s="11"/>
      <c r="AN294"/>
      <c r="AO294"/>
      <c r="AP294"/>
      <c r="AQ294"/>
      <c r="AR294"/>
      <c r="AS294"/>
      <c r="AT294"/>
      <c r="AU294"/>
      <c r="AV294"/>
      <c r="AW294"/>
      <c r="AX294"/>
      <c r="AY294" s="12"/>
      <c r="AZ294"/>
      <c r="BA294"/>
      <c r="BB294"/>
      <c r="BC294"/>
      <c r="BD294"/>
      <c r="BE294" s="12"/>
      <c r="BF294"/>
      <c r="BG294"/>
      <c r="BH294"/>
      <c r="BI294"/>
      <c r="BJ294"/>
      <c r="BK294" s="11"/>
      <c r="BL294" s="12"/>
      <c r="BM294"/>
      <c r="BN294"/>
      <c r="BO294"/>
      <c r="BP294"/>
      <c r="BQ294"/>
      <c r="BR294" s="11"/>
      <c r="BS294"/>
      <c r="BT294"/>
      <c r="BU294"/>
      <c r="BV294" s="11"/>
      <c r="BW294" s="166"/>
      <c r="BX294" s="167"/>
      <c r="BY294" s="166"/>
      <c r="BZ294" s="166"/>
      <c r="CA294" s="166"/>
      <c r="CB294" s="166"/>
      <c r="CC294"/>
      <c r="CD294"/>
      <c r="CE294"/>
      <c r="CF294" s="11"/>
    </row>
    <row r="295" spans="6:84" x14ac:dyDescent="0.3">
      <c r="F295" s="12"/>
      <c r="G295"/>
      <c r="H295"/>
      <c r="I295"/>
      <c r="J295"/>
      <c r="K295"/>
      <c r="L295"/>
      <c r="M295"/>
      <c r="N295"/>
      <c r="O295"/>
      <c r="P295"/>
      <c r="Q295"/>
      <c r="R295"/>
      <c r="S295" s="12"/>
      <c r="T295"/>
      <c r="U295"/>
      <c r="V295"/>
      <c r="W295"/>
      <c r="X295"/>
      <c r="Y295"/>
      <c r="Z295"/>
      <c r="AA295"/>
      <c r="AB295"/>
      <c r="AC295"/>
      <c r="AD295"/>
      <c r="AE295" s="11"/>
      <c r="AF295"/>
      <c r="AG295"/>
      <c r="AH295"/>
      <c r="AI295"/>
      <c r="AJ295"/>
      <c r="AK295"/>
      <c r="AL295"/>
      <c r="AM295" s="11"/>
      <c r="AN295"/>
      <c r="AO295"/>
      <c r="AP295"/>
      <c r="AQ295"/>
      <c r="AR295"/>
      <c r="AS295"/>
      <c r="AT295"/>
      <c r="AU295"/>
      <c r="AV295"/>
      <c r="AW295"/>
      <c r="AX295"/>
      <c r="AY295" s="12"/>
      <c r="AZ295"/>
      <c r="BA295"/>
      <c r="BB295"/>
      <c r="BC295"/>
      <c r="BD295"/>
      <c r="BE295" s="12"/>
      <c r="BF295"/>
      <c r="BG295"/>
      <c r="BH295"/>
      <c r="BI295"/>
      <c r="BJ295"/>
      <c r="BK295" s="11"/>
      <c r="BL295" s="12"/>
      <c r="BM295"/>
      <c r="BN295"/>
      <c r="BO295"/>
      <c r="BP295"/>
      <c r="BQ295"/>
      <c r="BR295" s="11"/>
      <c r="BS295"/>
      <c r="BT295"/>
      <c r="BU295"/>
      <c r="BV295" s="11"/>
      <c r="BW295" s="166"/>
      <c r="BX295" s="167"/>
      <c r="BY295" s="166"/>
      <c r="BZ295" s="166"/>
      <c r="CA295" s="166"/>
      <c r="CB295" s="166"/>
      <c r="CC295"/>
      <c r="CD295"/>
      <c r="CE295"/>
      <c r="CF295" s="11"/>
    </row>
    <row r="296" spans="6:84" x14ac:dyDescent="0.3">
      <c r="F296" s="12"/>
      <c r="G296"/>
      <c r="H296"/>
      <c r="I296"/>
      <c r="J296"/>
      <c r="K296"/>
      <c r="L296"/>
      <c r="M296"/>
      <c r="N296"/>
      <c r="O296"/>
      <c r="P296"/>
      <c r="Q296"/>
      <c r="R296"/>
      <c r="S296" s="12"/>
      <c r="T296"/>
      <c r="U296"/>
      <c r="V296"/>
      <c r="W296"/>
      <c r="X296"/>
      <c r="Y296"/>
      <c r="Z296"/>
      <c r="AA296"/>
      <c r="AB296"/>
      <c r="AC296"/>
      <c r="AD296"/>
      <c r="AE296" s="11"/>
      <c r="AF296"/>
      <c r="AG296"/>
      <c r="AH296"/>
      <c r="AI296"/>
      <c r="AJ296"/>
      <c r="AK296"/>
      <c r="AL296"/>
      <c r="AM296" s="11"/>
      <c r="AN296"/>
      <c r="AO296"/>
      <c r="AP296"/>
      <c r="AQ296"/>
      <c r="AR296"/>
      <c r="AS296"/>
      <c r="AT296"/>
      <c r="AU296"/>
      <c r="AV296"/>
      <c r="AW296"/>
      <c r="AX296"/>
      <c r="AY296" s="12"/>
      <c r="AZ296"/>
      <c r="BA296"/>
      <c r="BB296"/>
      <c r="BC296"/>
      <c r="BD296"/>
      <c r="BE296" s="12"/>
      <c r="BF296"/>
      <c r="BG296"/>
      <c r="BH296"/>
      <c r="BI296"/>
      <c r="BJ296"/>
      <c r="BK296" s="11"/>
      <c r="BL296" s="12"/>
      <c r="BM296"/>
      <c r="BN296"/>
      <c r="BO296"/>
      <c r="BP296"/>
      <c r="BQ296"/>
      <c r="BR296" s="11"/>
      <c r="BS296"/>
      <c r="BT296"/>
      <c r="BU296"/>
      <c r="BV296" s="11"/>
      <c r="BW296" s="166"/>
      <c r="BX296" s="167"/>
      <c r="BY296" s="166"/>
      <c r="BZ296" s="166"/>
      <c r="CA296" s="166"/>
      <c r="CB296" s="166"/>
      <c r="CC296"/>
      <c r="CD296"/>
      <c r="CE296"/>
      <c r="CF296" s="11"/>
    </row>
    <row r="297" spans="6:84" x14ac:dyDescent="0.3">
      <c r="F297" s="12"/>
      <c r="G297"/>
      <c r="H297"/>
      <c r="I297"/>
      <c r="J297"/>
      <c r="K297"/>
      <c r="L297"/>
      <c r="M297"/>
      <c r="N297"/>
      <c r="O297"/>
      <c r="P297"/>
      <c r="Q297"/>
      <c r="R297"/>
      <c r="S297" s="12"/>
      <c r="T297"/>
      <c r="U297"/>
      <c r="V297"/>
      <c r="W297"/>
      <c r="X297"/>
      <c r="Y297"/>
      <c r="Z297"/>
      <c r="AA297"/>
      <c r="AB297"/>
      <c r="AC297"/>
      <c r="AD297"/>
      <c r="AE297" s="11"/>
      <c r="AF297"/>
      <c r="AG297"/>
      <c r="AH297"/>
      <c r="AI297"/>
      <c r="AJ297"/>
      <c r="AK297"/>
      <c r="AL297"/>
      <c r="AM297" s="11"/>
      <c r="AN297"/>
      <c r="AO297"/>
      <c r="AP297"/>
      <c r="AQ297"/>
      <c r="AR297"/>
      <c r="AS297"/>
      <c r="AT297"/>
      <c r="AU297"/>
      <c r="AV297"/>
      <c r="AW297"/>
      <c r="AX297"/>
      <c r="AY297" s="12"/>
      <c r="AZ297"/>
      <c r="BA297"/>
      <c r="BB297"/>
      <c r="BC297"/>
      <c r="BD297"/>
      <c r="BE297" s="12"/>
      <c r="BF297"/>
      <c r="BG297"/>
      <c r="BH297"/>
      <c r="BI297"/>
      <c r="BJ297"/>
      <c r="BK297" s="11"/>
      <c r="BL297" s="12"/>
      <c r="BM297"/>
      <c r="BN297"/>
      <c r="BO297"/>
      <c r="BP297"/>
      <c r="BQ297"/>
      <c r="BR297" s="11"/>
      <c r="BS297"/>
      <c r="BT297"/>
      <c r="BU297"/>
      <c r="BV297" s="11"/>
      <c r="BW297" s="166"/>
      <c r="BX297" s="167"/>
      <c r="BY297" s="166"/>
      <c r="BZ297" s="166"/>
      <c r="CA297" s="166"/>
      <c r="CB297" s="166"/>
      <c r="CC297"/>
      <c r="CD297"/>
      <c r="CE297"/>
      <c r="CF297" s="11"/>
    </row>
    <row r="298" spans="6:84" x14ac:dyDescent="0.3">
      <c r="F298" s="12"/>
      <c r="G298"/>
      <c r="H298"/>
      <c r="I298"/>
      <c r="J298"/>
      <c r="K298"/>
      <c r="L298"/>
      <c r="M298"/>
      <c r="N298"/>
      <c r="O298"/>
      <c r="P298"/>
      <c r="Q298"/>
      <c r="R298"/>
      <c r="S298" s="12"/>
      <c r="T298"/>
      <c r="U298"/>
      <c r="V298"/>
      <c r="W298"/>
      <c r="X298"/>
      <c r="Y298"/>
      <c r="Z298"/>
      <c r="AA298"/>
      <c r="AB298"/>
      <c r="AC298"/>
      <c r="AD298"/>
      <c r="AE298" s="11"/>
      <c r="AF298"/>
      <c r="AG298"/>
      <c r="AH298"/>
      <c r="AI298"/>
      <c r="AJ298"/>
      <c r="AK298"/>
      <c r="AL298"/>
      <c r="AM298" s="11"/>
      <c r="AN298"/>
      <c r="AO298"/>
      <c r="AP298"/>
      <c r="AQ298"/>
      <c r="AR298"/>
      <c r="AS298"/>
      <c r="AT298"/>
      <c r="AU298"/>
      <c r="AV298"/>
      <c r="AW298"/>
      <c r="AX298"/>
      <c r="AY298" s="12"/>
      <c r="AZ298"/>
      <c r="BA298"/>
      <c r="BB298"/>
      <c r="BC298"/>
      <c r="BD298"/>
      <c r="BE298" s="12"/>
      <c r="BF298"/>
      <c r="BG298"/>
      <c r="BH298"/>
      <c r="BI298"/>
      <c r="BJ298"/>
      <c r="BK298" s="11"/>
      <c r="BL298" s="12"/>
      <c r="BM298"/>
      <c r="BN298"/>
      <c r="BO298"/>
      <c r="BP298"/>
      <c r="BQ298"/>
      <c r="BR298" s="11"/>
      <c r="BS298"/>
      <c r="BT298"/>
      <c r="BU298"/>
      <c r="BV298" s="11"/>
      <c r="BW298" s="166"/>
      <c r="BX298" s="167"/>
      <c r="BY298" s="166"/>
      <c r="BZ298" s="166"/>
      <c r="CA298" s="166"/>
      <c r="CB298" s="166"/>
      <c r="CC298"/>
      <c r="CD298"/>
      <c r="CE298"/>
      <c r="CF298" s="11"/>
    </row>
    <row r="299" spans="6:84" x14ac:dyDescent="0.3">
      <c r="F299" s="12"/>
      <c r="G299"/>
      <c r="H299"/>
      <c r="I299"/>
      <c r="J299"/>
      <c r="K299"/>
      <c r="L299"/>
      <c r="M299"/>
      <c r="N299"/>
      <c r="O299"/>
      <c r="P299"/>
      <c r="Q299"/>
      <c r="R299"/>
      <c r="S299" s="12"/>
      <c r="T299"/>
      <c r="U299"/>
      <c r="V299"/>
      <c r="W299"/>
      <c r="X299"/>
      <c r="Y299"/>
      <c r="Z299"/>
      <c r="AA299"/>
      <c r="AB299"/>
      <c r="AC299"/>
      <c r="AD299"/>
      <c r="AE299" s="11"/>
      <c r="AF299"/>
      <c r="AG299"/>
      <c r="AH299"/>
      <c r="AI299"/>
      <c r="AJ299"/>
      <c r="AK299"/>
      <c r="AL299"/>
      <c r="AM299" s="11"/>
      <c r="AN299"/>
      <c r="AO299"/>
      <c r="AP299"/>
      <c r="AQ299"/>
      <c r="AR299"/>
      <c r="AS299"/>
      <c r="AT299"/>
      <c r="AU299"/>
      <c r="AV299"/>
      <c r="AW299"/>
      <c r="AX299"/>
      <c r="AY299" s="12"/>
      <c r="AZ299"/>
      <c r="BA299"/>
      <c r="BB299"/>
      <c r="BC299"/>
      <c r="BD299"/>
      <c r="BE299" s="12"/>
      <c r="BF299"/>
      <c r="BG299"/>
      <c r="BH299"/>
      <c r="BI299"/>
      <c r="BJ299"/>
      <c r="BK299" s="11"/>
      <c r="BL299" s="12"/>
      <c r="BM299"/>
      <c r="BN299"/>
      <c r="BO299"/>
      <c r="BP299"/>
      <c r="BQ299"/>
      <c r="BR299" s="11"/>
      <c r="BS299"/>
      <c r="BT299"/>
      <c r="BU299"/>
      <c r="BV299" s="11"/>
      <c r="BW299" s="166"/>
      <c r="BX299" s="167"/>
      <c r="BY299" s="166"/>
      <c r="BZ299" s="166"/>
      <c r="CA299" s="166"/>
      <c r="CB299" s="166"/>
      <c r="CC299"/>
      <c r="CD299"/>
      <c r="CE299"/>
      <c r="CF299" s="11"/>
    </row>
    <row r="300" spans="6:84" x14ac:dyDescent="0.3">
      <c r="F300" s="12"/>
      <c r="G300"/>
      <c r="H300"/>
      <c r="I300"/>
      <c r="J300"/>
      <c r="K300"/>
      <c r="L300"/>
      <c r="M300"/>
      <c r="N300"/>
      <c r="O300"/>
      <c r="P300"/>
      <c r="Q300"/>
      <c r="R300"/>
      <c r="S300" s="12"/>
      <c r="T300"/>
      <c r="U300"/>
      <c r="V300"/>
      <c r="W300"/>
      <c r="X300"/>
      <c r="Y300"/>
      <c r="Z300"/>
      <c r="AA300"/>
      <c r="AB300"/>
      <c r="AC300"/>
      <c r="AD300"/>
      <c r="AE300" s="11"/>
      <c r="AF300"/>
      <c r="AG300"/>
      <c r="AH300"/>
      <c r="AI300"/>
      <c r="AJ300"/>
      <c r="AK300"/>
      <c r="AL300"/>
      <c r="AM300" s="11"/>
      <c r="AN300"/>
      <c r="AO300"/>
      <c r="AP300"/>
      <c r="AQ300"/>
      <c r="AR300"/>
      <c r="AS300"/>
      <c r="AT300"/>
      <c r="AU300"/>
      <c r="AV300"/>
      <c r="AW300"/>
      <c r="AX300"/>
      <c r="AY300" s="12"/>
      <c r="AZ300"/>
      <c r="BA300"/>
      <c r="BB300"/>
      <c r="BC300"/>
      <c r="BD300"/>
      <c r="BE300" s="12"/>
      <c r="BF300"/>
      <c r="BG300"/>
      <c r="BH300"/>
      <c r="BI300"/>
      <c r="BJ300"/>
      <c r="BK300" s="11"/>
      <c r="BL300" s="12"/>
      <c r="BM300"/>
      <c r="BN300"/>
      <c r="BO300"/>
      <c r="BP300"/>
      <c r="BQ300"/>
      <c r="BR300" s="11"/>
      <c r="BS300"/>
      <c r="BT300"/>
      <c r="BU300"/>
      <c r="BV300" s="11"/>
      <c r="BW300" s="166"/>
      <c r="BX300" s="167"/>
      <c r="BY300" s="166"/>
      <c r="BZ300" s="166"/>
      <c r="CA300" s="166"/>
      <c r="CB300" s="166"/>
      <c r="CC300"/>
      <c r="CD300"/>
      <c r="CE300"/>
      <c r="CF300" s="11"/>
    </row>
    <row r="301" spans="6:84" x14ac:dyDescent="0.3">
      <c r="F301" s="12"/>
      <c r="G301"/>
      <c r="H301"/>
      <c r="I301"/>
      <c r="J301"/>
      <c r="K301"/>
      <c r="L301"/>
      <c r="M301"/>
      <c r="N301"/>
      <c r="O301"/>
      <c r="P301"/>
      <c r="Q301"/>
      <c r="R301"/>
      <c r="S301" s="12"/>
      <c r="T301"/>
      <c r="U301"/>
      <c r="V301"/>
      <c r="W301"/>
      <c r="X301"/>
      <c r="Y301"/>
      <c r="Z301"/>
      <c r="AA301"/>
      <c r="AB301"/>
      <c r="AC301"/>
      <c r="AD301"/>
      <c r="AE301" s="11"/>
      <c r="AF301"/>
      <c r="AG301"/>
      <c r="AH301"/>
      <c r="AI301"/>
      <c r="AJ301"/>
      <c r="AK301"/>
      <c r="AL301"/>
      <c r="AM301" s="11"/>
      <c r="AN301"/>
      <c r="AO301"/>
      <c r="AP301"/>
      <c r="AQ301"/>
      <c r="AR301"/>
      <c r="AS301"/>
      <c r="AT301"/>
      <c r="AU301"/>
      <c r="AV301"/>
      <c r="AW301"/>
      <c r="AX301"/>
      <c r="AY301" s="12"/>
      <c r="AZ301"/>
      <c r="BA301"/>
      <c r="BB301"/>
      <c r="BC301"/>
      <c r="BD301"/>
      <c r="BE301" s="12"/>
      <c r="BF301"/>
      <c r="BG301"/>
      <c r="BH301"/>
      <c r="BI301"/>
      <c r="BJ301"/>
      <c r="BK301" s="11"/>
      <c r="BL301" s="12"/>
      <c r="BM301"/>
      <c r="BN301"/>
      <c r="BO301"/>
      <c r="BP301"/>
      <c r="BQ301"/>
      <c r="BR301" s="11"/>
      <c r="BS301"/>
      <c r="BT301"/>
      <c r="BU301"/>
      <c r="BV301" s="11"/>
      <c r="BW301" s="166"/>
      <c r="BX301" s="167"/>
      <c r="BY301" s="166"/>
      <c r="BZ301" s="166"/>
      <c r="CA301" s="166"/>
      <c r="CB301" s="166"/>
      <c r="CC301"/>
      <c r="CD301"/>
      <c r="CE301"/>
      <c r="CF301" s="11"/>
    </row>
    <row r="302" spans="6:84" x14ac:dyDescent="0.3">
      <c r="F302" s="12"/>
      <c r="G302"/>
      <c r="H302"/>
      <c r="I302"/>
      <c r="J302"/>
      <c r="K302"/>
      <c r="L302"/>
      <c r="M302"/>
      <c r="N302"/>
      <c r="O302"/>
      <c r="P302"/>
      <c r="Q302"/>
      <c r="R302"/>
      <c r="S302" s="12"/>
      <c r="T302"/>
      <c r="U302"/>
      <c r="V302"/>
      <c r="W302"/>
      <c r="X302"/>
      <c r="Y302"/>
      <c r="Z302"/>
      <c r="AA302"/>
      <c r="AB302"/>
      <c r="AC302"/>
      <c r="AD302"/>
      <c r="AE302" s="11"/>
      <c r="AF302"/>
      <c r="AG302"/>
      <c r="AH302"/>
      <c r="AI302"/>
      <c r="AJ302"/>
      <c r="AK302"/>
      <c r="AL302"/>
      <c r="AM302" s="11"/>
      <c r="AN302"/>
      <c r="AO302"/>
      <c r="AP302"/>
      <c r="AQ302"/>
      <c r="AR302"/>
      <c r="AS302"/>
      <c r="AT302"/>
      <c r="AU302"/>
      <c r="AV302"/>
      <c r="AW302"/>
      <c r="AX302"/>
      <c r="AY302" s="12"/>
      <c r="AZ302"/>
      <c r="BA302"/>
      <c r="BB302"/>
      <c r="BC302"/>
      <c r="BD302"/>
      <c r="BE302" s="12"/>
      <c r="BF302"/>
      <c r="BG302"/>
      <c r="BH302"/>
      <c r="BI302"/>
      <c r="BJ302"/>
      <c r="BK302" s="11"/>
      <c r="BL302" s="12"/>
      <c r="BM302"/>
      <c r="BN302"/>
      <c r="BO302"/>
      <c r="BP302"/>
      <c r="BQ302"/>
      <c r="BR302" s="11"/>
      <c r="BS302"/>
      <c r="BT302"/>
      <c r="BU302"/>
      <c r="BV302" s="11"/>
      <c r="BW302" s="166"/>
      <c r="BX302" s="167"/>
      <c r="BY302" s="166"/>
      <c r="BZ302" s="166"/>
      <c r="CA302" s="166"/>
      <c r="CB302" s="166"/>
      <c r="CC302"/>
      <c r="CD302"/>
      <c r="CE302"/>
      <c r="CF302" s="11"/>
    </row>
    <row r="303" spans="6:84" x14ac:dyDescent="0.3">
      <c r="F303" s="12"/>
      <c r="G303"/>
      <c r="H303"/>
      <c r="I303"/>
      <c r="J303"/>
      <c r="K303"/>
      <c r="L303"/>
      <c r="M303"/>
      <c r="N303"/>
      <c r="O303"/>
      <c r="P303"/>
      <c r="Q303"/>
      <c r="R303"/>
      <c r="S303" s="12"/>
      <c r="T303"/>
      <c r="U303"/>
      <c r="V303"/>
      <c r="W303"/>
      <c r="X303"/>
      <c r="Y303"/>
      <c r="Z303"/>
      <c r="AA303"/>
      <c r="AB303"/>
      <c r="AC303"/>
      <c r="AD303"/>
      <c r="AE303" s="11"/>
      <c r="AF303"/>
      <c r="AG303"/>
      <c r="AH303"/>
      <c r="AI303"/>
      <c r="AJ303"/>
      <c r="AK303"/>
      <c r="AL303"/>
      <c r="AM303" s="11"/>
      <c r="AN303"/>
      <c r="AO303"/>
      <c r="AP303"/>
      <c r="AQ303"/>
      <c r="AR303"/>
      <c r="AS303"/>
      <c r="AT303"/>
      <c r="AU303"/>
      <c r="AV303"/>
      <c r="AW303"/>
      <c r="AX303"/>
      <c r="AY303" s="12"/>
      <c r="AZ303"/>
      <c r="BA303"/>
      <c r="BB303"/>
      <c r="BC303"/>
      <c r="BD303"/>
      <c r="BE303" s="12"/>
      <c r="BF303"/>
      <c r="BG303"/>
      <c r="BH303"/>
      <c r="BI303"/>
      <c r="BJ303"/>
      <c r="BK303" s="11"/>
      <c r="BL303" s="12"/>
      <c r="BM303"/>
      <c r="BN303"/>
      <c r="BO303"/>
      <c r="BP303"/>
      <c r="BQ303"/>
      <c r="BR303" s="11"/>
      <c r="BS303"/>
      <c r="BT303"/>
      <c r="BU303"/>
      <c r="BV303" s="11"/>
      <c r="BW303" s="166"/>
      <c r="BX303" s="167"/>
      <c r="BY303" s="166"/>
      <c r="BZ303" s="166"/>
      <c r="CA303" s="166"/>
      <c r="CB303" s="166"/>
      <c r="CC303"/>
      <c r="CD303"/>
      <c r="CE303"/>
      <c r="CF303" s="11"/>
    </row>
    <row r="304" spans="6:84" x14ac:dyDescent="0.3">
      <c r="F304" s="12"/>
      <c r="G304"/>
      <c r="H304"/>
      <c r="I304"/>
      <c r="J304"/>
      <c r="K304"/>
      <c r="L304"/>
      <c r="M304"/>
      <c r="N304"/>
      <c r="O304"/>
      <c r="P304"/>
      <c r="Q304"/>
      <c r="R304"/>
      <c r="S304" s="12"/>
      <c r="T304"/>
      <c r="U304"/>
      <c r="V304"/>
      <c r="W304"/>
      <c r="X304"/>
      <c r="Y304"/>
      <c r="Z304"/>
      <c r="AA304"/>
      <c r="AB304"/>
      <c r="AC304"/>
      <c r="AD304"/>
      <c r="AE304" s="11"/>
      <c r="AF304"/>
      <c r="AG304"/>
      <c r="AH304"/>
      <c r="AI304"/>
      <c r="AJ304"/>
      <c r="AK304"/>
      <c r="AL304"/>
      <c r="AM304" s="11"/>
      <c r="AN304"/>
      <c r="AO304"/>
      <c r="AP304"/>
      <c r="AQ304"/>
      <c r="AR304"/>
      <c r="AS304"/>
      <c r="AT304"/>
      <c r="AU304"/>
      <c r="AV304"/>
      <c r="AW304"/>
      <c r="AX304"/>
      <c r="AY304" s="12"/>
      <c r="AZ304"/>
      <c r="BA304"/>
      <c r="BB304"/>
      <c r="BC304"/>
      <c r="BD304"/>
      <c r="BE304" s="12"/>
      <c r="BF304"/>
      <c r="BG304"/>
      <c r="BH304"/>
      <c r="BI304"/>
      <c r="BJ304"/>
      <c r="BK304" s="11"/>
      <c r="BL304" s="12"/>
      <c r="BM304"/>
      <c r="BN304"/>
      <c r="BO304"/>
      <c r="BP304"/>
      <c r="BQ304"/>
      <c r="BR304" s="11"/>
      <c r="BS304"/>
      <c r="BT304"/>
      <c r="BU304"/>
      <c r="BV304" s="11"/>
      <c r="BW304" s="166"/>
      <c r="BX304" s="167"/>
      <c r="BY304" s="166"/>
      <c r="BZ304" s="166"/>
      <c r="CA304" s="166"/>
      <c r="CB304" s="166"/>
      <c r="CC304"/>
      <c r="CD304"/>
      <c r="CE304"/>
      <c r="CF304" s="11"/>
    </row>
    <row r="305" spans="6:84" x14ac:dyDescent="0.3">
      <c r="F305" s="12"/>
      <c r="G305"/>
      <c r="H305"/>
      <c r="I305"/>
      <c r="J305"/>
      <c r="K305"/>
      <c r="L305"/>
      <c r="M305"/>
      <c r="N305"/>
      <c r="O305"/>
      <c r="P305"/>
      <c r="Q305"/>
      <c r="R305"/>
      <c r="S305" s="12"/>
      <c r="T305"/>
      <c r="U305"/>
      <c r="V305"/>
      <c r="W305"/>
      <c r="X305"/>
      <c r="Y305"/>
      <c r="Z305"/>
      <c r="AA305"/>
      <c r="AB305"/>
      <c r="AC305"/>
      <c r="AD305"/>
      <c r="AE305" s="11"/>
      <c r="AF305"/>
      <c r="AG305"/>
      <c r="AH305"/>
      <c r="AI305"/>
      <c r="AJ305"/>
      <c r="AK305"/>
      <c r="AL305"/>
      <c r="AM305" s="11"/>
      <c r="AN305"/>
      <c r="AO305"/>
      <c r="AP305"/>
      <c r="AQ305"/>
      <c r="AR305"/>
      <c r="AS305"/>
      <c r="AT305"/>
      <c r="AU305"/>
      <c r="AV305"/>
      <c r="AW305"/>
      <c r="AX305"/>
      <c r="AY305" s="12"/>
      <c r="AZ305"/>
      <c r="BA305"/>
      <c r="BB305"/>
      <c r="BC305"/>
      <c r="BD305"/>
      <c r="BE305" s="12"/>
      <c r="BF305"/>
      <c r="BG305"/>
      <c r="BH305"/>
      <c r="BI305"/>
      <c r="BJ305"/>
      <c r="BK305" s="11"/>
      <c r="BL305" s="12"/>
      <c r="BM305"/>
      <c r="BN305"/>
      <c r="BO305"/>
      <c r="BP305"/>
      <c r="BQ305"/>
      <c r="BR305" s="11"/>
      <c r="BS305"/>
      <c r="BT305"/>
      <c r="BU305"/>
      <c r="BV305" s="11"/>
      <c r="BW305" s="166"/>
      <c r="BX305" s="167"/>
      <c r="BY305" s="166"/>
      <c r="BZ305" s="166"/>
      <c r="CA305" s="166"/>
      <c r="CB305" s="166"/>
      <c r="CC305"/>
      <c r="CD305"/>
      <c r="CE305"/>
      <c r="CF305" s="11"/>
    </row>
    <row r="306" spans="6:84" x14ac:dyDescent="0.3">
      <c r="F306" s="12"/>
      <c r="G306"/>
      <c r="H306"/>
      <c r="I306"/>
      <c r="J306"/>
      <c r="K306"/>
      <c r="L306"/>
      <c r="M306"/>
      <c r="N306"/>
      <c r="O306"/>
      <c r="P306"/>
      <c r="Q306"/>
      <c r="R306"/>
      <c r="S306" s="12"/>
      <c r="T306"/>
      <c r="U306"/>
      <c r="V306"/>
      <c r="W306"/>
      <c r="X306"/>
      <c r="Y306"/>
      <c r="Z306"/>
      <c r="AA306"/>
      <c r="AB306"/>
      <c r="AC306"/>
      <c r="AD306"/>
      <c r="AE306" s="11"/>
      <c r="AF306"/>
      <c r="AG306"/>
      <c r="AH306"/>
      <c r="AI306"/>
      <c r="AJ306"/>
      <c r="AK306"/>
      <c r="AL306"/>
      <c r="AM306" s="11"/>
      <c r="AN306"/>
      <c r="AO306"/>
      <c r="AP306"/>
      <c r="AQ306"/>
      <c r="AR306"/>
      <c r="AS306"/>
      <c r="AT306"/>
      <c r="AU306"/>
      <c r="AV306"/>
      <c r="AW306"/>
      <c r="AX306"/>
      <c r="AY306" s="12"/>
      <c r="AZ306"/>
      <c r="BA306"/>
      <c r="BB306"/>
      <c r="BC306"/>
      <c r="BD306"/>
      <c r="BE306" s="12"/>
      <c r="BF306"/>
      <c r="BG306"/>
      <c r="BH306"/>
      <c r="BI306"/>
      <c r="BJ306"/>
      <c r="BK306" s="11"/>
      <c r="BL306" s="12"/>
      <c r="BM306"/>
      <c r="BN306"/>
      <c r="BO306"/>
      <c r="BP306"/>
      <c r="BQ306"/>
      <c r="BR306" s="11"/>
      <c r="BS306"/>
      <c r="BT306"/>
      <c r="BU306"/>
      <c r="BV306" s="11"/>
      <c r="BW306" s="166"/>
      <c r="BX306" s="167"/>
      <c r="BY306" s="166"/>
      <c r="BZ306" s="166"/>
      <c r="CA306" s="166"/>
      <c r="CB306" s="166"/>
      <c r="CC306"/>
      <c r="CD306"/>
      <c r="CE306"/>
      <c r="CF306" s="11"/>
    </row>
    <row r="307" spans="6:84" x14ac:dyDescent="0.3">
      <c r="F307" s="12"/>
      <c r="G307"/>
      <c r="H307"/>
      <c r="I307"/>
      <c r="J307"/>
      <c r="K307"/>
      <c r="L307"/>
      <c r="M307"/>
      <c r="N307"/>
      <c r="O307"/>
      <c r="P307"/>
      <c r="Q307"/>
      <c r="R307"/>
      <c r="S307" s="12"/>
      <c r="T307"/>
      <c r="U307"/>
      <c r="V307"/>
      <c r="W307"/>
      <c r="X307"/>
      <c r="Y307"/>
      <c r="Z307"/>
      <c r="AA307"/>
      <c r="AB307"/>
      <c r="AC307"/>
      <c r="AD307"/>
      <c r="AE307" s="11"/>
      <c r="AF307"/>
      <c r="AG307"/>
      <c r="AH307"/>
      <c r="AI307"/>
      <c r="AJ307"/>
      <c r="AK307"/>
      <c r="AL307"/>
      <c r="AM307" s="11"/>
      <c r="AN307"/>
      <c r="AO307"/>
      <c r="AP307"/>
      <c r="AQ307"/>
      <c r="AR307"/>
      <c r="AS307"/>
      <c r="AT307"/>
      <c r="AU307"/>
      <c r="AV307"/>
      <c r="AW307"/>
      <c r="AX307"/>
      <c r="AY307" s="12"/>
      <c r="AZ307"/>
      <c r="BA307"/>
      <c r="BB307"/>
      <c r="BC307"/>
      <c r="BD307"/>
      <c r="BE307" s="12"/>
      <c r="BF307"/>
      <c r="BG307"/>
      <c r="BH307"/>
      <c r="BI307"/>
      <c r="BJ307"/>
      <c r="BK307" s="11"/>
      <c r="BL307" s="12"/>
      <c r="BM307"/>
      <c r="BN307"/>
      <c r="BO307"/>
      <c r="BP307"/>
      <c r="BQ307"/>
      <c r="BR307" s="11"/>
      <c r="BS307"/>
      <c r="BT307"/>
      <c r="BU307"/>
      <c r="BV307" s="11"/>
      <c r="BW307" s="166"/>
      <c r="BX307" s="167"/>
      <c r="BY307" s="166"/>
      <c r="BZ307" s="166"/>
      <c r="CA307" s="166"/>
      <c r="CB307" s="166"/>
      <c r="CC307"/>
      <c r="CD307"/>
      <c r="CE307"/>
      <c r="CF307" s="11"/>
    </row>
    <row r="308" spans="6:84" x14ac:dyDescent="0.3">
      <c r="F308" s="12"/>
      <c r="G308"/>
      <c r="H308"/>
      <c r="I308"/>
      <c r="J308"/>
      <c r="K308"/>
      <c r="L308"/>
      <c r="M308"/>
      <c r="N308"/>
      <c r="O308"/>
      <c r="P308"/>
      <c r="Q308"/>
      <c r="R308"/>
      <c r="S308" s="12"/>
      <c r="T308"/>
      <c r="U308"/>
      <c r="V308"/>
      <c r="W308"/>
      <c r="X308"/>
      <c r="Y308"/>
      <c r="Z308"/>
      <c r="AA308"/>
      <c r="AB308"/>
      <c r="AC308"/>
      <c r="AD308"/>
      <c r="AE308" s="11"/>
      <c r="AF308"/>
      <c r="AG308"/>
      <c r="AH308"/>
      <c r="AI308"/>
      <c r="AJ308"/>
      <c r="AK308"/>
      <c r="AL308"/>
      <c r="AM308" s="11"/>
      <c r="AN308"/>
      <c r="AO308"/>
      <c r="AP308"/>
      <c r="AQ308"/>
      <c r="AR308"/>
      <c r="AS308"/>
      <c r="AT308"/>
      <c r="AU308"/>
      <c r="AV308"/>
      <c r="AW308"/>
      <c r="AX308"/>
      <c r="AY308" s="12"/>
      <c r="AZ308"/>
      <c r="BA308"/>
      <c r="BB308"/>
      <c r="BC308"/>
      <c r="BD308"/>
      <c r="BE308" s="12"/>
      <c r="BF308"/>
      <c r="BG308"/>
      <c r="BH308"/>
      <c r="BI308"/>
      <c r="BJ308"/>
      <c r="BK308" s="11"/>
      <c r="BL308" s="12"/>
      <c r="BM308"/>
      <c r="BN308"/>
      <c r="BO308"/>
      <c r="BP308"/>
      <c r="BQ308"/>
      <c r="BR308" s="11"/>
      <c r="BS308"/>
      <c r="BT308"/>
      <c r="BU308"/>
      <c r="BV308" s="11"/>
      <c r="BW308" s="166"/>
      <c r="BX308" s="167"/>
      <c r="BY308" s="166"/>
      <c r="BZ308" s="166"/>
      <c r="CA308" s="166"/>
      <c r="CB308" s="166"/>
      <c r="CC308"/>
      <c r="CD308"/>
      <c r="CE308"/>
      <c r="CF308" s="11"/>
    </row>
    <row r="309" spans="6:84" x14ac:dyDescent="0.3">
      <c r="F309" s="12"/>
      <c r="G309"/>
      <c r="H309"/>
      <c r="I309"/>
      <c r="J309"/>
      <c r="K309"/>
      <c r="L309"/>
      <c r="M309"/>
      <c r="N309"/>
      <c r="O309"/>
      <c r="P309"/>
      <c r="Q309"/>
      <c r="R309"/>
      <c r="S309" s="12"/>
      <c r="T309"/>
      <c r="U309"/>
      <c r="V309"/>
      <c r="W309"/>
      <c r="X309"/>
      <c r="Y309"/>
      <c r="Z309"/>
      <c r="AA309"/>
      <c r="AB309"/>
      <c r="AC309"/>
      <c r="AD309"/>
      <c r="AE309" s="11"/>
      <c r="AF309"/>
      <c r="AG309"/>
      <c r="AH309"/>
      <c r="AI309"/>
      <c r="AJ309"/>
      <c r="AK309"/>
      <c r="AL309"/>
      <c r="AM309" s="11"/>
      <c r="AN309"/>
      <c r="AO309"/>
      <c r="AP309"/>
      <c r="AQ309"/>
      <c r="AR309"/>
      <c r="AS309"/>
      <c r="AT309"/>
      <c r="AU309"/>
      <c r="AV309"/>
      <c r="AW309"/>
      <c r="AX309"/>
      <c r="AY309" s="12"/>
      <c r="AZ309"/>
      <c r="BA309"/>
      <c r="BB309"/>
      <c r="BC309"/>
      <c r="BD309"/>
      <c r="BE309" s="12"/>
      <c r="BF309"/>
      <c r="BG309"/>
      <c r="BH309"/>
      <c r="BI309"/>
      <c r="BJ309"/>
      <c r="BK309" s="11"/>
      <c r="BL309" s="12"/>
      <c r="BM309"/>
      <c r="BN309"/>
      <c r="BO309"/>
      <c r="BP309"/>
      <c r="BQ309"/>
      <c r="BR309" s="11"/>
      <c r="BS309"/>
      <c r="BT309"/>
      <c r="BU309"/>
      <c r="BV309" s="11"/>
      <c r="BW309" s="166"/>
      <c r="BX309" s="167"/>
      <c r="BY309" s="166"/>
      <c r="BZ309" s="166"/>
      <c r="CA309" s="166"/>
      <c r="CB309" s="166"/>
      <c r="CC309"/>
      <c r="CD309"/>
      <c r="CE309"/>
      <c r="CF309" s="11"/>
    </row>
    <row r="310" spans="6:84" x14ac:dyDescent="0.3">
      <c r="F310" s="12"/>
      <c r="G310"/>
      <c r="H310"/>
      <c r="I310"/>
      <c r="J310"/>
      <c r="K310"/>
      <c r="L310"/>
      <c r="M310"/>
      <c r="N310"/>
      <c r="O310"/>
      <c r="P310"/>
      <c r="Q310"/>
      <c r="R310"/>
      <c r="S310" s="12"/>
      <c r="T310"/>
      <c r="U310"/>
      <c r="V310"/>
      <c r="W310"/>
      <c r="X310"/>
      <c r="Y310"/>
      <c r="Z310"/>
      <c r="AA310"/>
      <c r="AB310"/>
      <c r="AC310"/>
      <c r="AD310"/>
      <c r="AE310" s="11"/>
      <c r="AF310"/>
      <c r="AG310"/>
      <c r="AH310"/>
      <c r="AI310"/>
      <c r="AJ310"/>
      <c r="AK310"/>
      <c r="AL310"/>
      <c r="AM310" s="11"/>
      <c r="AN310"/>
      <c r="AO310"/>
      <c r="AP310"/>
      <c r="AQ310"/>
      <c r="AR310"/>
      <c r="AS310"/>
      <c r="AT310"/>
      <c r="AU310"/>
      <c r="AV310"/>
      <c r="AW310"/>
      <c r="AX310"/>
      <c r="AY310" s="12"/>
      <c r="AZ310"/>
      <c r="BA310"/>
      <c r="BB310"/>
      <c r="BC310"/>
      <c r="BD310"/>
      <c r="BE310" s="12"/>
      <c r="BF310"/>
      <c r="BG310"/>
      <c r="BH310"/>
      <c r="BI310"/>
      <c r="BJ310"/>
      <c r="BK310" s="11"/>
      <c r="BL310" s="12"/>
      <c r="BM310"/>
      <c r="BN310"/>
      <c r="BO310"/>
      <c r="BP310"/>
      <c r="BQ310"/>
      <c r="BR310" s="11"/>
      <c r="BS310"/>
      <c r="BT310"/>
      <c r="BU310"/>
      <c r="BV310" s="11"/>
      <c r="BW310" s="166"/>
      <c r="BX310" s="167"/>
      <c r="BY310" s="166"/>
      <c r="BZ310" s="166"/>
      <c r="CA310" s="166"/>
      <c r="CB310" s="166"/>
      <c r="CC310"/>
      <c r="CD310"/>
      <c r="CE310"/>
      <c r="CF310" s="11"/>
    </row>
    <row r="311" spans="6:84" x14ac:dyDescent="0.3">
      <c r="F311" s="12"/>
      <c r="G311"/>
      <c r="H311"/>
      <c r="I311"/>
      <c r="J311"/>
      <c r="K311"/>
      <c r="L311"/>
      <c r="M311"/>
      <c r="N311"/>
      <c r="O311"/>
      <c r="P311"/>
      <c r="Q311"/>
      <c r="R311"/>
      <c r="S311" s="12"/>
      <c r="T311"/>
      <c r="U311"/>
      <c r="V311"/>
      <c r="W311"/>
      <c r="X311"/>
      <c r="Y311"/>
      <c r="Z311"/>
      <c r="AA311"/>
      <c r="AB311"/>
      <c r="AC311"/>
      <c r="AD311"/>
      <c r="AE311" s="11"/>
      <c r="AF311"/>
      <c r="AG311"/>
      <c r="AH311"/>
      <c r="AI311"/>
      <c r="AJ311"/>
      <c r="AK311"/>
      <c r="AL311"/>
      <c r="AM311" s="11"/>
      <c r="AN311"/>
      <c r="AO311"/>
      <c r="AP311"/>
      <c r="AQ311"/>
      <c r="AR311"/>
      <c r="AS311"/>
      <c r="AT311"/>
      <c r="AU311"/>
      <c r="AV311"/>
      <c r="AW311"/>
      <c r="AX311"/>
      <c r="AY311" s="12"/>
      <c r="AZ311"/>
      <c r="BA311"/>
      <c r="BB311"/>
      <c r="BC311"/>
      <c r="BD311"/>
      <c r="BE311" s="12"/>
      <c r="BF311"/>
      <c r="BG311"/>
      <c r="BH311"/>
      <c r="BI311"/>
      <c r="BJ311"/>
      <c r="BK311" s="11"/>
      <c r="BL311" s="12"/>
      <c r="BM311"/>
      <c r="BN311"/>
      <c r="BO311"/>
      <c r="BP311"/>
      <c r="BQ311"/>
      <c r="BR311" s="11"/>
      <c r="BS311"/>
      <c r="BT311"/>
      <c r="BU311"/>
      <c r="BV311" s="11"/>
      <c r="BW311" s="166"/>
      <c r="BX311" s="167"/>
      <c r="BY311" s="166"/>
      <c r="BZ311" s="166"/>
      <c r="CA311" s="166"/>
      <c r="CB311" s="166"/>
      <c r="CC311"/>
      <c r="CD311"/>
      <c r="CE311"/>
      <c r="CF311" s="11"/>
    </row>
    <row r="312" spans="6:84" x14ac:dyDescent="0.3">
      <c r="F312" s="12"/>
      <c r="G312"/>
      <c r="H312"/>
      <c r="I312"/>
      <c r="J312"/>
      <c r="K312"/>
      <c r="L312"/>
      <c r="M312"/>
      <c r="N312"/>
      <c r="O312"/>
      <c r="P312"/>
      <c r="Q312"/>
      <c r="R312"/>
      <c r="S312" s="12"/>
      <c r="T312"/>
      <c r="U312"/>
      <c r="V312"/>
      <c r="W312"/>
      <c r="X312"/>
      <c r="Y312"/>
      <c r="Z312"/>
      <c r="AA312"/>
      <c r="AB312"/>
      <c r="AC312"/>
      <c r="AD312"/>
      <c r="AE312" s="11"/>
      <c r="AF312"/>
      <c r="AG312"/>
      <c r="AH312"/>
      <c r="AI312"/>
      <c r="AJ312"/>
      <c r="AK312"/>
      <c r="AL312"/>
      <c r="AM312" s="11"/>
      <c r="AN312"/>
      <c r="AO312"/>
      <c r="AP312"/>
      <c r="AQ312"/>
      <c r="AR312"/>
      <c r="AS312"/>
      <c r="AT312"/>
      <c r="AU312"/>
      <c r="AV312"/>
      <c r="AW312"/>
      <c r="AX312"/>
      <c r="AY312" s="12"/>
      <c r="AZ312"/>
      <c r="BA312"/>
      <c r="BB312"/>
      <c r="BC312"/>
      <c r="BD312"/>
      <c r="BE312" s="12"/>
      <c r="BF312"/>
      <c r="BG312"/>
      <c r="BH312"/>
      <c r="BI312"/>
      <c r="BJ312"/>
      <c r="BK312" s="11"/>
      <c r="BL312" s="12"/>
      <c r="BM312"/>
      <c r="BN312"/>
      <c r="BO312"/>
      <c r="BP312"/>
      <c r="BQ312"/>
      <c r="BR312" s="11"/>
      <c r="BS312"/>
      <c r="BT312"/>
      <c r="BU312"/>
      <c r="BV312" s="11"/>
      <c r="BW312" s="166"/>
      <c r="BX312" s="167"/>
      <c r="BY312" s="166"/>
      <c r="BZ312" s="166"/>
      <c r="CA312" s="166"/>
      <c r="CB312" s="166"/>
      <c r="CC312"/>
      <c r="CD312"/>
      <c r="CE312"/>
      <c r="CF312" s="11"/>
    </row>
    <row r="313" spans="6:84" x14ac:dyDescent="0.3">
      <c r="F313" s="12"/>
      <c r="G313"/>
      <c r="H313"/>
      <c r="I313"/>
      <c r="J313"/>
      <c r="K313"/>
      <c r="L313"/>
      <c r="M313"/>
      <c r="N313"/>
      <c r="O313"/>
      <c r="P313"/>
      <c r="Q313"/>
      <c r="R313"/>
      <c r="S313" s="12"/>
      <c r="T313"/>
      <c r="U313"/>
      <c r="V313"/>
      <c r="W313"/>
      <c r="X313"/>
      <c r="Y313"/>
      <c r="Z313"/>
      <c r="AA313"/>
      <c r="AB313"/>
      <c r="AC313"/>
      <c r="AD313"/>
      <c r="AE313" s="11"/>
      <c r="AF313"/>
      <c r="AG313"/>
      <c r="AH313"/>
      <c r="AI313"/>
      <c r="AJ313"/>
      <c r="AK313"/>
      <c r="AL313"/>
      <c r="AM313" s="11"/>
      <c r="AN313"/>
      <c r="AO313"/>
      <c r="AP313"/>
      <c r="AQ313"/>
      <c r="AR313"/>
      <c r="AS313"/>
      <c r="AT313"/>
      <c r="AU313"/>
      <c r="AV313"/>
      <c r="AW313"/>
      <c r="AX313"/>
      <c r="AY313" s="12"/>
      <c r="AZ313"/>
      <c r="BA313"/>
      <c r="BB313"/>
      <c r="BC313"/>
      <c r="BD313"/>
      <c r="BE313" s="12"/>
      <c r="BF313"/>
      <c r="BG313"/>
      <c r="BH313"/>
      <c r="BI313"/>
      <c r="BJ313"/>
      <c r="BK313" s="11"/>
      <c r="BL313" s="12"/>
      <c r="BM313"/>
      <c r="BN313"/>
      <c r="BO313"/>
      <c r="BP313"/>
      <c r="BQ313"/>
      <c r="BR313" s="11"/>
      <c r="BS313"/>
      <c r="BT313"/>
      <c r="BU313"/>
      <c r="BV313" s="11"/>
      <c r="BW313" s="166"/>
      <c r="BX313" s="167"/>
      <c r="BY313" s="166"/>
      <c r="BZ313" s="166"/>
      <c r="CA313" s="166"/>
      <c r="CB313" s="166"/>
      <c r="CC313"/>
      <c r="CD313"/>
      <c r="CE313"/>
      <c r="CF313" s="11"/>
    </row>
    <row r="314" spans="6:84" x14ac:dyDescent="0.3">
      <c r="F314" s="12"/>
      <c r="G314"/>
      <c r="H314"/>
      <c r="I314"/>
      <c r="J314"/>
      <c r="K314"/>
      <c r="L314"/>
      <c r="M314"/>
      <c r="N314"/>
      <c r="O314"/>
      <c r="P314"/>
      <c r="Q314"/>
      <c r="R314"/>
      <c r="S314" s="12"/>
      <c r="T314"/>
      <c r="U314"/>
      <c r="V314"/>
      <c r="W314"/>
      <c r="X314"/>
      <c r="Y314"/>
      <c r="Z314"/>
      <c r="AA314"/>
      <c r="AB314"/>
      <c r="AC314"/>
      <c r="AD314"/>
      <c r="AE314" s="11"/>
      <c r="AF314"/>
      <c r="AG314"/>
      <c r="AH314"/>
      <c r="AI314"/>
      <c r="AJ314"/>
      <c r="AK314"/>
      <c r="AL314"/>
      <c r="AM314" s="11"/>
      <c r="AN314"/>
      <c r="AO314"/>
      <c r="AP314"/>
      <c r="AQ314"/>
      <c r="AR314"/>
      <c r="AS314"/>
      <c r="AT314"/>
      <c r="AU314"/>
      <c r="AV314"/>
      <c r="AW314"/>
      <c r="AX314"/>
      <c r="AY314" s="12"/>
      <c r="AZ314"/>
      <c r="BA314"/>
      <c r="BB314"/>
      <c r="BC314"/>
      <c r="BD314"/>
      <c r="BE314" s="12"/>
      <c r="BF314"/>
      <c r="BG314"/>
      <c r="BH314"/>
      <c r="BI314"/>
      <c r="BJ314"/>
      <c r="BK314" s="11"/>
      <c r="BL314" s="12"/>
      <c r="BM314"/>
      <c r="BN314"/>
      <c r="BO314"/>
      <c r="BP314"/>
      <c r="BQ314"/>
      <c r="BR314" s="11"/>
      <c r="BS314"/>
      <c r="BT314"/>
      <c r="BU314"/>
      <c r="BV314" s="11"/>
      <c r="BW314" s="166"/>
      <c r="BX314" s="167"/>
      <c r="BY314" s="166"/>
      <c r="BZ314" s="166"/>
      <c r="CA314" s="166"/>
      <c r="CB314" s="166"/>
      <c r="CC314"/>
      <c r="CD314"/>
      <c r="CE314"/>
      <c r="CF314" s="11"/>
    </row>
    <row r="315" spans="6:84" x14ac:dyDescent="0.3">
      <c r="F315" s="12"/>
      <c r="G315"/>
      <c r="H315"/>
      <c r="I315"/>
      <c r="J315"/>
      <c r="K315"/>
      <c r="L315"/>
      <c r="M315"/>
      <c r="N315"/>
      <c r="O315"/>
      <c r="P315"/>
      <c r="Q315"/>
      <c r="R315"/>
      <c r="S315" s="12"/>
      <c r="T315"/>
      <c r="U315"/>
      <c r="V315"/>
      <c r="W315"/>
      <c r="X315"/>
      <c r="Y315"/>
      <c r="Z315"/>
      <c r="AA315"/>
      <c r="AB315"/>
      <c r="AC315"/>
      <c r="AD315"/>
      <c r="AE315" s="11"/>
      <c r="AF315"/>
      <c r="AG315"/>
      <c r="AH315"/>
      <c r="AI315"/>
      <c r="AJ315"/>
      <c r="AK315"/>
      <c r="AL315"/>
      <c r="AM315" s="11"/>
      <c r="AN315"/>
      <c r="AO315"/>
      <c r="AP315"/>
      <c r="AQ315"/>
      <c r="AR315"/>
      <c r="AS315"/>
      <c r="AT315"/>
      <c r="AU315"/>
      <c r="AV315"/>
      <c r="AW315"/>
      <c r="AX315"/>
      <c r="AY315" s="12"/>
      <c r="AZ315"/>
      <c r="BA315"/>
      <c r="BB315"/>
      <c r="BC315"/>
      <c r="BD315"/>
      <c r="BE315" s="12"/>
      <c r="BF315"/>
      <c r="BG315"/>
      <c r="BH315"/>
      <c r="BI315"/>
      <c r="BJ315"/>
      <c r="BK315" s="11"/>
      <c r="BL315" s="12"/>
      <c r="BM315"/>
      <c r="BN315"/>
      <c r="BO315"/>
      <c r="BP315"/>
      <c r="BQ315"/>
      <c r="BR315" s="11"/>
      <c r="BS315"/>
      <c r="BT315"/>
      <c r="BU315"/>
      <c r="BV315" s="11"/>
      <c r="BW315" s="166"/>
      <c r="BX315" s="167"/>
      <c r="BY315" s="166"/>
      <c r="BZ315" s="166"/>
      <c r="CA315" s="166"/>
      <c r="CB315" s="166"/>
      <c r="CC315"/>
      <c r="CD315"/>
      <c r="CE315"/>
      <c r="CF315" s="11"/>
    </row>
    <row r="316" spans="6:84" x14ac:dyDescent="0.3">
      <c r="F316" s="12"/>
      <c r="G316"/>
      <c r="H316"/>
      <c r="I316"/>
      <c r="J316"/>
      <c r="K316"/>
      <c r="L316"/>
      <c r="M316"/>
      <c r="N316"/>
      <c r="O316"/>
      <c r="P316"/>
      <c r="Q316"/>
      <c r="R316"/>
      <c r="S316" s="12"/>
      <c r="T316"/>
      <c r="U316"/>
      <c r="V316"/>
      <c r="W316"/>
      <c r="X316"/>
      <c r="Y316"/>
      <c r="Z316"/>
      <c r="AA316"/>
      <c r="AB316"/>
      <c r="AC316"/>
      <c r="AD316"/>
      <c r="AE316" s="11"/>
      <c r="AF316"/>
      <c r="AG316"/>
      <c r="AH316"/>
      <c r="AI316"/>
      <c r="AJ316"/>
      <c r="AK316"/>
      <c r="AL316"/>
      <c r="AM316" s="11"/>
      <c r="AN316"/>
      <c r="AO316"/>
      <c r="AP316"/>
      <c r="AQ316"/>
      <c r="AR316"/>
      <c r="AS316"/>
      <c r="AT316"/>
      <c r="AU316"/>
      <c r="AV316"/>
      <c r="AW316"/>
      <c r="AX316"/>
      <c r="AY316" s="12"/>
      <c r="AZ316"/>
      <c r="BA316"/>
      <c r="BB316"/>
      <c r="BC316"/>
      <c r="BD316"/>
      <c r="BE316" s="12"/>
      <c r="BF316"/>
      <c r="BG316"/>
      <c r="BH316"/>
      <c r="BI316"/>
      <c r="BJ316"/>
      <c r="BK316" s="11"/>
      <c r="BL316" s="12"/>
      <c r="BM316"/>
      <c r="BN316"/>
      <c r="BO316"/>
      <c r="BP316"/>
      <c r="BQ316"/>
      <c r="BR316" s="11"/>
      <c r="BS316"/>
      <c r="BT316"/>
      <c r="BU316"/>
      <c r="BV316" s="11"/>
      <c r="BW316" s="166"/>
      <c r="BX316" s="167"/>
      <c r="BY316" s="166"/>
      <c r="BZ316" s="166"/>
      <c r="CA316" s="166"/>
      <c r="CB316" s="166"/>
      <c r="CC316"/>
      <c r="CD316"/>
      <c r="CE316"/>
      <c r="CF316" s="11"/>
    </row>
    <row r="317" spans="6:84" x14ac:dyDescent="0.3">
      <c r="F317" s="12"/>
      <c r="G317"/>
      <c r="H317"/>
      <c r="I317"/>
      <c r="J317"/>
      <c r="K317"/>
      <c r="L317"/>
      <c r="M317"/>
      <c r="N317"/>
      <c r="O317"/>
      <c r="P317"/>
      <c r="Q317"/>
      <c r="R317"/>
      <c r="S317" s="12"/>
      <c r="T317"/>
      <c r="U317"/>
      <c r="V317"/>
      <c r="W317"/>
      <c r="X317"/>
      <c r="Y317"/>
      <c r="Z317"/>
      <c r="AA317"/>
      <c r="AB317"/>
      <c r="AC317"/>
      <c r="AD317"/>
      <c r="AE317" s="11"/>
      <c r="AF317"/>
      <c r="AG317"/>
      <c r="AH317"/>
      <c r="AI317"/>
      <c r="AJ317"/>
      <c r="AK317"/>
      <c r="AL317"/>
      <c r="AM317" s="11"/>
      <c r="AN317"/>
      <c r="AO317"/>
      <c r="AP317"/>
      <c r="AQ317"/>
      <c r="AR317"/>
      <c r="AS317"/>
      <c r="AT317"/>
      <c r="AU317"/>
      <c r="AV317"/>
      <c r="AW317"/>
      <c r="AX317"/>
      <c r="AY317" s="12"/>
      <c r="AZ317"/>
      <c r="BA317"/>
      <c r="BB317"/>
      <c r="BC317"/>
      <c r="BD317"/>
      <c r="BE317" s="12"/>
      <c r="BF317"/>
      <c r="BG317"/>
      <c r="BH317"/>
      <c r="BI317"/>
      <c r="BJ317"/>
      <c r="BK317" s="11"/>
      <c r="BL317" s="12"/>
      <c r="BM317"/>
      <c r="BN317"/>
      <c r="BO317"/>
      <c r="BP317"/>
      <c r="BQ317"/>
      <c r="BR317" s="11"/>
      <c r="BS317"/>
      <c r="BT317"/>
      <c r="BU317"/>
      <c r="BV317" s="11"/>
      <c r="BW317" s="166"/>
      <c r="BX317" s="167"/>
      <c r="BY317" s="166"/>
      <c r="BZ317" s="166"/>
      <c r="CA317" s="166"/>
      <c r="CB317" s="166"/>
      <c r="CC317"/>
      <c r="CD317"/>
      <c r="CE317"/>
      <c r="CF317" s="11"/>
    </row>
    <row r="318" spans="6:84" x14ac:dyDescent="0.3">
      <c r="F318" s="12"/>
      <c r="G318"/>
      <c r="H318"/>
      <c r="I318"/>
      <c r="J318"/>
      <c r="K318"/>
      <c r="L318"/>
      <c r="M318"/>
      <c r="N318"/>
      <c r="O318"/>
      <c r="P318"/>
      <c r="Q318"/>
      <c r="R318"/>
      <c r="S318" s="12"/>
      <c r="T318"/>
      <c r="U318"/>
      <c r="V318"/>
      <c r="W318"/>
      <c r="X318"/>
      <c r="Y318"/>
      <c r="Z318"/>
      <c r="AA318"/>
      <c r="AB318"/>
      <c r="AC318"/>
      <c r="AD318"/>
      <c r="AE318" s="11"/>
      <c r="AF318"/>
      <c r="AG318"/>
      <c r="AH318"/>
      <c r="AI318"/>
      <c r="AJ318"/>
      <c r="AK318"/>
      <c r="AL318"/>
      <c r="AM318" s="11"/>
      <c r="AN318"/>
      <c r="AO318"/>
      <c r="AP318"/>
      <c r="AQ318"/>
      <c r="AR318"/>
      <c r="AS318"/>
      <c r="AT318"/>
      <c r="AU318"/>
      <c r="AV318"/>
      <c r="AW318"/>
      <c r="AX318"/>
      <c r="AY318" s="12"/>
      <c r="AZ318"/>
      <c r="BA318"/>
      <c r="BB318"/>
      <c r="BC318"/>
      <c r="BD318"/>
      <c r="BE318" s="12"/>
      <c r="BF318"/>
      <c r="BG318"/>
      <c r="BH318"/>
      <c r="BI318"/>
      <c r="BJ318"/>
      <c r="BK318" s="11"/>
      <c r="BL318" s="12"/>
      <c r="BM318"/>
      <c r="BN318"/>
      <c r="BO318"/>
      <c r="BP318"/>
      <c r="BQ318"/>
      <c r="BR318" s="11"/>
      <c r="BS318"/>
      <c r="BT318"/>
      <c r="BU318"/>
      <c r="BV318" s="11"/>
      <c r="BW318" s="166"/>
      <c r="BX318" s="167"/>
      <c r="BY318" s="166"/>
      <c r="BZ318" s="166"/>
      <c r="CA318" s="166"/>
      <c r="CB318" s="166"/>
      <c r="CC318"/>
      <c r="CD318"/>
      <c r="CE318"/>
      <c r="CF318" s="11"/>
    </row>
    <row r="319" spans="6:84" x14ac:dyDescent="0.3">
      <c r="F319" s="12"/>
      <c r="G319"/>
      <c r="H319"/>
      <c r="I319"/>
      <c r="J319"/>
      <c r="K319"/>
      <c r="L319"/>
      <c r="M319"/>
      <c r="N319"/>
      <c r="O319"/>
      <c r="P319"/>
      <c r="Q319"/>
      <c r="R319"/>
      <c r="S319" s="12"/>
      <c r="T319"/>
      <c r="U319"/>
      <c r="V319"/>
      <c r="W319"/>
      <c r="X319"/>
      <c r="Y319"/>
      <c r="Z319"/>
      <c r="AA319"/>
      <c r="AB319"/>
      <c r="AC319"/>
      <c r="AD319"/>
      <c r="AE319" s="11"/>
      <c r="AF319"/>
      <c r="AG319"/>
      <c r="AH319"/>
      <c r="AI319"/>
      <c r="AJ319"/>
      <c r="AK319"/>
      <c r="AL319"/>
      <c r="AM319" s="11"/>
      <c r="AN319"/>
      <c r="AO319"/>
      <c r="AP319"/>
      <c r="AQ319"/>
      <c r="AR319"/>
      <c r="AS319"/>
      <c r="AT319"/>
      <c r="AU319"/>
      <c r="AV319"/>
      <c r="AW319"/>
      <c r="AX319"/>
      <c r="AY319" s="12"/>
      <c r="AZ319"/>
      <c r="BA319"/>
      <c r="BB319"/>
      <c r="BC319"/>
      <c r="BD319"/>
      <c r="BE319" s="12"/>
      <c r="BF319"/>
      <c r="BG319"/>
      <c r="BH319"/>
      <c r="BI319"/>
      <c r="BJ319"/>
      <c r="BK319" s="11"/>
      <c r="BL319" s="12"/>
      <c r="BM319"/>
      <c r="BN319"/>
      <c r="BO319"/>
      <c r="BP319"/>
      <c r="BQ319"/>
      <c r="BR319" s="11"/>
      <c r="BS319"/>
      <c r="BT319"/>
      <c r="BU319"/>
      <c r="BV319" s="11"/>
      <c r="BW319" s="166"/>
      <c r="BX319" s="167"/>
      <c r="BY319" s="166"/>
      <c r="BZ319" s="166"/>
      <c r="CA319" s="166"/>
      <c r="CB319" s="166"/>
      <c r="CC319"/>
      <c r="CD319"/>
      <c r="CE319"/>
      <c r="CF319" s="11"/>
    </row>
    <row r="320" spans="6:84" x14ac:dyDescent="0.3">
      <c r="F320" s="12"/>
      <c r="G320"/>
      <c r="H320"/>
      <c r="I320"/>
      <c r="J320"/>
      <c r="K320"/>
      <c r="L320"/>
      <c r="M320"/>
      <c r="N320"/>
      <c r="O320"/>
      <c r="P320"/>
      <c r="Q320"/>
      <c r="R320"/>
      <c r="S320" s="12"/>
      <c r="T320"/>
      <c r="U320"/>
      <c r="V320"/>
      <c r="W320"/>
      <c r="X320"/>
      <c r="Y320"/>
      <c r="Z320"/>
      <c r="AA320"/>
      <c r="AB320"/>
      <c r="AC320"/>
      <c r="AD320"/>
      <c r="AE320" s="11"/>
      <c r="AF320"/>
      <c r="AG320"/>
      <c r="AH320"/>
      <c r="AI320"/>
      <c r="AJ320"/>
      <c r="AK320"/>
      <c r="AL320"/>
      <c r="AM320" s="11"/>
      <c r="AN320"/>
      <c r="AO320"/>
      <c r="AP320"/>
      <c r="AQ320"/>
      <c r="AR320"/>
      <c r="AS320"/>
      <c r="AT320"/>
      <c r="AU320"/>
      <c r="AV320"/>
      <c r="AW320"/>
      <c r="AX320"/>
      <c r="AY320" s="12"/>
      <c r="AZ320"/>
      <c r="BA320"/>
      <c r="BB320"/>
      <c r="BC320"/>
      <c r="BD320"/>
      <c r="BE320" s="12"/>
      <c r="BF320"/>
      <c r="BG320"/>
      <c r="BH320"/>
      <c r="BI320"/>
      <c r="BJ320"/>
      <c r="BK320" s="11"/>
      <c r="BL320" s="12"/>
      <c r="BM320"/>
      <c r="BN320"/>
      <c r="BO320"/>
      <c r="BP320"/>
      <c r="BQ320"/>
      <c r="BR320" s="11"/>
      <c r="BS320"/>
      <c r="BT320"/>
      <c r="BU320"/>
      <c r="BV320" s="11"/>
      <c r="BW320" s="166"/>
      <c r="BX320" s="167"/>
      <c r="BY320" s="166"/>
      <c r="BZ320" s="166"/>
      <c r="CA320" s="166"/>
      <c r="CB320" s="166"/>
      <c r="CC320"/>
      <c r="CD320"/>
      <c r="CE320"/>
      <c r="CF320" s="11"/>
    </row>
    <row r="321" spans="6:84" x14ac:dyDescent="0.3">
      <c r="F321" s="12"/>
      <c r="G321"/>
      <c r="H321"/>
      <c r="I321"/>
      <c r="J321"/>
      <c r="K321"/>
      <c r="L321"/>
      <c r="M321"/>
      <c r="N321"/>
      <c r="O321"/>
      <c r="P321"/>
      <c r="Q321"/>
      <c r="R321"/>
      <c r="S321" s="12"/>
      <c r="T321"/>
      <c r="U321"/>
      <c r="V321"/>
      <c r="W321"/>
      <c r="X321"/>
      <c r="Y321"/>
      <c r="Z321"/>
      <c r="AA321"/>
      <c r="AB321"/>
      <c r="AC321"/>
      <c r="AD321"/>
      <c r="AE321" s="11"/>
      <c r="AF321"/>
      <c r="AG321"/>
      <c r="AH321"/>
      <c r="AI321"/>
      <c r="AJ321"/>
      <c r="AK321"/>
      <c r="AL321"/>
      <c r="AM321" s="11"/>
      <c r="AN321"/>
      <c r="AO321"/>
      <c r="AP321"/>
      <c r="AQ321"/>
      <c r="AR321"/>
      <c r="AS321"/>
      <c r="AT321"/>
      <c r="AU321"/>
      <c r="AV321"/>
      <c r="AW321"/>
      <c r="AX321"/>
      <c r="AY321" s="12"/>
      <c r="AZ321"/>
      <c r="BA321"/>
      <c r="BB321"/>
      <c r="BC321"/>
      <c r="BD321"/>
      <c r="BE321" s="12"/>
      <c r="BF321"/>
      <c r="BG321"/>
      <c r="BH321"/>
      <c r="BI321"/>
      <c r="BJ321"/>
      <c r="BK321" s="11"/>
      <c r="BL321" s="12"/>
      <c r="BM321"/>
      <c r="BN321"/>
      <c r="BO321"/>
      <c r="BP321"/>
      <c r="BQ321"/>
      <c r="BR321" s="11"/>
      <c r="BS321"/>
      <c r="BT321"/>
      <c r="BU321"/>
      <c r="BV321" s="11"/>
      <c r="BW321" s="166"/>
      <c r="BX321" s="167"/>
      <c r="BY321" s="166"/>
      <c r="BZ321" s="166"/>
      <c r="CA321" s="166"/>
      <c r="CB321" s="166"/>
      <c r="CC321"/>
      <c r="CD321"/>
      <c r="CE321"/>
      <c r="CF321" s="11"/>
    </row>
    <row r="322" spans="6:84" x14ac:dyDescent="0.3">
      <c r="F322" s="12"/>
      <c r="G322"/>
      <c r="H322"/>
      <c r="I322"/>
      <c r="J322"/>
      <c r="K322"/>
      <c r="L322"/>
      <c r="M322"/>
      <c r="N322"/>
      <c r="O322"/>
      <c r="P322"/>
      <c r="Q322"/>
      <c r="R322"/>
      <c r="S322" s="12"/>
      <c r="T322"/>
      <c r="U322"/>
      <c r="V322"/>
      <c r="W322"/>
      <c r="X322"/>
      <c r="Y322"/>
      <c r="Z322"/>
      <c r="AA322"/>
      <c r="AB322"/>
      <c r="AC322"/>
      <c r="AD322"/>
      <c r="AE322" s="11"/>
      <c r="AF322"/>
      <c r="AG322"/>
      <c r="AH322"/>
      <c r="AI322"/>
      <c r="AJ322"/>
      <c r="AK322"/>
      <c r="AL322"/>
      <c r="AM322" s="11"/>
      <c r="AN322"/>
      <c r="AO322"/>
      <c r="AP322"/>
      <c r="AQ322"/>
      <c r="AR322"/>
      <c r="AS322"/>
      <c r="AT322"/>
      <c r="AU322"/>
      <c r="AV322"/>
      <c r="AW322"/>
      <c r="AX322"/>
      <c r="AY322" s="12"/>
      <c r="AZ322"/>
      <c r="BA322"/>
      <c r="BB322"/>
      <c r="BC322"/>
      <c r="BD322"/>
      <c r="BE322" s="12"/>
      <c r="BF322"/>
      <c r="BG322"/>
      <c r="BH322"/>
      <c r="BI322"/>
      <c r="BJ322"/>
      <c r="BK322" s="11"/>
      <c r="BL322" s="12"/>
      <c r="BM322"/>
      <c r="BN322"/>
      <c r="BO322"/>
      <c r="BP322"/>
      <c r="BQ322"/>
      <c r="BR322" s="11"/>
      <c r="BS322"/>
      <c r="BT322"/>
      <c r="BU322"/>
      <c r="BV322" s="11"/>
      <c r="BW322" s="166"/>
      <c r="BX322" s="167"/>
      <c r="BY322" s="166"/>
      <c r="BZ322" s="166"/>
      <c r="CA322" s="166"/>
      <c r="CB322" s="166"/>
      <c r="CC322"/>
      <c r="CD322"/>
      <c r="CE322"/>
      <c r="CF322" s="11"/>
    </row>
    <row r="323" spans="6:84" x14ac:dyDescent="0.3">
      <c r="F323" s="12"/>
      <c r="G323"/>
      <c r="H323"/>
      <c r="I323"/>
      <c r="J323"/>
      <c r="K323"/>
      <c r="L323"/>
      <c r="M323"/>
      <c r="N323"/>
      <c r="O323"/>
      <c r="P323"/>
      <c r="Q323"/>
      <c r="R323"/>
      <c r="S323" s="12"/>
      <c r="T323"/>
      <c r="U323"/>
      <c r="V323"/>
      <c r="W323"/>
      <c r="X323"/>
      <c r="Y323"/>
      <c r="Z323"/>
      <c r="AA323"/>
      <c r="AB323"/>
      <c r="AC323"/>
      <c r="AD323"/>
      <c r="AE323" s="11"/>
      <c r="AF323"/>
      <c r="AG323"/>
      <c r="AH323"/>
      <c r="AI323"/>
      <c r="AJ323"/>
      <c r="AK323"/>
      <c r="AL323"/>
      <c r="AM323" s="11"/>
      <c r="AN323"/>
      <c r="AO323"/>
      <c r="AP323"/>
      <c r="AQ323"/>
      <c r="AR323"/>
      <c r="AS323"/>
      <c r="AT323"/>
      <c r="AU323"/>
      <c r="AV323"/>
      <c r="AW323"/>
      <c r="AX323"/>
      <c r="AY323" s="12"/>
      <c r="AZ323"/>
      <c r="BA323"/>
      <c r="BB323"/>
      <c r="BC323"/>
      <c r="BD323"/>
      <c r="BE323" s="12"/>
      <c r="BF323"/>
      <c r="BG323"/>
      <c r="BH323"/>
      <c r="BI323"/>
      <c r="BJ323"/>
      <c r="BK323" s="11"/>
      <c r="BL323" s="12"/>
      <c r="BM323"/>
      <c r="BN323"/>
      <c r="BO323"/>
      <c r="BP323"/>
      <c r="BQ323"/>
      <c r="BR323" s="11"/>
      <c r="BS323"/>
      <c r="BT323"/>
      <c r="BU323"/>
      <c r="BV323" s="11"/>
      <c r="BW323" s="166"/>
      <c r="BX323" s="167"/>
      <c r="BY323" s="166"/>
      <c r="BZ323" s="166"/>
      <c r="CA323" s="166"/>
      <c r="CB323" s="166"/>
      <c r="CC323"/>
      <c r="CD323"/>
      <c r="CE323"/>
      <c r="CF323" s="11"/>
    </row>
    <row r="324" spans="6:84" x14ac:dyDescent="0.3">
      <c r="F324" s="12"/>
      <c r="G324"/>
      <c r="H324"/>
      <c r="I324"/>
      <c r="J324"/>
      <c r="K324"/>
      <c r="L324"/>
      <c r="M324"/>
      <c r="N324"/>
      <c r="O324"/>
      <c r="P324"/>
      <c r="Q324"/>
      <c r="R324"/>
      <c r="S324" s="12"/>
      <c r="T324"/>
      <c r="U324"/>
      <c r="V324"/>
      <c r="W324"/>
      <c r="X324"/>
      <c r="Y324"/>
      <c r="Z324"/>
      <c r="AA324"/>
      <c r="AB324"/>
      <c r="AC324"/>
      <c r="AD324"/>
      <c r="AE324" s="11"/>
      <c r="AF324"/>
      <c r="AG324"/>
      <c r="AH324"/>
      <c r="AI324"/>
      <c r="AJ324"/>
      <c r="AK324"/>
      <c r="AL324"/>
      <c r="AM324" s="11"/>
      <c r="AN324"/>
      <c r="AO324"/>
      <c r="AP324"/>
      <c r="AQ324"/>
      <c r="AR324"/>
      <c r="AS324"/>
      <c r="AT324"/>
      <c r="AU324"/>
      <c r="AV324"/>
      <c r="AW324"/>
      <c r="AX324"/>
      <c r="AY324" s="12"/>
      <c r="AZ324"/>
      <c r="BA324"/>
      <c r="BB324"/>
      <c r="BC324"/>
      <c r="BD324"/>
      <c r="BE324" s="12"/>
      <c r="BF324"/>
      <c r="BG324"/>
      <c r="BH324"/>
      <c r="BI324"/>
      <c r="BJ324"/>
      <c r="BK324" s="11"/>
      <c r="BL324" s="12"/>
      <c r="BM324"/>
      <c r="BN324"/>
      <c r="BO324"/>
      <c r="BP324"/>
      <c r="BQ324"/>
      <c r="BR324" s="11"/>
      <c r="BS324"/>
      <c r="BT324"/>
      <c r="BU324"/>
      <c r="BV324" s="11"/>
      <c r="BW324" s="166"/>
      <c r="BX324" s="167"/>
      <c r="BY324" s="166"/>
      <c r="BZ324" s="166"/>
      <c r="CA324" s="166"/>
      <c r="CB324" s="166"/>
      <c r="CC324"/>
      <c r="CD324"/>
      <c r="CE324"/>
      <c r="CF324" s="11"/>
    </row>
    <row r="325" spans="6:84" x14ac:dyDescent="0.3">
      <c r="F325" s="12"/>
      <c r="G325"/>
      <c r="H325"/>
      <c r="I325"/>
      <c r="J325"/>
      <c r="K325"/>
      <c r="L325"/>
      <c r="M325"/>
      <c r="N325"/>
      <c r="O325"/>
      <c r="P325"/>
      <c r="Q325"/>
      <c r="R325"/>
      <c r="S325" s="12"/>
      <c r="T325"/>
      <c r="U325"/>
      <c r="V325"/>
      <c r="W325"/>
      <c r="X325"/>
      <c r="Y325"/>
      <c r="Z325"/>
      <c r="AA325"/>
      <c r="AB325"/>
      <c r="AC325"/>
      <c r="AD325"/>
      <c r="AE325" s="11"/>
      <c r="AF325"/>
      <c r="AG325"/>
      <c r="AH325"/>
      <c r="AI325"/>
      <c r="AJ325"/>
      <c r="AK325"/>
      <c r="AL325"/>
      <c r="AM325" s="11"/>
      <c r="AN325"/>
      <c r="AO325"/>
      <c r="AP325"/>
      <c r="AQ325"/>
      <c r="AR325"/>
      <c r="AS325"/>
      <c r="AT325"/>
      <c r="AU325"/>
      <c r="AV325"/>
      <c r="AW325"/>
      <c r="AX325"/>
      <c r="AY325" s="12"/>
      <c r="AZ325"/>
      <c r="BA325"/>
      <c r="BB325"/>
      <c r="BC325"/>
      <c r="BD325"/>
      <c r="BE325" s="12"/>
      <c r="BF325"/>
      <c r="BG325"/>
      <c r="BH325"/>
      <c r="BI325"/>
      <c r="BJ325"/>
      <c r="BK325" s="11"/>
      <c r="BL325" s="12"/>
      <c r="BM325"/>
      <c r="BN325"/>
      <c r="BO325"/>
      <c r="BP325"/>
      <c r="BQ325"/>
      <c r="BR325" s="11"/>
      <c r="BS325"/>
      <c r="BT325"/>
      <c r="BU325"/>
      <c r="BV325" s="11"/>
      <c r="BW325" s="166"/>
      <c r="BX325" s="167"/>
      <c r="BY325" s="166"/>
      <c r="BZ325" s="166"/>
      <c r="CA325" s="166"/>
      <c r="CB325" s="166"/>
      <c r="CC325"/>
      <c r="CD325"/>
      <c r="CE325"/>
      <c r="CF325" s="11"/>
    </row>
    <row r="326" spans="6:84" x14ac:dyDescent="0.3">
      <c r="F326" s="12"/>
      <c r="G326"/>
      <c r="H326"/>
      <c r="I326"/>
      <c r="J326"/>
      <c r="K326"/>
      <c r="L326"/>
      <c r="M326"/>
      <c r="N326"/>
      <c r="O326"/>
      <c r="P326"/>
      <c r="Q326"/>
      <c r="R326"/>
      <c r="S326" s="12"/>
      <c r="T326"/>
      <c r="U326"/>
      <c r="V326"/>
      <c r="W326"/>
      <c r="X326"/>
      <c r="Y326"/>
      <c r="Z326"/>
      <c r="AA326"/>
      <c r="AB326"/>
      <c r="AC326"/>
      <c r="AD326"/>
      <c r="AE326" s="11"/>
      <c r="AF326"/>
      <c r="AG326"/>
      <c r="AH326"/>
      <c r="AI326"/>
      <c r="AJ326"/>
      <c r="AK326"/>
      <c r="AL326"/>
      <c r="AM326" s="11"/>
      <c r="AN326"/>
      <c r="AO326"/>
      <c r="AP326"/>
      <c r="AQ326"/>
      <c r="AR326"/>
      <c r="AS326"/>
      <c r="AT326"/>
      <c r="AU326"/>
      <c r="AV326"/>
      <c r="AW326"/>
      <c r="AX326"/>
      <c r="AY326" s="12"/>
      <c r="AZ326"/>
      <c r="BA326"/>
      <c r="BB326"/>
      <c r="BC326"/>
      <c r="BD326"/>
      <c r="BE326" s="12"/>
      <c r="BF326"/>
      <c r="BG326"/>
      <c r="BH326"/>
      <c r="BI326"/>
      <c r="BJ326"/>
      <c r="BK326" s="11"/>
      <c r="BL326" s="12"/>
      <c r="BM326"/>
      <c r="BN326"/>
      <c r="BO326"/>
      <c r="BP326"/>
      <c r="BQ326"/>
      <c r="BR326" s="11"/>
      <c r="BS326"/>
      <c r="BT326"/>
      <c r="BU326"/>
      <c r="BV326" s="11"/>
      <c r="BW326" s="166"/>
      <c r="BX326" s="167"/>
      <c r="BY326" s="166"/>
      <c r="BZ326" s="166"/>
      <c r="CA326" s="166"/>
      <c r="CB326" s="166"/>
      <c r="CC326"/>
      <c r="CD326"/>
      <c r="CE326"/>
      <c r="CF326" s="11"/>
    </row>
    <row r="327" spans="6:84" x14ac:dyDescent="0.3">
      <c r="F327" s="12"/>
      <c r="G327"/>
      <c r="H327"/>
      <c r="I327"/>
      <c r="J327"/>
      <c r="K327"/>
      <c r="L327"/>
      <c r="M327"/>
      <c r="N327"/>
      <c r="O327"/>
      <c r="P327"/>
      <c r="Q327"/>
      <c r="R327"/>
      <c r="S327" s="12"/>
      <c r="T327"/>
      <c r="U327"/>
      <c r="V327"/>
      <c r="W327"/>
      <c r="X327"/>
      <c r="Y327"/>
      <c r="Z327"/>
      <c r="AA327"/>
      <c r="AB327"/>
      <c r="AC327"/>
      <c r="AD327"/>
      <c r="AE327" s="11"/>
      <c r="AF327"/>
      <c r="AG327"/>
      <c r="AH327"/>
      <c r="AI327"/>
      <c r="AJ327"/>
      <c r="AK327"/>
      <c r="AL327"/>
      <c r="AM327" s="11"/>
      <c r="AN327"/>
      <c r="AO327"/>
      <c r="AP327"/>
      <c r="AQ327"/>
      <c r="AR327"/>
      <c r="AS327"/>
      <c r="AT327"/>
      <c r="AU327"/>
      <c r="AV327"/>
      <c r="AW327"/>
      <c r="AX327"/>
      <c r="AY327" s="12"/>
      <c r="AZ327"/>
      <c r="BA327"/>
      <c r="BB327"/>
      <c r="BC327"/>
      <c r="BD327"/>
      <c r="BE327" s="12"/>
      <c r="BF327"/>
      <c r="BG327"/>
      <c r="BH327"/>
      <c r="BI327"/>
      <c r="BJ327"/>
      <c r="BK327" s="11"/>
      <c r="BL327" s="12"/>
      <c r="BM327"/>
      <c r="BN327"/>
      <c r="BO327"/>
      <c r="BP327"/>
      <c r="BQ327"/>
      <c r="BR327" s="11"/>
      <c r="BS327"/>
      <c r="BT327"/>
      <c r="BU327"/>
      <c r="BV327" s="11"/>
      <c r="BW327" s="166"/>
      <c r="BX327" s="167"/>
      <c r="BY327" s="166"/>
      <c r="BZ327" s="166"/>
      <c r="CA327" s="166"/>
      <c r="CB327" s="166"/>
      <c r="CC327"/>
      <c r="CD327"/>
      <c r="CE327"/>
      <c r="CF327" s="11"/>
    </row>
    <row r="328" spans="6:84" x14ac:dyDescent="0.3">
      <c r="F328" s="12"/>
      <c r="G328"/>
      <c r="H328"/>
      <c r="I328"/>
      <c r="J328"/>
      <c r="K328"/>
      <c r="L328"/>
      <c r="M328"/>
      <c r="N328"/>
      <c r="O328"/>
      <c r="P328"/>
      <c r="Q328"/>
      <c r="R328"/>
      <c r="S328" s="12"/>
      <c r="T328"/>
      <c r="U328"/>
      <c r="V328"/>
      <c r="W328"/>
      <c r="X328"/>
      <c r="Y328"/>
      <c r="Z328"/>
      <c r="AA328"/>
      <c r="AB328"/>
      <c r="AC328"/>
      <c r="AD328"/>
      <c r="AE328" s="11"/>
      <c r="AF328"/>
      <c r="AG328"/>
      <c r="AH328"/>
      <c r="AI328"/>
      <c r="AJ328"/>
      <c r="AK328"/>
      <c r="AL328"/>
      <c r="AM328" s="11"/>
      <c r="AN328"/>
      <c r="AO328"/>
      <c r="AP328"/>
      <c r="AQ328"/>
      <c r="AR328"/>
      <c r="AS328"/>
      <c r="AT328"/>
      <c r="AU328"/>
      <c r="AV328"/>
      <c r="AW328"/>
      <c r="AX328"/>
      <c r="AY328" s="12"/>
      <c r="AZ328"/>
      <c r="BA328"/>
      <c r="BB328"/>
      <c r="BC328"/>
      <c r="BD328"/>
      <c r="BE328" s="12"/>
      <c r="BF328"/>
      <c r="BG328"/>
      <c r="BH328"/>
      <c r="BI328"/>
      <c r="BJ328"/>
      <c r="BK328" s="11"/>
      <c r="BL328" s="12"/>
      <c r="BM328"/>
      <c r="BN328"/>
      <c r="BO328"/>
      <c r="BP328"/>
      <c r="BQ328"/>
      <c r="BR328" s="11"/>
      <c r="BS328"/>
      <c r="BT328"/>
      <c r="BU328"/>
      <c r="BV328" s="11"/>
      <c r="BW328" s="166"/>
      <c r="BX328" s="167"/>
      <c r="BY328" s="166"/>
      <c r="BZ328" s="166"/>
      <c r="CA328" s="166"/>
      <c r="CB328" s="166"/>
      <c r="CC328"/>
      <c r="CD328"/>
      <c r="CE328"/>
      <c r="CF328" s="11"/>
    </row>
    <row r="329" spans="6:84" x14ac:dyDescent="0.3">
      <c r="F329" s="12"/>
      <c r="G329"/>
      <c r="H329"/>
      <c r="I329"/>
      <c r="J329"/>
      <c r="K329"/>
      <c r="L329"/>
      <c r="M329"/>
      <c r="N329"/>
      <c r="O329"/>
      <c r="P329"/>
      <c r="Q329"/>
      <c r="R329"/>
      <c r="S329" s="12"/>
      <c r="T329"/>
      <c r="U329"/>
      <c r="V329"/>
      <c r="W329"/>
      <c r="X329"/>
      <c r="Y329"/>
      <c r="Z329"/>
      <c r="AA329"/>
      <c r="AB329"/>
      <c r="AC329"/>
      <c r="AD329"/>
      <c r="AE329" s="11"/>
      <c r="AF329"/>
      <c r="AG329"/>
      <c r="AH329"/>
      <c r="AI329"/>
      <c r="AJ329"/>
      <c r="AK329"/>
      <c r="AL329"/>
      <c r="AM329" s="11"/>
      <c r="AN329"/>
      <c r="AO329"/>
      <c r="AP329"/>
      <c r="AQ329"/>
      <c r="AR329"/>
      <c r="AS329"/>
      <c r="AT329"/>
      <c r="AU329"/>
      <c r="AV329"/>
      <c r="AW329"/>
      <c r="AX329"/>
      <c r="AY329" s="12"/>
      <c r="AZ329"/>
      <c r="BA329"/>
      <c r="BB329"/>
      <c r="BC329"/>
      <c r="BD329"/>
      <c r="BE329" s="12"/>
      <c r="BF329"/>
      <c r="BG329"/>
      <c r="BH329"/>
      <c r="BI329"/>
      <c r="BJ329"/>
      <c r="BK329" s="11"/>
      <c r="BL329" s="12"/>
      <c r="BM329"/>
      <c r="BN329"/>
      <c r="BO329"/>
      <c r="BP329"/>
      <c r="BQ329"/>
      <c r="BR329" s="11"/>
      <c r="BS329"/>
      <c r="BT329"/>
      <c r="BU329"/>
      <c r="BV329" s="11"/>
      <c r="BW329" s="166"/>
      <c r="BX329" s="167"/>
      <c r="BY329" s="166"/>
      <c r="BZ329" s="166"/>
      <c r="CA329" s="166"/>
      <c r="CB329" s="166"/>
      <c r="CC329"/>
      <c r="CD329"/>
      <c r="CE329"/>
      <c r="CF329" s="11"/>
    </row>
    <row r="330" spans="6:84" x14ac:dyDescent="0.3">
      <c r="F330" s="12"/>
      <c r="G330"/>
      <c r="H330"/>
      <c r="I330"/>
      <c r="J330"/>
      <c r="K330"/>
      <c r="L330"/>
      <c r="M330"/>
      <c r="N330"/>
      <c r="O330"/>
      <c r="P330"/>
      <c r="Q330"/>
      <c r="R330"/>
      <c r="S330" s="12"/>
      <c r="T330"/>
      <c r="U330"/>
      <c r="V330"/>
      <c r="W330"/>
      <c r="X330"/>
      <c r="Y330"/>
      <c r="Z330"/>
      <c r="AA330"/>
      <c r="AB330"/>
      <c r="AC330"/>
      <c r="AD330"/>
      <c r="AE330" s="11"/>
      <c r="AF330"/>
      <c r="AG330"/>
      <c r="AH330"/>
      <c r="AI330"/>
      <c r="AJ330"/>
      <c r="AK330"/>
      <c r="AL330"/>
      <c r="AM330" s="11"/>
      <c r="AN330"/>
      <c r="AO330"/>
      <c r="AP330"/>
      <c r="AQ330"/>
      <c r="AR330"/>
      <c r="AS330"/>
      <c r="AT330"/>
      <c r="AU330"/>
      <c r="AV330"/>
      <c r="AW330"/>
      <c r="AX330"/>
      <c r="AY330" s="12"/>
      <c r="AZ330"/>
      <c r="BA330"/>
      <c r="BB330"/>
      <c r="BC330"/>
      <c r="BD330"/>
      <c r="BE330" s="12"/>
      <c r="BF330"/>
      <c r="BG330"/>
      <c r="BH330"/>
      <c r="BI330"/>
      <c r="BJ330"/>
      <c r="BK330" s="11"/>
      <c r="BL330" s="12"/>
      <c r="BM330"/>
      <c r="BN330"/>
      <c r="BO330"/>
      <c r="BP330"/>
      <c r="BQ330"/>
      <c r="BR330" s="11"/>
      <c r="BS330"/>
      <c r="BT330"/>
      <c r="BU330"/>
      <c r="BV330" s="11"/>
      <c r="BW330" s="166"/>
      <c r="BX330" s="167"/>
      <c r="BY330" s="166"/>
      <c r="BZ330" s="166"/>
      <c r="CA330" s="166"/>
      <c r="CB330" s="166"/>
      <c r="CC330"/>
      <c r="CD330"/>
      <c r="CE330"/>
      <c r="CF330" s="11"/>
    </row>
    <row r="331" spans="6:84" x14ac:dyDescent="0.3">
      <c r="F331" s="12"/>
      <c r="G331"/>
      <c r="H331"/>
      <c r="I331"/>
      <c r="J331"/>
      <c r="K331"/>
      <c r="L331"/>
      <c r="M331"/>
      <c r="N331"/>
      <c r="O331"/>
      <c r="P331"/>
      <c r="Q331"/>
      <c r="R331"/>
      <c r="S331" s="12"/>
      <c r="T331"/>
      <c r="U331"/>
      <c r="V331"/>
      <c r="W331"/>
      <c r="X331"/>
      <c r="Y331"/>
      <c r="Z331"/>
      <c r="AA331"/>
      <c r="AB331"/>
      <c r="AC331"/>
      <c r="AD331"/>
      <c r="AE331" s="11"/>
      <c r="AF331"/>
      <c r="AG331"/>
      <c r="AH331"/>
      <c r="AI331"/>
      <c r="AJ331"/>
      <c r="AK331"/>
      <c r="AL331"/>
      <c r="AM331" s="11"/>
      <c r="AN331"/>
      <c r="AO331"/>
      <c r="AP331"/>
      <c r="AQ331"/>
      <c r="AR331"/>
      <c r="AS331"/>
      <c r="AT331"/>
      <c r="AU331"/>
      <c r="AV331"/>
      <c r="AW331"/>
      <c r="AX331"/>
      <c r="AY331" s="12"/>
      <c r="AZ331"/>
      <c r="BA331"/>
      <c r="BB331"/>
      <c r="BC331"/>
      <c r="BD331"/>
      <c r="BE331" s="12"/>
      <c r="BF331"/>
      <c r="BG331"/>
      <c r="BH331"/>
      <c r="BI331"/>
      <c r="BJ331"/>
      <c r="BK331" s="11"/>
      <c r="BL331" s="12"/>
      <c r="BM331"/>
      <c r="BN331"/>
      <c r="BO331"/>
      <c r="BP331"/>
      <c r="BQ331"/>
      <c r="BR331" s="11"/>
      <c r="BS331"/>
      <c r="BT331"/>
      <c r="BU331"/>
      <c r="BV331" s="11"/>
      <c r="BW331" s="166"/>
      <c r="BX331" s="167"/>
      <c r="BY331" s="166"/>
      <c r="BZ331" s="166"/>
      <c r="CA331" s="166"/>
      <c r="CB331" s="166"/>
      <c r="CC331"/>
      <c r="CD331"/>
      <c r="CE331"/>
      <c r="CF331" s="11"/>
    </row>
    <row r="332" spans="6:84" x14ac:dyDescent="0.3">
      <c r="F332" s="12"/>
      <c r="G332"/>
      <c r="H332"/>
      <c r="I332"/>
      <c r="J332"/>
      <c r="K332"/>
      <c r="L332"/>
      <c r="M332"/>
      <c r="N332"/>
      <c r="O332"/>
      <c r="P332"/>
      <c r="Q332"/>
      <c r="R332"/>
      <c r="S332" s="12"/>
      <c r="T332"/>
      <c r="U332"/>
      <c r="V332"/>
      <c r="W332"/>
      <c r="X332"/>
      <c r="Y332"/>
      <c r="Z332"/>
      <c r="AA332"/>
      <c r="AB332"/>
      <c r="AC332"/>
      <c r="AD332"/>
      <c r="AE332" s="11"/>
      <c r="AF332"/>
      <c r="AG332"/>
      <c r="AH332"/>
      <c r="AI332"/>
      <c r="AJ332"/>
      <c r="AK332"/>
      <c r="AL332"/>
      <c r="AM332" s="11"/>
      <c r="AN332"/>
      <c r="AO332"/>
      <c r="AP332"/>
      <c r="AQ332"/>
      <c r="AR332"/>
      <c r="AS332"/>
      <c r="AT332"/>
      <c r="AU332"/>
      <c r="AV332"/>
      <c r="AW332"/>
      <c r="AX332"/>
      <c r="AY332" s="12"/>
      <c r="AZ332"/>
      <c r="BA332"/>
      <c r="BB332"/>
      <c r="BC332"/>
      <c r="BD332"/>
      <c r="BE332" s="12"/>
      <c r="BF332"/>
      <c r="BG332"/>
      <c r="BH332"/>
      <c r="BI332"/>
      <c r="BJ332"/>
      <c r="BK332" s="11"/>
      <c r="BL332" s="12"/>
      <c r="BM332"/>
      <c r="BN332"/>
      <c r="BO332"/>
      <c r="BP332"/>
      <c r="BQ332"/>
      <c r="BR332" s="11"/>
      <c r="BS332"/>
      <c r="BT332"/>
      <c r="BU332"/>
      <c r="BV332" s="11"/>
      <c r="BW332" s="166"/>
      <c r="BX332" s="167"/>
      <c r="BY332" s="166"/>
      <c r="BZ332" s="166"/>
      <c r="CA332" s="166"/>
      <c r="CB332" s="166"/>
      <c r="CC332"/>
      <c r="CD332"/>
      <c r="CE332"/>
      <c r="CF332" s="11"/>
    </row>
    <row r="333" spans="6:84" x14ac:dyDescent="0.3">
      <c r="F333" s="12"/>
      <c r="G333"/>
      <c r="H333"/>
      <c r="I333"/>
      <c r="J333"/>
      <c r="K333"/>
      <c r="L333"/>
      <c r="M333"/>
      <c r="N333"/>
      <c r="O333"/>
      <c r="P333"/>
      <c r="Q333"/>
      <c r="R333"/>
      <c r="S333" s="12"/>
      <c r="T333"/>
      <c r="U333"/>
      <c r="V333"/>
      <c r="W333"/>
      <c r="X333"/>
      <c r="Y333"/>
      <c r="Z333"/>
      <c r="AA333"/>
      <c r="AB333"/>
      <c r="AC333"/>
      <c r="AD333"/>
      <c r="AE333" s="11"/>
      <c r="AF333"/>
      <c r="AG333"/>
      <c r="AH333"/>
      <c r="AI333"/>
      <c r="AJ333"/>
      <c r="AK333"/>
      <c r="AL333"/>
      <c r="AM333" s="11"/>
      <c r="AN333"/>
      <c r="AO333"/>
      <c r="AP333"/>
      <c r="AQ333"/>
      <c r="AR333"/>
      <c r="AS333"/>
      <c r="AT333"/>
      <c r="AU333"/>
      <c r="AV333"/>
      <c r="AW333"/>
      <c r="AX333"/>
      <c r="AY333" s="12"/>
      <c r="AZ333"/>
      <c r="BA333"/>
      <c r="BB333"/>
      <c r="BC333"/>
      <c r="BD333"/>
      <c r="BE333" s="12"/>
      <c r="BF333"/>
      <c r="BG333"/>
      <c r="BH333"/>
      <c r="BI333"/>
      <c r="BJ333"/>
      <c r="BK333" s="11"/>
      <c r="BL333" s="12"/>
      <c r="BM333"/>
      <c r="BN333"/>
      <c r="BO333"/>
      <c r="BP333"/>
      <c r="BQ333"/>
      <c r="BR333" s="11"/>
      <c r="BS333"/>
      <c r="BT333"/>
      <c r="BU333"/>
      <c r="BV333" s="11"/>
      <c r="BW333" s="166"/>
      <c r="BX333" s="167"/>
      <c r="BY333" s="166"/>
      <c r="BZ333" s="166"/>
      <c r="CA333" s="166"/>
      <c r="CB333" s="166"/>
      <c r="CC333"/>
      <c r="CD333"/>
      <c r="CE333"/>
      <c r="CF333" s="11"/>
    </row>
    <row r="334" spans="6:84" x14ac:dyDescent="0.3">
      <c r="F334" s="12"/>
      <c r="G334"/>
      <c r="H334"/>
      <c r="I334"/>
      <c r="J334"/>
      <c r="K334"/>
      <c r="L334"/>
      <c r="M334"/>
      <c r="N334"/>
      <c r="O334"/>
      <c r="P334"/>
      <c r="Q334"/>
      <c r="R334"/>
      <c r="S334" s="12"/>
      <c r="T334"/>
      <c r="U334"/>
      <c r="V334"/>
      <c r="W334"/>
      <c r="X334"/>
      <c r="Y334"/>
      <c r="Z334"/>
      <c r="AA334"/>
      <c r="AB334"/>
      <c r="AC334"/>
      <c r="AD334"/>
      <c r="AE334" s="11"/>
      <c r="AF334"/>
      <c r="AG334"/>
      <c r="AH334"/>
      <c r="AI334"/>
      <c r="AJ334"/>
      <c r="AK334"/>
      <c r="AL334"/>
      <c r="AM334" s="11"/>
      <c r="AN334"/>
      <c r="AO334"/>
      <c r="AP334"/>
      <c r="AQ334"/>
      <c r="AR334"/>
      <c r="AS334"/>
      <c r="AT334"/>
      <c r="AU334"/>
      <c r="AV334"/>
      <c r="AW334"/>
      <c r="AX334"/>
      <c r="AY334" s="12"/>
      <c r="AZ334"/>
      <c r="BA334"/>
      <c r="BB334"/>
      <c r="BC334"/>
      <c r="BD334"/>
      <c r="BE334" s="12"/>
      <c r="BF334"/>
      <c r="BG334"/>
      <c r="BH334"/>
      <c r="BI334"/>
      <c r="BJ334"/>
      <c r="BK334" s="11"/>
      <c r="BL334" s="12"/>
      <c r="BM334"/>
      <c r="BN334"/>
      <c r="BO334"/>
      <c r="BP334"/>
      <c r="BQ334"/>
      <c r="BR334" s="11"/>
      <c r="BS334"/>
      <c r="BT334"/>
      <c r="BU334"/>
      <c r="BV334" s="11"/>
      <c r="BW334" s="166"/>
      <c r="BX334" s="167"/>
      <c r="BY334" s="166"/>
      <c r="BZ334" s="166"/>
      <c r="CA334" s="166"/>
      <c r="CB334" s="166"/>
      <c r="CC334"/>
      <c r="CD334"/>
      <c r="CE334"/>
      <c r="CF334" s="11"/>
    </row>
    <row r="335" spans="6:84" x14ac:dyDescent="0.3">
      <c r="F335" s="12"/>
      <c r="G335"/>
      <c r="H335"/>
      <c r="I335"/>
      <c r="J335"/>
      <c r="K335"/>
      <c r="L335"/>
      <c r="M335"/>
      <c r="N335"/>
      <c r="O335"/>
      <c r="P335"/>
      <c r="Q335"/>
      <c r="R335"/>
      <c r="S335" s="12"/>
      <c r="T335"/>
      <c r="U335"/>
      <c r="V335"/>
      <c r="W335"/>
      <c r="X335"/>
      <c r="Y335"/>
      <c r="Z335"/>
      <c r="AA335"/>
      <c r="AB335"/>
      <c r="AC335"/>
      <c r="AD335"/>
      <c r="AE335" s="11"/>
      <c r="AF335"/>
      <c r="AG335"/>
      <c r="AH335"/>
      <c r="AI335"/>
      <c r="AJ335"/>
      <c r="AK335"/>
      <c r="AL335"/>
      <c r="AM335" s="11"/>
      <c r="AN335"/>
      <c r="AO335"/>
      <c r="AP335"/>
      <c r="AQ335"/>
      <c r="AR335"/>
      <c r="AS335"/>
      <c r="AT335"/>
      <c r="AU335"/>
      <c r="AV335"/>
      <c r="AW335"/>
      <c r="AX335"/>
      <c r="AY335" s="12"/>
      <c r="AZ335"/>
      <c r="BA335"/>
      <c r="BB335"/>
      <c r="BC335"/>
      <c r="BD335"/>
      <c r="BE335" s="12"/>
      <c r="BF335"/>
      <c r="BG335"/>
      <c r="BH335"/>
      <c r="BI335"/>
      <c r="BJ335"/>
      <c r="BK335" s="11"/>
      <c r="BL335" s="12"/>
      <c r="BM335"/>
      <c r="BN335"/>
      <c r="BO335"/>
      <c r="BP335"/>
      <c r="BQ335"/>
      <c r="BR335" s="11"/>
      <c r="BS335"/>
      <c r="BT335"/>
      <c r="BU335"/>
      <c r="BV335" s="11"/>
      <c r="BW335" s="166"/>
      <c r="BX335" s="167"/>
      <c r="BY335" s="166"/>
      <c r="BZ335" s="166"/>
      <c r="CA335" s="166"/>
      <c r="CB335" s="166"/>
      <c r="CC335"/>
      <c r="CD335"/>
      <c r="CE335"/>
      <c r="CF335" s="11"/>
    </row>
    <row r="336" spans="6:84" x14ac:dyDescent="0.3">
      <c r="F336" s="12"/>
      <c r="G336"/>
      <c r="H336"/>
      <c r="I336"/>
      <c r="J336"/>
      <c r="K336"/>
      <c r="L336"/>
      <c r="M336"/>
      <c r="N336"/>
      <c r="O336"/>
      <c r="P336"/>
      <c r="Q336"/>
      <c r="R336"/>
      <c r="S336" s="12"/>
      <c r="T336"/>
      <c r="U336"/>
      <c r="V336"/>
      <c r="W336"/>
      <c r="X336"/>
      <c r="Y336"/>
      <c r="Z336"/>
      <c r="AA336"/>
      <c r="AB336"/>
      <c r="AC336"/>
      <c r="AD336"/>
      <c r="AE336" s="11"/>
      <c r="AF336"/>
      <c r="AG336"/>
      <c r="AH336"/>
      <c r="AI336"/>
      <c r="AJ336"/>
      <c r="AK336"/>
      <c r="AL336"/>
      <c r="AM336" s="11"/>
      <c r="AN336"/>
      <c r="AO336"/>
      <c r="AP336"/>
      <c r="AQ336"/>
      <c r="AR336"/>
      <c r="AS336"/>
      <c r="AT336"/>
      <c r="AU336"/>
      <c r="AV336"/>
      <c r="AW336"/>
      <c r="AX336"/>
      <c r="AY336" s="12"/>
      <c r="AZ336"/>
      <c r="BA336"/>
      <c r="BB336"/>
      <c r="BC336"/>
      <c r="BD336"/>
      <c r="BE336" s="12"/>
      <c r="BF336"/>
      <c r="BG336"/>
      <c r="BH336"/>
      <c r="BI336"/>
      <c r="BJ336"/>
      <c r="BK336" s="11"/>
      <c r="BL336" s="12"/>
      <c r="BM336"/>
      <c r="BN336"/>
      <c r="BO336"/>
      <c r="BP336"/>
      <c r="BQ336"/>
      <c r="BR336" s="11"/>
      <c r="BS336"/>
      <c r="BT336"/>
      <c r="BU336"/>
      <c r="BV336" s="11"/>
      <c r="BW336" s="166"/>
      <c r="BX336" s="167"/>
      <c r="BY336" s="166"/>
      <c r="BZ336" s="166"/>
      <c r="CA336" s="166"/>
      <c r="CB336" s="166"/>
      <c r="CC336"/>
      <c r="CD336"/>
      <c r="CE336"/>
      <c r="CF336" s="11"/>
    </row>
    <row r="337" spans="6:84" x14ac:dyDescent="0.3">
      <c r="F337" s="12"/>
      <c r="G337"/>
      <c r="H337"/>
      <c r="I337"/>
      <c r="J337"/>
      <c r="K337"/>
      <c r="L337"/>
      <c r="M337"/>
      <c r="N337"/>
      <c r="O337"/>
      <c r="P337"/>
      <c r="Q337"/>
      <c r="R337"/>
      <c r="S337" s="12"/>
      <c r="T337"/>
      <c r="U337"/>
      <c r="V337"/>
      <c r="W337"/>
      <c r="X337"/>
      <c r="Y337"/>
      <c r="Z337"/>
      <c r="AA337"/>
      <c r="AB337"/>
      <c r="AC337"/>
      <c r="AD337"/>
      <c r="AE337" s="11"/>
      <c r="AF337"/>
      <c r="AG337"/>
      <c r="AH337"/>
      <c r="AI337"/>
      <c r="AJ337"/>
      <c r="AK337"/>
      <c r="AL337"/>
      <c r="AM337" s="11"/>
      <c r="AN337"/>
      <c r="AO337"/>
      <c r="AP337"/>
      <c r="AQ337"/>
      <c r="AR337"/>
      <c r="AS337"/>
      <c r="AT337"/>
      <c r="AU337"/>
      <c r="AV337"/>
      <c r="AW337"/>
      <c r="AX337"/>
      <c r="AY337" s="12"/>
      <c r="AZ337"/>
      <c r="BA337"/>
      <c r="BB337"/>
      <c r="BC337"/>
      <c r="BD337"/>
      <c r="BE337" s="12"/>
      <c r="BF337"/>
      <c r="BG337"/>
      <c r="BH337"/>
      <c r="BI337"/>
      <c r="BJ337"/>
      <c r="BK337" s="11"/>
      <c r="BL337" s="12"/>
      <c r="BM337"/>
      <c r="BN337"/>
      <c r="BO337"/>
      <c r="BP337"/>
      <c r="BQ337"/>
      <c r="BR337" s="11"/>
      <c r="BS337"/>
      <c r="BT337"/>
      <c r="BU337"/>
      <c r="BV337" s="11"/>
      <c r="BW337" s="166"/>
      <c r="BX337" s="167"/>
      <c r="BY337" s="166"/>
      <c r="BZ337" s="166"/>
      <c r="CA337" s="166"/>
      <c r="CB337" s="166"/>
      <c r="CC337"/>
      <c r="CD337"/>
      <c r="CE337"/>
      <c r="CF337" s="11"/>
    </row>
    <row r="338" spans="6:84" x14ac:dyDescent="0.3">
      <c r="F338" s="12"/>
      <c r="G338"/>
      <c r="H338"/>
      <c r="I338"/>
      <c r="J338"/>
      <c r="K338"/>
      <c r="L338"/>
      <c r="M338"/>
      <c r="N338"/>
      <c r="O338"/>
      <c r="P338"/>
      <c r="Q338"/>
      <c r="R338"/>
      <c r="S338" s="12"/>
      <c r="T338"/>
      <c r="U338"/>
      <c r="V338"/>
      <c r="W338"/>
      <c r="X338"/>
      <c r="Y338"/>
      <c r="Z338"/>
      <c r="AA338"/>
      <c r="AB338"/>
      <c r="AC338"/>
      <c r="AD338"/>
      <c r="AE338" s="11"/>
      <c r="AF338"/>
      <c r="AG338"/>
      <c r="AH338"/>
      <c r="AI338"/>
      <c r="AJ338"/>
      <c r="AK338"/>
      <c r="AL338"/>
      <c r="AM338" s="11"/>
      <c r="AN338"/>
      <c r="AO338"/>
      <c r="AP338"/>
      <c r="AQ338"/>
      <c r="AR338"/>
      <c r="AS338"/>
      <c r="AT338"/>
      <c r="AU338"/>
      <c r="AV338"/>
      <c r="AW338"/>
      <c r="AX338"/>
      <c r="AY338" s="12"/>
      <c r="AZ338"/>
      <c r="BA338"/>
      <c r="BB338"/>
      <c r="BC338"/>
      <c r="BD338"/>
      <c r="BE338" s="12"/>
      <c r="BF338"/>
      <c r="BG338"/>
      <c r="BH338"/>
      <c r="BI338"/>
      <c r="BJ338"/>
      <c r="BK338" s="11"/>
      <c r="BL338" s="12"/>
      <c r="BM338"/>
      <c r="BN338"/>
      <c r="BO338"/>
      <c r="BP338"/>
      <c r="BQ338"/>
      <c r="BR338" s="11"/>
      <c r="BS338"/>
      <c r="BT338"/>
      <c r="BU338"/>
      <c r="BV338" s="11"/>
      <c r="BW338" s="166"/>
      <c r="BX338" s="167"/>
      <c r="BY338" s="166"/>
      <c r="BZ338" s="166"/>
      <c r="CA338" s="166"/>
      <c r="CB338" s="166"/>
      <c r="CC338"/>
      <c r="CD338"/>
      <c r="CE338"/>
      <c r="CF338" s="11"/>
    </row>
    <row r="339" spans="6:84" x14ac:dyDescent="0.3">
      <c r="F339" s="12"/>
      <c r="G339"/>
      <c r="H339"/>
      <c r="I339"/>
      <c r="J339"/>
      <c r="K339"/>
      <c r="L339"/>
      <c r="M339"/>
      <c r="N339"/>
      <c r="O339"/>
      <c r="P339"/>
      <c r="Q339"/>
      <c r="R339"/>
      <c r="S339" s="12"/>
      <c r="T339"/>
      <c r="U339"/>
      <c r="V339"/>
      <c r="W339"/>
      <c r="X339"/>
      <c r="Y339"/>
      <c r="Z339"/>
      <c r="AA339"/>
      <c r="AB339"/>
      <c r="AC339"/>
      <c r="AD339"/>
      <c r="AE339" s="11"/>
      <c r="AF339"/>
      <c r="AG339"/>
      <c r="AH339"/>
      <c r="AI339"/>
      <c r="AJ339"/>
      <c r="AK339"/>
      <c r="AL339"/>
      <c r="AM339" s="11"/>
      <c r="AN339"/>
      <c r="AO339"/>
      <c r="AP339"/>
      <c r="AQ339"/>
      <c r="AR339"/>
      <c r="AS339"/>
      <c r="AT339"/>
      <c r="AU339"/>
      <c r="AV339"/>
      <c r="AW339"/>
      <c r="AX339"/>
      <c r="AY339" s="12"/>
      <c r="AZ339"/>
      <c r="BA339"/>
      <c r="BB339"/>
      <c r="BC339"/>
      <c r="BD339"/>
      <c r="BE339" s="12"/>
      <c r="BF339"/>
      <c r="BG339"/>
      <c r="BH339"/>
      <c r="BI339"/>
      <c r="BJ339"/>
      <c r="BK339" s="11"/>
      <c r="BL339" s="12"/>
      <c r="BM339"/>
      <c r="BN339"/>
      <c r="BO339"/>
      <c r="BP339"/>
      <c r="BQ339"/>
      <c r="BR339" s="11"/>
      <c r="BS339"/>
      <c r="BT339"/>
      <c r="BU339"/>
      <c r="BV339" s="11"/>
      <c r="BW339" s="166"/>
      <c r="BX339" s="167"/>
      <c r="BY339" s="166"/>
      <c r="BZ339" s="166"/>
      <c r="CA339" s="166"/>
      <c r="CB339" s="166"/>
      <c r="CC339"/>
      <c r="CD339"/>
      <c r="CE339"/>
      <c r="CF339" s="11"/>
    </row>
    <row r="340" spans="6:84" x14ac:dyDescent="0.3">
      <c r="F340" s="12"/>
      <c r="G340"/>
      <c r="H340"/>
      <c r="I340"/>
      <c r="J340"/>
      <c r="K340"/>
      <c r="L340"/>
      <c r="M340"/>
      <c r="N340"/>
      <c r="O340"/>
      <c r="P340"/>
      <c r="Q340"/>
      <c r="R340"/>
      <c r="S340" s="12"/>
      <c r="T340"/>
      <c r="U340"/>
      <c r="V340"/>
      <c r="W340"/>
      <c r="X340"/>
      <c r="Y340"/>
      <c r="Z340"/>
      <c r="AA340"/>
      <c r="AB340"/>
      <c r="AC340"/>
      <c r="AD340"/>
      <c r="AE340" s="11"/>
      <c r="AF340"/>
      <c r="AG340"/>
      <c r="AH340"/>
      <c r="AI340"/>
      <c r="AJ340"/>
      <c r="AK340"/>
      <c r="AL340"/>
      <c r="AM340" s="11"/>
      <c r="AN340"/>
      <c r="AO340"/>
      <c r="AP340"/>
      <c r="AQ340"/>
      <c r="AR340"/>
      <c r="AS340"/>
      <c r="AT340"/>
      <c r="AU340"/>
      <c r="AV340"/>
      <c r="AW340"/>
      <c r="AX340"/>
      <c r="AY340" s="12"/>
      <c r="AZ340"/>
      <c r="BA340"/>
      <c r="BB340"/>
      <c r="BC340"/>
      <c r="BD340"/>
      <c r="BE340" s="12"/>
      <c r="BF340"/>
      <c r="BG340"/>
      <c r="BH340"/>
      <c r="BI340"/>
      <c r="BJ340"/>
      <c r="BK340" s="11"/>
      <c r="BL340" s="12"/>
      <c r="BM340"/>
      <c r="BN340"/>
      <c r="BO340"/>
      <c r="BP340"/>
      <c r="BQ340"/>
      <c r="BR340" s="11"/>
      <c r="BS340"/>
      <c r="BT340"/>
      <c r="BU340"/>
      <c r="BV340" s="11"/>
      <c r="BW340" s="166"/>
      <c r="BX340" s="167"/>
      <c r="BY340" s="166"/>
      <c r="BZ340" s="166"/>
      <c r="CA340" s="166"/>
      <c r="CB340" s="166"/>
      <c r="CC340"/>
      <c r="CD340"/>
      <c r="CE340"/>
      <c r="CF340" s="11"/>
    </row>
    <row r="341" spans="6:84" x14ac:dyDescent="0.3">
      <c r="F341" s="12"/>
      <c r="G341"/>
      <c r="H341"/>
      <c r="I341"/>
      <c r="J341"/>
      <c r="K341"/>
      <c r="L341"/>
      <c r="M341"/>
      <c r="N341"/>
      <c r="O341"/>
      <c r="P341"/>
      <c r="Q341"/>
      <c r="R341"/>
      <c r="S341" s="12"/>
      <c r="T341"/>
      <c r="U341"/>
      <c r="V341"/>
      <c r="W341"/>
      <c r="X341"/>
      <c r="Y341"/>
      <c r="Z341"/>
      <c r="AA341"/>
      <c r="AB341"/>
      <c r="AC341"/>
      <c r="AD341"/>
      <c r="AE341" s="11"/>
      <c r="AF341"/>
      <c r="AG341"/>
      <c r="AH341"/>
      <c r="AI341"/>
      <c r="AJ341"/>
      <c r="AK341"/>
      <c r="AL341"/>
      <c r="AM341" s="11"/>
      <c r="AN341"/>
      <c r="AO341"/>
      <c r="AP341"/>
      <c r="AQ341"/>
      <c r="AR341"/>
      <c r="AS341"/>
      <c r="AT341"/>
      <c r="AU341"/>
      <c r="AV341"/>
      <c r="AW341"/>
      <c r="AX341"/>
      <c r="AY341" s="12"/>
      <c r="AZ341"/>
      <c r="BA341"/>
      <c r="BB341"/>
      <c r="BC341"/>
      <c r="BD341"/>
      <c r="BE341" s="12"/>
      <c r="BF341"/>
      <c r="BG341"/>
      <c r="BH341"/>
      <c r="BI341"/>
      <c r="BJ341"/>
      <c r="BK341" s="11"/>
      <c r="BL341" s="12"/>
      <c r="BM341"/>
      <c r="BN341"/>
      <c r="BO341"/>
      <c r="BP341"/>
      <c r="BQ341"/>
      <c r="BR341" s="11"/>
      <c r="BS341"/>
      <c r="BT341"/>
      <c r="BU341"/>
      <c r="BV341" s="11"/>
      <c r="BW341" s="166"/>
      <c r="BX341" s="167"/>
      <c r="BY341" s="166"/>
      <c r="BZ341" s="166"/>
      <c r="CA341" s="166"/>
      <c r="CB341" s="166"/>
      <c r="CC341"/>
      <c r="CD341"/>
      <c r="CE341"/>
      <c r="CF341" s="11"/>
    </row>
    <row r="342" spans="6:84" x14ac:dyDescent="0.3">
      <c r="F342" s="12"/>
      <c r="G342"/>
      <c r="H342"/>
      <c r="I342"/>
      <c r="J342"/>
      <c r="K342"/>
      <c r="L342"/>
      <c r="M342"/>
      <c r="N342"/>
      <c r="O342"/>
      <c r="P342"/>
      <c r="Q342"/>
      <c r="R342"/>
      <c r="S342" s="12"/>
      <c r="T342"/>
      <c r="U342"/>
      <c r="V342"/>
      <c r="W342"/>
      <c r="X342"/>
      <c r="Y342"/>
      <c r="Z342"/>
      <c r="AA342"/>
      <c r="AB342"/>
      <c r="AC342"/>
      <c r="AD342"/>
      <c r="AE342" s="11"/>
      <c r="AF342"/>
      <c r="AG342"/>
      <c r="AH342"/>
      <c r="AI342"/>
      <c r="AJ342"/>
      <c r="AK342"/>
      <c r="AL342"/>
      <c r="AM342" s="11"/>
      <c r="AN342"/>
      <c r="AO342"/>
      <c r="AP342"/>
      <c r="AQ342"/>
      <c r="AR342"/>
      <c r="AS342"/>
      <c r="AT342"/>
      <c r="AU342"/>
      <c r="AV342"/>
      <c r="AW342"/>
      <c r="AX342"/>
      <c r="AY342" s="12"/>
      <c r="AZ342"/>
      <c r="BA342"/>
      <c r="BB342"/>
      <c r="BC342"/>
      <c r="BD342"/>
      <c r="BE342" s="12"/>
      <c r="BF342"/>
      <c r="BG342"/>
      <c r="BH342"/>
      <c r="BI342"/>
      <c r="BJ342"/>
      <c r="BK342" s="11"/>
      <c r="BL342" s="12"/>
      <c r="BM342"/>
      <c r="BN342"/>
      <c r="BO342"/>
      <c r="BP342"/>
      <c r="BQ342"/>
      <c r="BR342" s="11"/>
      <c r="BS342"/>
      <c r="BT342"/>
      <c r="BU342"/>
      <c r="BV342" s="11"/>
      <c r="BW342" s="166"/>
      <c r="BX342" s="167"/>
      <c r="BY342" s="166"/>
      <c r="BZ342" s="166"/>
      <c r="CA342" s="166"/>
      <c r="CB342" s="166"/>
      <c r="CC342"/>
      <c r="CD342"/>
      <c r="CE342"/>
      <c r="CF342" s="11"/>
    </row>
    <row r="343" spans="6:84" x14ac:dyDescent="0.3">
      <c r="F343" s="12"/>
      <c r="G343"/>
      <c r="H343"/>
      <c r="I343"/>
      <c r="J343"/>
      <c r="K343"/>
      <c r="L343"/>
      <c r="M343"/>
      <c r="N343"/>
      <c r="O343"/>
      <c r="P343"/>
      <c r="Q343"/>
      <c r="R343"/>
      <c r="S343" s="12"/>
      <c r="T343"/>
      <c r="U343"/>
      <c r="V343"/>
      <c r="W343"/>
      <c r="X343"/>
      <c r="Y343"/>
      <c r="Z343"/>
      <c r="AA343"/>
      <c r="AB343"/>
      <c r="AC343"/>
      <c r="AD343"/>
      <c r="AE343" s="11"/>
      <c r="AF343"/>
      <c r="AG343"/>
      <c r="AH343"/>
      <c r="AI343"/>
      <c r="AJ343"/>
      <c r="AK343"/>
      <c r="AL343"/>
      <c r="AM343" s="11"/>
      <c r="AN343"/>
      <c r="AO343"/>
      <c r="AP343"/>
      <c r="AQ343"/>
      <c r="AR343"/>
      <c r="AS343"/>
      <c r="AT343"/>
      <c r="AU343"/>
      <c r="AV343"/>
      <c r="AW343"/>
      <c r="AX343"/>
      <c r="AY343" s="12"/>
      <c r="AZ343"/>
      <c r="BA343"/>
      <c r="BB343"/>
      <c r="BC343"/>
      <c r="BD343"/>
      <c r="BE343" s="12"/>
      <c r="BF343"/>
      <c r="BG343"/>
      <c r="BH343"/>
      <c r="BI343"/>
      <c r="BJ343"/>
      <c r="BK343" s="11"/>
      <c r="BL343" s="12"/>
      <c r="BM343"/>
      <c r="BN343"/>
      <c r="BO343"/>
      <c r="BP343"/>
      <c r="BQ343"/>
      <c r="BR343" s="11"/>
      <c r="BS343"/>
      <c r="BT343"/>
      <c r="BU343"/>
      <c r="BV343" s="11"/>
      <c r="BW343" s="166"/>
      <c r="BX343" s="167"/>
      <c r="BY343" s="166"/>
      <c r="BZ343" s="166"/>
      <c r="CA343" s="166"/>
      <c r="CB343" s="166"/>
      <c r="CC343"/>
      <c r="CD343"/>
      <c r="CE343"/>
      <c r="CF343" s="11"/>
    </row>
    <row r="344" spans="6:84" x14ac:dyDescent="0.3">
      <c r="F344" s="12"/>
      <c r="G344"/>
      <c r="H344"/>
      <c r="I344"/>
      <c r="J344"/>
      <c r="K344"/>
      <c r="L344"/>
      <c r="M344"/>
      <c r="N344"/>
      <c r="O344"/>
      <c r="P344"/>
      <c r="Q344"/>
      <c r="R344"/>
      <c r="S344" s="12"/>
      <c r="T344"/>
      <c r="U344"/>
      <c r="V344"/>
      <c r="W344"/>
      <c r="X344"/>
      <c r="Y344"/>
      <c r="Z344"/>
      <c r="AA344"/>
      <c r="AB344"/>
      <c r="AC344"/>
      <c r="AD344"/>
      <c r="AE344" s="11"/>
      <c r="AF344"/>
      <c r="AG344"/>
      <c r="AH344"/>
      <c r="AI344"/>
      <c r="AJ344"/>
      <c r="AK344"/>
      <c r="AL344"/>
      <c r="AM344" s="11"/>
      <c r="AN344"/>
      <c r="AO344"/>
      <c r="AP344"/>
      <c r="AQ344"/>
      <c r="AR344"/>
      <c r="AS344"/>
      <c r="AT344"/>
      <c r="AU344"/>
      <c r="AV344"/>
      <c r="AW344"/>
      <c r="AX344"/>
      <c r="AY344" s="12"/>
      <c r="AZ344"/>
      <c r="BA344"/>
      <c r="BB344"/>
      <c r="BC344"/>
      <c r="BD344"/>
      <c r="BE344" s="12"/>
      <c r="BF344"/>
      <c r="BG344"/>
      <c r="BH344"/>
      <c r="BI344"/>
      <c r="BJ344"/>
      <c r="BK344" s="11"/>
      <c r="BL344" s="12"/>
      <c r="BM344"/>
      <c r="BN344"/>
      <c r="BO344"/>
      <c r="BP344"/>
      <c r="BQ344"/>
      <c r="BR344" s="11"/>
      <c r="BS344"/>
      <c r="BT344"/>
      <c r="BU344"/>
      <c r="BV344" s="11"/>
      <c r="BW344" s="166"/>
      <c r="BX344" s="167"/>
      <c r="BY344" s="166"/>
      <c r="BZ344" s="166"/>
      <c r="CA344" s="166"/>
      <c r="CB344" s="166"/>
      <c r="CC344"/>
      <c r="CD344"/>
      <c r="CE344"/>
      <c r="CF344" s="11"/>
    </row>
    <row r="345" spans="6:84" x14ac:dyDescent="0.3">
      <c r="F345" s="12"/>
      <c r="G345"/>
      <c r="H345"/>
      <c r="I345"/>
      <c r="J345"/>
      <c r="K345"/>
      <c r="L345"/>
      <c r="M345"/>
      <c r="N345"/>
      <c r="O345"/>
      <c r="P345"/>
      <c r="Q345"/>
      <c r="R345"/>
      <c r="S345" s="12"/>
      <c r="T345"/>
      <c r="U345"/>
      <c r="V345"/>
      <c r="W345"/>
      <c r="X345"/>
      <c r="Y345"/>
      <c r="Z345"/>
      <c r="AA345"/>
      <c r="AB345"/>
      <c r="AC345"/>
      <c r="AD345"/>
      <c r="AE345" s="11"/>
      <c r="AF345"/>
      <c r="AG345"/>
      <c r="AH345"/>
      <c r="AI345"/>
      <c r="AJ345"/>
      <c r="AK345"/>
      <c r="AL345"/>
      <c r="AM345" s="11"/>
      <c r="AN345"/>
      <c r="AO345"/>
      <c r="AP345"/>
      <c r="AQ345"/>
      <c r="AR345"/>
      <c r="AS345"/>
      <c r="AT345"/>
      <c r="AU345"/>
      <c r="AV345"/>
      <c r="AW345"/>
      <c r="AX345"/>
      <c r="AY345" s="12"/>
      <c r="AZ345"/>
      <c r="BA345"/>
      <c r="BB345"/>
      <c r="BC345"/>
      <c r="BD345"/>
      <c r="BE345" s="12"/>
      <c r="BF345"/>
      <c r="BG345"/>
      <c r="BH345"/>
      <c r="BI345"/>
      <c r="BJ345"/>
      <c r="BK345" s="11"/>
      <c r="BL345" s="12"/>
      <c r="BM345"/>
      <c r="BN345"/>
      <c r="BO345"/>
      <c r="BP345"/>
      <c r="BQ345"/>
      <c r="BR345" s="11"/>
      <c r="BS345"/>
      <c r="BT345"/>
      <c r="BU345"/>
      <c r="BV345" s="11"/>
      <c r="BW345" s="166"/>
      <c r="BX345" s="167"/>
      <c r="BY345" s="166"/>
      <c r="BZ345" s="166"/>
      <c r="CA345" s="166"/>
      <c r="CB345" s="166"/>
      <c r="CC345"/>
      <c r="CD345"/>
      <c r="CE345"/>
      <c r="CF345" s="11"/>
    </row>
    <row r="346" spans="6:84" x14ac:dyDescent="0.3">
      <c r="F346" s="12"/>
      <c r="G346"/>
      <c r="H346"/>
      <c r="I346"/>
      <c r="J346"/>
      <c r="K346"/>
      <c r="L346"/>
      <c r="M346"/>
      <c r="N346"/>
      <c r="O346"/>
      <c r="P346"/>
      <c r="Q346"/>
      <c r="R346"/>
      <c r="S346" s="12"/>
      <c r="T346"/>
      <c r="U346"/>
      <c r="V346"/>
      <c r="W346"/>
      <c r="X346"/>
      <c r="Y346"/>
      <c r="Z346"/>
      <c r="AA346"/>
      <c r="AB346"/>
      <c r="AC346"/>
      <c r="AD346"/>
      <c r="AE346" s="11"/>
      <c r="AF346"/>
      <c r="AG346"/>
      <c r="AH346"/>
      <c r="AI346"/>
      <c r="AJ346"/>
      <c r="AK346"/>
      <c r="AL346"/>
      <c r="AM346" s="11"/>
      <c r="AN346"/>
      <c r="AO346"/>
      <c r="AP346"/>
      <c r="AQ346"/>
      <c r="AR346"/>
      <c r="AS346"/>
      <c r="AT346"/>
      <c r="AU346"/>
      <c r="AV346"/>
      <c r="AW346"/>
      <c r="AX346"/>
      <c r="AY346" s="12"/>
      <c r="AZ346"/>
      <c r="BA346"/>
      <c r="BB346"/>
      <c r="BC346"/>
      <c r="BD346"/>
      <c r="BE346" s="12"/>
      <c r="BF346"/>
      <c r="BG346"/>
      <c r="BH346"/>
      <c r="BI346"/>
      <c r="BJ346"/>
      <c r="BK346" s="11"/>
      <c r="BL346" s="12"/>
      <c r="BM346"/>
      <c r="BN346"/>
      <c r="BO346"/>
      <c r="BP346"/>
      <c r="BQ346"/>
      <c r="BR346" s="11"/>
      <c r="BS346"/>
      <c r="BT346"/>
      <c r="BU346"/>
      <c r="BV346" s="11"/>
      <c r="BW346" s="166"/>
      <c r="BX346" s="167"/>
      <c r="BY346" s="166"/>
      <c r="BZ346" s="166"/>
      <c r="CA346" s="166"/>
      <c r="CB346" s="166"/>
      <c r="CC346"/>
      <c r="CD346"/>
      <c r="CE346"/>
      <c r="CF346" s="11"/>
    </row>
    <row r="347" spans="6:84" x14ac:dyDescent="0.3">
      <c r="F347" s="12"/>
      <c r="G347"/>
      <c r="H347"/>
      <c r="I347"/>
      <c r="J347"/>
      <c r="K347"/>
      <c r="L347"/>
      <c r="M347"/>
      <c r="N347"/>
      <c r="O347"/>
      <c r="P347"/>
      <c r="Q347"/>
      <c r="R347"/>
      <c r="S347" s="12"/>
      <c r="T347"/>
      <c r="U347"/>
      <c r="V347"/>
      <c r="W347"/>
      <c r="X347"/>
      <c r="Y347"/>
      <c r="Z347"/>
      <c r="AA347"/>
      <c r="AB347"/>
      <c r="AC347"/>
      <c r="AD347"/>
      <c r="AE347" s="11"/>
      <c r="AF347"/>
      <c r="AG347"/>
      <c r="AH347"/>
      <c r="AI347"/>
      <c r="AJ347"/>
      <c r="AK347"/>
      <c r="AL347"/>
      <c r="AM347" s="11"/>
      <c r="AN347"/>
      <c r="AO347"/>
      <c r="AP347"/>
      <c r="AQ347"/>
      <c r="AR347"/>
      <c r="AS347"/>
      <c r="AT347"/>
      <c r="AU347"/>
      <c r="AV347"/>
      <c r="AW347"/>
      <c r="AX347"/>
      <c r="AY347" s="12"/>
      <c r="AZ347"/>
      <c r="BA347"/>
      <c r="BB347"/>
      <c r="BC347"/>
      <c r="BD347"/>
      <c r="BE347" s="12"/>
      <c r="BF347"/>
      <c r="BG347"/>
      <c r="BH347"/>
      <c r="BI347"/>
      <c r="BJ347"/>
      <c r="BK347" s="11"/>
      <c r="BL347" s="12"/>
      <c r="BM347"/>
      <c r="BN347"/>
      <c r="BO347"/>
      <c r="BP347"/>
      <c r="BQ347"/>
      <c r="BR347" s="11"/>
      <c r="BS347"/>
      <c r="BT347"/>
      <c r="BU347"/>
      <c r="BV347" s="11"/>
      <c r="BW347" s="166"/>
      <c r="BX347" s="167"/>
      <c r="BY347" s="166"/>
      <c r="BZ347" s="166"/>
      <c r="CA347" s="166"/>
      <c r="CB347" s="166"/>
      <c r="CC347"/>
      <c r="CD347"/>
      <c r="CE347"/>
      <c r="CF347" s="11"/>
    </row>
    <row r="348" spans="6:84" x14ac:dyDescent="0.3">
      <c r="F348" s="12"/>
      <c r="G348"/>
      <c r="H348"/>
      <c r="I348"/>
      <c r="J348"/>
      <c r="K348"/>
      <c r="L348"/>
      <c r="M348"/>
      <c r="N348"/>
      <c r="O348"/>
      <c r="P348"/>
      <c r="Q348"/>
      <c r="R348"/>
      <c r="S348" s="12"/>
      <c r="T348"/>
      <c r="U348"/>
      <c r="V348"/>
      <c r="W348"/>
      <c r="X348"/>
      <c r="Y348"/>
      <c r="Z348"/>
      <c r="AA348"/>
      <c r="AB348"/>
      <c r="AC348"/>
      <c r="AD348"/>
      <c r="AE348" s="11"/>
      <c r="AF348"/>
      <c r="AG348"/>
      <c r="AH348"/>
      <c r="AI348"/>
      <c r="AJ348"/>
      <c r="AK348"/>
      <c r="AL348"/>
      <c r="AM348" s="11"/>
      <c r="AN348"/>
      <c r="AO348"/>
      <c r="AP348"/>
      <c r="AQ348"/>
      <c r="AR348"/>
      <c r="AS348"/>
      <c r="AT348"/>
      <c r="AU348"/>
      <c r="AV348"/>
      <c r="AW348"/>
      <c r="AX348"/>
      <c r="AY348" s="12"/>
      <c r="AZ348"/>
      <c r="BA348"/>
      <c r="BB348"/>
      <c r="BC348"/>
      <c r="BD348"/>
      <c r="BE348" s="12"/>
      <c r="BF348"/>
      <c r="BG348"/>
      <c r="BH348"/>
      <c r="BI348"/>
      <c r="BJ348"/>
      <c r="BK348" s="11"/>
      <c r="BL348" s="12"/>
      <c r="BM348"/>
      <c r="BN348"/>
      <c r="BO348"/>
      <c r="BP348"/>
      <c r="BQ348"/>
      <c r="BR348" s="11"/>
      <c r="BS348"/>
      <c r="BT348"/>
      <c r="BU348"/>
      <c r="BV348" s="11"/>
      <c r="BW348" s="166"/>
      <c r="BX348" s="167"/>
      <c r="BY348" s="166"/>
      <c r="BZ348" s="166"/>
      <c r="CA348" s="166"/>
      <c r="CB348" s="166"/>
      <c r="CC348"/>
      <c r="CD348"/>
      <c r="CE348"/>
      <c r="CF348" s="11"/>
    </row>
    <row r="349" spans="6:84" x14ac:dyDescent="0.3">
      <c r="F349" s="12"/>
      <c r="G349"/>
      <c r="H349"/>
      <c r="I349"/>
      <c r="J349"/>
      <c r="K349"/>
      <c r="L349"/>
      <c r="M349"/>
      <c r="N349"/>
      <c r="O349"/>
      <c r="P349"/>
      <c r="Q349"/>
      <c r="R349"/>
      <c r="S349" s="12"/>
      <c r="T349"/>
      <c r="U349"/>
      <c r="V349"/>
      <c r="W349"/>
      <c r="X349"/>
      <c r="Y349"/>
      <c r="Z349"/>
      <c r="AA349"/>
      <c r="AB349"/>
      <c r="AC349"/>
      <c r="AD349"/>
      <c r="AE349" s="11"/>
      <c r="AF349"/>
      <c r="AG349"/>
      <c r="AH349"/>
      <c r="AI349"/>
      <c r="AJ349"/>
      <c r="AK349"/>
      <c r="AL349"/>
      <c r="AM349" s="11"/>
      <c r="AN349"/>
      <c r="AO349"/>
      <c r="AP349"/>
      <c r="AQ349"/>
      <c r="AR349"/>
      <c r="AS349"/>
      <c r="AT349"/>
      <c r="AU349"/>
      <c r="AV349"/>
      <c r="AW349"/>
      <c r="AX349"/>
      <c r="AY349" s="12"/>
      <c r="AZ349"/>
      <c r="BA349"/>
      <c r="BB349"/>
      <c r="BC349"/>
      <c r="BD349"/>
      <c r="BE349" s="12"/>
      <c r="BF349"/>
      <c r="BG349"/>
      <c r="BH349"/>
      <c r="BI349"/>
      <c r="BJ349"/>
      <c r="BK349" s="11"/>
      <c r="BL349" s="12"/>
      <c r="BM349"/>
      <c r="BN349"/>
      <c r="BO349"/>
      <c r="BP349"/>
      <c r="BQ349"/>
      <c r="BR349" s="11"/>
      <c r="BS349"/>
      <c r="BT349"/>
      <c r="BU349"/>
      <c r="BV349" s="11"/>
      <c r="BW349" s="166"/>
      <c r="BX349" s="167"/>
      <c r="BY349" s="166"/>
      <c r="BZ349" s="166"/>
      <c r="CA349" s="166"/>
      <c r="CB349" s="166"/>
      <c r="CC349"/>
      <c r="CD349"/>
      <c r="CE349"/>
      <c r="CF349" s="11"/>
    </row>
    <row r="350" spans="6:84" x14ac:dyDescent="0.3">
      <c r="F350" s="12"/>
      <c r="G350"/>
      <c r="H350"/>
      <c r="I350"/>
      <c r="J350"/>
      <c r="K350"/>
      <c r="L350"/>
      <c r="M350"/>
      <c r="N350"/>
      <c r="O350"/>
      <c r="P350"/>
      <c r="Q350"/>
      <c r="R350"/>
      <c r="S350" s="12"/>
      <c r="T350"/>
      <c r="U350"/>
      <c r="V350"/>
      <c r="W350"/>
      <c r="X350"/>
      <c r="Y350"/>
      <c r="Z350"/>
      <c r="AA350"/>
      <c r="AB350"/>
      <c r="AC350"/>
      <c r="AD350"/>
      <c r="AE350" s="11"/>
      <c r="AF350"/>
      <c r="AG350"/>
      <c r="AH350"/>
      <c r="AI350"/>
      <c r="AJ350"/>
      <c r="AK350"/>
      <c r="AL350"/>
      <c r="AM350" s="11"/>
      <c r="AN350"/>
      <c r="AO350"/>
      <c r="AP350"/>
      <c r="AQ350"/>
      <c r="AR350"/>
      <c r="AS350"/>
      <c r="AT350"/>
      <c r="AU350"/>
      <c r="AV350"/>
      <c r="AW350"/>
      <c r="AX350"/>
      <c r="AY350" s="12"/>
      <c r="AZ350"/>
      <c r="BA350"/>
      <c r="BB350"/>
      <c r="BC350"/>
      <c r="BD350"/>
      <c r="BE350" s="12"/>
      <c r="BF350"/>
      <c r="BG350"/>
      <c r="BH350"/>
      <c r="BI350"/>
      <c r="BJ350"/>
      <c r="BK350" s="11"/>
      <c r="BL350" s="12"/>
      <c r="BM350"/>
      <c r="BN350"/>
      <c r="BO350"/>
      <c r="BP350"/>
      <c r="BQ350"/>
      <c r="BR350" s="11"/>
      <c r="BS350"/>
      <c r="BT350"/>
      <c r="BU350"/>
      <c r="BV350" s="11"/>
      <c r="BW350" s="166"/>
      <c r="BX350" s="167"/>
      <c r="BY350" s="166"/>
      <c r="BZ350" s="166"/>
      <c r="CA350" s="166"/>
      <c r="CB350" s="166"/>
      <c r="CC350"/>
      <c r="CD350"/>
      <c r="CE350"/>
      <c r="CF350" s="11"/>
    </row>
    <row r="351" spans="6:84" x14ac:dyDescent="0.3">
      <c r="F351" s="12"/>
      <c r="G351"/>
      <c r="H351"/>
      <c r="I351"/>
      <c r="J351"/>
      <c r="K351"/>
      <c r="L351"/>
      <c r="M351"/>
      <c r="N351"/>
      <c r="O351"/>
      <c r="P351"/>
      <c r="Q351"/>
      <c r="R351"/>
      <c r="S351" s="12"/>
      <c r="T351"/>
      <c r="U351"/>
      <c r="V351"/>
      <c r="W351"/>
      <c r="X351"/>
      <c r="Y351"/>
      <c r="Z351"/>
      <c r="AA351"/>
      <c r="AB351"/>
      <c r="AC351"/>
      <c r="AD351"/>
      <c r="AE351" s="11"/>
      <c r="AF351"/>
      <c r="AG351"/>
      <c r="AH351"/>
      <c r="AI351"/>
      <c r="AJ351"/>
      <c r="AK351"/>
      <c r="AL351"/>
      <c r="AM351" s="11"/>
      <c r="AN351"/>
      <c r="AO351"/>
      <c r="AP351"/>
      <c r="AQ351"/>
      <c r="AR351"/>
      <c r="AS351"/>
      <c r="AT351"/>
      <c r="AU351"/>
      <c r="AV351"/>
      <c r="AW351"/>
      <c r="AX351"/>
      <c r="AY351" s="12"/>
      <c r="AZ351"/>
      <c r="BA351"/>
      <c r="BB351"/>
      <c r="BC351"/>
      <c r="BD351"/>
      <c r="BE351" s="12"/>
      <c r="BF351"/>
      <c r="BG351"/>
      <c r="BH351"/>
      <c r="BI351"/>
      <c r="BJ351"/>
      <c r="BK351" s="11"/>
      <c r="BL351" s="12"/>
      <c r="BM351"/>
      <c r="BN351"/>
      <c r="BO351"/>
      <c r="BP351"/>
      <c r="BQ351"/>
      <c r="BR351" s="11"/>
      <c r="BS351"/>
      <c r="BT351"/>
      <c r="BU351"/>
      <c r="BV351" s="11"/>
      <c r="BW351" s="166"/>
      <c r="BX351" s="167"/>
      <c r="BY351" s="166"/>
      <c r="BZ351" s="166"/>
      <c r="CA351" s="166"/>
      <c r="CB351" s="166"/>
      <c r="CC351"/>
      <c r="CD351"/>
      <c r="CE351"/>
      <c r="CF351" s="11"/>
    </row>
    <row r="352" spans="6:84" x14ac:dyDescent="0.3">
      <c r="F352" s="12"/>
      <c r="G352"/>
      <c r="H352"/>
      <c r="I352"/>
      <c r="J352"/>
      <c r="K352"/>
      <c r="L352"/>
      <c r="M352"/>
      <c r="N352"/>
      <c r="O352"/>
      <c r="P352"/>
      <c r="Q352"/>
      <c r="R352"/>
      <c r="S352" s="12"/>
      <c r="T352"/>
      <c r="U352"/>
      <c r="V352"/>
      <c r="W352"/>
      <c r="X352"/>
      <c r="Y352"/>
      <c r="Z352"/>
      <c r="AA352"/>
      <c r="AB352"/>
      <c r="AC352"/>
      <c r="AD352"/>
      <c r="AE352" s="11"/>
      <c r="AF352"/>
      <c r="AG352"/>
      <c r="AH352"/>
      <c r="AI352"/>
      <c r="AJ352"/>
      <c r="AK352"/>
      <c r="AL352"/>
      <c r="AM352" s="11"/>
      <c r="AN352"/>
      <c r="AO352"/>
      <c r="AP352"/>
      <c r="AQ352"/>
      <c r="AR352"/>
      <c r="AS352"/>
      <c r="AT352"/>
      <c r="AU352"/>
      <c r="AV352"/>
      <c r="AW352"/>
      <c r="AX352"/>
      <c r="AY352" s="12"/>
      <c r="AZ352"/>
      <c r="BA352"/>
      <c r="BB352"/>
      <c r="BC352"/>
      <c r="BD352"/>
      <c r="BE352" s="12"/>
      <c r="BF352"/>
      <c r="BG352"/>
      <c r="BH352"/>
      <c r="BI352"/>
      <c r="BJ352"/>
      <c r="BK352" s="11"/>
      <c r="BL352" s="12"/>
      <c r="BM352"/>
      <c r="BN352"/>
      <c r="BO352"/>
      <c r="BP352"/>
      <c r="BQ352"/>
      <c r="BR352" s="11"/>
      <c r="BS352"/>
      <c r="BT352"/>
      <c r="BU352"/>
      <c r="BV352" s="11"/>
      <c r="BW352" s="166"/>
      <c r="BX352" s="167"/>
      <c r="BY352" s="166"/>
      <c r="BZ352" s="166"/>
      <c r="CA352" s="166"/>
      <c r="CB352" s="166"/>
      <c r="CC352"/>
      <c r="CD352"/>
      <c r="CE352"/>
      <c r="CF352" s="11"/>
    </row>
    <row r="353" spans="6:84" x14ac:dyDescent="0.3">
      <c r="F353" s="12"/>
      <c r="G353"/>
      <c r="H353"/>
      <c r="I353"/>
      <c r="J353"/>
      <c r="K353"/>
      <c r="L353"/>
      <c r="M353"/>
      <c r="N353"/>
      <c r="O353"/>
      <c r="P353"/>
      <c r="Q353"/>
      <c r="R353"/>
      <c r="S353" s="12"/>
      <c r="T353"/>
      <c r="U353"/>
      <c r="V353"/>
      <c r="W353"/>
      <c r="X353"/>
      <c r="Y353"/>
      <c r="Z353"/>
      <c r="AA353"/>
      <c r="AB353"/>
      <c r="AC353"/>
      <c r="AD353"/>
      <c r="AE353" s="11"/>
      <c r="AF353"/>
      <c r="AG353"/>
      <c r="AH353"/>
      <c r="AI353"/>
      <c r="AJ353"/>
      <c r="AK353"/>
      <c r="AL353"/>
      <c r="AM353" s="11"/>
      <c r="AN353"/>
      <c r="AO353"/>
      <c r="AP353"/>
      <c r="AQ353"/>
      <c r="AR353"/>
      <c r="AS353"/>
      <c r="AT353"/>
      <c r="AU353"/>
      <c r="AV353"/>
      <c r="AW353"/>
      <c r="AX353"/>
      <c r="AY353" s="12"/>
      <c r="AZ353"/>
      <c r="BA353"/>
      <c r="BB353"/>
      <c r="BC353"/>
      <c r="BD353"/>
      <c r="BE353" s="12"/>
      <c r="BF353"/>
      <c r="BG353"/>
      <c r="BH353"/>
      <c r="BI353"/>
      <c r="BJ353"/>
      <c r="BK353" s="11"/>
      <c r="BL353" s="12"/>
      <c r="BM353"/>
      <c r="BN353"/>
      <c r="BO353"/>
      <c r="BP353"/>
      <c r="BQ353"/>
      <c r="BR353" s="11"/>
      <c r="BS353"/>
      <c r="BT353"/>
      <c r="BU353"/>
      <c r="BV353" s="11"/>
      <c r="BW353" s="166"/>
      <c r="BX353" s="167"/>
      <c r="BY353" s="166"/>
      <c r="BZ353" s="166"/>
      <c r="CA353" s="166"/>
      <c r="CB353" s="166"/>
      <c r="CC353"/>
      <c r="CD353"/>
      <c r="CE353"/>
      <c r="CF353" s="11"/>
    </row>
    <row r="354" spans="6:84" x14ac:dyDescent="0.3">
      <c r="F354" s="12"/>
      <c r="G354"/>
      <c r="H354"/>
      <c r="I354"/>
      <c r="J354"/>
      <c r="K354"/>
      <c r="L354"/>
      <c r="M354"/>
      <c r="N354"/>
      <c r="O354"/>
      <c r="P354"/>
      <c r="Q354"/>
      <c r="R354"/>
      <c r="S354" s="12"/>
      <c r="T354"/>
      <c r="U354"/>
      <c r="V354"/>
      <c r="W354"/>
      <c r="X354"/>
      <c r="Y354"/>
      <c r="Z354"/>
      <c r="AA354"/>
      <c r="AB354"/>
      <c r="AC354"/>
      <c r="AD354"/>
      <c r="AE354" s="11"/>
      <c r="AF354"/>
      <c r="AG354"/>
      <c r="AH354"/>
      <c r="AI354"/>
      <c r="AJ354"/>
      <c r="AK354"/>
      <c r="AL354"/>
      <c r="AM354" s="11"/>
      <c r="AN354"/>
      <c r="AO354"/>
      <c r="AP354"/>
      <c r="AQ354"/>
      <c r="AR354"/>
      <c r="AS354"/>
      <c r="AT354"/>
      <c r="AU354"/>
      <c r="AV354"/>
      <c r="AW354"/>
      <c r="AX354"/>
      <c r="AY354" s="12"/>
      <c r="AZ354"/>
      <c r="BA354"/>
      <c r="BB354"/>
      <c r="BC354"/>
      <c r="BD354"/>
      <c r="BE354" s="12"/>
      <c r="BF354"/>
      <c r="BG354"/>
      <c r="BH354"/>
      <c r="BI354"/>
      <c r="BJ354"/>
      <c r="BK354" s="11"/>
      <c r="BL354" s="12"/>
      <c r="BM354"/>
      <c r="BN354"/>
      <c r="BO354"/>
      <c r="BP354"/>
      <c r="BQ354"/>
      <c r="BR354" s="11"/>
      <c r="BS354"/>
      <c r="BT354"/>
      <c r="BU354"/>
      <c r="BV354" s="11"/>
      <c r="BW354" s="166"/>
      <c r="BX354" s="167"/>
      <c r="BY354" s="166"/>
      <c r="BZ354" s="166"/>
      <c r="CA354" s="166"/>
      <c r="CB354" s="166"/>
      <c r="CC354"/>
      <c r="CD354"/>
      <c r="CE354"/>
      <c r="CF354" s="11"/>
    </row>
    <row r="355" spans="6:84" x14ac:dyDescent="0.3">
      <c r="F355" s="12"/>
      <c r="G355"/>
      <c r="H355"/>
      <c r="I355"/>
      <c r="J355"/>
      <c r="K355"/>
      <c r="L355"/>
      <c r="M355"/>
      <c r="N355"/>
      <c r="O355"/>
      <c r="P355"/>
      <c r="Q355"/>
      <c r="R355"/>
      <c r="S355" s="12"/>
      <c r="T355"/>
      <c r="U355"/>
      <c r="V355"/>
      <c r="W355"/>
      <c r="X355"/>
      <c r="Y355"/>
      <c r="Z355"/>
      <c r="AA355"/>
      <c r="AB355"/>
      <c r="AC355"/>
      <c r="AD355"/>
      <c r="AE355" s="11"/>
      <c r="AF355"/>
      <c r="AG355"/>
      <c r="AH355"/>
      <c r="AI355"/>
      <c r="AJ355"/>
      <c r="AK355"/>
      <c r="AL355"/>
      <c r="AM355" s="11"/>
      <c r="AN355"/>
      <c r="AO355"/>
      <c r="AP355"/>
      <c r="AQ355"/>
      <c r="AR355"/>
      <c r="AS355"/>
      <c r="AT355"/>
      <c r="AU355"/>
      <c r="AV355"/>
      <c r="AW355"/>
      <c r="AX355"/>
      <c r="AY355" s="12"/>
      <c r="AZ355"/>
      <c r="BA355"/>
      <c r="BB355"/>
      <c r="BC355"/>
      <c r="BD355"/>
      <c r="BE355" s="12"/>
      <c r="BF355"/>
      <c r="BG355"/>
      <c r="BH355"/>
      <c r="BI355"/>
      <c r="BJ355"/>
      <c r="BK355" s="11"/>
      <c r="BL355" s="12"/>
      <c r="BM355"/>
      <c r="BN355"/>
      <c r="BO355"/>
      <c r="BP355"/>
      <c r="BQ355"/>
      <c r="BR355" s="11"/>
      <c r="BS355"/>
      <c r="BT355"/>
      <c r="BU355"/>
      <c r="BV355" s="11"/>
      <c r="BW355" s="166"/>
      <c r="BX355" s="167"/>
      <c r="BY355" s="166"/>
      <c r="BZ355" s="166"/>
      <c r="CA355" s="166"/>
      <c r="CB355" s="166"/>
      <c r="CC355"/>
      <c r="CD355"/>
      <c r="CE355"/>
      <c r="CF355" s="11"/>
    </row>
    <row r="356" spans="6:84" x14ac:dyDescent="0.3">
      <c r="F356" s="12"/>
      <c r="G356"/>
      <c r="H356"/>
      <c r="I356"/>
      <c r="J356"/>
      <c r="K356"/>
      <c r="L356"/>
      <c r="M356"/>
      <c r="N356"/>
      <c r="O356"/>
      <c r="P356"/>
      <c r="Q356"/>
      <c r="R356"/>
      <c r="S356" s="12"/>
      <c r="T356"/>
      <c r="U356"/>
      <c r="V356"/>
      <c r="W356"/>
      <c r="X356"/>
      <c r="Y356"/>
      <c r="Z356"/>
      <c r="AA356"/>
      <c r="AB356"/>
      <c r="AC356"/>
      <c r="AD356"/>
      <c r="AE356" s="11"/>
      <c r="AF356"/>
      <c r="AG356"/>
      <c r="AH356"/>
      <c r="AI356"/>
      <c r="AJ356"/>
      <c r="AK356"/>
      <c r="AL356"/>
      <c r="AM356" s="11"/>
      <c r="AN356"/>
      <c r="AO356"/>
      <c r="AP356"/>
      <c r="AQ356"/>
      <c r="AR356"/>
      <c r="AS356"/>
      <c r="AT356"/>
      <c r="AU356"/>
      <c r="AV356"/>
      <c r="AW356"/>
      <c r="AX356"/>
      <c r="AY356" s="12"/>
      <c r="AZ356"/>
      <c r="BA356"/>
      <c r="BB356"/>
      <c r="BC356"/>
      <c r="BD356"/>
      <c r="BE356" s="12"/>
      <c r="BF356"/>
      <c r="BG356"/>
      <c r="BH356"/>
      <c r="BI356"/>
      <c r="BJ356"/>
      <c r="BK356" s="11"/>
      <c r="BL356" s="12"/>
      <c r="BM356"/>
      <c r="BN356"/>
      <c r="BO356"/>
      <c r="BP356"/>
      <c r="BQ356"/>
      <c r="BR356" s="11"/>
      <c r="BS356"/>
      <c r="BT356"/>
      <c r="BU356"/>
      <c r="BV356" s="11"/>
      <c r="BW356" s="166"/>
      <c r="BX356" s="167"/>
      <c r="BY356" s="166"/>
      <c r="BZ356" s="166"/>
      <c r="CA356" s="166"/>
      <c r="CB356" s="166"/>
      <c r="CC356"/>
      <c r="CD356"/>
      <c r="CE356"/>
      <c r="CF356" s="11"/>
    </row>
    <row r="357" spans="6:84" x14ac:dyDescent="0.3">
      <c r="F357" s="12"/>
      <c r="G357"/>
      <c r="H357"/>
      <c r="I357"/>
      <c r="J357"/>
      <c r="K357"/>
      <c r="L357"/>
      <c r="M357"/>
      <c r="N357"/>
      <c r="O357"/>
      <c r="P357"/>
      <c r="Q357"/>
      <c r="R357"/>
      <c r="S357" s="12"/>
      <c r="T357"/>
      <c r="U357"/>
      <c r="V357"/>
      <c r="W357"/>
      <c r="X357"/>
      <c r="Y357"/>
      <c r="Z357"/>
      <c r="AA357"/>
      <c r="AB357"/>
      <c r="AC357"/>
      <c r="AD357"/>
      <c r="AE357" s="11"/>
      <c r="AF357"/>
      <c r="AG357"/>
      <c r="AH357"/>
      <c r="AI357"/>
      <c r="AJ357"/>
      <c r="AK357"/>
      <c r="AL357"/>
      <c r="AM357" s="11"/>
      <c r="AN357"/>
      <c r="AO357"/>
      <c r="AP357"/>
      <c r="AQ357"/>
      <c r="AR357"/>
      <c r="AS357"/>
      <c r="AT357"/>
      <c r="AU357"/>
      <c r="AV357"/>
      <c r="AW357"/>
      <c r="AX357"/>
      <c r="AY357" s="12"/>
      <c r="AZ357"/>
      <c r="BA357"/>
      <c r="BB357"/>
      <c r="BC357"/>
      <c r="BD357"/>
      <c r="BE357" s="12"/>
      <c r="BF357"/>
      <c r="BG357"/>
      <c r="BH357"/>
      <c r="BI357"/>
      <c r="BJ357"/>
      <c r="BK357" s="11"/>
      <c r="BL357" s="12"/>
      <c r="BM357"/>
      <c r="BN357"/>
      <c r="BO357"/>
      <c r="BP357"/>
      <c r="BQ357"/>
      <c r="BR357" s="11"/>
      <c r="BS357"/>
      <c r="BT357"/>
      <c r="BU357"/>
      <c r="BV357" s="11"/>
      <c r="BW357" s="166"/>
      <c r="BX357" s="167"/>
      <c r="BY357" s="166"/>
      <c r="BZ357" s="166"/>
      <c r="CA357" s="166"/>
      <c r="CB357" s="166"/>
      <c r="CC357"/>
      <c r="CD357"/>
      <c r="CE357"/>
      <c r="CF357" s="11"/>
    </row>
    <row r="358" spans="6:84" x14ac:dyDescent="0.3">
      <c r="F358" s="12"/>
      <c r="G358"/>
      <c r="H358"/>
      <c r="I358"/>
      <c r="J358"/>
      <c r="K358"/>
      <c r="L358"/>
      <c r="M358"/>
      <c r="N358"/>
      <c r="O358"/>
      <c r="P358"/>
      <c r="Q358"/>
      <c r="R358"/>
      <c r="S358" s="12"/>
      <c r="T358"/>
      <c r="U358"/>
      <c r="V358"/>
      <c r="W358"/>
      <c r="X358"/>
      <c r="Y358"/>
      <c r="Z358"/>
      <c r="AA358"/>
      <c r="AB358"/>
      <c r="AC358"/>
      <c r="AD358"/>
      <c r="AE358" s="11"/>
      <c r="AF358"/>
      <c r="AG358"/>
      <c r="AH358"/>
      <c r="AI358"/>
      <c r="AJ358"/>
      <c r="AK358"/>
      <c r="AL358"/>
      <c r="AM358" s="11"/>
      <c r="AN358"/>
      <c r="AO358"/>
      <c r="AP358"/>
      <c r="AQ358"/>
      <c r="AR358"/>
      <c r="AS358"/>
      <c r="AT358"/>
      <c r="AU358"/>
      <c r="AV358"/>
      <c r="AW358"/>
      <c r="AX358"/>
      <c r="AY358" s="12"/>
      <c r="AZ358"/>
      <c r="BA358"/>
      <c r="BB358"/>
      <c r="BC358"/>
      <c r="BD358"/>
      <c r="BE358" s="12"/>
      <c r="BF358"/>
      <c r="BG358"/>
      <c r="BH358"/>
      <c r="BI358"/>
      <c r="BJ358"/>
      <c r="BK358" s="11"/>
      <c r="BL358" s="12"/>
      <c r="BM358"/>
      <c r="BN358"/>
      <c r="BO358"/>
      <c r="BP358"/>
      <c r="BQ358"/>
      <c r="BR358" s="11"/>
      <c r="BS358"/>
      <c r="BT358"/>
      <c r="BU358"/>
      <c r="BV358" s="11"/>
      <c r="BW358" s="166"/>
      <c r="BX358" s="167"/>
      <c r="BY358" s="166"/>
      <c r="BZ358" s="166"/>
      <c r="CA358" s="166"/>
      <c r="CB358" s="166"/>
      <c r="CC358"/>
      <c r="CD358"/>
      <c r="CE358"/>
      <c r="CF358" s="11"/>
    </row>
    <row r="359" spans="6:84" x14ac:dyDescent="0.3">
      <c r="F359" s="12"/>
      <c r="G359"/>
      <c r="H359"/>
      <c r="I359"/>
      <c r="J359"/>
      <c r="K359"/>
      <c r="L359"/>
      <c r="M359"/>
      <c r="N359"/>
      <c r="O359"/>
      <c r="P359"/>
      <c r="Q359"/>
      <c r="R359"/>
      <c r="S359" s="12"/>
      <c r="T359"/>
      <c r="U359"/>
      <c r="V359"/>
      <c r="W359"/>
      <c r="X359"/>
      <c r="Y359"/>
      <c r="Z359"/>
      <c r="AA359"/>
      <c r="AB359"/>
      <c r="AC359"/>
      <c r="AD359"/>
      <c r="AE359" s="11"/>
      <c r="AF359"/>
      <c r="AG359"/>
      <c r="AH359"/>
      <c r="AI359"/>
      <c r="AJ359"/>
      <c r="AK359"/>
      <c r="AL359"/>
      <c r="AM359" s="11"/>
      <c r="AN359"/>
      <c r="AO359"/>
      <c r="AP359"/>
      <c r="AQ359"/>
      <c r="AR359"/>
      <c r="AS359"/>
      <c r="AT359"/>
      <c r="AU359"/>
      <c r="AV359"/>
      <c r="AW359"/>
      <c r="AX359"/>
      <c r="AY359" s="12"/>
      <c r="AZ359"/>
      <c r="BA359"/>
      <c r="BB359"/>
      <c r="BC359"/>
      <c r="BD359"/>
      <c r="BE359" s="12"/>
      <c r="BF359"/>
      <c r="BG359"/>
      <c r="BH359"/>
      <c r="BI359"/>
      <c r="BJ359"/>
      <c r="BK359" s="11"/>
      <c r="BL359" s="12"/>
      <c r="BM359"/>
      <c r="BN359"/>
      <c r="BO359"/>
      <c r="BP359"/>
      <c r="BQ359"/>
      <c r="BR359" s="11"/>
      <c r="BS359"/>
      <c r="BT359"/>
      <c r="BU359"/>
      <c r="BV359" s="11"/>
      <c r="BW359" s="166"/>
      <c r="BX359" s="167"/>
      <c r="BY359" s="166"/>
      <c r="BZ359" s="166"/>
      <c r="CA359" s="166"/>
      <c r="CB359" s="166"/>
      <c r="CC359"/>
      <c r="CD359"/>
      <c r="CE359"/>
      <c r="CF359" s="11"/>
    </row>
    <row r="360" spans="6:84" x14ac:dyDescent="0.3">
      <c r="F360" s="12"/>
      <c r="G360"/>
      <c r="H360"/>
      <c r="I360"/>
      <c r="J360"/>
      <c r="K360"/>
      <c r="L360"/>
      <c r="M360"/>
      <c r="N360"/>
      <c r="O360"/>
      <c r="P360"/>
      <c r="Q360"/>
      <c r="R360"/>
      <c r="S360" s="12"/>
      <c r="T360"/>
      <c r="U360"/>
      <c r="V360"/>
      <c r="W360"/>
      <c r="X360"/>
      <c r="Y360"/>
      <c r="Z360"/>
      <c r="AA360"/>
      <c r="AB360"/>
      <c r="AC360"/>
      <c r="AD360"/>
      <c r="AE360" s="11"/>
      <c r="AF360"/>
      <c r="AG360"/>
      <c r="AH360"/>
      <c r="AI360"/>
      <c r="AJ360"/>
      <c r="AK360"/>
      <c r="AL360"/>
      <c r="AM360" s="11"/>
      <c r="AN360"/>
      <c r="AO360"/>
      <c r="AP360"/>
      <c r="AQ360"/>
      <c r="AR360"/>
      <c r="AS360"/>
      <c r="AT360"/>
      <c r="AU360"/>
      <c r="AV360"/>
      <c r="AW360"/>
      <c r="AX360"/>
      <c r="AY360" s="12"/>
      <c r="AZ360"/>
      <c r="BA360"/>
      <c r="BB360"/>
      <c r="BC360"/>
      <c r="BD360"/>
      <c r="BE360" s="12"/>
      <c r="BF360"/>
      <c r="BG360"/>
      <c r="BH360"/>
      <c r="BI360"/>
      <c r="BJ360"/>
      <c r="BK360" s="11"/>
      <c r="BL360" s="12"/>
      <c r="BM360"/>
      <c r="BN360"/>
      <c r="BO360"/>
      <c r="BP360"/>
      <c r="BQ360"/>
      <c r="BR360" s="11"/>
      <c r="BS360"/>
      <c r="BT360"/>
      <c r="BU360"/>
      <c r="BV360" s="11"/>
      <c r="BW360" s="166"/>
      <c r="BX360" s="167"/>
      <c r="BY360" s="166"/>
      <c r="BZ360" s="166"/>
      <c r="CA360" s="166"/>
      <c r="CB360" s="166"/>
      <c r="CC360"/>
      <c r="CD360"/>
      <c r="CE360"/>
      <c r="CF360" s="11"/>
    </row>
    <row r="361" spans="6:84" x14ac:dyDescent="0.3">
      <c r="F361" s="12"/>
      <c r="G361"/>
      <c r="H361"/>
      <c r="I361"/>
      <c r="J361"/>
      <c r="K361"/>
      <c r="L361"/>
      <c r="M361"/>
      <c r="N361"/>
      <c r="O361"/>
      <c r="P361"/>
      <c r="Q361"/>
      <c r="R361"/>
      <c r="S361" s="12"/>
      <c r="T361"/>
      <c r="U361"/>
      <c r="V361"/>
      <c r="W361"/>
      <c r="X361"/>
      <c r="Y361"/>
      <c r="Z361"/>
      <c r="AA361"/>
      <c r="AB361"/>
      <c r="AC361"/>
      <c r="AD361"/>
      <c r="AE361" s="11"/>
      <c r="AF361"/>
      <c r="AG361"/>
      <c r="AH361"/>
      <c r="AI361"/>
      <c r="AJ361"/>
      <c r="AK361"/>
      <c r="AL361"/>
      <c r="AM361" s="11"/>
      <c r="AN361"/>
      <c r="AO361"/>
      <c r="AP361"/>
      <c r="AQ361"/>
      <c r="AR361"/>
      <c r="AS361"/>
      <c r="AT361"/>
      <c r="AU361"/>
      <c r="AV361"/>
      <c r="AW361"/>
      <c r="AX361"/>
      <c r="AY361" s="12"/>
      <c r="AZ361"/>
      <c r="BA361"/>
      <c r="BB361"/>
      <c r="BC361"/>
      <c r="BD361"/>
      <c r="BE361" s="12"/>
      <c r="BF361"/>
      <c r="BG361"/>
      <c r="BH361"/>
      <c r="BI361"/>
      <c r="BJ361"/>
      <c r="BK361" s="11"/>
      <c r="BL361" s="12"/>
      <c r="BM361"/>
      <c r="BN361"/>
      <c r="BO361"/>
      <c r="BP361"/>
      <c r="BQ361"/>
      <c r="BR361" s="11"/>
      <c r="BS361"/>
      <c r="BT361"/>
      <c r="BU361"/>
      <c r="BV361" s="11"/>
      <c r="BW361" s="166"/>
      <c r="BX361" s="167"/>
      <c r="BY361" s="166"/>
      <c r="BZ361" s="166"/>
      <c r="CA361" s="166"/>
      <c r="CB361" s="166"/>
      <c r="CC361"/>
      <c r="CD361"/>
      <c r="CE361"/>
      <c r="CF361" s="11"/>
    </row>
    <row r="362" spans="6:84" x14ac:dyDescent="0.3">
      <c r="F362" s="12"/>
      <c r="G362"/>
      <c r="H362"/>
      <c r="I362"/>
      <c r="J362"/>
      <c r="K362"/>
      <c r="L362"/>
      <c r="M362"/>
      <c r="N362"/>
      <c r="O362"/>
      <c r="P362"/>
      <c r="Q362"/>
      <c r="R362"/>
      <c r="S362" s="12"/>
      <c r="T362"/>
      <c r="U362"/>
      <c r="V362"/>
      <c r="W362"/>
      <c r="X362"/>
      <c r="Y362"/>
      <c r="Z362"/>
      <c r="AA362"/>
      <c r="AB362"/>
      <c r="AC362"/>
      <c r="AD362"/>
      <c r="AE362" s="11"/>
      <c r="AF362"/>
      <c r="AG362"/>
      <c r="AH362"/>
      <c r="AI362"/>
      <c r="AJ362"/>
      <c r="AK362"/>
      <c r="AL362"/>
      <c r="AM362" s="11"/>
      <c r="AN362"/>
      <c r="AO362"/>
      <c r="AP362"/>
      <c r="AQ362"/>
      <c r="AR362"/>
      <c r="AS362"/>
      <c r="AT362"/>
      <c r="AU362"/>
      <c r="AV362"/>
      <c r="AW362"/>
      <c r="AX362"/>
      <c r="AY362" s="12"/>
      <c r="AZ362"/>
      <c r="BA362"/>
      <c r="BB362"/>
      <c r="BC362"/>
      <c r="BD362"/>
      <c r="BE362" s="12"/>
      <c r="BF362"/>
      <c r="BG362"/>
      <c r="BH362"/>
      <c r="BI362"/>
      <c r="BJ362"/>
      <c r="BK362" s="11"/>
      <c r="BL362" s="12"/>
      <c r="BM362"/>
      <c r="BN362"/>
      <c r="BO362"/>
      <c r="BP362"/>
      <c r="BQ362"/>
      <c r="BR362" s="11"/>
      <c r="BS362"/>
      <c r="BT362"/>
      <c r="BU362"/>
      <c r="BV362" s="11"/>
      <c r="BW362" s="166"/>
      <c r="BX362" s="167"/>
      <c r="BY362" s="166"/>
      <c r="BZ362" s="166"/>
      <c r="CA362" s="166"/>
      <c r="CB362" s="166"/>
      <c r="CC362"/>
      <c r="CD362"/>
      <c r="CE362"/>
      <c r="CF362" s="11"/>
    </row>
    <row r="363" spans="6:84" x14ac:dyDescent="0.3">
      <c r="F363" s="12"/>
      <c r="G363"/>
      <c r="H363"/>
      <c r="I363"/>
      <c r="J363"/>
      <c r="K363"/>
      <c r="L363"/>
      <c r="M363"/>
      <c r="N363"/>
      <c r="O363"/>
      <c r="P363"/>
      <c r="Q363"/>
      <c r="R363"/>
      <c r="S363" s="12"/>
      <c r="T363"/>
      <c r="U363"/>
      <c r="V363"/>
      <c r="W363"/>
      <c r="X363"/>
      <c r="Y363"/>
      <c r="Z363"/>
      <c r="AA363"/>
      <c r="AB363"/>
      <c r="AC363"/>
      <c r="AD363"/>
      <c r="AE363" s="11"/>
      <c r="AF363"/>
      <c r="AG363"/>
      <c r="AH363"/>
      <c r="AI363"/>
      <c r="AJ363"/>
      <c r="AK363"/>
      <c r="AL363"/>
      <c r="AM363" s="11"/>
      <c r="AN363"/>
      <c r="AO363"/>
      <c r="AP363"/>
      <c r="AQ363"/>
      <c r="AR363"/>
      <c r="AS363"/>
      <c r="AT363"/>
      <c r="AU363"/>
      <c r="AV363"/>
      <c r="AW363"/>
      <c r="AX363"/>
      <c r="AY363" s="12"/>
      <c r="AZ363"/>
      <c r="BA363"/>
      <c r="BB363"/>
      <c r="BC363"/>
      <c r="BD363"/>
      <c r="BE363" s="12"/>
      <c r="BF363"/>
      <c r="BG363"/>
      <c r="BH363"/>
      <c r="BI363"/>
      <c r="BJ363"/>
      <c r="BK363" s="11"/>
      <c r="BL363" s="12"/>
      <c r="BM363"/>
      <c r="BN363"/>
      <c r="BO363"/>
      <c r="BP363"/>
      <c r="BQ363"/>
      <c r="BR363" s="11"/>
      <c r="BS363"/>
      <c r="BT363"/>
      <c r="BU363"/>
      <c r="BV363" s="11"/>
      <c r="BW363" s="166"/>
      <c r="BX363" s="167"/>
      <c r="BY363" s="166"/>
      <c r="BZ363" s="166"/>
      <c r="CA363" s="166"/>
      <c r="CB363" s="166"/>
      <c r="CC363"/>
      <c r="CD363"/>
      <c r="CE363"/>
      <c r="CF363" s="11"/>
    </row>
    <row r="364" spans="6:84" x14ac:dyDescent="0.3">
      <c r="F364" s="12"/>
      <c r="G364"/>
      <c r="H364"/>
      <c r="I364"/>
      <c r="J364"/>
      <c r="K364"/>
      <c r="L364"/>
      <c r="M364"/>
      <c r="N364"/>
      <c r="O364"/>
      <c r="P364"/>
      <c r="Q364"/>
      <c r="R364"/>
      <c r="S364" s="12"/>
      <c r="T364"/>
      <c r="U364"/>
      <c r="V364"/>
      <c r="W364"/>
      <c r="X364"/>
      <c r="Y364"/>
      <c r="Z364"/>
      <c r="AA364"/>
      <c r="AB364"/>
      <c r="AC364"/>
      <c r="AD364"/>
      <c r="AE364" s="11"/>
      <c r="AF364"/>
      <c r="AG364"/>
      <c r="AH364"/>
      <c r="AI364"/>
      <c r="AJ364"/>
      <c r="AK364"/>
      <c r="AL364"/>
      <c r="AM364" s="11"/>
      <c r="AN364"/>
      <c r="AO364"/>
      <c r="AP364"/>
      <c r="AQ364"/>
      <c r="AR364"/>
      <c r="AS364"/>
      <c r="AT364"/>
      <c r="AU364"/>
      <c r="AV364"/>
      <c r="AW364"/>
      <c r="AX364"/>
      <c r="AY364" s="12"/>
      <c r="AZ364"/>
      <c r="BA364"/>
      <c r="BB364"/>
      <c r="BC364"/>
      <c r="BD364"/>
      <c r="BE364" s="12"/>
      <c r="BF364"/>
      <c r="BG364"/>
      <c r="BH364"/>
      <c r="BI364"/>
      <c r="BJ364"/>
      <c r="BK364" s="11"/>
      <c r="BL364" s="12"/>
      <c r="BM364"/>
      <c r="BN364"/>
      <c r="BO364"/>
      <c r="BP364"/>
      <c r="BQ364"/>
      <c r="BR364" s="11"/>
      <c r="BS364"/>
      <c r="BT364"/>
      <c r="BU364"/>
      <c r="BV364" s="11"/>
      <c r="BW364" s="166"/>
      <c r="BX364" s="167"/>
      <c r="BY364" s="166"/>
      <c r="BZ364" s="166"/>
      <c r="CA364" s="166"/>
      <c r="CB364" s="166"/>
      <c r="CC364"/>
      <c r="CD364"/>
      <c r="CE364"/>
      <c r="CF364" s="11"/>
    </row>
    <row r="365" spans="6:84" x14ac:dyDescent="0.3">
      <c r="F365" s="12"/>
      <c r="G365"/>
      <c r="H365"/>
      <c r="I365"/>
      <c r="J365"/>
      <c r="K365"/>
      <c r="L365"/>
      <c r="M365"/>
      <c r="N365"/>
      <c r="O365"/>
      <c r="P365"/>
      <c r="Q365"/>
      <c r="R365"/>
      <c r="S365" s="12"/>
      <c r="T365"/>
      <c r="U365"/>
      <c r="V365"/>
      <c r="W365"/>
      <c r="X365"/>
      <c r="Y365"/>
      <c r="Z365"/>
      <c r="AA365"/>
      <c r="AB365"/>
      <c r="AC365"/>
      <c r="AD365"/>
      <c r="AE365" s="11"/>
      <c r="AF365"/>
      <c r="AG365"/>
      <c r="AH365"/>
      <c r="AI365"/>
      <c r="AJ365"/>
      <c r="AK365"/>
      <c r="AL365"/>
      <c r="AM365" s="11"/>
      <c r="AN365"/>
      <c r="AO365"/>
      <c r="AP365"/>
      <c r="AQ365"/>
      <c r="AR365"/>
      <c r="AS365"/>
      <c r="AT365"/>
      <c r="AU365"/>
      <c r="AV365"/>
      <c r="AW365"/>
      <c r="AX365"/>
      <c r="AY365" s="12"/>
      <c r="AZ365"/>
      <c r="BA365"/>
      <c r="BB365"/>
      <c r="BC365"/>
      <c r="BD365"/>
      <c r="BE365" s="12"/>
      <c r="BF365"/>
      <c r="BG365"/>
      <c r="BH365"/>
      <c r="BI365"/>
      <c r="BJ365"/>
      <c r="BK365" s="11"/>
      <c r="BL365" s="12"/>
      <c r="BM365"/>
      <c r="BN365"/>
      <c r="BO365"/>
      <c r="BP365"/>
      <c r="BQ365"/>
      <c r="BR365" s="11"/>
      <c r="BS365"/>
      <c r="BT365"/>
      <c r="BU365"/>
      <c r="BV365" s="11"/>
      <c r="BW365" s="166"/>
      <c r="BX365" s="167"/>
      <c r="BY365" s="166"/>
      <c r="BZ365" s="166"/>
      <c r="CA365" s="166"/>
      <c r="CB365" s="166"/>
      <c r="CC365"/>
      <c r="CD365"/>
      <c r="CE365"/>
      <c r="CF365" s="11"/>
    </row>
    <row r="366" spans="6:84" x14ac:dyDescent="0.3">
      <c r="F366" s="12"/>
      <c r="G366"/>
      <c r="H366"/>
      <c r="I366"/>
      <c r="J366"/>
      <c r="K366"/>
      <c r="L366"/>
      <c r="M366"/>
      <c r="N366"/>
      <c r="O366"/>
      <c r="P366"/>
      <c r="Q366"/>
      <c r="R366"/>
      <c r="S366" s="12"/>
      <c r="T366"/>
      <c r="U366"/>
      <c r="V366"/>
      <c r="W366"/>
      <c r="X366"/>
      <c r="Y366"/>
      <c r="Z366"/>
      <c r="AA366"/>
      <c r="AB366"/>
      <c r="AC366"/>
      <c r="AD366"/>
      <c r="AE366" s="11"/>
      <c r="AF366"/>
      <c r="AG366"/>
      <c r="AH366"/>
      <c r="AI366"/>
      <c r="AJ366"/>
      <c r="AK366"/>
      <c r="AL366"/>
      <c r="AM366" s="11"/>
      <c r="AN366"/>
      <c r="AO366"/>
      <c r="AP366"/>
      <c r="AQ366"/>
      <c r="AR366"/>
      <c r="AS366"/>
      <c r="AT366"/>
      <c r="AU366"/>
      <c r="AV366"/>
      <c r="AW366"/>
      <c r="AX366"/>
      <c r="AY366" s="12"/>
      <c r="AZ366"/>
      <c r="BA366"/>
      <c r="BB366"/>
      <c r="BC366"/>
      <c r="BD366"/>
      <c r="BE366" s="12"/>
      <c r="BF366"/>
      <c r="BG366"/>
      <c r="BH366"/>
      <c r="BI366"/>
      <c r="BJ366"/>
      <c r="BK366" s="11"/>
      <c r="BL366" s="12"/>
      <c r="BM366"/>
      <c r="BN366"/>
      <c r="BO366"/>
      <c r="BP366"/>
      <c r="BQ366"/>
      <c r="BR366" s="11"/>
      <c r="BS366"/>
      <c r="BT366"/>
      <c r="BU366"/>
      <c r="BV366" s="11"/>
      <c r="BW366" s="166"/>
      <c r="BX366" s="167"/>
      <c r="BY366" s="166"/>
      <c r="BZ366" s="166"/>
      <c r="CA366" s="166"/>
      <c r="CB366" s="166"/>
      <c r="CC366"/>
      <c r="CD366"/>
      <c r="CE366"/>
      <c r="CF366" s="11"/>
    </row>
    <row r="367" spans="6:84" x14ac:dyDescent="0.3">
      <c r="F367" s="12"/>
      <c r="G367"/>
      <c r="H367"/>
      <c r="I367"/>
      <c r="J367"/>
      <c r="K367"/>
      <c r="L367"/>
      <c r="M367"/>
      <c r="N367"/>
      <c r="O367"/>
      <c r="P367"/>
      <c r="Q367"/>
      <c r="R367"/>
      <c r="S367" s="12"/>
      <c r="T367"/>
      <c r="U367"/>
      <c r="V367"/>
      <c r="W367"/>
      <c r="X367"/>
      <c r="Y367"/>
      <c r="Z367"/>
      <c r="AA367"/>
      <c r="AB367"/>
      <c r="AC367"/>
      <c r="AD367"/>
      <c r="AE367" s="11"/>
      <c r="AF367"/>
      <c r="AG367"/>
      <c r="AH367"/>
      <c r="AI367"/>
      <c r="AJ367"/>
      <c r="AK367"/>
      <c r="AL367"/>
      <c r="AM367" s="11"/>
      <c r="AN367"/>
      <c r="AO367"/>
      <c r="AP367"/>
      <c r="AQ367"/>
      <c r="AR367"/>
      <c r="AS367"/>
      <c r="AT367"/>
      <c r="AU367"/>
      <c r="AV367"/>
      <c r="AW367"/>
      <c r="AX367"/>
      <c r="AY367" s="12"/>
      <c r="AZ367"/>
      <c r="BA367"/>
      <c r="BB367"/>
      <c r="BC367"/>
      <c r="BD367"/>
      <c r="BE367" s="12"/>
      <c r="BF367"/>
      <c r="BG367"/>
      <c r="BH367"/>
      <c r="BI367"/>
      <c r="BJ367"/>
      <c r="BK367" s="11"/>
      <c r="BL367" s="12"/>
      <c r="BM367"/>
      <c r="BN367"/>
      <c r="BO367"/>
      <c r="BP367"/>
      <c r="BQ367"/>
      <c r="BR367" s="11"/>
      <c r="BS367"/>
      <c r="BT367"/>
      <c r="BU367"/>
      <c r="BV367" s="11"/>
      <c r="BW367" s="166"/>
      <c r="BX367" s="167"/>
      <c r="BY367" s="166"/>
      <c r="BZ367" s="166"/>
      <c r="CA367" s="166"/>
      <c r="CB367" s="166"/>
      <c r="CC367"/>
      <c r="CD367"/>
      <c r="CE367"/>
      <c r="CF367" s="11"/>
    </row>
    <row r="368" spans="6:84" x14ac:dyDescent="0.3">
      <c r="F368" s="12"/>
      <c r="G368"/>
      <c r="H368"/>
      <c r="I368"/>
      <c r="J368"/>
      <c r="K368"/>
      <c r="L368"/>
      <c r="M368"/>
      <c r="N368"/>
      <c r="O368"/>
      <c r="P368"/>
      <c r="Q368"/>
      <c r="R368"/>
      <c r="S368" s="12"/>
      <c r="T368"/>
      <c r="U368"/>
      <c r="V368"/>
      <c r="W368"/>
      <c r="X368"/>
      <c r="Y368"/>
      <c r="Z368"/>
      <c r="AA368"/>
      <c r="AB368"/>
      <c r="AC368"/>
      <c r="AD368"/>
      <c r="AE368" s="11"/>
      <c r="AF368"/>
      <c r="AG368"/>
      <c r="AH368"/>
      <c r="AI368"/>
      <c r="AJ368"/>
      <c r="AK368"/>
      <c r="AL368"/>
      <c r="AM368" s="11"/>
      <c r="AN368"/>
      <c r="AO368"/>
      <c r="AP368"/>
      <c r="AQ368"/>
      <c r="AR368"/>
      <c r="AS368"/>
      <c r="AT368"/>
      <c r="AU368"/>
      <c r="AV368"/>
      <c r="AW368"/>
      <c r="AX368"/>
      <c r="AY368" s="12"/>
      <c r="AZ368"/>
      <c r="BA368"/>
      <c r="BB368"/>
      <c r="BC368"/>
      <c r="BD368"/>
      <c r="BE368" s="12"/>
      <c r="BF368"/>
      <c r="BG368"/>
      <c r="BH368"/>
      <c r="BI368"/>
      <c r="BJ368"/>
      <c r="BK368" s="11"/>
      <c r="BL368" s="12"/>
      <c r="BM368"/>
      <c r="BN368"/>
      <c r="BO368"/>
      <c r="BP368"/>
      <c r="BQ368"/>
      <c r="BR368" s="11"/>
      <c r="BS368"/>
      <c r="BT368"/>
      <c r="BU368"/>
      <c r="BV368" s="11"/>
      <c r="BW368" s="166"/>
      <c r="BX368" s="167"/>
      <c r="BY368" s="166"/>
      <c r="BZ368" s="166"/>
      <c r="CA368" s="166"/>
      <c r="CB368" s="166"/>
      <c r="CC368"/>
      <c r="CD368"/>
      <c r="CE368"/>
      <c r="CF368" s="11"/>
    </row>
    <row r="369" spans="6:84" x14ac:dyDescent="0.3">
      <c r="F369" s="12"/>
      <c r="G369"/>
      <c r="H369"/>
      <c r="I369"/>
      <c r="J369"/>
      <c r="K369"/>
      <c r="L369"/>
      <c r="M369"/>
      <c r="N369"/>
      <c r="O369"/>
      <c r="P369"/>
      <c r="Q369"/>
      <c r="R369"/>
      <c r="S369" s="12"/>
      <c r="T369"/>
      <c r="U369"/>
      <c r="V369"/>
      <c r="W369"/>
      <c r="X369"/>
      <c r="Y369"/>
      <c r="Z369"/>
      <c r="AA369"/>
      <c r="AB369"/>
      <c r="AC369"/>
      <c r="AD369"/>
      <c r="AE369" s="11"/>
      <c r="AF369"/>
      <c r="AG369"/>
      <c r="AH369"/>
      <c r="AI369"/>
      <c r="AJ369"/>
      <c r="AK369"/>
      <c r="AL369"/>
      <c r="AM369" s="11"/>
      <c r="AN369"/>
      <c r="AO369"/>
      <c r="AP369"/>
      <c r="AQ369"/>
      <c r="AR369"/>
      <c r="AS369"/>
      <c r="AT369"/>
      <c r="AU369"/>
      <c r="AV369"/>
      <c r="AW369"/>
      <c r="AX369"/>
      <c r="AY369" s="12"/>
      <c r="AZ369"/>
      <c r="BA369"/>
      <c r="BB369"/>
      <c r="BC369"/>
      <c r="BD369"/>
      <c r="BE369" s="12"/>
      <c r="BF369"/>
      <c r="BG369"/>
      <c r="BH369"/>
      <c r="BI369"/>
      <c r="BJ369"/>
      <c r="BK369" s="11"/>
      <c r="BL369" s="12"/>
      <c r="BM369"/>
      <c r="BN369"/>
      <c r="BO369"/>
      <c r="BP369"/>
      <c r="BQ369"/>
      <c r="BR369" s="11"/>
      <c r="BS369"/>
      <c r="BT369"/>
      <c r="BU369"/>
      <c r="BV369" s="11"/>
      <c r="BW369" s="166"/>
      <c r="BX369" s="167"/>
      <c r="BY369" s="166"/>
      <c r="BZ369" s="166"/>
      <c r="CA369" s="166"/>
      <c r="CB369" s="166"/>
      <c r="CC369"/>
      <c r="CD369"/>
      <c r="CE369"/>
      <c r="CF369" s="11"/>
    </row>
    <row r="370" spans="6:84" x14ac:dyDescent="0.3">
      <c r="F370" s="12"/>
      <c r="G370"/>
      <c r="H370"/>
      <c r="I370"/>
      <c r="J370"/>
      <c r="K370"/>
      <c r="L370"/>
      <c r="M370"/>
      <c r="N370"/>
      <c r="O370"/>
      <c r="P370"/>
      <c r="Q370"/>
      <c r="R370"/>
      <c r="S370" s="12"/>
      <c r="T370"/>
      <c r="U370"/>
      <c r="V370"/>
      <c r="W370"/>
      <c r="X370"/>
      <c r="Y370"/>
      <c r="Z370"/>
      <c r="AA370"/>
      <c r="AB370"/>
      <c r="AC370"/>
      <c r="AD370"/>
      <c r="AE370" s="11"/>
      <c r="AF370"/>
      <c r="AG370"/>
      <c r="AH370"/>
      <c r="AI370"/>
      <c r="AJ370"/>
      <c r="AK370"/>
      <c r="AL370"/>
      <c r="AM370" s="11"/>
      <c r="AN370"/>
      <c r="AO370"/>
      <c r="AP370"/>
      <c r="AQ370"/>
      <c r="AR370"/>
      <c r="AS370"/>
      <c r="AT370"/>
      <c r="AU370"/>
      <c r="AV370"/>
      <c r="AW370"/>
      <c r="AX370"/>
      <c r="AY370" s="12"/>
      <c r="AZ370"/>
      <c r="BA370"/>
      <c r="BB370"/>
      <c r="BC370"/>
      <c r="BD370"/>
      <c r="BE370" s="12"/>
      <c r="BF370"/>
      <c r="BG370"/>
      <c r="BH370"/>
      <c r="BI370"/>
      <c r="BJ370"/>
      <c r="BK370" s="11"/>
      <c r="BL370" s="12"/>
      <c r="BM370"/>
      <c r="BN370"/>
      <c r="BO370"/>
      <c r="BP370"/>
      <c r="BQ370"/>
      <c r="BR370" s="11"/>
      <c r="BS370"/>
      <c r="BT370"/>
      <c r="BU370"/>
      <c r="BV370" s="11"/>
      <c r="BW370" s="166"/>
      <c r="BX370" s="167"/>
      <c r="BY370" s="166"/>
      <c r="BZ370" s="166"/>
      <c r="CA370" s="166"/>
      <c r="CB370" s="166"/>
      <c r="CC370"/>
      <c r="CD370"/>
      <c r="CE370"/>
      <c r="CF370" s="11"/>
    </row>
    <row r="371" spans="6:84" x14ac:dyDescent="0.3">
      <c r="F371" s="12"/>
      <c r="G371"/>
      <c r="H371"/>
      <c r="I371"/>
      <c r="J371"/>
      <c r="K371"/>
      <c r="L371"/>
      <c r="M371"/>
      <c r="N371"/>
      <c r="O371"/>
      <c r="P371"/>
      <c r="Q371"/>
      <c r="R371"/>
      <c r="S371" s="12"/>
      <c r="T371"/>
      <c r="U371"/>
      <c r="V371"/>
      <c r="W371"/>
      <c r="X371"/>
      <c r="Y371"/>
      <c r="Z371"/>
      <c r="AA371"/>
      <c r="AB371"/>
      <c r="AC371"/>
      <c r="AD371"/>
      <c r="AE371" s="11"/>
      <c r="AF371"/>
      <c r="AG371"/>
      <c r="AH371"/>
      <c r="AI371"/>
      <c r="AJ371"/>
      <c r="AK371"/>
      <c r="AL371"/>
      <c r="AM371" s="11"/>
      <c r="AN371"/>
      <c r="AO371"/>
      <c r="AP371"/>
      <c r="AQ371"/>
      <c r="AR371"/>
      <c r="AS371"/>
      <c r="AT371"/>
      <c r="AU371"/>
      <c r="AV371"/>
      <c r="AW371"/>
      <c r="AX371"/>
      <c r="AY371" s="12"/>
      <c r="AZ371"/>
      <c r="BA371"/>
      <c r="BB371"/>
      <c r="BC371"/>
      <c r="BD371"/>
      <c r="BE371" s="12"/>
      <c r="BF371"/>
      <c r="BG371"/>
      <c r="BH371"/>
      <c r="BI371"/>
      <c r="BJ371"/>
      <c r="BK371" s="11"/>
      <c r="BL371" s="12"/>
      <c r="BM371"/>
      <c r="BN371"/>
      <c r="BO371"/>
      <c r="BP371"/>
      <c r="BQ371"/>
      <c r="BR371" s="11"/>
      <c r="BS371"/>
      <c r="BT371"/>
      <c r="BU371"/>
      <c r="BV371" s="11"/>
      <c r="BW371" s="166"/>
      <c r="BX371" s="167"/>
      <c r="BY371" s="166"/>
      <c r="BZ371" s="166"/>
      <c r="CA371" s="166"/>
      <c r="CB371" s="166"/>
      <c r="CC371"/>
      <c r="CD371"/>
      <c r="CE371"/>
      <c r="CF371" s="11"/>
    </row>
    <row r="372" spans="6:84" x14ac:dyDescent="0.3">
      <c r="F372" s="12"/>
      <c r="G372"/>
      <c r="H372"/>
      <c r="I372"/>
      <c r="J372"/>
      <c r="K372"/>
      <c r="L372"/>
      <c r="M372"/>
      <c r="N372"/>
      <c r="O372"/>
      <c r="P372"/>
      <c r="Q372"/>
      <c r="R372"/>
      <c r="S372" s="12"/>
      <c r="T372"/>
      <c r="U372"/>
      <c r="V372"/>
      <c r="W372"/>
      <c r="X372"/>
      <c r="Y372"/>
      <c r="Z372"/>
      <c r="AA372"/>
      <c r="AB372"/>
      <c r="AC372"/>
      <c r="AD372"/>
      <c r="AE372" s="11"/>
      <c r="AF372"/>
      <c r="AG372"/>
      <c r="AH372"/>
      <c r="AI372"/>
      <c r="AJ372"/>
      <c r="AK372"/>
      <c r="AL372"/>
      <c r="AM372" s="11"/>
      <c r="AN372"/>
      <c r="AO372"/>
      <c r="AP372"/>
      <c r="AQ372"/>
      <c r="AR372"/>
      <c r="AS372"/>
      <c r="AT372"/>
      <c r="AU372"/>
      <c r="AV372"/>
      <c r="AW372"/>
      <c r="AX372"/>
      <c r="AY372" s="12"/>
      <c r="AZ372"/>
      <c r="BA372"/>
      <c r="BB372"/>
      <c r="BC372"/>
      <c r="BD372"/>
      <c r="BE372" s="12"/>
      <c r="BF372"/>
      <c r="BG372"/>
      <c r="BH372"/>
      <c r="BI372"/>
      <c r="BJ372"/>
      <c r="BK372" s="11"/>
      <c r="BL372" s="12"/>
      <c r="BM372"/>
      <c r="BN372"/>
      <c r="BO372"/>
      <c r="BP372"/>
      <c r="BQ372"/>
      <c r="BR372" s="11"/>
      <c r="BS372"/>
      <c r="BT372"/>
      <c r="BU372"/>
      <c r="BV372" s="11"/>
      <c r="BW372" s="166"/>
      <c r="BX372" s="167"/>
      <c r="BY372" s="166"/>
      <c r="BZ372" s="166"/>
      <c r="CA372" s="166"/>
      <c r="CB372" s="166"/>
      <c r="CC372"/>
      <c r="CD372"/>
      <c r="CE372"/>
      <c r="CF372" s="11"/>
    </row>
    <row r="373" spans="6:84" x14ac:dyDescent="0.3">
      <c r="F373" s="12"/>
      <c r="G373"/>
      <c r="H373"/>
      <c r="I373"/>
      <c r="J373"/>
      <c r="K373"/>
      <c r="L373"/>
      <c r="M373"/>
      <c r="N373"/>
      <c r="O373"/>
      <c r="P373"/>
      <c r="Q373"/>
      <c r="R373"/>
      <c r="S373" s="12"/>
      <c r="T373"/>
      <c r="U373"/>
      <c r="V373"/>
      <c r="W373"/>
      <c r="X373"/>
      <c r="Y373"/>
      <c r="Z373"/>
      <c r="AA373"/>
      <c r="AB373"/>
      <c r="AC373"/>
      <c r="AD373"/>
      <c r="AE373" s="11"/>
      <c r="AF373"/>
      <c r="AG373"/>
      <c r="AH373"/>
      <c r="AI373"/>
      <c r="AJ373"/>
      <c r="AK373"/>
      <c r="AL373"/>
      <c r="AM373" s="11"/>
      <c r="AN373"/>
      <c r="AO373"/>
      <c r="AP373"/>
      <c r="AQ373"/>
      <c r="AR373"/>
      <c r="AS373"/>
      <c r="AT373"/>
      <c r="AU373"/>
      <c r="AV373"/>
      <c r="AW373"/>
      <c r="AX373"/>
      <c r="AY373" s="12"/>
      <c r="AZ373"/>
      <c r="BA373"/>
      <c r="BB373"/>
      <c r="BC373"/>
      <c r="BD373"/>
      <c r="BE373" s="12"/>
      <c r="BF373"/>
      <c r="BG373"/>
      <c r="BH373"/>
      <c r="BI373"/>
      <c r="BJ373"/>
      <c r="BK373" s="11"/>
      <c r="BL373" s="12"/>
      <c r="BM373"/>
      <c r="BN373"/>
      <c r="BO373"/>
      <c r="BP373"/>
      <c r="BQ373"/>
      <c r="BR373" s="11"/>
      <c r="BS373"/>
      <c r="BT373"/>
      <c r="BU373"/>
      <c r="BV373" s="11"/>
      <c r="BW373" s="166"/>
      <c r="BX373" s="167"/>
      <c r="BY373" s="166"/>
      <c r="BZ373" s="166"/>
      <c r="CA373" s="166"/>
      <c r="CB373" s="166"/>
      <c r="CC373"/>
      <c r="CD373"/>
      <c r="CE373"/>
      <c r="CF373" s="11"/>
    </row>
    <row r="374" spans="6:84" x14ac:dyDescent="0.3">
      <c r="F374" s="12"/>
      <c r="G374"/>
      <c r="H374"/>
      <c r="I374"/>
      <c r="J374"/>
      <c r="K374"/>
      <c r="L374"/>
      <c r="M374"/>
      <c r="N374"/>
      <c r="O374"/>
      <c r="P374"/>
      <c r="Q374"/>
      <c r="R374"/>
      <c r="S374" s="12"/>
      <c r="T374"/>
      <c r="U374"/>
      <c r="V374"/>
      <c r="W374"/>
      <c r="X374"/>
      <c r="Y374"/>
      <c r="Z374"/>
      <c r="AA374"/>
      <c r="AB374"/>
      <c r="AC374"/>
      <c r="AD374"/>
      <c r="AE374" s="11"/>
      <c r="AF374"/>
      <c r="AG374"/>
      <c r="AH374"/>
      <c r="AI374"/>
      <c r="AJ374"/>
      <c r="AK374"/>
      <c r="AL374"/>
      <c r="AM374" s="11"/>
      <c r="AN374"/>
      <c r="AO374"/>
      <c r="AP374"/>
      <c r="AQ374"/>
      <c r="AR374"/>
      <c r="AS374"/>
      <c r="AT374"/>
      <c r="AU374"/>
      <c r="AV374"/>
      <c r="AW374"/>
      <c r="AX374"/>
      <c r="AY374" s="12"/>
      <c r="AZ374"/>
      <c r="BA374"/>
      <c r="BB374"/>
      <c r="BC374"/>
      <c r="BD374"/>
      <c r="BE374" s="12"/>
      <c r="BF374"/>
      <c r="BG374"/>
      <c r="BH374"/>
      <c r="BI374"/>
      <c r="BJ374"/>
      <c r="BK374" s="11"/>
      <c r="BL374" s="12"/>
      <c r="BM374"/>
      <c r="BN374"/>
      <c r="BO374"/>
      <c r="BP374"/>
      <c r="BQ374"/>
      <c r="BR374" s="11"/>
      <c r="BS374"/>
      <c r="BT374"/>
      <c r="BU374"/>
      <c r="BV374" s="11"/>
      <c r="BW374" s="166"/>
      <c r="BX374" s="167"/>
      <c r="BY374" s="166"/>
      <c r="BZ374" s="166"/>
      <c r="CA374" s="166"/>
      <c r="CB374" s="166"/>
      <c r="CC374"/>
      <c r="CD374"/>
      <c r="CE374"/>
      <c r="CF374" s="11"/>
    </row>
    <row r="375" spans="6:84" x14ac:dyDescent="0.3">
      <c r="F375" s="12"/>
      <c r="G375"/>
      <c r="H375"/>
      <c r="I375"/>
      <c r="J375"/>
      <c r="K375"/>
      <c r="L375"/>
      <c r="M375"/>
      <c r="N375"/>
      <c r="O375"/>
      <c r="P375"/>
      <c r="Q375"/>
      <c r="R375"/>
      <c r="S375" s="12"/>
      <c r="T375"/>
      <c r="U375"/>
      <c r="V375"/>
      <c r="W375"/>
      <c r="X375"/>
      <c r="Y375"/>
      <c r="Z375"/>
      <c r="AA375"/>
      <c r="AB375"/>
      <c r="AC375"/>
      <c r="AD375"/>
      <c r="AE375" s="11"/>
      <c r="AF375"/>
      <c r="AG375"/>
      <c r="AH375"/>
      <c r="AI375"/>
      <c r="AJ375"/>
      <c r="AK375"/>
      <c r="AL375"/>
      <c r="AM375" s="11"/>
      <c r="AN375"/>
      <c r="AO375"/>
      <c r="AP375"/>
      <c r="AQ375"/>
      <c r="AR375"/>
      <c r="AS375"/>
      <c r="AT375"/>
      <c r="AU375"/>
      <c r="AV375"/>
      <c r="AW375"/>
      <c r="AX375"/>
      <c r="AY375" s="12"/>
      <c r="AZ375"/>
      <c r="BA375"/>
      <c r="BB375"/>
      <c r="BC375"/>
      <c r="BD375"/>
      <c r="BE375" s="12"/>
      <c r="BF375"/>
      <c r="BG375"/>
      <c r="BH375"/>
      <c r="BI375"/>
      <c r="BJ375"/>
      <c r="BK375" s="11"/>
      <c r="BL375" s="12"/>
      <c r="BM375"/>
      <c r="BN375"/>
      <c r="BO375"/>
      <c r="BP375"/>
      <c r="BQ375"/>
      <c r="BR375" s="11"/>
      <c r="BS375"/>
      <c r="BT375"/>
      <c r="BU375"/>
      <c r="BV375" s="11"/>
      <c r="BW375" s="166"/>
      <c r="BX375" s="167"/>
      <c r="BY375" s="166"/>
      <c r="BZ375" s="166"/>
      <c r="CA375" s="166"/>
      <c r="CB375" s="166"/>
      <c r="CC375"/>
      <c r="CD375"/>
      <c r="CE375"/>
      <c r="CF375" s="11"/>
    </row>
    <row r="376" spans="6:84" x14ac:dyDescent="0.3">
      <c r="F376" s="12"/>
      <c r="G376"/>
      <c r="H376"/>
      <c r="I376"/>
      <c r="J376"/>
      <c r="K376"/>
      <c r="L376"/>
      <c r="M376"/>
      <c r="N376"/>
      <c r="O376"/>
      <c r="P376"/>
      <c r="Q376"/>
      <c r="R376"/>
      <c r="S376" s="12"/>
      <c r="T376"/>
      <c r="U376"/>
      <c r="V376"/>
      <c r="W376"/>
      <c r="X376"/>
      <c r="Y376"/>
      <c r="Z376"/>
      <c r="AA376"/>
      <c r="AB376"/>
      <c r="AC376"/>
      <c r="AD376"/>
      <c r="AE376" s="11"/>
      <c r="AF376"/>
      <c r="AG376"/>
      <c r="AH376"/>
      <c r="AI376"/>
      <c r="AJ376"/>
      <c r="AK376"/>
      <c r="AL376"/>
      <c r="AM376" s="11"/>
      <c r="AN376"/>
      <c r="AO376"/>
      <c r="AP376"/>
      <c r="AQ376"/>
      <c r="AR376"/>
      <c r="AS376"/>
      <c r="AT376"/>
      <c r="AU376"/>
      <c r="AV376"/>
      <c r="AW376"/>
      <c r="AX376"/>
      <c r="AY376" s="12"/>
      <c r="AZ376"/>
      <c r="BA376"/>
      <c r="BB376"/>
      <c r="BC376"/>
      <c r="BD376"/>
      <c r="BE376" s="12"/>
      <c r="BF376"/>
      <c r="BG376"/>
      <c r="BH376"/>
      <c r="BI376"/>
      <c r="BJ376"/>
      <c r="BK376" s="11"/>
      <c r="BL376" s="12"/>
      <c r="BM376"/>
      <c r="BN376"/>
      <c r="BO376"/>
      <c r="BP376"/>
      <c r="BQ376"/>
      <c r="BR376" s="11"/>
      <c r="BS376"/>
      <c r="BT376"/>
      <c r="BU376"/>
      <c r="BV376" s="11"/>
      <c r="BW376" s="166"/>
      <c r="BX376" s="167"/>
      <c r="BY376" s="166"/>
      <c r="BZ376" s="166"/>
      <c r="CA376" s="166"/>
      <c r="CB376" s="166"/>
      <c r="CC376"/>
      <c r="CD376"/>
      <c r="CE376"/>
      <c r="CF376" s="11"/>
    </row>
    <row r="377" spans="6:84" x14ac:dyDescent="0.3">
      <c r="F377" s="12"/>
      <c r="G377"/>
      <c r="H377"/>
      <c r="I377"/>
      <c r="J377"/>
      <c r="K377"/>
      <c r="L377"/>
      <c r="M377"/>
      <c r="N377"/>
      <c r="O377"/>
      <c r="P377"/>
      <c r="Q377"/>
      <c r="R377"/>
      <c r="S377" s="12"/>
      <c r="T377"/>
      <c r="U377"/>
      <c r="V377"/>
      <c r="W377"/>
      <c r="X377"/>
      <c r="Y377"/>
      <c r="Z377"/>
      <c r="AA377"/>
      <c r="AB377"/>
      <c r="AC377"/>
      <c r="AD377"/>
      <c r="AE377" s="11"/>
      <c r="AF377"/>
      <c r="AG377"/>
      <c r="AH377"/>
      <c r="AI377"/>
      <c r="AJ377"/>
      <c r="AK377"/>
      <c r="AL377"/>
      <c r="AM377" s="11"/>
      <c r="AN377"/>
      <c r="AO377"/>
      <c r="AP377"/>
      <c r="AQ377"/>
      <c r="AR377"/>
      <c r="AS377"/>
      <c r="AT377"/>
      <c r="AU377"/>
      <c r="AV377"/>
      <c r="AW377"/>
      <c r="AX377"/>
      <c r="AY377" s="12"/>
      <c r="AZ377"/>
      <c r="BA377"/>
      <c r="BB377"/>
      <c r="BC377"/>
      <c r="BD377"/>
      <c r="BE377" s="12"/>
      <c r="BF377"/>
      <c r="BG377"/>
      <c r="BH377"/>
      <c r="BI377"/>
      <c r="BJ377"/>
      <c r="BK377" s="11"/>
      <c r="BL377" s="12"/>
      <c r="BM377"/>
      <c r="BN377"/>
      <c r="BO377"/>
      <c r="BP377"/>
      <c r="BQ377"/>
      <c r="BR377" s="11"/>
      <c r="BS377"/>
      <c r="BT377"/>
      <c r="BU377"/>
      <c r="BV377" s="11"/>
      <c r="BW377" s="166"/>
      <c r="BX377" s="167"/>
      <c r="BY377" s="166"/>
      <c r="BZ377" s="166"/>
      <c r="CA377" s="166"/>
      <c r="CB377" s="166"/>
      <c r="CC377"/>
      <c r="CD377"/>
      <c r="CE377"/>
      <c r="CF377" s="11"/>
    </row>
    <row r="378" spans="6:84" x14ac:dyDescent="0.3">
      <c r="F378" s="12"/>
      <c r="G378"/>
      <c r="H378"/>
      <c r="I378"/>
      <c r="J378"/>
      <c r="K378"/>
      <c r="L378"/>
      <c r="M378"/>
      <c r="N378"/>
      <c r="O378"/>
      <c r="P378"/>
      <c r="Q378"/>
      <c r="R378"/>
      <c r="S378" s="12"/>
      <c r="T378"/>
      <c r="U378"/>
      <c r="V378"/>
      <c r="W378"/>
      <c r="X378"/>
      <c r="Y378"/>
      <c r="Z378"/>
      <c r="AA378"/>
      <c r="AB378"/>
      <c r="AC378"/>
      <c r="AD378"/>
      <c r="AE378" s="11"/>
      <c r="AF378"/>
      <c r="AG378"/>
      <c r="AH378"/>
      <c r="AI378"/>
      <c r="AJ378"/>
      <c r="AK378"/>
      <c r="AL378"/>
      <c r="AM378" s="11"/>
      <c r="AN378"/>
      <c r="AO378"/>
      <c r="AP378"/>
      <c r="AQ378"/>
      <c r="AR378"/>
      <c r="AS378"/>
      <c r="AT378"/>
      <c r="AU378"/>
      <c r="AV378"/>
      <c r="AW378"/>
      <c r="AX378"/>
      <c r="AY378" s="12"/>
      <c r="AZ378"/>
      <c r="BA378"/>
      <c r="BB378"/>
      <c r="BC378"/>
      <c r="BD378"/>
      <c r="BE378" s="12"/>
      <c r="BF378"/>
      <c r="BG378"/>
      <c r="BH378"/>
      <c r="BI378"/>
      <c r="BJ378"/>
      <c r="BK378" s="11"/>
      <c r="BL378" s="12"/>
      <c r="BM378"/>
      <c r="BN378"/>
      <c r="BO378"/>
      <c r="BP378"/>
      <c r="BQ378"/>
      <c r="BR378" s="11"/>
      <c r="BS378"/>
      <c r="BT378"/>
      <c r="BU378"/>
      <c r="BV378" s="11"/>
      <c r="BW378" s="166"/>
      <c r="BX378" s="167"/>
      <c r="BY378" s="166"/>
      <c r="BZ378" s="166"/>
      <c r="CA378" s="166"/>
      <c r="CB378" s="166"/>
      <c r="CC378"/>
      <c r="CD378"/>
      <c r="CE378"/>
      <c r="CF378" s="11"/>
    </row>
    <row r="379" spans="6:84" x14ac:dyDescent="0.3">
      <c r="F379" s="12"/>
      <c r="G379"/>
      <c r="H379"/>
      <c r="I379"/>
      <c r="J379"/>
      <c r="K379"/>
      <c r="L379"/>
      <c r="M379"/>
      <c r="N379"/>
      <c r="O379"/>
      <c r="P379"/>
      <c r="Q379"/>
      <c r="R379"/>
      <c r="S379" s="12"/>
      <c r="T379"/>
      <c r="U379"/>
      <c r="V379"/>
      <c r="W379"/>
      <c r="X379"/>
      <c r="Y379"/>
      <c r="Z379"/>
      <c r="AA379"/>
      <c r="AB379"/>
      <c r="AC379"/>
      <c r="AD379"/>
      <c r="AE379" s="11"/>
      <c r="AF379"/>
      <c r="AG379"/>
      <c r="AH379"/>
      <c r="AI379"/>
      <c r="AJ379"/>
      <c r="AK379"/>
      <c r="AL379"/>
      <c r="AM379" s="11"/>
      <c r="AN379"/>
      <c r="AO379"/>
      <c r="AP379"/>
      <c r="AQ379"/>
      <c r="AR379"/>
      <c r="AS379"/>
      <c r="AT379"/>
      <c r="AU379"/>
      <c r="AV379"/>
      <c r="AW379"/>
      <c r="AX379"/>
      <c r="AY379" s="12"/>
      <c r="AZ379"/>
      <c r="BA379"/>
      <c r="BB379"/>
      <c r="BC379"/>
      <c r="BD379"/>
      <c r="BE379" s="12"/>
      <c r="BF379"/>
      <c r="BG379"/>
      <c r="BH379"/>
      <c r="BI379"/>
      <c r="BJ379"/>
      <c r="BK379" s="11"/>
      <c r="BL379" s="12"/>
      <c r="BM379"/>
      <c r="BN379"/>
      <c r="BO379"/>
      <c r="BP379"/>
      <c r="BQ379"/>
      <c r="BR379" s="11"/>
      <c r="BS379"/>
      <c r="BT379"/>
      <c r="BU379"/>
      <c r="BV379" s="11"/>
      <c r="BW379" s="166"/>
      <c r="BX379" s="167"/>
      <c r="BY379" s="166"/>
      <c r="BZ379" s="166"/>
      <c r="CA379" s="166"/>
      <c r="CB379" s="166"/>
      <c r="CC379"/>
      <c r="CD379"/>
      <c r="CE379"/>
      <c r="CF379" s="11"/>
    </row>
    <row r="380" spans="6:84" x14ac:dyDescent="0.3">
      <c r="F380" s="12"/>
      <c r="G380"/>
      <c r="H380"/>
      <c r="I380"/>
      <c r="J380"/>
      <c r="K380"/>
      <c r="L380"/>
      <c r="M380"/>
      <c r="N380"/>
      <c r="O380"/>
      <c r="P380"/>
      <c r="Q380"/>
      <c r="R380"/>
      <c r="S380" s="12"/>
      <c r="T380"/>
      <c r="U380"/>
      <c r="V380"/>
      <c r="W380"/>
      <c r="X380"/>
      <c r="Y380"/>
      <c r="Z380"/>
      <c r="AA380"/>
      <c r="AB380"/>
      <c r="AC380"/>
      <c r="AD380"/>
      <c r="AE380" s="11"/>
      <c r="AF380"/>
      <c r="AG380"/>
      <c r="AH380"/>
      <c r="AI380"/>
      <c r="AJ380"/>
      <c r="AK380"/>
      <c r="AL380"/>
      <c r="AM380" s="11"/>
      <c r="AN380"/>
      <c r="AO380"/>
      <c r="AP380"/>
      <c r="AQ380"/>
      <c r="AR380"/>
      <c r="AS380"/>
      <c r="AT380"/>
      <c r="AU380"/>
      <c r="AV380"/>
      <c r="AW380"/>
      <c r="AX380"/>
      <c r="AY380" s="12"/>
      <c r="AZ380"/>
      <c r="BA380"/>
      <c r="BB380"/>
      <c r="BC380"/>
      <c r="BD380"/>
      <c r="BE380" s="12"/>
      <c r="BF380"/>
      <c r="BG380"/>
      <c r="BH380"/>
      <c r="BI380"/>
      <c r="BJ380"/>
      <c r="BK380" s="11"/>
      <c r="BL380" s="12"/>
      <c r="BM380"/>
      <c r="BN380"/>
      <c r="BO380"/>
      <c r="BP380"/>
      <c r="BQ380"/>
      <c r="BR380" s="11"/>
      <c r="BS380"/>
      <c r="BT380"/>
      <c r="BU380"/>
      <c r="BV380" s="11"/>
      <c r="BW380" s="166"/>
      <c r="BX380" s="167"/>
      <c r="BY380" s="166"/>
      <c r="BZ380" s="166"/>
      <c r="CA380" s="166"/>
      <c r="CB380" s="166"/>
      <c r="CC380"/>
      <c r="CD380"/>
      <c r="CE380"/>
      <c r="CF380" s="11"/>
    </row>
    <row r="381" spans="6:84" x14ac:dyDescent="0.3">
      <c r="F381" s="12"/>
      <c r="G381"/>
      <c r="H381"/>
      <c r="I381"/>
      <c r="J381"/>
      <c r="K381"/>
      <c r="L381"/>
      <c r="M381"/>
      <c r="N381"/>
      <c r="O381"/>
      <c r="P381"/>
      <c r="Q381"/>
      <c r="R381"/>
      <c r="S381" s="12"/>
      <c r="T381"/>
      <c r="U381"/>
      <c r="V381"/>
      <c r="W381"/>
      <c r="X381"/>
      <c r="Y381"/>
      <c r="Z381"/>
      <c r="AA381"/>
      <c r="AB381"/>
      <c r="AC381"/>
      <c r="AD381"/>
      <c r="AE381" s="11"/>
      <c r="AF381"/>
      <c r="AG381"/>
      <c r="AH381"/>
      <c r="AI381"/>
      <c r="AJ381"/>
      <c r="AK381"/>
      <c r="AL381"/>
      <c r="AM381" s="11"/>
      <c r="AN381"/>
      <c r="AO381"/>
      <c r="AP381"/>
      <c r="AQ381"/>
      <c r="AR381"/>
      <c r="AS381"/>
      <c r="AT381"/>
      <c r="AU381"/>
      <c r="AV381"/>
      <c r="AW381"/>
      <c r="AX381"/>
      <c r="AY381" s="12"/>
      <c r="AZ381"/>
      <c r="BA381"/>
      <c r="BB381"/>
      <c r="BC381"/>
      <c r="BD381"/>
      <c r="BE381" s="12"/>
      <c r="BF381"/>
      <c r="BG381"/>
      <c r="BH381"/>
      <c r="BI381"/>
      <c r="BJ381"/>
      <c r="BK381" s="11"/>
      <c r="BL381" s="12"/>
      <c r="BM381"/>
      <c r="BN381"/>
      <c r="BO381"/>
      <c r="BP381"/>
      <c r="BQ381"/>
      <c r="BR381" s="11"/>
      <c r="BS381"/>
      <c r="BT381"/>
      <c r="BU381"/>
      <c r="BV381" s="11"/>
      <c r="BW381" s="166"/>
      <c r="BX381" s="167"/>
      <c r="BY381" s="166"/>
      <c r="BZ381" s="166"/>
      <c r="CA381" s="166"/>
      <c r="CB381" s="166"/>
      <c r="CC381"/>
      <c r="CD381"/>
      <c r="CE381"/>
      <c r="CF381" s="11"/>
    </row>
    <row r="382" spans="6:84" x14ac:dyDescent="0.3">
      <c r="F382" s="12"/>
      <c r="G382"/>
      <c r="H382"/>
      <c r="I382"/>
      <c r="J382"/>
      <c r="K382"/>
      <c r="L382"/>
      <c r="M382"/>
      <c r="N382"/>
      <c r="O382"/>
      <c r="P382"/>
      <c r="Q382"/>
      <c r="R382"/>
      <c r="S382" s="12"/>
      <c r="T382"/>
      <c r="U382"/>
      <c r="V382"/>
      <c r="W382"/>
      <c r="X382"/>
      <c r="Y382"/>
      <c r="Z382"/>
      <c r="AA382"/>
      <c r="AB382"/>
      <c r="AC382"/>
      <c r="AD382"/>
      <c r="AE382" s="11"/>
      <c r="AF382"/>
      <c r="AG382"/>
      <c r="AH382"/>
      <c r="AI382"/>
      <c r="AJ382"/>
      <c r="AK382"/>
      <c r="AL382"/>
      <c r="AM382" s="11"/>
      <c r="AN382"/>
      <c r="AO382"/>
      <c r="AP382"/>
      <c r="AQ382"/>
      <c r="AR382"/>
      <c r="AS382"/>
      <c r="AT382"/>
      <c r="AU382"/>
      <c r="AV382"/>
      <c r="AW382"/>
      <c r="AX382"/>
      <c r="AY382" s="12"/>
      <c r="AZ382"/>
      <c r="BA382"/>
      <c r="BB382"/>
      <c r="BC382"/>
      <c r="BD382"/>
      <c r="BE382" s="12"/>
      <c r="BF382"/>
      <c r="BG382"/>
      <c r="BH382"/>
      <c r="BI382"/>
      <c r="BJ382"/>
      <c r="BK382" s="11"/>
      <c r="BL382" s="12"/>
      <c r="BM382"/>
      <c r="BN382"/>
      <c r="BO382"/>
      <c r="BP382"/>
      <c r="BQ382"/>
      <c r="BR382" s="11"/>
      <c r="BS382"/>
      <c r="BT382"/>
      <c r="BU382"/>
      <c r="BV382" s="11"/>
      <c r="BW382" s="166"/>
      <c r="BX382" s="167"/>
      <c r="BY382" s="166"/>
      <c r="BZ382" s="166"/>
      <c r="CA382" s="166"/>
      <c r="CB382" s="166"/>
      <c r="CC382"/>
      <c r="CD382"/>
      <c r="CE382"/>
      <c r="CF382" s="11"/>
    </row>
    <row r="383" spans="6:84" x14ac:dyDescent="0.3">
      <c r="F383" s="12"/>
      <c r="G383"/>
      <c r="H383"/>
      <c r="I383"/>
      <c r="J383"/>
      <c r="K383"/>
      <c r="L383"/>
      <c r="M383"/>
      <c r="N383"/>
      <c r="O383"/>
      <c r="P383"/>
      <c r="Q383"/>
      <c r="R383"/>
      <c r="S383" s="12"/>
      <c r="T383"/>
      <c r="U383"/>
      <c r="V383"/>
      <c r="W383"/>
      <c r="X383"/>
      <c r="Y383"/>
      <c r="Z383"/>
      <c r="AA383"/>
      <c r="AB383"/>
      <c r="AC383"/>
      <c r="AD383"/>
      <c r="AE383" s="11"/>
      <c r="AF383"/>
      <c r="AG383"/>
      <c r="AH383"/>
      <c r="AI383"/>
      <c r="AJ383"/>
      <c r="AK383"/>
      <c r="AL383"/>
      <c r="AM383" s="11"/>
      <c r="AN383"/>
      <c r="AO383"/>
      <c r="AP383"/>
      <c r="AQ383"/>
      <c r="AR383"/>
      <c r="AS383"/>
      <c r="AT383"/>
      <c r="AU383"/>
      <c r="AV383"/>
      <c r="AW383"/>
      <c r="AX383"/>
      <c r="AY383" s="12"/>
      <c r="AZ383"/>
      <c r="BA383"/>
      <c r="BB383"/>
      <c r="BC383"/>
      <c r="BD383"/>
      <c r="BE383" s="12"/>
      <c r="BF383"/>
      <c r="BG383"/>
      <c r="BH383"/>
      <c r="BI383"/>
      <c r="BJ383"/>
      <c r="BK383" s="11"/>
      <c r="BL383" s="12"/>
      <c r="BM383"/>
      <c r="BN383"/>
      <c r="BO383"/>
      <c r="BP383"/>
      <c r="BQ383"/>
      <c r="BR383" s="11"/>
      <c r="BS383"/>
      <c r="BT383"/>
      <c r="BU383"/>
      <c r="BV383" s="11"/>
      <c r="BW383" s="166"/>
      <c r="BX383" s="167"/>
      <c r="BY383" s="166"/>
      <c r="BZ383" s="166"/>
      <c r="CA383" s="166"/>
      <c r="CB383" s="166"/>
      <c r="CC383"/>
      <c r="CD383"/>
      <c r="CE383"/>
      <c r="CF383" s="11"/>
    </row>
    <row r="384" spans="6:84" x14ac:dyDescent="0.3">
      <c r="F384" s="12"/>
      <c r="G384"/>
      <c r="H384"/>
      <c r="I384"/>
      <c r="J384"/>
      <c r="K384"/>
      <c r="L384"/>
      <c r="M384"/>
      <c r="N384"/>
      <c r="O384"/>
      <c r="P384"/>
      <c r="Q384"/>
      <c r="R384"/>
      <c r="S384" s="12"/>
      <c r="T384"/>
      <c r="U384"/>
      <c r="V384"/>
      <c r="W384"/>
      <c r="X384"/>
      <c r="Y384"/>
      <c r="Z384"/>
      <c r="AA384"/>
      <c r="AB384"/>
      <c r="AC384"/>
      <c r="AD384"/>
      <c r="AE384" s="11"/>
      <c r="AF384"/>
      <c r="AG384"/>
      <c r="AH384"/>
      <c r="AI384"/>
      <c r="AJ384"/>
      <c r="AK384"/>
      <c r="AL384"/>
      <c r="AM384" s="11"/>
      <c r="AN384"/>
      <c r="AO384"/>
      <c r="AP384"/>
      <c r="AQ384"/>
      <c r="AR384"/>
      <c r="AS384"/>
      <c r="AT384"/>
      <c r="AU384"/>
      <c r="AV384"/>
      <c r="AW384"/>
      <c r="AX384"/>
      <c r="AY384" s="12"/>
      <c r="AZ384"/>
      <c r="BA384"/>
      <c r="BB384"/>
      <c r="BC384"/>
      <c r="BD384"/>
      <c r="BE384" s="12"/>
      <c r="BF384"/>
      <c r="BG384"/>
      <c r="BH384"/>
      <c r="BI384"/>
      <c r="BJ384"/>
      <c r="BK384" s="11"/>
      <c r="BL384" s="12"/>
      <c r="BM384"/>
      <c r="BN384"/>
      <c r="BO384"/>
      <c r="BP384"/>
      <c r="BQ384"/>
      <c r="BR384" s="11"/>
      <c r="BS384"/>
      <c r="BT384"/>
      <c r="BU384"/>
      <c r="BV384" s="11"/>
      <c r="BW384" s="166"/>
      <c r="BX384" s="167"/>
      <c r="BY384" s="166"/>
      <c r="BZ384" s="166"/>
      <c r="CA384" s="166"/>
      <c r="CB384" s="166"/>
      <c r="CC384"/>
      <c r="CD384"/>
      <c r="CE384"/>
      <c r="CF384" s="11"/>
    </row>
    <row r="385" spans="6:84" x14ac:dyDescent="0.3">
      <c r="F385" s="12"/>
      <c r="G385"/>
      <c r="H385"/>
      <c r="I385"/>
      <c r="J385"/>
      <c r="K385"/>
      <c r="L385"/>
      <c r="M385"/>
      <c r="N385"/>
      <c r="O385"/>
      <c r="P385"/>
      <c r="Q385"/>
      <c r="R385"/>
      <c r="S385" s="12"/>
      <c r="T385"/>
      <c r="U385"/>
      <c r="V385"/>
      <c r="W385"/>
      <c r="X385"/>
      <c r="Y385"/>
      <c r="Z385"/>
      <c r="AA385"/>
      <c r="AB385"/>
      <c r="AC385"/>
      <c r="AD385"/>
      <c r="AE385" s="11"/>
      <c r="AF385"/>
      <c r="AG385"/>
      <c r="AH385"/>
      <c r="AI385"/>
      <c r="AJ385"/>
      <c r="AK385"/>
      <c r="AL385"/>
      <c r="AM385" s="11"/>
      <c r="AN385"/>
      <c r="AO385"/>
      <c r="AP385"/>
      <c r="AQ385"/>
      <c r="AR385"/>
      <c r="AS385"/>
      <c r="AT385"/>
      <c r="AU385"/>
      <c r="AV385"/>
      <c r="AW385"/>
      <c r="AX385"/>
      <c r="AY385" s="12"/>
      <c r="AZ385"/>
      <c r="BA385"/>
      <c r="BB385"/>
      <c r="BC385"/>
      <c r="BD385"/>
      <c r="BE385" s="12"/>
      <c r="BF385"/>
      <c r="BG385"/>
      <c r="BH385"/>
      <c r="BI385"/>
      <c r="BJ385"/>
      <c r="BK385" s="11"/>
      <c r="BL385" s="12"/>
      <c r="BM385"/>
      <c r="BN385"/>
      <c r="BO385"/>
      <c r="BP385"/>
      <c r="BQ385"/>
      <c r="BR385" s="11"/>
      <c r="BS385"/>
      <c r="BT385"/>
      <c r="BU385"/>
      <c r="BV385" s="11"/>
      <c r="BW385" s="166"/>
      <c r="BX385" s="167"/>
      <c r="BY385" s="166"/>
      <c r="BZ385" s="166"/>
      <c r="CA385" s="166"/>
      <c r="CB385" s="166"/>
      <c r="CC385"/>
      <c r="CD385"/>
      <c r="CE385"/>
      <c r="CF385" s="11"/>
    </row>
    <row r="386" spans="6:84" x14ac:dyDescent="0.3">
      <c r="F386" s="12"/>
      <c r="G386"/>
      <c r="H386"/>
      <c r="I386"/>
      <c r="J386"/>
      <c r="K386"/>
      <c r="L386"/>
      <c r="M386"/>
      <c r="N386"/>
      <c r="O386"/>
      <c r="P386"/>
      <c r="Q386"/>
      <c r="R386"/>
      <c r="S386" s="12"/>
      <c r="T386"/>
      <c r="U386"/>
      <c r="V386"/>
      <c r="W386"/>
      <c r="X386"/>
      <c r="Y386"/>
      <c r="Z386"/>
      <c r="AA386"/>
      <c r="AB386"/>
      <c r="AC386"/>
      <c r="AD386"/>
      <c r="AE386" s="11"/>
      <c r="AF386"/>
      <c r="AG386"/>
      <c r="AH386"/>
      <c r="AI386"/>
      <c r="AJ386"/>
      <c r="AK386"/>
      <c r="AL386"/>
      <c r="AM386" s="11"/>
      <c r="AN386"/>
      <c r="AO386"/>
      <c r="AP386"/>
      <c r="AQ386"/>
      <c r="AR386"/>
      <c r="AS386"/>
      <c r="AT386"/>
      <c r="AU386"/>
      <c r="AV386"/>
      <c r="AW386"/>
      <c r="AX386"/>
      <c r="AY386" s="12"/>
      <c r="AZ386"/>
      <c r="BA386"/>
      <c r="BB386"/>
      <c r="BC386"/>
      <c r="BD386"/>
      <c r="BE386" s="12"/>
      <c r="BF386"/>
      <c r="BG386"/>
      <c r="BH386"/>
      <c r="BI386"/>
      <c r="BJ386"/>
      <c r="BK386" s="11"/>
      <c r="BL386" s="12"/>
      <c r="BM386"/>
      <c r="BN386"/>
      <c r="BO386"/>
      <c r="BP386"/>
      <c r="BQ386"/>
      <c r="BR386" s="11"/>
      <c r="BS386"/>
      <c r="BT386"/>
      <c r="BU386"/>
      <c r="BV386" s="11"/>
      <c r="BW386" s="166"/>
      <c r="BX386" s="167"/>
      <c r="BY386" s="166"/>
      <c r="BZ386" s="166"/>
      <c r="CA386" s="166"/>
      <c r="CB386" s="166"/>
      <c r="CC386"/>
      <c r="CD386"/>
      <c r="CE386"/>
      <c r="CF386" s="11"/>
    </row>
    <row r="387" spans="6:84" x14ac:dyDescent="0.3">
      <c r="F387" s="12"/>
      <c r="G387"/>
      <c r="H387"/>
      <c r="I387"/>
      <c r="J387"/>
      <c r="K387"/>
      <c r="L387"/>
      <c r="M387"/>
      <c r="N387"/>
      <c r="O387"/>
      <c r="P387"/>
      <c r="Q387"/>
      <c r="R387"/>
      <c r="S387" s="12"/>
      <c r="T387"/>
      <c r="U387"/>
      <c r="V387"/>
      <c r="W387"/>
      <c r="X387"/>
      <c r="Y387"/>
      <c r="Z387"/>
      <c r="AA387"/>
      <c r="AB387"/>
      <c r="AC387"/>
      <c r="AD387"/>
      <c r="AE387" s="11"/>
      <c r="AF387"/>
      <c r="AG387"/>
      <c r="AH387"/>
      <c r="AI387"/>
      <c r="AJ387"/>
      <c r="AK387"/>
      <c r="AL387"/>
      <c r="AM387" s="11"/>
      <c r="AN387"/>
      <c r="AO387"/>
      <c r="AP387"/>
      <c r="AQ387"/>
      <c r="AR387"/>
      <c r="AS387"/>
      <c r="AT387"/>
      <c r="AU387"/>
      <c r="AV387"/>
      <c r="AW387"/>
      <c r="AX387"/>
      <c r="AY387" s="12"/>
      <c r="AZ387"/>
      <c r="BA387"/>
      <c r="BB387"/>
      <c r="BC387"/>
      <c r="BD387"/>
      <c r="BE387" s="12"/>
      <c r="BF387"/>
      <c r="BG387"/>
      <c r="BH387"/>
      <c r="BI387"/>
      <c r="BJ387"/>
      <c r="BK387" s="11"/>
      <c r="BL387" s="12"/>
      <c r="BM387"/>
      <c r="BN387"/>
      <c r="BO387"/>
      <c r="BP387"/>
      <c r="BQ387"/>
      <c r="BR387" s="11"/>
      <c r="BS387"/>
      <c r="BT387"/>
      <c r="BU387"/>
      <c r="BV387" s="11"/>
      <c r="BW387" s="166"/>
      <c r="BX387" s="167"/>
      <c r="BY387" s="166"/>
      <c r="BZ387" s="166"/>
      <c r="CA387" s="166"/>
      <c r="CB387" s="166"/>
      <c r="CC387"/>
      <c r="CD387"/>
      <c r="CE387"/>
      <c r="CF387" s="11"/>
    </row>
    <row r="388" spans="6:84" x14ac:dyDescent="0.3">
      <c r="F388" s="12"/>
      <c r="G388"/>
      <c r="H388"/>
      <c r="I388"/>
      <c r="J388"/>
      <c r="K388"/>
      <c r="L388"/>
      <c r="M388"/>
      <c r="N388"/>
      <c r="O388"/>
      <c r="P388"/>
      <c r="Q388"/>
      <c r="R388"/>
      <c r="S388" s="12"/>
      <c r="T388"/>
      <c r="U388"/>
      <c r="V388"/>
      <c r="W388"/>
      <c r="X388"/>
      <c r="Y388"/>
      <c r="Z388"/>
      <c r="AA388"/>
      <c r="AB388"/>
      <c r="AC388"/>
      <c r="AD388"/>
      <c r="AE388" s="11"/>
      <c r="AF388"/>
      <c r="AG388"/>
      <c r="AH388"/>
      <c r="AI388"/>
      <c r="AJ388"/>
      <c r="AK388"/>
      <c r="AL388"/>
      <c r="AM388" s="11"/>
      <c r="AN388"/>
      <c r="AO388"/>
      <c r="AP388"/>
      <c r="AQ388"/>
      <c r="AR388"/>
      <c r="AS388"/>
      <c r="AT388"/>
      <c r="AU388"/>
      <c r="AV388"/>
      <c r="AW388"/>
      <c r="AX388"/>
      <c r="AY388" s="12"/>
      <c r="AZ388"/>
      <c r="BA388"/>
      <c r="BB388"/>
      <c r="BC388"/>
      <c r="BD388"/>
      <c r="BE388" s="12"/>
      <c r="BF388"/>
      <c r="BG388"/>
      <c r="BH388"/>
      <c r="BI388"/>
      <c r="BJ388"/>
      <c r="BK388" s="11"/>
      <c r="BL388" s="12"/>
      <c r="BM388"/>
      <c r="BN388"/>
      <c r="BO388"/>
      <c r="BP388"/>
      <c r="BQ388"/>
      <c r="BR388" s="11"/>
      <c r="BS388"/>
      <c r="BT388"/>
      <c r="BU388"/>
      <c r="BV388" s="11"/>
      <c r="BW388" s="166"/>
      <c r="BX388" s="167"/>
      <c r="BY388" s="166"/>
      <c r="BZ388" s="166"/>
      <c r="CA388" s="166"/>
      <c r="CB388" s="166"/>
      <c r="CC388"/>
      <c r="CD388"/>
      <c r="CE388"/>
      <c r="CF388" s="11"/>
    </row>
    <row r="389" spans="6:84" x14ac:dyDescent="0.3">
      <c r="F389" s="12"/>
      <c r="G389"/>
      <c r="H389"/>
      <c r="I389"/>
      <c r="J389"/>
      <c r="K389"/>
      <c r="L389"/>
      <c r="M389"/>
      <c r="N389"/>
      <c r="O389"/>
      <c r="P389"/>
      <c r="Q389"/>
      <c r="R389"/>
      <c r="S389" s="12"/>
      <c r="T389"/>
      <c r="U389"/>
      <c r="V389"/>
      <c r="W389"/>
      <c r="X389"/>
      <c r="Y389"/>
      <c r="Z389"/>
      <c r="AA389"/>
      <c r="AB389"/>
      <c r="AC389"/>
      <c r="AD389"/>
      <c r="AE389" s="11"/>
      <c r="AF389"/>
      <c r="AG389"/>
      <c r="AH389"/>
      <c r="AI389"/>
      <c r="AJ389"/>
      <c r="AK389"/>
      <c r="AL389"/>
      <c r="AM389" s="11"/>
      <c r="AN389"/>
      <c r="AO389"/>
      <c r="AP389"/>
      <c r="AQ389"/>
      <c r="AR389"/>
      <c r="AS389"/>
      <c r="AT389"/>
      <c r="AU389"/>
      <c r="AV389"/>
      <c r="AW389"/>
      <c r="AX389"/>
      <c r="AY389" s="12"/>
      <c r="AZ389"/>
      <c r="BA389"/>
      <c r="BB389"/>
      <c r="BC389"/>
      <c r="BD389"/>
      <c r="BE389" s="12"/>
      <c r="BF389"/>
      <c r="BG389"/>
      <c r="BH389"/>
      <c r="BI389"/>
      <c r="BJ389"/>
      <c r="BK389" s="11"/>
      <c r="BL389" s="12"/>
      <c r="BM389"/>
      <c r="BN389"/>
      <c r="BO389"/>
      <c r="BP389"/>
      <c r="BQ389"/>
      <c r="BR389" s="11"/>
      <c r="BS389"/>
      <c r="BT389"/>
      <c r="BU389"/>
      <c r="BV389" s="11"/>
      <c r="BW389" s="166"/>
      <c r="BX389" s="167"/>
      <c r="BY389" s="166"/>
      <c r="BZ389" s="166"/>
      <c r="CA389" s="166"/>
      <c r="CB389" s="166"/>
      <c r="CC389"/>
      <c r="CD389"/>
      <c r="CE389"/>
      <c r="CF389" s="11"/>
    </row>
    <row r="390" spans="6:84" x14ac:dyDescent="0.3">
      <c r="F390" s="12"/>
      <c r="G390"/>
      <c r="H390"/>
      <c r="I390"/>
      <c r="J390"/>
      <c r="K390"/>
      <c r="L390"/>
      <c r="M390"/>
      <c r="N390"/>
      <c r="O390"/>
      <c r="P390"/>
      <c r="Q390"/>
      <c r="R390"/>
      <c r="S390" s="12"/>
      <c r="T390"/>
      <c r="U390"/>
      <c r="V390"/>
      <c r="W390"/>
      <c r="X390"/>
      <c r="Y390"/>
      <c r="Z390"/>
      <c r="AA390"/>
      <c r="AB390"/>
      <c r="AC390"/>
      <c r="AD390"/>
      <c r="AE390" s="11"/>
      <c r="AF390"/>
      <c r="AG390"/>
      <c r="AH390"/>
      <c r="AI390"/>
      <c r="AJ390"/>
      <c r="AK390"/>
      <c r="AL390"/>
      <c r="AM390" s="11"/>
      <c r="AN390"/>
      <c r="AO390"/>
      <c r="AP390"/>
      <c r="AQ390"/>
      <c r="AR390"/>
      <c r="AS390"/>
      <c r="AT390"/>
      <c r="AU390"/>
      <c r="AV390"/>
      <c r="AW390"/>
      <c r="AX390"/>
      <c r="AY390" s="12"/>
      <c r="AZ390"/>
      <c r="BA390"/>
      <c r="BB390"/>
      <c r="BC390"/>
      <c r="BD390"/>
      <c r="BE390" s="12"/>
      <c r="BF390"/>
      <c r="BG390"/>
      <c r="BH390"/>
      <c r="BI390"/>
      <c r="BJ390"/>
      <c r="BK390" s="11"/>
      <c r="BL390" s="12"/>
      <c r="BM390"/>
      <c r="BN390"/>
      <c r="BO390"/>
      <c r="BP390"/>
      <c r="BQ390"/>
      <c r="BR390" s="11"/>
      <c r="BS390"/>
      <c r="BT390"/>
      <c r="BU390"/>
      <c r="BV390" s="11"/>
      <c r="BW390" s="166"/>
      <c r="BX390" s="167"/>
      <c r="BY390" s="166"/>
      <c r="BZ390" s="166"/>
      <c r="CA390" s="166"/>
      <c r="CB390" s="166"/>
      <c r="CC390"/>
      <c r="CD390"/>
      <c r="CE390"/>
      <c r="CF390" s="11"/>
    </row>
    <row r="391" spans="6:84" x14ac:dyDescent="0.3">
      <c r="F391" s="12"/>
      <c r="G391"/>
      <c r="H391"/>
      <c r="I391"/>
      <c r="J391"/>
      <c r="K391"/>
      <c r="L391"/>
      <c r="M391"/>
      <c r="N391"/>
      <c r="O391"/>
      <c r="P391"/>
      <c r="Q391"/>
      <c r="R391"/>
      <c r="S391" s="12"/>
      <c r="T391"/>
      <c r="U391"/>
      <c r="V391"/>
      <c r="W391"/>
      <c r="X391"/>
      <c r="Y391"/>
      <c r="Z391"/>
      <c r="AA391"/>
      <c r="AB391"/>
      <c r="AC391"/>
      <c r="AD391"/>
      <c r="AE391" s="11"/>
      <c r="AF391"/>
      <c r="AG391"/>
      <c r="AH391"/>
      <c r="AI391"/>
      <c r="AJ391"/>
      <c r="AK391"/>
      <c r="AL391"/>
      <c r="AM391" s="11"/>
      <c r="AN391"/>
      <c r="AO391"/>
      <c r="AP391"/>
      <c r="AQ391"/>
      <c r="AR391"/>
      <c r="AS391"/>
      <c r="AT391"/>
      <c r="AU391"/>
      <c r="AV391"/>
      <c r="AW391"/>
      <c r="AX391"/>
      <c r="AY391" s="12"/>
      <c r="AZ391"/>
      <c r="BA391"/>
      <c r="BB391"/>
      <c r="BC391"/>
      <c r="BD391"/>
      <c r="BE391" s="12"/>
      <c r="BF391"/>
      <c r="BG391"/>
      <c r="BH391"/>
      <c r="BI391"/>
      <c r="BJ391"/>
      <c r="BK391" s="11"/>
      <c r="BL391" s="12"/>
      <c r="BM391"/>
      <c r="BN391"/>
      <c r="BO391"/>
      <c r="BP391"/>
      <c r="BQ391"/>
      <c r="BR391" s="11"/>
      <c r="BS391"/>
      <c r="BT391"/>
      <c r="BU391"/>
      <c r="BV391" s="11"/>
      <c r="BW391" s="166"/>
      <c r="BX391" s="167"/>
      <c r="BY391" s="166"/>
      <c r="BZ391" s="166"/>
      <c r="CA391" s="166"/>
      <c r="CB391" s="166"/>
      <c r="CC391"/>
      <c r="CD391"/>
      <c r="CE391"/>
      <c r="CF391" s="11"/>
    </row>
    <row r="392" spans="6:84" x14ac:dyDescent="0.3">
      <c r="F392" s="12"/>
      <c r="G392"/>
      <c r="H392"/>
      <c r="I392"/>
      <c r="J392"/>
      <c r="K392"/>
      <c r="L392"/>
      <c r="M392"/>
      <c r="N392"/>
      <c r="O392"/>
      <c r="P392"/>
      <c r="Q392"/>
      <c r="R392"/>
      <c r="S392" s="12"/>
      <c r="T392"/>
      <c r="U392"/>
      <c r="V392"/>
      <c r="W392"/>
      <c r="X392"/>
      <c r="Y392"/>
      <c r="Z392"/>
      <c r="AA392"/>
      <c r="AB392"/>
      <c r="AC392"/>
      <c r="AD392"/>
      <c r="AE392" s="11"/>
      <c r="AF392"/>
      <c r="AG392"/>
      <c r="AH392"/>
      <c r="AI392"/>
      <c r="AJ392"/>
      <c r="AK392"/>
      <c r="AL392"/>
      <c r="AM392" s="11"/>
      <c r="AN392"/>
      <c r="AO392"/>
      <c r="AP392"/>
      <c r="AQ392"/>
      <c r="AR392"/>
      <c r="AS392"/>
      <c r="AT392"/>
      <c r="AU392"/>
      <c r="AV392"/>
      <c r="AW392"/>
      <c r="AX392"/>
      <c r="AY392" s="12"/>
      <c r="AZ392"/>
      <c r="BA392"/>
      <c r="BB392"/>
      <c r="BC392"/>
      <c r="BD392"/>
      <c r="BE392" s="12"/>
      <c r="BF392"/>
      <c r="BG392"/>
      <c r="BH392"/>
      <c r="BI392"/>
      <c r="BJ392"/>
      <c r="BK392" s="11"/>
      <c r="BL392" s="12"/>
      <c r="BM392"/>
      <c r="BN392"/>
      <c r="BO392"/>
      <c r="BP392"/>
      <c r="BQ392"/>
      <c r="BR392" s="11"/>
      <c r="BS392"/>
      <c r="BT392"/>
      <c r="BU392"/>
      <c r="BV392" s="11"/>
      <c r="BW392" s="166"/>
      <c r="BX392" s="167"/>
      <c r="BY392" s="166"/>
      <c r="BZ392" s="166"/>
      <c r="CA392" s="166"/>
      <c r="CB392" s="166"/>
      <c r="CC392"/>
      <c r="CD392"/>
      <c r="CE392"/>
      <c r="CF392" s="11"/>
    </row>
    <row r="393" spans="6:84" x14ac:dyDescent="0.3">
      <c r="F393" s="12"/>
      <c r="G393"/>
      <c r="H393"/>
      <c r="I393"/>
      <c r="J393"/>
      <c r="K393"/>
      <c r="L393"/>
      <c r="M393"/>
      <c r="N393"/>
      <c r="O393"/>
      <c r="P393"/>
      <c r="Q393"/>
      <c r="R393"/>
      <c r="S393" s="12"/>
      <c r="T393"/>
      <c r="U393"/>
      <c r="V393"/>
      <c r="W393"/>
      <c r="X393"/>
      <c r="Y393"/>
      <c r="Z393"/>
      <c r="AA393"/>
      <c r="AB393"/>
      <c r="AC393"/>
      <c r="AD393"/>
      <c r="AE393" s="11"/>
      <c r="AF393"/>
      <c r="AG393"/>
      <c r="AH393"/>
      <c r="AI393"/>
      <c r="AJ393"/>
      <c r="AK393"/>
      <c r="AL393"/>
      <c r="AM393" s="11"/>
      <c r="AN393"/>
      <c r="AO393"/>
      <c r="AP393"/>
      <c r="AQ393"/>
      <c r="AR393"/>
      <c r="AS393"/>
      <c r="AT393"/>
      <c r="AU393"/>
      <c r="AV393"/>
      <c r="AW393"/>
      <c r="AX393"/>
      <c r="AY393" s="12"/>
      <c r="AZ393"/>
      <c r="BA393"/>
      <c r="BB393"/>
      <c r="BC393"/>
      <c r="BD393"/>
      <c r="BE393" s="12"/>
      <c r="BF393"/>
      <c r="BG393"/>
      <c r="BH393"/>
      <c r="BI393"/>
      <c r="BJ393"/>
      <c r="BK393" s="11"/>
      <c r="BL393" s="12"/>
      <c r="BM393"/>
      <c r="BN393"/>
      <c r="BO393"/>
      <c r="BP393"/>
      <c r="BQ393"/>
      <c r="BR393" s="11"/>
      <c r="BS393"/>
      <c r="BT393"/>
      <c r="BU393"/>
      <c r="BV393" s="11"/>
      <c r="BW393" s="166"/>
      <c r="BX393" s="167"/>
      <c r="BY393" s="166"/>
      <c r="BZ393" s="166"/>
      <c r="CA393" s="166"/>
      <c r="CB393" s="166"/>
      <c r="CC393"/>
      <c r="CD393"/>
      <c r="CE393"/>
      <c r="CF393" s="11"/>
    </row>
    <row r="394" spans="6:84" x14ac:dyDescent="0.3">
      <c r="F394" s="12"/>
      <c r="G394"/>
      <c r="H394"/>
      <c r="I394"/>
      <c r="J394"/>
      <c r="K394"/>
      <c r="L394"/>
      <c r="M394"/>
      <c r="N394"/>
      <c r="O394"/>
      <c r="P394"/>
      <c r="Q394"/>
      <c r="R394"/>
      <c r="S394" s="12"/>
      <c r="T394"/>
      <c r="U394"/>
      <c r="V394"/>
      <c r="W394"/>
      <c r="X394"/>
      <c r="Y394"/>
      <c r="Z394"/>
      <c r="AA394"/>
      <c r="AB394"/>
      <c r="AC394"/>
      <c r="AD394"/>
      <c r="AE394" s="11"/>
      <c r="AF394"/>
      <c r="AG394"/>
      <c r="AH394"/>
      <c r="AI394"/>
      <c r="AJ394"/>
      <c r="AK394"/>
      <c r="AL394"/>
      <c r="AM394" s="11"/>
      <c r="AN394"/>
      <c r="AO394"/>
      <c r="AP394"/>
      <c r="AQ394"/>
      <c r="AR394"/>
      <c r="AS394"/>
      <c r="AT394"/>
      <c r="AU394"/>
      <c r="AV394"/>
      <c r="AW394"/>
      <c r="AX394"/>
      <c r="AY394" s="12"/>
      <c r="AZ394"/>
      <c r="BA394"/>
      <c r="BB394"/>
      <c r="BC394"/>
      <c r="BD394"/>
      <c r="BE394" s="12"/>
      <c r="BF394"/>
      <c r="BG394"/>
      <c r="BH394"/>
      <c r="BI394"/>
      <c r="BJ394"/>
      <c r="BK394" s="11"/>
      <c r="BL394" s="12"/>
      <c r="BM394"/>
      <c r="BN394"/>
      <c r="BO394"/>
      <c r="BP394"/>
      <c r="BQ394"/>
      <c r="BR394" s="11"/>
      <c r="BS394"/>
      <c r="BT394"/>
      <c r="BU394"/>
      <c r="BV394" s="11"/>
      <c r="BW394" s="166"/>
      <c r="BX394" s="167"/>
      <c r="BY394" s="166"/>
      <c r="BZ394" s="166"/>
      <c r="CA394" s="166"/>
      <c r="CB394" s="166"/>
      <c r="CC394"/>
      <c r="CD394"/>
      <c r="CE394"/>
      <c r="CF394" s="11"/>
    </row>
    <row r="395" spans="6:84" x14ac:dyDescent="0.3">
      <c r="F395" s="12"/>
      <c r="G395"/>
      <c r="H395"/>
      <c r="I395"/>
      <c r="J395"/>
      <c r="K395"/>
      <c r="L395"/>
      <c r="M395"/>
      <c r="N395"/>
      <c r="O395"/>
      <c r="P395"/>
      <c r="Q395"/>
      <c r="R395"/>
      <c r="S395" s="12"/>
      <c r="T395"/>
      <c r="U395"/>
      <c r="V395"/>
      <c r="W395"/>
      <c r="X395"/>
      <c r="Y395"/>
      <c r="Z395"/>
      <c r="AA395"/>
      <c r="AB395"/>
      <c r="AC395"/>
      <c r="AD395"/>
      <c r="AE395" s="11"/>
      <c r="AF395"/>
      <c r="AG395"/>
      <c r="AH395"/>
      <c r="AI395"/>
      <c r="AJ395"/>
      <c r="AK395"/>
      <c r="AL395"/>
      <c r="AM395" s="11"/>
      <c r="AN395"/>
      <c r="AO395"/>
      <c r="AP395"/>
      <c r="AQ395"/>
      <c r="AR395"/>
      <c r="AS395"/>
      <c r="AT395"/>
      <c r="AU395"/>
      <c r="AV395"/>
      <c r="AW395"/>
      <c r="AX395"/>
      <c r="AY395" s="12"/>
      <c r="AZ395"/>
      <c r="BA395"/>
      <c r="BB395"/>
      <c r="BC395"/>
      <c r="BD395"/>
      <c r="BE395" s="12"/>
      <c r="BF395"/>
      <c r="BG395"/>
      <c r="BH395"/>
      <c r="BI395"/>
      <c r="BJ395"/>
      <c r="BK395" s="11"/>
      <c r="BL395" s="12"/>
      <c r="BM395"/>
      <c r="BN395"/>
      <c r="BO395"/>
      <c r="BP395"/>
      <c r="BQ395"/>
      <c r="BR395" s="11"/>
      <c r="BS395"/>
      <c r="BT395"/>
      <c r="BU395"/>
      <c r="BV395" s="11"/>
      <c r="BW395" s="166"/>
      <c r="BX395" s="167"/>
      <c r="BY395" s="166"/>
      <c r="BZ395" s="166"/>
      <c r="CA395" s="166"/>
      <c r="CB395" s="166"/>
      <c r="CC395"/>
      <c r="CD395"/>
      <c r="CE395"/>
      <c r="CF395" s="11"/>
    </row>
    <row r="396" spans="6:84" x14ac:dyDescent="0.3">
      <c r="F396" s="12"/>
      <c r="G396"/>
      <c r="H396"/>
      <c r="I396"/>
      <c r="J396"/>
      <c r="K396"/>
      <c r="L396"/>
      <c r="M396"/>
      <c r="N396"/>
      <c r="O396"/>
      <c r="P396"/>
      <c r="Q396"/>
      <c r="R396"/>
      <c r="S396" s="12"/>
      <c r="T396"/>
      <c r="U396"/>
      <c r="V396"/>
      <c r="W396"/>
      <c r="X396"/>
      <c r="Y396"/>
      <c r="Z396"/>
      <c r="AA396"/>
      <c r="AB396"/>
      <c r="AC396"/>
      <c r="AD396"/>
      <c r="AE396" s="11"/>
      <c r="AF396"/>
      <c r="AG396"/>
      <c r="AH396"/>
      <c r="AI396"/>
      <c r="AJ396"/>
      <c r="AK396"/>
      <c r="AL396"/>
      <c r="AM396" s="11"/>
      <c r="AN396"/>
      <c r="AO396"/>
      <c r="AP396"/>
      <c r="AQ396"/>
      <c r="AR396"/>
      <c r="AS396"/>
      <c r="AT396"/>
      <c r="AU396"/>
      <c r="AV396"/>
      <c r="AW396"/>
      <c r="AX396"/>
      <c r="AY396" s="12"/>
      <c r="AZ396"/>
      <c r="BA396"/>
      <c r="BB396"/>
      <c r="BC396"/>
      <c r="BD396"/>
      <c r="BE396" s="12"/>
      <c r="BF396"/>
      <c r="BG396"/>
      <c r="BH396"/>
      <c r="BI396"/>
      <c r="BJ396"/>
      <c r="BK396" s="11"/>
      <c r="BL396" s="12"/>
      <c r="BM396"/>
      <c r="BN396"/>
      <c r="BO396"/>
      <c r="BP396"/>
      <c r="BQ396"/>
      <c r="BR396" s="11"/>
      <c r="BS396"/>
      <c r="BT396"/>
      <c r="BU396"/>
      <c r="BV396" s="11"/>
      <c r="BW396" s="166"/>
      <c r="BX396" s="167"/>
      <c r="BY396" s="166"/>
      <c r="BZ396" s="166"/>
      <c r="CA396" s="166"/>
      <c r="CB396" s="166"/>
      <c r="CC396"/>
      <c r="CD396"/>
      <c r="CE396"/>
      <c r="CF396" s="11"/>
    </row>
    <row r="397" spans="6:84" x14ac:dyDescent="0.3">
      <c r="F397" s="12"/>
      <c r="G397"/>
      <c r="H397"/>
      <c r="I397"/>
      <c r="J397"/>
      <c r="K397"/>
      <c r="L397"/>
      <c r="M397"/>
      <c r="N397"/>
      <c r="O397"/>
      <c r="P397"/>
      <c r="Q397"/>
      <c r="R397"/>
      <c r="S397" s="12"/>
      <c r="T397"/>
      <c r="U397"/>
      <c r="V397"/>
      <c r="W397"/>
      <c r="X397"/>
      <c r="Y397"/>
      <c r="Z397"/>
      <c r="AA397"/>
      <c r="AB397"/>
      <c r="AC397"/>
      <c r="AD397"/>
      <c r="AE397" s="11"/>
      <c r="AF397"/>
      <c r="AG397"/>
      <c r="AH397"/>
      <c r="AI397"/>
      <c r="AJ397"/>
      <c r="AK397"/>
      <c r="AL397"/>
      <c r="AM397" s="11"/>
      <c r="AN397"/>
      <c r="AO397"/>
      <c r="AP397"/>
      <c r="AQ397"/>
      <c r="AR397"/>
      <c r="AS397"/>
      <c r="AT397"/>
      <c r="AU397"/>
      <c r="AV397"/>
      <c r="AW397"/>
      <c r="AX397"/>
      <c r="AY397" s="12"/>
      <c r="AZ397"/>
      <c r="BA397"/>
      <c r="BB397"/>
      <c r="BC397"/>
      <c r="BD397"/>
      <c r="BE397" s="12"/>
      <c r="BF397"/>
      <c r="BG397"/>
      <c r="BH397"/>
      <c r="BI397"/>
      <c r="BJ397"/>
      <c r="BK397" s="11"/>
      <c r="BL397" s="12"/>
      <c r="BM397"/>
      <c r="BN397"/>
      <c r="BO397"/>
      <c r="BP397"/>
      <c r="BQ397"/>
      <c r="BR397" s="11"/>
      <c r="BS397"/>
      <c r="BT397"/>
      <c r="BU397"/>
      <c r="BV397" s="11"/>
      <c r="BW397" s="166"/>
      <c r="BX397" s="167"/>
      <c r="BY397" s="166"/>
      <c r="BZ397" s="166"/>
      <c r="CA397" s="166"/>
      <c r="CB397" s="166"/>
      <c r="CC397"/>
      <c r="CD397"/>
      <c r="CE397"/>
      <c r="CF397" s="11"/>
    </row>
    <row r="398" spans="6:84" x14ac:dyDescent="0.3">
      <c r="F398" s="12"/>
      <c r="G398"/>
      <c r="H398"/>
      <c r="I398"/>
      <c r="J398"/>
      <c r="K398"/>
      <c r="L398"/>
      <c r="M398"/>
      <c r="N398"/>
      <c r="O398"/>
      <c r="P398"/>
      <c r="Q398"/>
      <c r="R398"/>
      <c r="S398" s="12"/>
      <c r="T398"/>
      <c r="U398"/>
      <c r="V398"/>
      <c r="W398"/>
      <c r="X398"/>
      <c r="Y398"/>
      <c r="Z398"/>
      <c r="AA398"/>
      <c r="AB398"/>
      <c r="AC398"/>
      <c r="AD398"/>
      <c r="AE398" s="11"/>
      <c r="AF398"/>
      <c r="AG398"/>
      <c r="AH398"/>
      <c r="AI398"/>
      <c r="AJ398"/>
      <c r="AK398"/>
      <c r="AL398"/>
      <c r="AM398" s="11"/>
      <c r="AN398"/>
      <c r="AO398"/>
      <c r="AP398"/>
      <c r="AQ398"/>
      <c r="AR398"/>
      <c r="AS398"/>
      <c r="AT398"/>
      <c r="AU398"/>
      <c r="AV398"/>
      <c r="AW398"/>
      <c r="AX398"/>
      <c r="AY398" s="12"/>
      <c r="AZ398"/>
      <c r="BA398"/>
      <c r="BB398"/>
      <c r="BC398"/>
      <c r="BD398"/>
      <c r="BE398" s="12"/>
      <c r="BF398"/>
      <c r="BG398"/>
      <c r="BH398"/>
      <c r="BI398"/>
      <c r="BJ398"/>
      <c r="BK398" s="11"/>
      <c r="BL398" s="12"/>
      <c r="BM398"/>
      <c r="BN398"/>
      <c r="BO398"/>
      <c r="BP398"/>
      <c r="BQ398"/>
      <c r="BR398" s="11"/>
      <c r="BS398"/>
      <c r="BT398"/>
      <c r="BU398"/>
      <c r="BV398" s="11"/>
      <c r="BW398" s="166"/>
      <c r="BX398" s="167"/>
      <c r="BY398" s="166"/>
      <c r="BZ398" s="166"/>
      <c r="CA398" s="166"/>
      <c r="CB398" s="166"/>
      <c r="CC398"/>
      <c r="CD398"/>
      <c r="CE398"/>
      <c r="CF398" s="11"/>
    </row>
    <row r="399" spans="6:84" x14ac:dyDescent="0.3">
      <c r="F399" s="12"/>
      <c r="G399"/>
      <c r="H399"/>
      <c r="I399"/>
      <c r="J399"/>
      <c r="K399"/>
      <c r="L399"/>
      <c r="M399"/>
      <c r="N399"/>
      <c r="O399"/>
      <c r="P399"/>
      <c r="Q399"/>
      <c r="R399"/>
      <c r="S399" s="12"/>
      <c r="T399"/>
      <c r="U399"/>
      <c r="V399"/>
      <c r="W399"/>
      <c r="X399"/>
      <c r="Y399"/>
      <c r="Z399"/>
      <c r="AA399"/>
      <c r="AB399"/>
      <c r="AC399"/>
      <c r="AD399"/>
      <c r="AE399" s="11"/>
      <c r="AF399"/>
      <c r="AG399"/>
      <c r="AH399"/>
      <c r="AI399"/>
      <c r="AJ399"/>
      <c r="AK399"/>
      <c r="AL399"/>
      <c r="AM399" s="11"/>
      <c r="AN399"/>
      <c r="AO399"/>
      <c r="AP399"/>
      <c r="AQ399"/>
      <c r="AR399"/>
      <c r="AS399"/>
      <c r="AT399"/>
      <c r="AU399"/>
      <c r="AV399"/>
      <c r="AW399"/>
      <c r="AX399"/>
      <c r="AY399" s="12"/>
      <c r="AZ399"/>
      <c r="BA399"/>
      <c r="BB399"/>
      <c r="BC399"/>
      <c r="BD399"/>
      <c r="BE399" s="12"/>
      <c r="BF399"/>
      <c r="BG399"/>
      <c r="BH399"/>
      <c r="BI399"/>
      <c r="BJ399"/>
      <c r="BK399" s="11"/>
      <c r="BL399" s="12"/>
      <c r="BM399"/>
      <c r="BN399"/>
      <c r="BO399"/>
      <c r="BP399"/>
      <c r="BQ399"/>
      <c r="BR399" s="11"/>
      <c r="BS399"/>
      <c r="BT399"/>
      <c r="BU399"/>
      <c r="BV399" s="11"/>
      <c r="BW399" s="166"/>
      <c r="BX399" s="167"/>
      <c r="BY399" s="166"/>
      <c r="BZ399" s="166"/>
      <c r="CA399" s="166"/>
      <c r="CB399" s="166"/>
      <c r="CC399"/>
      <c r="CD399"/>
      <c r="CE399"/>
      <c r="CF399" s="11"/>
    </row>
    <row r="400" spans="6:84" x14ac:dyDescent="0.3">
      <c r="F400" s="12"/>
      <c r="G400"/>
      <c r="H400"/>
      <c r="I400"/>
      <c r="J400"/>
      <c r="K400"/>
      <c r="L400"/>
      <c r="M400"/>
      <c r="N400"/>
      <c r="O400"/>
      <c r="P400"/>
      <c r="Q400"/>
      <c r="R400"/>
      <c r="S400" s="12"/>
      <c r="T400"/>
      <c r="U400"/>
      <c r="V400"/>
      <c r="W400"/>
      <c r="X400"/>
      <c r="Y400"/>
      <c r="Z400"/>
      <c r="AA400"/>
      <c r="AB400"/>
      <c r="AC400"/>
      <c r="AD400"/>
      <c r="AE400" s="11"/>
      <c r="AF400"/>
      <c r="AG400"/>
      <c r="AH400"/>
      <c r="AI400"/>
      <c r="AJ400"/>
      <c r="AK400"/>
      <c r="AL400"/>
      <c r="AM400" s="11"/>
      <c r="AN400"/>
      <c r="AO400"/>
      <c r="AP400"/>
      <c r="AQ400"/>
      <c r="AR400"/>
      <c r="AS400"/>
      <c r="AT400"/>
      <c r="AU400"/>
      <c r="AV400"/>
      <c r="AW400"/>
      <c r="AX400"/>
      <c r="AY400" s="12"/>
      <c r="AZ400"/>
      <c r="BA400"/>
      <c r="BB400"/>
      <c r="BC400"/>
      <c r="BD400"/>
      <c r="BE400" s="12"/>
      <c r="BF400"/>
      <c r="BG400"/>
      <c r="BH400"/>
      <c r="BI400"/>
      <c r="BJ400"/>
      <c r="BK400" s="11"/>
      <c r="BL400" s="12"/>
      <c r="BM400"/>
      <c r="BN400"/>
      <c r="BO400"/>
      <c r="BP400"/>
      <c r="BQ400"/>
      <c r="BR400" s="11"/>
      <c r="BS400"/>
      <c r="BT400"/>
      <c r="BU400"/>
      <c r="BV400" s="11"/>
      <c r="BW400" s="166"/>
      <c r="BX400" s="167"/>
      <c r="BY400" s="166"/>
      <c r="BZ400" s="166"/>
      <c r="CA400" s="166"/>
      <c r="CB400" s="166"/>
      <c r="CC400"/>
      <c r="CD400"/>
      <c r="CE400"/>
      <c r="CF400" s="11"/>
    </row>
    <row r="401" spans="6:84" x14ac:dyDescent="0.3">
      <c r="F401" s="12"/>
      <c r="G401"/>
      <c r="H401"/>
      <c r="I401"/>
      <c r="J401"/>
      <c r="K401"/>
      <c r="L401"/>
      <c r="M401"/>
      <c r="N401"/>
      <c r="O401"/>
      <c r="P401"/>
      <c r="Q401"/>
      <c r="R401"/>
      <c r="S401" s="12"/>
      <c r="T401"/>
      <c r="U401"/>
      <c r="V401"/>
      <c r="W401"/>
      <c r="X401"/>
      <c r="Y401"/>
      <c r="Z401"/>
      <c r="AA401"/>
      <c r="AB401"/>
      <c r="AC401"/>
      <c r="AD401"/>
      <c r="AE401" s="11"/>
      <c r="AF401"/>
      <c r="AG401"/>
      <c r="AH401"/>
      <c r="AI401"/>
      <c r="AJ401"/>
      <c r="AK401"/>
      <c r="AL401"/>
      <c r="AM401" s="11"/>
      <c r="AN401"/>
      <c r="AO401"/>
      <c r="AP401"/>
      <c r="AQ401"/>
      <c r="AR401"/>
      <c r="AS401"/>
      <c r="AT401"/>
      <c r="AU401"/>
      <c r="AV401"/>
      <c r="AW401"/>
      <c r="AX401"/>
      <c r="AY401" s="12"/>
      <c r="AZ401"/>
      <c r="BA401"/>
      <c r="BB401"/>
      <c r="BC401"/>
      <c r="BD401"/>
      <c r="BE401" s="12"/>
      <c r="BF401"/>
      <c r="BG401"/>
      <c r="BH401"/>
      <c r="BI401"/>
      <c r="BJ401"/>
      <c r="BK401" s="11"/>
      <c r="BL401" s="12"/>
      <c r="BM401"/>
      <c r="BN401"/>
      <c r="BO401"/>
      <c r="BP401"/>
      <c r="BQ401"/>
      <c r="BR401" s="11"/>
      <c r="BS401"/>
      <c r="BT401"/>
      <c r="BU401"/>
      <c r="BV401" s="11"/>
      <c r="BW401" s="166"/>
      <c r="BX401" s="167"/>
      <c r="BY401" s="166"/>
      <c r="BZ401" s="166"/>
      <c r="CA401" s="166"/>
      <c r="CB401" s="166"/>
      <c r="CC401"/>
      <c r="CD401"/>
      <c r="CE401"/>
      <c r="CF401" s="11"/>
    </row>
    <row r="402" spans="6:84" x14ac:dyDescent="0.3">
      <c r="F402" s="12"/>
      <c r="G402"/>
      <c r="H402"/>
      <c r="I402"/>
      <c r="J402"/>
      <c r="K402"/>
      <c r="L402"/>
      <c r="M402"/>
      <c r="N402"/>
      <c r="O402"/>
      <c r="P402"/>
      <c r="Q402"/>
      <c r="R402"/>
      <c r="S402" s="12"/>
      <c r="T402"/>
      <c r="U402"/>
      <c r="V402"/>
      <c r="W402"/>
      <c r="X402"/>
      <c r="Y402"/>
      <c r="Z402"/>
      <c r="AA402"/>
      <c r="AB402"/>
      <c r="AC402"/>
      <c r="AD402"/>
      <c r="AE402" s="11"/>
      <c r="AF402"/>
      <c r="AG402"/>
      <c r="AH402"/>
      <c r="AI402"/>
      <c r="AJ402"/>
      <c r="AK402"/>
      <c r="AL402"/>
      <c r="AM402" s="11"/>
      <c r="AN402"/>
      <c r="AO402"/>
      <c r="AP402"/>
      <c r="AQ402"/>
      <c r="AR402"/>
      <c r="AS402"/>
      <c r="AT402"/>
      <c r="AU402"/>
      <c r="AV402"/>
      <c r="AW402"/>
      <c r="AX402"/>
      <c r="AY402" s="12"/>
      <c r="AZ402"/>
      <c r="BA402"/>
      <c r="BB402"/>
      <c r="BC402"/>
      <c r="BD402"/>
      <c r="BE402" s="12"/>
      <c r="BF402"/>
      <c r="BG402"/>
      <c r="BH402"/>
      <c r="BI402"/>
      <c r="BJ402"/>
      <c r="BK402" s="11"/>
      <c r="BL402" s="12"/>
      <c r="BM402"/>
      <c r="BN402"/>
      <c r="BO402"/>
      <c r="BP402"/>
      <c r="BQ402"/>
      <c r="BR402" s="11"/>
      <c r="BS402"/>
      <c r="BT402"/>
      <c r="BU402"/>
      <c r="BV402" s="11"/>
      <c r="BW402" s="166"/>
      <c r="BX402" s="167"/>
      <c r="BY402" s="166"/>
      <c r="BZ402" s="166"/>
      <c r="CA402" s="166"/>
      <c r="CB402" s="166"/>
      <c r="CC402"/>
      <c r="CD402"/>
      <c r="CE402"/>
      <c r="CF402" s="11"/>
    </row>
    <row r="403" spans="6:84" x14ac:dyDescent="0.3">
      <c r="F403" s="12"/>
      <c r="G403"/>
      <c r="H403"/>
      <c r="I403"/>
      <c r="J403"/>
      <c r="K403"/>
      <c r="L403"/>
      <c r="M403"/>
      <c r="N403"/>
      <c r="O403"/>
      <c r="P403"/>
      <c r="Q403"/>
      <c r="R403"/>
      <c r="S403" s="12"/>
      <c r="T403"/>
      <c r="U403"/>
      <c r="V403"/>
      <c r="W403"/>
      <c r="X403"/>
      <c r="Y403"/>
      <c r="Z403"/>
      <c r="AA403"/>
      <c r="AB403"/>
      <c r="AC403"/>
      <c r="AD403"/>
      <c r="AE403" s="11"/>
      <c r="AF403"/>
      <c r="AG403"/>
      <c r="AH403"/>
      <c r="AI403"/>
      <c r="AJ403"/>
      <c r="AK403"/>
      <c r="AL403"/>
      <c r="AM403" s="11"/>
      <c r="AN403"/>
      <c r="AO403"/>
      <c r="AP403"/>
      <c r="AQ403"/>
      <c r="AR403"/>
      <c r="AS403"/>
      <c r="AT403"/>
      <c r="AU403"/>
      <c r="AV403"/>
      <c r="AW403"/>
      <c r="AX403"/>
      <c r="AY403" s="12"/>
      <c r="AZ403"/>
      <c r="BA403"/>
      <c r="BB403"/>
      <c r="BC403"/>
      <c r="BD403"/>
      <c r="BE403" s="12"/>
      <c r="BF403"/>
      <c r="BG403"/>
      <c r="BH403"/>
      <c r="BI403"/>
      <c r="BJ403"/>
      <c r="BK403" s="11"/>
      <c r="BL403" s="12"/>
      <c r="BM403"/>
      <c r="BN403"/>
      <c r="BO403"/>
      <c r="BP403"/>
      <c r="BQ403"/>
      <c r="BR403" s="11"/>
      <c r="BS403"/>
      <c r="BT403"/>
      <c r="BU403"/>
      <c r="BV403" s="11"/>
      <c r="BW403" s="166"/>
      <c r="BX403" s="167"/>
      <c r="BY403" s="166"/>
      <c r="BZ403" s="166"/>
      <c r="CA403" s="166"/>
      <c r="CB403" s="166"/>
      <c r="CC403"/>
      <c r="CD403"/>
      <c r="CE403"/>
      <c r="CF403" s="11"/>
    </row>
    <row r="404" spans="6:84" x14ac:dyDescent="0.3">
      <c r="F404" s="12"/>
      <c r="G404"/>
      <c r="H404"/>
      <c r="I404"/>
      <c r="J404"/>
      <c r="K404"/>
      <c r="L404"/>
      <c r="M404"/>
      <c r="N404"/>
      <c r="O404"/>
      <c r="P404"/>
      <c r="Q404"/>
      <c r="R404"/>
      <c r="S404" s="12"/>
      <c r="T404"/>
      <c r="U404"/>
      <c r="V404"/>
      <c r="W404"/>
      <c r="X404"/>
      <c r="Y404"/>
      <c r="Z404"/>
      <c r="AA404"/>
      <c r="AB404"/>
      <c r="AC404"/>
      <c r="AD404"/>
      <c r="AE404" s="11"/>
      <c r="AF404"/>
      <c r="AG404"/>
      <c r="AH404"/>
      <c r="AI404"/>
      <c r="AJ404"/>
      <c r="AK404"/>
      <c r="AL404"/>
      <c r="AM404" s="11"/>
      <c r="AN404"/>
      <c r="AO404"/>
      <c r="AP404"/>
      <c r="AQ404"/>
      <c r="AR404"/>
      <c r="AS404"/>
      <c r="AT404"/>
      <c r="AU404"/>
      <c r="AV404"/>
      <c r="AW404"/>
      <c r="AX404"/>
      <c r="AY404" s="12"/>
      <c r="AZ404"/>
      <c r="BA404"/>
      <c r="BB404"/>
      <c r="BC404"/>
      <c r="BD404"/>
      <c r="BE404" s="12"/>
      <c r="BF404"/>
      <c r="BG404"/>
      <c r="BH404"/>
      <c r="BI404"/>
      <c r="BJ404"/>
      <c r="BK404" s="11"/>
      <c r="BL404" s="12"/>
      <c r="BM404"/>
      <c r="BN404"/>
      <c r="BO404"/>
      <c r="BP404"/>
      <c r="BQ404"/>
      <c r="BR404" s="11"/>
      <c r="BS404"/>
      <c r="BT404"/>
      <c r="BU404"/>
      <c r="BV404" s="11"/>
      <c r="BW404" s="166"/>
      <c r="BX404" s="167"/>
      <c r="BY404" s="166"/>
      <c r="BZ404" s="166"/>
      <c r="CA404" s="166"/>
      <c r="CB404" s="166"/>
      <c r="CC404"/>
      <c r="CD404"/>
      <c r="CE404"/>
      <c r="CF404" s="11"/>
    </row>
    <row r="405" spans="6:84" x14ac:dyDescent="0.3">
      <c r="F405" s="12"/>
      <c r="G405"/>
      <c r="H405"/>
      <c r="I405"/>
      <c r="J405"/>
      <c r="K405"/>
      <c r="L405"/>
      <c r="M405"/>
      <c r="N405"/>
      <c r="O405"/>
      <c r="P405"/>
      <c r="Q405"/>
      <c r="R405"/>
      <c r="S405" s="12"/>
      <c r="T405"/>
      <c r="U405"/>
      <c r="V405"/>
      <c r="W405"/>
      <c r="X405"/>
      <c r="Y405"/>
      <c r="Z405"/>
      <c r="AA405"/>
      <c r="AB405"/>
      <c r="AC405"/>
      <c r="AD405"/>
      <c r="AE405" s="11"/>
      <c r="AF405"/>
      <c r="AG405"/>
      <c r="AH405"/>
      <c r="AI405"/>
      <c r="AJ405"/>
      <c r="AK405"/>
      <c r="AL405"/>
      <c r="AM405" s="11"/>
      <c r="AN405"/>
      <c r="AO405"/>
      <c r="AP405"/>
      <c r="AQ405"/>
      <c r="AR405"/>
      <c r="AS405"/>
      <c r="AT405"/>
      <c r="AU405"/>
      <c r="AV405"/>
      <c r="AW405"/>
      <c r="AX405"/>
      <c r="AY405" s="12"/>
      <c r="AZ405"/>
      <c r="BA405"/>
      <c r="BB405"/>
      <c r="BC405"/>
      <c r="BD405"/>
      <c r="BE405" s="12"/>
      <c r="BF405"/>
      <c r="BG405"/>
      <c r="BH405"/>
      <c r="BI405"/>
      <c r="BJ405"/>
      <c r="BK405" s="11"/>
      <c r="BL405" s="12"/>
      <c r="BM405"/>
      <c r="BN405"/>
      <c r="BO405"/>
      <c r="BP405"/>
      <c r="BQ405"/>
      <c r="BR405" s="11"/>
      <c r="BS405"/>
      <c r="BT405"/>
      <c r="BU405"/>
      <c r="BV405" s="11"/>
      <c r="BW405" s="166"/>
      <c r="BX405" s="167"/>
      <c r="BY405" s="166"/>
      <c r="BZ405" s="166"/>
      <c r="CA405" s="166"/>
      <c r="CB405" s="166"/>
      <c r="CC405"/>
      <c r="CD405"/>
      <c r="CE405"/>
      <c r="CF405" s="11"/>
    </row>
    <row r="406" spans="6:84" x14ac:dyDescent="0.3">
      <c r="F406" s="12"/>
      <c r="G406"/>
      <c r="H406"/>
      <c r="I406"/>
      <c r="J406"/>
      <c r="K406"/>
      <c r="L406"/>
      <c r="M406"/>
      <c r="N406"/>
      <c r="O406"/>
      <c r="P406"/>
      <c r="Q406"/>
      <c r="R406"/>
      <c r="S406" s="12"/>
      <c r="T406"/>
      <c r="U406"/>
      <c r="V406"/>
      <c r="W406"/>
      <c r="X406"/>
      <c r="Y406"/>
      <c r="Z406"/>
      <c r="AA406"/>
      <c r="AB406"/>
      <c r="AC406"/>
      <c r="AD406"/>
      <c r="AE406" s="11"/>
      <c r="AF406"/>
      <c r="AG406"/>
      <c r="AH406"/>
      <c r="AI406"/>
      <c r="AJ406"/>
      <c r="AK406"/>
      <c r="AL406"/>
      <c r="AM406" s="11"/>
      <c r="AN406"/>
      <c r="AO406"/>
      <c r="AP406"/>
      <c r="AQ406"/>
      <c r="AR406"/>
      <c r="AS406"/>
      <c r="AT406"/>
      <c r="AU406"/>
      <c r="AV406"/>
      <c r="AW406"/>
      <c r="AX406"/>
      <c r="AY406" s="12"/>
      <c r="AZ406"/>
      <c r="BA406"/>
      <c r="BB406"/>
      <c r="BC406"/>
      <c r="BD406"/>
      <c r="BE406" s="12"/>
      <c r="BF406"/>
      <c r="BG406"/>
      <c r="BH406"/>
      <c r="BI406"/>
      <c r="BJ406"/>
      <c r="BK406" s="11"/>
      <c r="BL406" s="12"/>
      <c r="BM406"/>
      <c r="BN406"/>
      <c r="BO406"/>
      <c r="BP406"/>
      <c r="BQ406"/>
      <c r="BR406" s="11"/>
      <c r="BS406"/>
      <c r="BT406"/>
      <c r="BU406"/>
      <c r="BV406" s="11"/>
      <c r="BW406" s="166"/>
      <c r="BX406" s="167"/>
      <c r="BY406" s="166"/>
      <c r="BZ406" s="166"/>
      <c r="CA406" s="166"/>
      <c r="CB406" s="166"/>
      <c r="CC406"/>
      <c r="CD406"/>
      <c r="CE406"/>
      <c r="CF406" s="11"/>
    </row>
    <row r="407" spans="6:84" x14ac:dyDescent="0.3">
      <c r="F407" s="12"/>
      <c r="G407"/>
      <c r="H407"/>
      <c r="I407"/>
      <c r="J407"/>
      <c r="K407"/>
      <c r="L407"/>
      <c r="M407"/>
      <c r="N407"/>
      <c r="O407"/>
      <c r="P407"/>
      <c r="Q407"/>
      <c r="R407"/>
      <c r="S407" s="12"/>
      <c r="T407"/>
      <c r="U407"/>
      <c r="V407"/>
      <c r="W407"/>
      <c r="X407"/>
      <c r="Y407"/>
      <c r="Z407"/>
      <c r="AA407"/>
      <c r="AB407"/>
      <c r="AC407"/>
      <c r="AD407"/>
      <c r="AE407" s="11"/>
      <c r="AF407"/>
      <c r="AG407"/>
      <c r="AH407"/>
      <c r="AI407"/>
      <c r="AJ407"/>
      <c r="AK407"/>
      <c r="AL407"/>
      <c r="AM407" s="11"/>
      <c r="AN407"/>
      <c r="AO407"/>
      <c r="AP407"/>
      <c r="AQ407"/>
      <c r="AR407"/>
      <c r="AS407"/>
      <c r="AT407"/>
      <c r="AU407"/>
      <c r="AV407"/>
      <c r="AW407"/>
      <c r="AX407"/>
      <c r="AY407" s="12"/>
      <c r="AZ407"/>
      <c r="BA407"/>
      <c r="BB407"/>
      <c r="BC407"/>
      <c r="BD407"/>
      <c r="BE407" s="12"/>
      <c r="BF407"/>
      <c r="BG407"/>
      <c r="BH407"/>
      <c r="BI407"/>
      <c r="BJ407"/>
      <c r="BK407" s="11"/>
      <c r="BL407" s="12"/>
      <c r="BM407"/>
      <c r="BN407"/>
      <c r="BO407"/>
      <c r="BP407"/>
      <c r="BQ407"/>
      <c r="BR407" s="11"/>
      <c r="BS407"/>
      <c r="BT407"/>
      <c r="BU407"/>
      <c r="BV407" s="11"/>
      <c r="BW407" s="166"/>
      <c r="BX407" s="167"/>
      <c r="BY407" s="166"/>
      <c r="BZ407" s="166"/>
      <c r="CA407" s="166"/>
      <c r="CB407" s="166"/>
      <c r="CC407"/>
      <c r="CD407"/>
      <c r="CE407"/>
      <c r="CF407" s="11"/>
    </row>
    <row r="408" spans="6:84" x14ac:dyDescent="0.3">
      <c r="F408" s="12"/>
      <c r="G408"/>
      <c r="H408"/>
      <c r="I408"/>
      <c r="J408"/>
      <c r="K408"/>
      <c r="L408"/>
      <c r="M408"/>
      <c r="N408"/>
      <c r="O408"/>
      <c r="P408"/>
      <c r="Q408"/>
      <c r="R408"/>
      <c r="S408" s="12"/>
      <c r="T408"/>
      <c r="U408"/>
      <c r="V408"/>
      <c r="W408"/>
      <c r="X408"/>
      <c r="Y408"/>
      <c r="Z408"/>
      <c r="AA408"/>
      <c r="AB408"/>
      <c r="AC408"/>
      <c r="AD408"/>
      <c r="AE408" s="11"/>
      <c r="AF408"/>
      <c r="AG408"/>
      <c r="AH408"/>
      <c r="AI408"/>
      <c r="AJ408"/>
      <c r="AK408"/>
      <c r="AL408"/>
      <c r="AM408" s="11"/>
      <c r="AN408"/>
      <c r="AO408"/>
      <c r="AP408"/>
      <c r="AQ408"/>
      <c r="AR408"/>
      <c r="AS408"/>
      <c r="AT408"/>
      <c r="AU408"/>
      <c r="AV408"/>
      <c r="AW408"/>
      <c r="AX408"/>
      <c r="AY408" s="12"/>
      <c r="AZ408"/>
      <c r="BA408"/>
      <c r="BB408"/>
      <c r="BC408"/>
      <c r="BD408"/>
      <c r="BE408" s="12"/>
      <c r="BF408"/>
      <c r="BG408"/>
      <c r="BH408"/>
      <c r="BI408"/>
      <c r="BJ408"/>
      <c r="BK408" s="11"/>
      <c r="BL408" s="12"/>
      <c r="BM408"/>
      <c r="BN408"/>
      <c r="BO408"/>
      <c r="BP408"/>
      <c r="BQ408"/>
      <c r="BR408" s="11"/>
      <c r="BS408"/>
      <c r="BT408"/>
      <c r="BU408"/>
      <c r="BV408" s="11"/>
      <c r="BW408" s="166"/>
      <c r="BX408" s="167"/>
      <c r="BY408" s="166"/>
      <c r="BZ408" s="166"/>
      <c r="CA408" s="166"/>
      <c r="CB408" s="166"/>
      <c r="CC408"/>
      <c r="CD408"/>
      <c r="CE408"/>
      <c r="CF408" s="11"/>
    </row>
    <row r="409" spans="6:84" x14ac:dyDescent="0.3">
      <c r="F409" s="12"/>
      <c r="G409"/>
      <c r="H409"/>
      <c r="I409"/>
      <c r="J409"/>
      <c r="K409"/>
      <c r="L409"/>
      <c r="M409"/>
      <c r="N409"/>
      <c r="O409"/>
      <c r="P409"/>
      <c r="Q409"/>
      <c r="R409"/>
      <c r="S409" s="12"/>
      <c r="T409"/>
      <c r="U409"/>
      <c r="V409"/>
      <c r="W409"/>
      <c r="X409"/>
      <c r="Y409"/>
      <c r="Z409"/>
      <c r="AA409"/>
      <c r="AB409"/>
      <c r="AC409"/>
      <c r="AD409"/>
      <c r="AE409" s="11"/>
      <c r="AF409"/>
      <c r="AG409"/>
      <c r="AH409"/>
      <c r="AI409"/>
      <c r="AJ409"/>
      <c r="AK409"/>
      <c r="AL409"/>
      <c r="AM409" s="11"/>
      <c r="AN409"/>
      <c r="AO409"/>
      <c r="AP409"/>
      <c r="AQ409"/>
      <c r="AR409"/>
      <c r="AS409"/>
      <c r="AT409"/>
      <c r="AU409"/>
      <c r="AV409"/>
      <c r="AW409"/>
      <c r="AX409"/>
      <c r="AY409" s="12"/>
      <c r="AZ409"/>
      <c r="BA409"/>
      <c r="BB409"/>
      <c r="BC409"/>
      <c r="BD409"/>
      <c r="BE409" s="12"/>
      <c r="BF409"/>
      <c r="BG409"/>
      <c r="BH409"/>
      <c r="BI409"/>
      <c r="BJ409"/>
      <c r="BK409" s="11"/>
      <c r="BL409" s="12"/>
      <c r="BM409"/>
      <c r="BN409"/>
      <c r="BO409"/>
      <c r="BP409"/>
      <c r="BQ409"/>
      <c r="BR409" s="11"/>
      <c r="BS409"/>
      <c r="BT409"/>
      <c r="BU409"/>
      <c r="BV409" s="11"/>
      <c r="BW409" s="166"/>
      <c r="BX409" s="167"/>
      <c r="BY409" s="166"/>
      <c r="BZ409" s="166"/>
      <c r="CA409" s="166"/>
      <c r="CB409" s="166"/>
      <c r="CC409"/>
      <c r="CD409"/>
      <c r="CE409"/>
      <c r="CF409" s="11"/>
    </row>
    <row r="410" spans="6:84" x14ac:dyDescent="0.3">
      <c r="F410" s="12"/>
      <c r="G410"/>
      <c r="H410"/>
      <c r="I410"/>
      <c r="J410"/>
      <c r="K410"/>
      <c r="L410"/>
      <c r="M410"/>
      <c r="N410"/>
      <c r="O410"/>
      <c r="P410"/>
      <c r="Q410"/>
      <c r="R410"/>
      <c r="S410" s="12"/>
      <c r="T410"/>
      <c r="U410"/>
      <c r="V410"/>
      <c r="W410"/>
      <c r="X410"/>
      <c r="Y410"/>
      <c r="Z410"/>
      <c r="AA410"/>
      <c r="AB410"/>
      <c r="AC410"/>
      <c r="AD410"/>
      <c r="AE410" s="11"/>
      <c r="AF410"/>
      <c r="AG410"/>
      <c r="AH410"/>
      <c r="AI410"/>
      <c r="AJ410"/>
      <c r="AK410"/>
      <c r="AL410"/>
      <c r="AM410" s="11"/>
      <c r="AN410"/>
      <c r="AO410"/>
      <c r="AP410"/>
      <c r="AQ410"/>
      <c r="AR410"/>
      <c r="AS410"/>
      <c r="AT410"/>
      <c r="AU410"/>
      <c r="AV410"/>
      <c r="AW410"/>
      <c r="AX410"/>
      <c r="AY410" s="12"/>
      <c r="AZ410"/>
      <c r="BA410"/>
      <c r="BB410"/>
      <c r="BC410"/>
      <c r="BD410"/>
      <c r="BE410" s="12"/>
      <c r="BF410"/>
      <c r="BG410"/>
      <c r="BH410"/>
      <c r="BI410"/>
      <c r="BJ410"/>
      <c r="BK410" s="11"/>
      <c r="BL410" s="12"/>
      <c r="BM410"/>
      <c r="BN410"/>
      <c r="BO410"/>
      <c r="BP410"/>
      <c r="BQ410"/>
      <c r="BR410" s="11"/>
      <c r="BS410"/>
      <c r="BT410"/>
      <c r="BU410"/>
      <c r="BV410" s="11"/>
      <c r="BW410" s="166"/>
      <c r="BX410" s="167"/>
      <c r="BY410" s="166"/>
      <c r="BZ410" s="166"/>
      <c r="CA410" s="166"/>
      <c r="CB410" s="166"/>
      <c r="CC410"/>
      <c r="CD410"/>
      <c r="CE410"/>
      <c r="CF410" s="11"/>
    </row>
    <row r="411" spans="6:84" x14ac:dyDescent="0.3">
      <c r="F411" s="12"/>
      <c r="G411"/>
      <c r="H411"/>
      <c r="I411"/>
      <c r="J411"/>
      <c r="K411"/>
      <c r="L411"/>
      <c r="M411"/>
      <c r="N411"/>
      <c r="O411"/>
      <c r="P411"/>
      <c r="Q411"/>
      <c r="R411"/>
      <c r="S411" s="12"/>
      <c r="T411"/>
      <c r="U411"/>
      <c r="V411"/>
      <c r="W411"/>
      <c r="X411"/>
      <c r="Y411"/>
      <c r="Z411"/>
      <c r="AA411"/>
      <c r="AB411"/>
      <c r="AC411"/>
      <c r="AD411"/>
      <c r="AE411" s="11"/>
      <c r="AF411"/>
      <c r="AG411"/>
      <c r="AH411"/>
      <c r="AI411"/>
      <c r="AJ411"/>
      <c r="AK411"/>
      <c r="AL411"/>
      <c r="AM411" s="11"/>
      <c r="AN411"/>
      <c r="AO411"/>
      <c r="AP411"/>
      <c r="AQ411"/>
      <c r="AR411"/>
      <c r="AS411"/>
      <c r="AT411"/>
      <c r="AU411"/>
      <c r="AV411"/>
      <c r="AW411"/>
      <c r="AX411"/>
      <c r="AY411" s="12"/>
      <c r="AZ411"/>
      <c r="BA411"/>
      <c r="BB411"/>
      <c r="BC411"/>
      <c r="BD411"/>
      <c r="BE411" s="12"/>
      <c r="BF411"/>
      <c r="BG411"/>
      <c r="BH411"/>
      <c r="BI411"/>
      <c r="BJ411"/>
      <c r="BK411" s="11"/>
      <c r="BL411" s="12"/>
      <c r="BM411"/>
      <c r="BN411"/>
      <c r="BO411"/>
      <c r="BP411"/>
      <c r="BQ411"/>
      <c r="BR411" s="11"/>
      <c r="BS411"/>
      <c r="BT411"/>
      <c r="BU411"/>
      <c r="BV411" s="11"/>
      <c r="BW411" s="166"/>
      <c r="BX411" s="167"/>
      <c r="BY411" s="166"/>
      <c r="BZ411" s="166"/>
      <c r="CA411" s="166"/>
      <c r="CB411" s="166"/>
      <c r="CC411"/>
      <c r="CD411"/>
      <c r="CE411"/>
      <c r="CF411" s="11"/>
    </row>
    <row r="412" spans="6:84" x14ac:dyDescent="0.3">
      <c r="F412" s="12"/>
      <c r="G412"/>
      <c r="H412"/>
      <c r="I412"/>
      <c r="J412"/>
      <c r="K412"/>
      <c r="L412"/>
      <c r="M412"/>
      <c r="N412"/>
      <c r="O412"/>
      <c r="P412"/>
      <c r="Q412"/>
      <c r="R412"/>
      <c r="S412" s="12"/>
      <c r="T412"/>
      <c r="U412"/>
      <c r="V412"/>
      <c r="W412"/>
      <c r="X412"/>
      <c r="Y412"/>
      <c r="Z412"/>
      <c r="AA412"/>
      <c r="AB412"/>
      <c r="AC412"/>
      <c r="AD412"/>
      <c r="AE412" s="11"/>
      <c r="AF412"/>
      <c r="AG412"/>
      <c r="AH412"/>
      <c r="AI412"/>
      <c r="AJ412"/>
      <c r="AK412"/>
      <c r="AL412"/>
      <c r="AM412" s="11"/>
      <c r="AN412"/>
      <c r="AO412"/>
      <c r="AP412"/>
      <c r="AQ412"/>
      <c r="AR412"/>
      <c r="AS412"/>
      <c r="AT412"/>
      <c r="AU412"/>
      <c r="AV412"/>
      <c r="AW412"/>
      <c r="AX412"/>
      <c r="AY412" s="12"/>
      <c r="AZ412"/>
      <c r="BA412"/>
      <c r="BB412"/>
      <c r="BC412"/>
      <c r="BD412"/>
      <c r="BE412" s="12"/>
      <c r="BF412"/>
      <c r="BG412"/>
      <c r="BH412"/>
      <c r="BI412"/>
      <c r="BJ412"/>
      <c r="BK412" s="11"/>
      <c r="BL412" s="12"/>
      <c r="BM412"/>
      <c r="BN412"/>
      <c r="BO412"/>
      <c r="BP412"/>
      <c r="BQ412"/>
      <c r="BR412" s="11"/>
      <c r="BS412"/>
      <c r="BT412"/>
      <c r="BU412"/>
      <c r="BV412" s="11"/>
      <c r="BW412" s="166"/>
      <c r="BX412" s="167"/>
      <c r="BY412" s="166"/>
      <c r="BZ412" s="166"/>
      <c r="CA412" s="166"/>
      <c r="CB412" s="166"/>
      <c r="CC412"/>
      <c r="CD412"/>
      <c r="CE412"/>
      <c r="CF412" s="11"/>
    </row>
    <row r="413" spans="6:84" x14ac:dyDescent="0.3">
      <c r="F413" s="12"/>
      <c r="G413"/>
      <c r="H413"/>
      <c r="I413"/>
      <c r="J413"/>
      <c r="K413"/>
      <c r="L413"/>
      <c r="M413"/>
      <c r="N413"/>
      <c r="O413"/>
      <c r="P413"/>
      <c r="Q413"/>
      <c r="R413"/>
      <c r="S413" s="12"/>
      <c r="T413"/>
      <c r="U413"/>
      <c r="V413"/>
      <c r="W413"/>
      <c r="X413"/>
      <c r="Y413"/>
      <c r="Z413"/>
      <c r="AA413"/>
      <c r="AB413"/>
      <c r="AC413"/>
      <c r="AD413"/>
      <c r="AE413" s="11"/>
      <c r="AF413"/>
      <c r="AG413"/>
      <c r="AH413"/>
      <c r="AI413"/>
      <c r="AJ413"/>
      <c r="AK413"/>
      <c r="AL413"/>
      <c r="AM413" s="11"/>
      <c r="AN413"/>
      <c r="AO413"/>
      <c r="AP413"/>
      <c r="AQ413"/>
      <c r="AR413"/>
      <c r="AS413"/>
      <c r="AT413"/>
      <c r="AU413"/>
      <c r="AV413"/>
      <c r="AW413"/>
      <c r="AX413"/>
      <c r="AY413" s="12"/>
      <c r="AZ413"/>
      <c r="BA413"/>
      <c r="BB413"/>
      <c r="BC413"/>
      <c r="BD413"/>
      <c r="BE413" s="12"/>
      <c r="BF413"/>
      <c r="BG413"/>
      <c r="BH413"/>
      <c r="BI413"/>
      <c r="BJ413"/>
      <c r="BK413" s="11"/>
      <c r="BL413" s="12"/>
      <c r="BM413"/>
      <c r="BN413"/>
      <c r="BO413"/>
      <c r="BP413"/>
      <c r="BQ413"/>
      <c r="BR413" s="11"/>
      <c r="BS413"/>
      <c r="BT413"/>
      <c r="BU413"/>
      <c r="BV413" s="11"/>
      <c r="BW413" s="166"/>
      <c r="BX413" s="167"/>
      <c r="BY413" s="166"/>
      <c r="BZ413" s="166"/>
      <c r="CA413" s="166"/>
      <c r="CB413" s="166"/>
      <c r="CC413"/>
      <c r="CD413"/>
      <c r="CE413"/>
      <c r="CF413" s="11"/>
    </row>
    <row r="414" spans="6:84" x14ac:dyDescent="0.3">
      <c r="F414" s="12"/>
      <c r="G414"/>
      <c r="H414"/>
      <c r="I414"/>
      <c r="J414"/>
      <c r="K414"/>
      <c r="L414"/>
      <c r="M414"/>
      <c r="N414"/>
      <c r="O414"/>
      <c r="P414"/>
      <c r="Q414"/>
      <c r="R414"/>
      <c r="S414" s="12"/>
      <c r="T414"/>
      <c r="U414"/>
      <c r="V414"/>
      <c r="W414"/>
      <c r="X414"/>
      <c r="Y414"/>
      <c r="Z414"/>
      <c r="AA414"/>
      <c r="AB414"/>
      <c r="AC414"/>
      <c r="AD414"/>
      <c r="AE414" s="11"/>
      <c r="AF414"/>
      <c r="AG414"/>
      <c r="AH414"/>
      <c r="AI414"/>
      <c r="AJ414"/>
      <c r="AK414"/>
      <c r="AL414"/>
      <c r="AM414" s="11"/>
      <c r="AN414"/>
      <c r="AO414"/>
      <c r="AP414"/>
      <c r="AQ414"/>
      <c r="AR414"/>
      <c r="AS414"/>
      <c r="AT414"/>
      <c r="AU414"/>
      <c r="AV414"/>
      <c r="AW414"/>
      <c r="AX414"/>
      <c r="AY414" s="12"/>
      <c r="AZ414"/>
      <c r="BA414"/>
      <c r="BB414"/>
      <c r="BC414"/>
      <c r="BD414"/>
      <c r="BE414" s="12"/>
      <c r="BF414"/>
      <c r="BG414"/>
      <c r="BH414"/>
      <c r="BI414"/>
      <c r="BJ414"/>
      <c r="BK414" s="11"/>
      <c r="BL414" s="12"/>
      <c r="BM414"/>
      <c r="BN414"/>
      <c r="BO414"/>
      <c r="BP414"/>
      <c r="BQ414"/>
      <c r="BR414" s="11"/>
      <c r="BS414"/>
      <c r="BT414"/>
      <c r="BU414"/>
      <c r="BV414" s="11"/>
      <c r="BW414" s="166"/>
      <c r="BX414" s="167"/>
      <c r="BY414" s="166"/>
      <c r="BZ414" s="166"/>
      <c r="CA414" s="166"/>
      <c r="CB414" s="166"/>
      <c r="CC414"/>
      <c r="CD414"/>
      <c r="CE414"/>
      <c r="CF414" s="11"/>
    </row>
    <row r="415" spans="6:84" x14ac:dyDescent="0.3">
      <c r="F415" s="12"/>
      <c r="G415"/>
      <c r="H415"/>
      <c r="I415"/>
      <c r="J415"/>
      <c r="K415"/>
      <c r="L415"/>
      <c r="M415"/>
      <c r="N415"/>
      <c r="O415"/>
      <c r="P415"/>
      <c r="Q415"/>
      <c r="R415"/>
      <c r="S415" s="12"/>
      <c r="T415"/>
      <c r="U415"/>
      <c r="V415"/>
      <c r="W415"/>
      <c r="X415"/>
      <c r="Y415"/>
      <c r="Z415"/>
      <c r="AA415"/>
      <c r="AB415"/>
      <c r="AC415"/>
      <c r="AD415"/>
      <c r="AE415" s="11"/>
      <c r="AF415"/>
      <c r="AG415"/>
      <c r="AH415"/>
      <c r="AI415"/>
      <c r="AJ415"/>
      <c r="AK415"/>
      <c r="AL415"/>
      <c r="AM415" s="11"/>
      <c r="AN415"/>
      <c r="AO415"/>
      <c r="AP415"/>
      <c r="AQ415"/>
      <c r="AR415"/>
      <c r="AS415"/>
      <c r="AT415"/>
      <c r="AU415"/>
      <c r="AV415"/>
      <c r="AW415"/>
      <c r="AX415"/>
      <c r="AY415" s="12"/>
      <c r="AZ415"/>
      <c r="BA415"/>
      <c r="BB415"/>
      <c r="BC415"/>
      <c r="BD415"/>
      <c r="BE415" s="12"/>
      <c r="BF415"/>
      <c r="BG415"/>
      <c r="BH415"/>
      <c r="BI415"/>
      <c r="BJ415"/>
      <c r="BK415" s="11"/>
      <c r="BL415" s="12"/>
      <c r="BM415"/>
      <c r="BN415"/>
      <c r="BO415"/>
      <c r="BP415"/>
      <c r="BQ415"/>
      <c r="BR415" s="11"/>
      <c r="BS415"/>
      <c r="BT415"/>
      <c r="BU415"/>
      <c r="BV415" s="11"/>
      <c r="BW415" s="166"/>
      <c r="BX415" s="167"/>
      <c r="BY415" s="166"/>
      <c r="BZ415" s="166"/>
      <c r="CA415" s="166"/>
      <c r="CB415" s="166"/>
      <c r="CC415"/>
      <c r="CD415"/>
      <c r="CE415"/>
      <c r="CF415" s="11"/>
    </row>
    <row r="416" spans="6:84" x14ac:dyDescent="0.3">
      <c r="F416" s="12"/>
      <c r="G416"/>
      <c r="H416"/>
      <c r="I416"/>
      <c r="J416"/>
      <c r="K416"/>
      <c r="L416"/>
      <c r="M416"/>
      <c r="N416"/>
      <c r="O416"/>
      <c r="P416"/>
      <c r="Q416"/>
      <c r="R416"/>
      <c r="S416" s="12"/>
      <c r="T416"/>
      <c r="U416"/>
      <c r="V416"/>
      <c r="W416"/>
      <c r="X416"/>
      <c r="Y416"/>
      <c r="Z416"/>
      <c r="AA416"/>
      <c r="AB416"/>
      <c r="AC416"/>
      <c r="AD416"/>
      <c r="AE416" s="11"/>
      <c r="AF416"/>
      <c r="AG416"/>
      <c r="AH416"/>
      <c r="AI416"/>
      <c r="AJ416"/>
      <c r="AK416"/>
      <c r="AL416"/>
      <c r="AM416" s="11"/>
      <c r="AN416"/>
      <c r="AO416"/>
      <c r="AP416"/>
      <c r="AQ416"/>
      <c r="AR416"/>
      <c r="AS416"/>
      <c r="AT416"/>
      <c r="AU416"/>
      <c r="AV416"/>
      <c r="AW416"/>
      <c r="AX416"/>
      <c r="AY416" s="12"/>
      <c r="AZ416"/>
      <c r="BA416"/>
      <c r="BB416"/>
      <c r="BC416"/>
      <c r="BD416"/>
      <c r="BE416" s="12"/>
      <c r="BF416"/>
      <c r="BG416"/>
      <c r="BH416"/>
      <c r="BI416"/>
      <c r="BJ416"/>
      <c r="BK416" s="11"/>
      <c r="BL416" s="12"/>
      <c r="BM416"/>
      <c r="BN416"/>
      <c r="BO416"/>
      <c r="BP416"/>
      <c r="BQ416"/>
      <c r="BR416" s="11"/>
      <c r="BS416"/>
      <c r="BT416"/>
      <c r="BU416"/>
      <c r="BV416" s="11"/>
      <c r="BW416" s="166"/>
      <c r="BX416" s="167"/>
      <c r="BY416" s="166"/>
      <c r="BZ416" s="166"/>
      <c r="CA416" s="166"/>
      <c r="CB416" s="166"/>
      <c r="CC416"/>
      <c r="CD416"/>
      <c r="CE416"/>
      <c r="CF416" s="11"/>
    </row>
    <row r="417" spans="6:84" x14ac:dyDescent="0.3">
      <c r="F417" s="12"/>
      <c r="G417"/>
      <c r="H417"/>
      <c r="I417"/>
      <c r="J417"/>
      <c r="K417"/>
      <c r="L417"/>
      <c r="M417"/>
      <c r="N417"/>
      <c r="O417"/>
      <c r="P417"/>
      <c r="Q417"/>
      <c r="R417"/>
      <c r="S417" s="12"/>
      <c r="T417"/>
      <c r="U417"/>
      <c r="V417"/>
      <c r="W417"/>
      <c r="X417"/>
      <c r="Y417"/>
      <c r="Z417"/>
      <c r="AA417"/>
      <c r="AB417"/>
      <c r="AC417"/>
      <c r="AD417"/>
      <c r="AE417" s="11"/>
      <c r="AF417"/>
      <c r="AG417"/>
      <c r="AH417"/>
      <c r="AI417"/>
      <c r="AJ417"/>
      <c r="AK417"/>
      <c r="AL417"/>
      <c r="AM417" s="11"/>
      <c r="AN417"/>
      <c r="AO417"/>
      <c r="AP417"/>
      <c r="AQ417"/>
      <c r="AR417"/>
      <c r="AS417"/>
      <c r="AT417"/>
      <c r="AU417"/>
      <c r="AV417"/>
      <c r="AW417"/>
      <c r="AX417"/>
      <c r="AY417" s="12"/>
      <c r="AZ417"/>
      <c r="BA417"/>
      <c r="BB417"/>
      <c r="BC417"/>
      <c r="BD417"/>
      <c r="BE417" s="12"/>
      <c r="BF417"/>
      <c r="BG417"/>
      <c r="BH417"/>
      <c r="BI417"/>
      <c r="BJ417"/>
      <c r="BK417" s="11"/>
      <c r="BL417" s="12"/>
      <c r="BM417"/>
      <c r="BN417"/>
      <c r="BO417"/>
      <c r="BP417"/>
      <c r="BQ417"/>
      <c r="BR417" s="11"/>
      <c r="BS417"/>
      <c r="BT417"/>
      <c r="BU417"/>
      <c r="BV417" s="11"/>
      <c r="BW417" s="166"/>
      <c r="BX417" s="167"/>
      <c r="BY417" s="166"/>
      <c r="BZ417" s="166"/>
      <c r="CA417" s="166"/>
      <c r="CB417" s="166"/>
      <c r="CC417"/>
      <c r="CD417"/>
      <c r="CE417"/>
      <c r="CF417" s="11"/>
    </row>
    <row r="418" spans="6:84" x14ac:dyDescent="0.3">
      <c r="F418" s="12"/>
      <c r="G418"/>
      <c r="H418"/>
      <c r="I418"/>
      <c r="J418"/>
      <c r="K418"/>
      <c r="L418"/>
      <c r="M418"/>
      <c r="N418"/>
      <c r="O418"/>
      <c r="P418"/>
      <c r="Q418"/>
      <c r="R418"/>
      <c r="S418" s="12"/>
      <c r="T418"/>
      <c r="U418"/>
      <c r="V418"/>
      <c r="W418"/>
      <c r="X418"/>
      <c r="Y418"/>
      <c r="Z418"/>
      <c r="AA418"/>
      <c r="AB418"/>
      <c r="AC418"/>
      <c r="AD418"/>
      <c r="AE418" s="11"/>
      <c r="AF418"/>
      <c r="AG418"/>
      <c r="AH418"/>
      <c r="AI418"/>
      <c r="AJ418"/>
      <c r="AK418"/>
      <c r="AL418"/>
      <c r="AM418" s="11"/>
      <c r="AN418"/>
      <c r="AO418"/>
      <c r="AP418"/>
      <c r="AQ418"/>
      <c r="AR418"/>
      <c r="AS418"/>
      <c r="AT418"/>
      <c r="AU418"/>
      <c r="AV418"/>
      <c r="AW418"/>
      <c r="AX418"/>
      <c r="AY418" s="12"/>
      <c r="AZ418"/>
      <c r="BA418"/>
      <c r="BB418"/>
      <c r="BC418"/>
      <c r="BD418"/>
      <c r="BE418" s="12"/>
      <c r="BF418"/>
      <c r="BG418"/>
      <c r="BH418"/>
      <c r="BI418"/>
      <c r="BJ418"/>
      <c r="BK418" s="11"/>
      <c r="BL418" s="12"/>
      <c r="BM418"/>
      <c r="BN418"/>
      <c r="BO418"/>
      <c r="BP418"/>
      <c r="BQ418"/>
      <c r="BR418" s="11"/>
      <c r="BS418"/>
      <c r="BT418"/>
      <c r="BU418"/>
      <c r="BV418" s="11"/>
      <c r="BW418" s="166"/>
      <c r="BX418" s="167"/>
      <c r="BY418" s="166"/>
      <c r="BZ418" s="166"/>
      <c r="CA418" s="166"/>
      <c r="CB418" s="166"/>
      <c r="CC418"/>
      <c r="CD418"/>
      <c r="CE418"/>
      <c r="CF418" s="11"/>
    </row>
    <row r="419" spans="6:84" x14ac:dyDescent="0.3">
      <c r="F419" s="12"/>
      <c r="G419"/>
      <c r="H419"/>
      <c r="I419"/>
      <c r="J419"/>
      <c r="K419"/>
      <c r="L419"/>
      <c r="M419"/>
      <c r="N419"/>
      <c r="O419"/>
      <c r="P419"/>
      <c r="Q419"/>
      <c r="R419"/>
      <c r="S419" s="12"/>
      <c r="T419"/>
      <c r="U419"/>
      <c r="V419"/>
      <c r="W419"/>
      <c r="X419"/>
      <c r="Y419"/>
      <c r="Z419"/>
      <c r="AA419"/>
      <c r="AB419"/>
      <c r="AC419"/>
      <c r="AD419"/>
      <c r="AE419" s="11"/>
      <c r="AF419"/>
      <c r="AG419"/>
      <c r="AH419"/>
      <c r="AI419"/>
      <c r="AJ419"/>
      <c r="AK419"/>
      <c r="AL419"/>
      <c r="AM419" s="11"/>
      <c r="AN419"/>
      <c r="AO419"/>
      <c r="AP419"/>
      <c r="AQ419"/>
      <c r="AR419"/>
      <c r="AS419"/>
      <c r="AT419"/>
      <c r="AU419"/>
      <c r="AV419"/>
      <c r="AW419"/>
      <c r="AX419"/>
      <c r="AY419" s="12"/>
      <c r="AZ419"/>
      <c r="BA419"/>
      <c r="BB419"/>
      <c r="BC419"/>
      <c r="BD419"/>
      <c r="BE419" s="12"/>
      <c r="BF419"/>
      <c r="BG419"/>
      <c r="BH419"/>
      <c r="BI419"/>
      <c r="BJ419"/>
      <c r="BK419" s="11"/>
      <c r="BL419" s="12"/>
      <c r="BM419"/>
      <c r="BN419"/>
      <c r="BO419"/>
      <c r="BP419"/>
      <c r="BQ419"/>
      <c r="BR419" s="11"/>
      <c r="BS419"/>
      <c r="BT419"/>
      <c r="BU419"/>
      <c r="BV419" s="11"/>
      <c r="BW419" s="166"/>
      <c r="BX419" s="167"/>
      <c r="BY419" s="166"/>
      <c r="BZ419" s="166"/>
      <c r="CA419" s="166"/>
      <c r="CB419" s="166"/>
      <c r="CC419"/>
      <c r="CD419"/>
      <c r="CE419"/>
      <c r="CF419" s="11"/>
    </row>
    <row r="420" spans="6:84" x14ac:dyDescent="0.3">
      <c r="F420" s="12"/>
      <c r="G420"/>
      <c r="H420"/>
      <c r="I420"/>
      <c r="J420"/>
      <c r="K420"/>
      <c r="L420"/>
      <c r="M420"/>
      <c r="N420"/>
      <c r="O420"/>
      <c r="P420"/>
      <c r="Q420"/>
      <c r="R420"/>
      <c r="S420" s="12"/>
      <c r="T420"/>
      <c r="U420"/>
      <c r="V420"/>
      <c r="W420"/>
      <c r="X420"/>
      <c r="Y420"/>
      <c r="Z420"/>
      <c r="AA420"/>
      <c r="AB420"/>
      <c r="AC420"/>
      <c r="AD420"/>
      <c r="AE420" s="11"/>
      <c r="AF420"/>
      <c r="AG420"/>
      <c r="AH420"/>
      <c r="AI420"/>
      <c r="AJ420"/>
      <c r="AK420"/>
      <c r="AL420"/>
      <c r="AM420" s="11"/>
      <c r="AN420"/>
      <c r="AO420"/>
      <c r="AP420"/>
      <c r="AQ420"/>
      <c r="AR420"/>
      <c r="AS420"/>
      <c r="AT420"/>
      <c r="AU420"/>
      <c r="AV420"/>
      <c r="AW420"/>
      <c r="AX420"/>
      <c r="AY420" s="12"/>
      <c r="AZ420"/>
      <c r="BA420"/>
      <c r="BB420"/>
      <c r="BC420"/>
      <c r="BD420"/>
      <c r="BE420" s="12"/>
      <c r="BF420"/>
      <c r="BG420"/>
      <c r="BH420"/>
      <c r="BI420"/>
      <c r="BJ420"/>
      <c r="BK420" s="11"/>
      <c r="BL420" s="12"/>
      <c r="BM420"/>
      <c r="BN420"/>
      <c r="BO420"/>
      <c r="BP420"/>
      <c r="BQ420"/>
      <c r="BR420" s="11"/>
      <c r="BS420"/>
      <c r="BT420"/>
      <c r="BU420"/>
      <c r="BV420" s="11"/>
      <c r="BW420" s="166"/>
      <c r="BX420" s="167"/>
      <c r="BY420" s="166"/>
      <c r="BZ420" s="166"/>
      <c r="CA420" s="166"/>
      <c r="CB420" s="166"/>
      <c r="CC420"/>
      <c r="CD420"/>
      <c r="CE420"/>
      <c r="CF420" s="11"/>
    </row>
    <row r="421" spans="6:84" x14ac:dyDescent="0.3">
      <c r="F421" s="12"/>
      <c r="G421"/>
      <c r="H421"/>
      <c r="I421"/>
      <c r="J421"/>
      <c r="K421"/>
      <c r="L421"/>
      <c r="M421"/>
      <c r="N421"/>
      <c r="O421"/>
      <c r="P421"/>
      <c r="Q421"/>
      <c r="R421"/>
      <c r="S421" s="12"/>
      <c r="T421"/>
      <c r="U421"/>
      <c r="V421"/>
      <c r="W421"/>
      <c r="X421"/>
      <c r="Y421"/>
      <c r="Z421"/>
      <c r="AA421"/>
      <c r="AB421"/>
      <c r="AC421"/>
      <c r="AD421"/>
      <c r="AE421" s="11"/>
      <c r="AF421"/>
      <c r="AG421"/>
      <c r="AH421"/>
      <c r="AI421"/>
      <c r="AJ421"/>
      <c r="AK421"/>
      <c r="AL421"/>
      <c r="AM421" s="11"/>
      <c r="AN421"/>
      <c r="AO421"/>
      <c r="AP421"/>
      <c r="AQ421"/>
      <c r="AR421"/>
      <c r="AS421"/>
      <c r="AT421"/>
      <c r="AU421"/>
      <c r="AV421"/>
      <c r="AW421"/>
      <c r="AX421"/>
      <c r="AY421" s="12"/>
      <c r="AZ421"/>
      <c r="BA421"/>
      <c r="BB421"/>
      <c r="BC421"/>
      <c r="BD421"/>
      <c r="BE421" s="12"/>
      <c r="BF421"/>
      <c r="BG421"/>
      <c r="BH421"/>
      <c r="BI421"/>
      <c r="BJ421"/>
      <c r="BK421" s="11"/>
      <c r="BL421" s="12"/>
      <c r="BM421"/>
      <c r="BN421"/>
      <c r="BO421"/>
      <c r="BP421"/>
      <c r="BQ421"/>
      <c r="BR421" s="11"/>
      <c r="BS421"/>
      <c r="BT421"/>
      <c r="BU421"/>
      <c r="BV421" s="11"/>
      <c r="BW421" s="166"/>
      <c r="BX421" s="167"/>
      <c r="BY421" s="166"/>
      <c r="BZ421" s="166"/>
      <c r="CA421" s="166"/>
      <c r="CB421" s="166"/>
      <c r="CC421"/>
      <c r="CD421"/>
      <c r="CE421"/>
      <c r="CF421" s="11"/>
    </row>
    <row r="422" spans="6:84" x14ac:dyDescent="0.3">
      <c r="F422" s="12"/>
      <c r="G422"/>
      <c r="H422"/>
      <c r="I422"/>
      <c r="J422"/>
      <c r="K422"/>
      <c r="L422"/>
      <c r="M422"/>
      <c r="N422"/>
      <c r="O422"/>
      <c r="P422"/>
      <c r="Q422"/>
      <c r="R422"/>
      <c r="S422" s="12"/>
      <c r="T422"/>
      <c r="U422"/>
      <c r="V422"/>
      <c r="W422"/>
      <c r="X422"/>
      <c r="Y422"/>
      <c r="Z422"/>
      <c r="AA422"/>
      <c r="AB422"/>
      <c r="AC422"/>
      <c r="AD422"/>
      <c r="AE422" s="11"/>
      <c r="AF422"/>
      <c r="AG422"/>
      <c r="AH422"/>
      <c r="AI422"/>
      <c r="AJ422"/>
      <c r="AK422"/>
      <c r="AL422"/>
      <c r="AM422" s="11"/>
      <c r="AN422"/>
      <c r="AO422"/>
      <c r="AP422"/>
      <c r="AQ422"/>
      <c r="AR422"/>
      <c r="AS422"/>
      <c r="AT422"/>
      <c r="AU422"/>
      <c r="AV422"/>
      <c r="AW422"/>
      <c r="AX422"/>
      <c r="AY422" s="12"/>
      <c r="AZ422"/>
      <c r="BA422"/>
      <c r="BB422"/>
      <c r="BC422"/>
      <c r="BD422"/>
      <c r="BE422" s="12"/>
      <c r="BF422"/>
      <c r="BG422"/>
      <c r="BH422"/>
      <c r="BI422"/>
      <c r="BJ422"/>
      <c r="BK422" s="11"/>
      <c r="BL422" s="12"/>
      <c r="BM422"/>
      <c r="BN422"/>
      <c r="BO422"/>
      <c r="BP422"/>
      <c r="BQ422"/>
      <c r="BR422" s="11"/>
      <c r="BS422"/>
      <c r="BT422"/>
      <c r="BU422"/>
      <c r="BV422" s="11"/>
      <c r="BW422" s="166"/>
      <c r="BX422" s="167"/>
      <c r="BY422" s="166"/>
      <c r="BZ422" s="166"/>
      <c r="CA422" s="166"/>
      <c r="CB422" s="166"/>
      <c r="CC422"/>
      <c r="CD422"/>
      <c r="CE422"/>
      <c r="CF422" s="11"/>
    </row>
    <row r="423" spans="6:84" x14ac:dyDescent="0.3">
      <c r="F423" s="12"/>
      <c r="G423"/>
      <c r="H423"/>
      <c r="I423"/>
      <c r="J423"/>
      <c r="K423"/>
      <c r="L423"/>
      <c r="M423"/>
      <c r="N423"/>
      <c r="O423"/>
      <c r="P423"/>
      <c r="Q423"/>
      <c r="R423"/>
      <c r="S423" s="12"/>
      <c r="T423"/>
      <c r="U423"/>
      <c r="V423"/>
      <c r="W423"/>
      <c r="X423"/>
      <c r="Y423"/>
      <c r="Z423"/>
      <c r="AA423"/>
      <c r="AB423"/>
      <c r="AC423"/>
      <c r="AD423"/>
      <c r="AE423" s="11"/>
      <c r="AF423"/>
      <c r="AG423"/>
      <c r="AH423"/>
      <c r="AI423"/>
      <c r="AJ423"/>
      <c r="AK423"/>
      <c r="AL423"/>
      <c r="AM423" s="11"/>
      <c r="AN423"/>
      <c r="AO423"/>
      <c r="AP423"/>
      <c r="AQ423"/>
      <c r="AR423"/>
      <c r="AS423"/>
      <c r="AT423"/>
      <c r="AU423"/>
      <c r="AV423"/>
      <c r="AW423"/>
      <c r="AX423"/>
      <c r="AY423" s="12"/>
      <c r="AZ423"/>
      <c r="BA423"/>
      <c r="BB423"/>
      <c r="BC423"/>
      <c r="BD423"/>
      <c r="BE423" s="12"/>
      <c r="BF423"/>
      <c r="BG423"/>
      <c r="BH423"/>
      <c r="BI423"/>
      <c r="BJ423"/>
      <c r="BK423" s="11"/>
      <c r="BL423" s="12"/>
      <c r="BM423"/>
      <c r="BN423"/>
      <c r="BO423"/>
      <c r="BP423"/>
      <c r="BQ423"/>
      <c r="BR423" s="11"/>
      <c r="BS423"/>
      <c r="BT423"/>
      <c r="BU423"/>
      <c r="BV423" s="11"/>
      <c r="BW423" s="166"/>
      <c r="BX423" s="167"/>
      <c r="BY423" s="166"/>
      <c r="BZ423" s="166"/>
      <c r="CA423" s="166"/>
      <c r="CB423" s="166"/>
      <c r="CC423"/>
      <c r="CD423"/>
      <c r="CE423"/>
      <c r="CF423" s="11"/>
    </row>
    <row r="424" spans="6:84" x14ac:dyDescent="0.3">
      <c r="F424" s="12"/>
      <c r="G424"/>
      <c r="H424"/>
      <c r="I424"/>
      <c r="J424"/>
      <c r="K424"/>
      <c r="L424"/>
      <c r="M424"/>
      <c r="N424"/>
      <c r="O424"/>
      <c r="P424"/>
      <c r="Q424"/>
      <c r="R424"/>
      <c r="S424" s="12"/>
      <c r="T424"/>
      <c r="U424"/>
      <c r="V424"/>
      <c r="W424"/>
      <c r="X424"/>
      <c r="Y424"/>
      <c r="Z424"/>
      <c r="AA424"/>
      <c r="AB424"/>
      <c r="AC424"/>
      <c r="AD424"/>
      <c r="AE424" s="11"/>
      <c r="AF424"/>
      <c r="AG424"/>
      <c r="AH424"/>
      <c r="AI424"/>
      <c r="AJ424"/>
      <c r="AK424"/>
      <c r="AL424"/>
      <c r="AM424" s="11"/>
      <c r="AN424"/>
      <c r="AO424"/>
      <c r="AP424"/>
      <c r="AQ424"/>
      <c r="AR424"/>
      <c r="AS424"/>
      <c r="AT424"/>
      <c r="AU424"/>
      <c r="AV424"/>
      <c r="AW424"/>
      <c r="AX424"/>
      <c r="AY424" s="12"/>
      <c r="AZ424"/>
      <c r="BA424"/>
      <c r="BB424"/>
      <c r="BC424"/>
      <c r="BD424"/>
      <c r="BE424" s="12"/>
      <c r="BF424"/>
      <c r="BG424"/>
      <c r="BH424"/>
      <c r="BI424"/>
      <c r="BJ424"/>
      <c r="BK424" s="11"/>
      <c r="BL424" s="12"/>
      <c r="BM424"/>
      <c r="BN424"/>
      <c r="BO424"/>
      <c r="BP424"/>
      <c r="BQ424"/>
      <c r="BR424" s="11"/>
      <c r="BS424"/>
      <c r="BT424"/>
      <c r="BU424"/>
      <c r="BV424" s="11"/>
      <c r="BW424" s="166"/>
      <c r="BX424" s="167"/>
      <c r="BY424" s="166"/>
      <c r="BZ424" s="166"/>
      <c r="CA424" s="166"/>
      <c r="CB424" s="166"/>
      <c r="CC424"/>
      <c r="CD424"/>
      <c r="CE424"/>
      <c r="CF424" s="11"/>
    </row>
    <row r="425" spans="6:84" x14ac:dyDescent="0.3">
      <c r="F425" s="12"/>
      <c r="G425"/>
      <c r="H425"/>
      <c r="I425"/>
      <c r="J425"/>
      <c r="K425"/>
      <c r="L425"/>
      <c r="M425"/>
      <c r="N425"/>
      <c r="O425"/>
      <c r="P425"/>
      <c r="Q425"/>
      <c r="R425"/>
      <c r="S425" s="12"/>
      <c r="T425"/>
      <c r="U425"/>
      <c r="V425"/>
      <c r="W425"/>
      <c r="X425"/>
      <c r="Y425"/>
      <c r="Z425"/>
      <c r="AA425"/>
      <c r="AB425"/>
      <c r="AC425"/>
      <c r="AD425"/>
      <c r="AE425" s="11"/>
      <c r="AF425"/>
      <c r="AG425"/>
      <c r="AH425"/>
      <c r="AI425"/>
      <c r="AJ425"/>
      <c r="AK425"/>
      <c r="AL425"/>
      <c r="AM425" s="11"/>
      <c r="AN425"/>
      <c r="AO425"/>
      <c r="AP425"/>
      <c r="AQ425"/>
      <c r="AR425"/>
      <c r="AS425"/>
      <c r="AT425"/>
      <c r="AU425"/>
      <c r="AV425"/>
      <c r="AW425"/>
      <c r="AX425"/>
      <c r="AY425" s="12"/>
      <c r="AZ425"/>
      <c r="BA425"/>
      <c r="BB425"/>
      <c r="BC425"/>
      <c r="BD425"/>
      <c r="BE425" s="12"/>
      <c r="BF425"/>
      <c r="BG425"/>
      <c r="BH425"/>
      <c r="BI425"/>
      <c r="BJ425"/>
      <c r="BK425" s="11"/>
      <c r="BL425" s="12"/>
      <c r="BM425"/>
      <c r="BN425"/>
      <c r="BO425"/>
      <c r="BP425"/>
      <c r="BQ425"/>
      <c r="BR425" s="11"/>
      <c r="BS425"/>
      <c r="BT425"/>
      <c r="BU425"/>
      <c r="BV425" s="11"/>
      <c r="BW425" s="166"/>
      <c r="BX425" s="167"/>
      <c r="BY425" s="166"/>
      <c r="BZ425" s="166"/>
      <c r="CA425" s="166"/>
      <c r="CB425" s="166"/>
      <c r="CC425"/>
      <c r="CD425"/>
      <c r="CE425"/>
      <c r="CF425" s="11"/>
    </row>
    <row r="426" spans="6:84" x14ac:dyDescent="0.3">
      <c r="F426" s="12"/>
      <c r="G426"/>
      <c r="H426"/>
      <c r="I426"/>
      <c r="J426"/>
      <c r="K426"/>
      <c r="L426"/>
      <c r="M426"/>
      <c r="N426"/>
      <c r="O426"/>
      <c r="P426"/>
      <c r="Q426"/>
      <c r="R426"/>
      <c r="S426" s="12"/>
      <c r="T426"/>
      <c r="U426"/>
      <c r="V426"/>
      <c r="W426"/>
      <c r="X426"/>
      <c r="Y426"/>
      <c r="Z426"/>
      <c r="AA426"/>
      <c r="AB426"/>
      <c r="AC426"/>
      <c r="AD426"/>
      <c r="AE426" s="11"/>
      <c r="AF426"/>
      <c r="AG426"/>
      <c r="AH426"/>
      <c r="AI426"/>
      <c r="AJ426"/>
      <c r="AK426"/>
      <c r="AL426"/>
      <c r="AM426" s="11"/>
      <c r="AN426"/>
      <c r="AO426"/>
      <c r="AP426"/>
      <c r="AQ426"/>
      <c r="AR426"/>
      <c r="AS426"/>
      <c r="AT426"/>
      <c r="AU426"/>
      <c r="AV426"/>
      <c r="AW426"/>
      <c r="AX426"/>
      <c r="AY426" s="12"/>
      <c r="AZ426"/>
      <c r="BA426"/>
      <c r="BB426"/>
      <c r="BC426"/>
      <c r="BD426"/>
      <c r="BE426" s="12"/>
      <c r="BF426"/>
      <c r="BG426"/>
      <c r="BH426"/>
      <c r="BI426"/>
      <c r="BJ426"/>
      <c r="BK426" s="11"/>
      <c r="BL426" s="12"/>
      <c r="BM426"/>
      <c r="BN426"/>
      <c r="BO426"/>
      <c r="BP426"/>
      <c r="BQ426"/>
      <c r="BR426" s="11"/>
      <c r="BS426"/>
      <c r="BT426"/>
      <c r="BU426"/>
      <c r="BV426" s="11"/>
      <c r="BW426" s="166"/>
      <c r="BX426" s="167"/>
      <c r="BY426" s="166"/>
      <c r="BZ426" s="166"/>
      <c r="CA426" s="166"/>
      <c r="CB426" s="166"/>
      <c r="CC426"/>
      <c r="CD426"/>
      <c r="CE426"/>
      <c r="CF426" s="11"/>
    </row>
    <row r="427" spans="6:84" x14ac:dyDescent="0.3">
      <c r="F427" s="12"/>
      <c r="G427"/>
      <c r="H427"/>
      <c r="I427"/>
      <c r="J427"/>
      <c r="K427"/>
      <c r="L427"/>
      <c r="M427"/>
      <c r="N427"/>
      <c r="O427"/>
      <c r="P427"/>
      <c r="Q427"/>
      <c r="R427"/>
      <c r="S427" s="12"/>
      <c r="T427"/>
      <c r="U427"/>
      <c r="V427"/>
      <c r="W427"/>
      <c r="X427"/>
      <c r="Y427"/>
      <c r="Z427"/>
      <c r="AA427"/>
      <c r="AB427"/>
      <c r="AC427"/>
      <c r="AD427"/>
      <c r="AE427" s="11"/>
      <c r="AF427"/>
      <c r="AG427"/>
      <c r="AH427"/>
      <c r="AI427"/>
      <c r="AJ427"/>
      <c r="AK427"/>
      <c r="AL427"/>
      <c r="AM427" s="11"/>
      <c r="AN427"/>
      <c r="AO427"/>
      <c r="AP427"/>
      <c r="AQ427"/>
      <c r="AR427"/>
      <c r="AS427"/>
      <c r="AT427"/>
      <c r="AU427"/>
      <c r="AV427"/>
      <c r="AW427"/>
      <c r="AX427"/>
      <c r="AY427" s="12"/>
      <c r="AZ427"/>
      <c r="BA427"/>
      <c r="BB427"/>
      <c r="BC427"/>
      <c r="BD427"/>
      <c r="BE427" s="12"/>
      <c r="BF427"/>
      <c r="BG427"/>
      <c r="BH427"/>
      <c r="BI427"/>
      <c r="BJ427"/>
      <c r="BK427" s="11"/>
      <c r="BL427" s="12"/>
      <c r="BM427"/>
      <c r="BN427"/>
      <c r="BO427"/>
      <c r="BP427"/>
      <c r="BQ427"/>
      <c r="BR427" s="11"/>
      <c r="BS427"/>
      <c r="BT427"/>
      <c r="BU427"/>
      <c r="BV427" s="11"/>
      <c r="BW427" s="166"/>
      <c r="BX427" s="167"/>
      <c r="BY427" s="166"/>
      <c r="BZ427" s="166"/>
      <c r="CA427" s="166"/>
      <c r="CB427" s="166"/>
      <c r="CC427"/>
      <c r="CD427"/>
      <c r="CE427"/>
      <c r="CF427" s="11"/>
    </row>
    <row r="428" spans="6:84" x14ac:dyDescent="0.3">
      <c r="F428" s="12"/>
      <c r="G428"/>
      <c r="H428"/>
      <c r="I428"/>
      <c r="J428"/>
      <c r="K428"/>
      <c r="L428"/>
      <c r="M428"/>
      <c r="N428"/>
      <c r="O428"/>
      <c r="P428"/>
      <c r="Q428"/>
      <c r="R428"/>
      <c r="S428" s="12"/>
      <c r="T428"/>
      <c r="U428"/>
      <c r="V428"/>
      <c r="W428"/>
      <c r="X428"/>
      <c r="Y428"/>
      <c r="Z428"/>
      <c r="AA428"/>
      <c r="AB428"/>
      <c r="AC428"/>
      <c r="AD428"/>
      <c r="AE428" s="11"/>
      <c r="AF428"/>
      <c r="AG428"/>
      <c r="AH428"/>
      <c r="AI428"/>
      <c r="AJ428"/>
      <c r="AK428"/>
      <c r="AL428"/>
      <c r="AM428" s="11"/>
      <c r="AN428"/>
      <c r="AO428"/>
      <c r="AP428"/>
      <c r="AQ428"/>
      <c r="AR428"/>
      <c r="AS428"/>
      <c r="AT428"/>
      <c r="AU428"/>
      <c r="AV428"/>
      <c r="AW428"/>
      <c r="AX428"/>
      <c r="AY428" s="12"/>
      <c r="AZ428"/>
      <c r="BA428"/>
      <c r="BB428"/>
      <c r="BC428"/>
      <c r="BD428"/>
      <c r="BE428" s="12"/>
      <c r="BF428"/>
      <c r="BG428"/>
      <c r="BH428"/>
      <c r="BI428"/>
      <c r="BJ428"/>
      <c r="BK428" s="11"/>
      <c r="BL428" s="12"/>
      <c r="BM428"/>
      <c r="BN428"/>
      <c r="BO428"/>
      <c r="BP428"/>
      <c r="BQ428"/>
      <c r="BR428" s="11"/>
      <c r="BS428"/>
      <c r="BT428"/>
      <c r="BU428"/>
      <c r="BV428" s="11"/>
      <c r="BW428" s="166"/>
      <c r="BX428" s="167"/>
      <c r="BY428" s="166"/>
      <c r="BZ428" s="166"/>
      <c r="CA428" s="166"/>
      <c r="CB428" s="166"/>
      <c r="CC428"/>
      <c r="CD428"/>
      <c r="CE428"/>
      <c r="CF428" s="11"/>
    </row>
    <row r="429" spans="6:84" x14ac:dyDescent="0.3">
      <c r="F429" s="12"/>
      <c r="G429"/>
      <c r="H429"/>
      <c r="I429"/>
      <c r="J429"/>
      <c r="K429"/>
      <c r="L429"/>
      <c r="M429"/>
      <c r="N429"/>
      <c r="O429"/>
      <c r="P429"/>
      <c r="Q429"/>
      <c r="R429"/>
      <c r="S429" s="12"/>
      <c r="T429"/>
      <c r="U429"/>
      <c r="V429"/>
      <c r="W429"/>
      <c r="X429"/>
      <c r="Y429"/>
      <c r="Z429"/>
      <c r="AA429"/>
      <c r="AB429"/>
      <c r="AC429"/>
      <c r="AD429"/>
      <c r="AE429" s="11"/>
      <c r="AF429"/>
      <c r="AG429"/>
      <c r="AH429"/>
      <c r="AI429"/>
      <c r="AJ429"/>
      <c r="AK429"/>
      <c r="AL429"/>
      <c r="AM429" s="11"/>
      <c r="AN429"/>
      <c r="AO429"/>
      <c r="AP429"/>
      <c r="AQ429"/>
      <c r="AR429"/>
      <c r="AS429"/>
      <c r="AT429"/>
      <c r="AU429"/>
      <c r="AV429"/>
      <c r="AW429"/>
      <c r="AX429"/>
      <c r="AY429" s="12"/>
      <c r="AZ429"/>
      <c r="BA429"/>
      <c r="BB429"/>
      <c r="BC429"/>
      <c r="BD429"/>
      <c r="BE429" s="12"/>
      <c r="BF429"/>
      <c r="BG429"/>
      <c r="BH429"/>
      <c r="BI429"/>
      <c r="BJ429"/>
      <c r="BK429" s="11"/>
      <c r="BL429" s="12"/>
      <c r="BM429"/>
      <c r="BN429"/>
      <c r="BO429"/>
      <c r="BP429"/>
      <c r="BQ429"/>
      <c r="BR429" s="11"/>
      <c r="BS429"/>
      <c r="BT429"/>
      <c r="BU429"/>
      <c r="BV429" s="11"/>
      <c r="BW429" s="166"/>
      <c r="BX429" s="167"/>
      <c r="BY429" s="166"/>
      <c r="BZ429" s="166"/>
      <c r="CA429" s="166"/>
      <c r="CB429" s="166"/>
      <c r="CC429"/>
      <c r="CD429"/>
      <c r="CE429"/>
      <c r="CF429" s="11"/>
    </row>
    <row r="430" spans="6:84" x14ac:dyDescent="0.3">
      <c r="F430" s="12"/>
      <c r="G430"/>
      <c r="H430"/>
      <c r="I430"/>
      <c r="J430"/>
      <c r="K430"/>
      <c r="L430"/>
      <c r="M430"/>
      <c r="N430"/>
      <c r="O430"/>
      <c r="P430"/>
      <c r="Q430"/>
      <c r="R430"/>
      <c r="S430" s="12"/>
      <c r="T430"/>
      <c r="U430"/>
      <c r="V430"/>
      <c r="W430"/>
      <c r="X430"/>
      <c r="Y430"/>
      <c r="Z430"/>
      <c r="AA430"/>
      <c r="AB430"/>
      <c r="AC430"/>
      <c r="AD430"/>
      <c r="AE430" s="11"/>
      <c r="AF430"/>
      <c r="AG430"/>
      <c r="AH430"/>
      <c r="AI430"/>
      <c r="AJ430"/>
      <c r="AK430"/>
      <c r="AL430"/>
      <c r="AM430" s="11"/>
      <c r="AN430"/>
      <c r="AO430"/>
      <c r="AP430"/>
      <c r="AQ430"/>
      <c r="AR430"/>
      <c r="AS430"/>
      <c r="AT430"/>
      <c r="AU430"/>
      <c r="AV430"/>
      <c r="AW430"/>
      <c r="AX430"/>
      <c r="AY430" s="12"/>
      <c r="AZ430"/>
      <c r="BA430"/>
      <c r="BB430"/>
      <c r="BC430"/>
      <c r="BD430"/>
      <c r="BE430" s="12"/>
      <c r="BF430"/>
      <c r="BG430"/>
      <c r="BH430"/>
      <c r="BI430"/>
      <c r="BJ430"/>
      <c r="BK430" s="11"/>
      <c r="BL430" s="12"/>
      <c r="BM430"/>
      <c r="BN430"/>
      <c r="BO430"/>
      <c r="BP430"/>
      <c r="BQ430"/>
      <c r="BR430" s="11"/>
      <c r="BS430"/>
      <c r="BT430"/>
      <c r="BU430"/>
      <c r="BV430" s="11"/>
      <c r="BW430" s="166"/>
      <c r="BX430" s="167"/>
      <c r="BY430" s="166"/>
      <c r="BZ430" s="166"/>
      <c r="CA430" s="166"/>
      <c r="CB430" s="166"/>
      <c r="CC430"/>
      <c r="CD430"/>
      <c r="CE430"/>
      <c r="CF430" s="11"/>
    </row>
    <row r="431" spans="6:84" x14ac:dyDescent="0.3">
      <c r="F431" s="12"/>
      <c r="G431"/>
      <c r="H431"/>
      <c r="I431"/>
      <c r="J431"/>
      <c r="K431"/>
      <c r="L431"/>
      <c r="M431"/>
      <c r="N431"/>
      <c r="O431"/>
      <c r="P431"/>
      <c r="Q431"/>
      <c r="R431"/>
      <c r="S431" s="12"/>
      <c r="T431"/>
      <c r="U431"/>
      <c r="V431"/>
      <c r="W431"/>
      <c r="X431"/>
      <c r="Y431"/>
      <c r="Z431"/>
      <c r="AA431"/>
      <c r="AB431"/>
      <c r="AC431"/>
      <c r="AD431"/>
      <c r="AE431" s="11"/>
      <c r="AF431"/>
      <c r="AG431"/>
      <c r="AH431"/>
      <c r="AI431"/>
      <c r="AJ431"/>
      <c r="AK431"/>
      <c r="AL431"/>
      <c r="AM431" s="11"/>
      <c r="AN431"/>
      <c r="AO431"/>
      <c r="AP431"/>
      <c r="AQ431"/>
      <c r="AR431"/>
      <c r="AS431"/>
      <c r="AT431"/>
      <c r="AU431"/>
      <c r="AV431"/>
      <c r="AW431"/>
      <c r="AX431"/>
      <c r="AY431" s="12"/>
      <c r="AZ431"/>
      <c r="BA431"/>
      <c r="BB431"/>
      <c r="BC431"/>
      <c r="BD431"/>
      <c r="BE431" s="12"/>
      <c r="BF431"/>
      <c r="BG431"/>
      <c r="BH431"/>
      <c r="BI431"/>
      <c r="BJ431"/>
      <c r="BK431" s="11"/>
      <c r="BL431" s="12"/>
      <c r="BM431"/>
      <c r="BN431"/>
      <c r="BO431"/>
      <c r="BP431"/>
      <c r="BQ431"/>
      <c r="BR431" s="11"/>
      <c r="BS431"/>
      <c r="BT431"/>
      <c r="BU431"/>
      <c r="BV431" s="11"/>
      <c r="BW431" s="166"/>
      <c r="BX431" s="167"/>
      <c r="BY431" s="166"/>
      <c r="BZ431" s="166"/>
      <c r="CA431" s="166"/>
      <c r="CB431" s="166"/>
      <c r="CC431"/>
      <c r="CD431"/>
      <c r="CE431"/>
      <c r="CF431" s="11"/>
    </row>
    <row r="432" spans="6:84" x14ac:dyDescent="0.3">
      <c r="F432" s="12"/>
      <c r="G432"/>
      <c r="H432"/>
      <c r="I432"/>
      <c r="J432"/>
      <c r="K432"/>
      <c r="L432"/>
      <c r="M432"/>
      <c r="N432"/>
      <c r="O432"/>
      <c r="P432"/>
      <c r="Q432"/>
      <c r="R432"/>
      <c r="S432" s="12"/>
      <c r="T432"/>
      <c r="U432"/>
      <c r="V432"/>
      <c r="W432"/>
      <c r="X432"/>
      <c r="Y432"/>
      <c r="Z432"/>
      <c r="AA432"/>
      <c r="AB432"/>
      <c r="AC432"/>
      <c r="AD432"/>
      <c r="AE432" s="11"/>
      <c r="AF432"/>
      <c r="AG432"/>
      <c r="AH432"/>
      <c r="AI432"/>
      <c r="AJ432"/>
      <c r="AK432"/>
      <c r="AL432"/>
      <c r="AM432" s="11"/>
      <c r="AN432"/>
      <c r="AO432"/>
      <c r="AP432"/>
      <c r="AQ432"/>
      <c r="AR432"/>
      <c r="AS432"/>
      <c r="AT432"/>
      <c r="AU432"/>
      <c r="AV432"/>
      <c r="AW432"/>
      <c r="AX432"/>
      <c r="AY432" s="12"/>
      <c r="AZ432"/>
      <c r="BA432"/>
      <c r="BB432"/>
      <c r="BC432"/>
      <c r="BD432"/>
      <c r="BE432" s="12"/>
      <c r="BF432"/>
      <c r="BG432"/>
      <c r="BH432"/>
      <c r="BI432"/>
      <c r="BJ432"/>
      <c r="BK432" s="11"/>
      <c r="BL432" s="12"/>
      <c r="BM432"/>
      <c r="BN432"/>
      <c r="BO432"/>
      <c r="BP432"/>
      <c r="BQ432"/>
      <c r="BR432" s="11"/>
      <c r="BS432"/>
      <c r="BT432"/>
      <c r="BU432"/>
      <c r="BV432" s="11"/>
      <c r="BW432" s="166"/>
      <c r="BX432" s="167"/>
      <c r="BY432" s="166"/>
      <c r="BZ432" s="166"/>
      <c r="CA432" s="166"/>
      <c r="CB432" s="166"/>
      <c r="CC432"/>
      <c r="CD432"/>
      <c r="CE432"/>
      <c r="CF432" s="11"/>
    </row>
    <row r="433" spans="6:84" x14ac:dyDescent="0.3">
      <c r="F433" s="12"/>
      <c r="G433"/>
      <c r="H433"/>
      <c r="I433"/>
      <c r="J433"/>
      <c r="K433"/>
      <c r="L433"/>
      <c r="M433"/>
      <c r="N433"/>
      <c r="O433"/>
      <c r="P433"/>
      <c r="Q433"/>
      <c r="R433"/>
      <c r="S433" s="12"/>
      <c r="T433"/>
      <c r="U433"/>
      <c r="V433"/>
      <c r="W433"/>
      <c r="X433"/>
      <c r="Y433"/>
      <c r="Z433"/>
      <c r="AA433"/>
      <c r="AB433"/>
      <c r="AC433"/>
      <c r="AD433"/>
      <c r="AE433" s="11"/>
      <c r="AF433"/>
      <c r="AG433"/>
      <c r="AH433"/>
      <c r="AI433"/>
      <c r="AJ433"/>
      <c r="AK433"/>
      <c r="AL433"/>
      <c r="AM433" s="11"/>
      <c r="AN433"/>
      <c r="AO433"/>
      <c r="AP433"/>
      <c r="AQ433"/>
      <c r="AR433"/>
      <c r="AS433"/>
      <c r="AT433"/>
      <c r="AU433"/>
      <c r="AV433"/>
      <c r="AW433"/>
      <c r="AX433"/>
      <c r="AY433" s="12"/>
      <c r="AZ433"/>
      <c r="BA433"/>
      <c r="BB433"/>
      <c r="BC433"/>
      <c r="BD433"/>
      <c r="BE433" s="12"/>
      <c r="BF433"/>
      <c r="BG433"/>
      <c r="BH433"/>
      <c r="BI433"/>
      <c r="BJ433"/>
      <c r="BK433" s="11"/>
      <c r="BL433" s="12"/>
      <c r="BM433"/>
      <c r="BN433"/>
      <c r="BO433"/>
      <c r="BP433"/>
      <c r="BQ433"/>
      <c r="BR433" s="11"/>
      <c r="BS433"/>
      <c r="BT433"/>
      <c r="BU433"/>
      <c r="BV433" s="11"/>
      <c r="BW433" s="166"/>
      <c r="BX433" s="167"/>
      <c r="BY433" s="166"/>
      <c r="BZ433" s="166"/>
      <c r="CA433" s="166"/>
      <c r="CB433" s="166"/>
      <c r="CC433"/>
      <c r="CD433"/>
      <c r="CE433"/>
      <c r="CF433" s="11"/>
    </row>
    <row r="434" spans="6:84" x14ac:dyDescent="0.3">
      <c r="F434" s="12"/>
      <c r="G434"/>
      <c r="H434"/>
      <c r="I434"/>
      <c r="J434"/>
      <c r="K434"/>
      <c r="L434"/>
      <c r="M434"/>
      <c r="N434"/>
      <c r="O434"/>
      <c r="P434"/>
      <c r="Q434"/>
      <c r="R434"/>
      <c r="S434" s="12"/>
      <c r="T434"/>
      <c r="U434"/>
      <c r="V434"/>
      <c r="W434"/>
      <c r="X434"/>
      <c r="Y434"/>
      <c r="Z434"/>
      <c r="AA434"/>
      <c r="AB434"/>
      <c r="AC434"/>
      <c r="AD434"/>
      <c r="AE434" s="11"/>
      <c r="AF434"/>
      <c r="AG434"/>
      <c r="AH434"/>
      <c r="AI434"/>
      <c r="AJ434"/>
      <c r="AK434"/>
      <c r="AL434"/>
      <c r="AM434" s="11"/>
      <c r="AN434"/>
      <c r="AO434"/>
      <c r="AP434"/>
      <c r="AQ434"/>
      <c r="AR434"/>
      <c r="AS434"/>
      <c r="AT434"/>
      <c r="AU434"/>
      <c r="AV434"/>
      <c r="AW434"/>
      <c r="AX434"/>
      <c r="AY434" s="12"/>
      <c r="AZ434"/>
      <c r="BA434"/>
      <c r="BB434"/>
      <c r="BC434"/>
      <c r="BD434"/>
      <c r="BE434" s="12"/>
      <c r="BF434"/>
      <c r="BG434"/>
      <c r="BH434"/>
      <c r="BI434"/>
      <c r="BJ434"/>
      <c r="BK434" s="11"/>
      <c r="BL434" s="12"/>
      <c r="BM434"/>
      <c r="BN434"/>
      <c r="BO434"/>
      <c r="BP434"/>
      <c r="BQ434"/>
      <c r="BR434" s="11"/>
      <c r="BS434"/>
      <c r="BT434"/>
      <c r="BU434"/>
      <c r="BV434" s="11"/>
      <c r="BW434" s="166"/>
      <c r="BX434" s="167"/>
      <c r="BY434" s="166"/>
      <c r="BZ434" s="166"/>
      <c r="CA434" s="166"/>
      <c r="CB434" s="166"/>
      <c r="CC434"/>
      <c r="CD434"/>
      <c r="CE434"/>
      <c r="CF434" s="11"/>
    </row>
    <row r="435" spans="6:84" x14ac:dyDescent="0.3">
      <c r="F435" s="12"/>
      <c r="G435"/>
      <c r="H435"/>
      <c r="I435"/>
      <c r="J435"/>
      <c r="K435"/>
      <c r="L435"/>
      <c r="M435"/>
      <c r="N435"/>
      <c r="O435"/>
      <c r="P435"/>
      <c r="Q435"/>
      <c r="R435"/>
      <c r="S435" s="12"/>
      <c r="T435"/>
      <c r="U435"/>
      <c r="V435"/>
      <c r="W435"/>
      <c r="X435"/>
      <c r="Y435"/>
      <c r="Z435"/>
      <c r="AA435"/>
      <c r="AB435"/>
      <c r="AC435"/>
      <c r="AD435"/>
      <c r="AE435" s="11"/>
      <c r="AF435"/>
      <c r="AG435"/>
      <c r="AH435"/>
      <c r="AI435"/>
      <c r="AJ435"/>
      <c r="AK435"/>
      <c r="AL435"/>
      <c r="AM435" s="11"/>
      <c r="AN435"/>
      <c r="AO435"/>
      <c r="AP435"/>
      <c r="AQ435"/>
      <c r="AR435"/>
      <c r="AS435"/>
      <c r="AT435"/>
      <c r="AU435"/>
      <c r="AV435"/>
      <c r="AW435"/>
      <c r="AX435"/>
      <c r="AY435" s="12"/>
      <c r="AZ435"/>
      <c r="BA435"/>
      <c r="BB435"/>
      <c r="BC435"/>
      <c r="BD435"/>
      <c r="BE435" s="12"/>
      <c r="BF435"/>
      <c r="BG435"/>
      <c r="BH435"/>
      <c r="BI435"/>
      <c r="BJ435"/>
      <c r="BK435" s="11"/>
      <c r="BL435" s="12"/>
      <c r="BM435"/>
      <c r="BN435"/>
      <c r="BO435"/>
      <c r="BP435"/>
      <c r="BQ435"/>
      <c r="BR435" s="11"/>
      <c r="BS435"/>
      <c r="BT435"/>
      <c r="BU435"/>
      <c r="BV435" s="11"/>
      <c r="BW435" s="166"/>
      <c r="BX435" s="167"/>
      <c r="BY435" s="166"/>
      <c r="BZ435" s="166"/>
      <c r="CA435" s="166"/>
      <c r="CB435" s="166"/>
      <c r="CC435"/>
      <c r="CD435"/>
      <c r="CE435"/>
      <c r="CF435" s="11"/>
    </row>
    <row r="436" spans="6:84" x14ac:dyDescent="0.3">
      <c r="F436" s="12"/>
      <c r="G436"/>
      <c r="H436"/>
      <c r="I436"/>
      <c r="J436"/>
      <c r="K436"/>
      <c r="L436"/>
      <c r="M436"/>
      <c r="N436"/>
      <c r="O436"/>
      <c r="P436"/>
      <c r="Q436"/>
      <c r="R436"/>
      <c r="S436" s="12"/>
      <c r="T436"/>
      <c r="U436"/>
      <c r="V436"/>
      <c r="W436"/>
      <c r="X436"/>
      <c r="Y436"/>
      <c r="Z436"/>
      <c r="AA436"/>
      <c r="AB436"/>
      <c r="AC436"/>
      <c r="AD436"/>
      <c r="AE436" s="11"/>
      <c r="AF436"/>
      <c r="AG436"/>
      <c r="AH436"/>
      <c r="AI436"/>
      <c r="AJ436"/>
      <c r="AK436"/>
      <c r="AL436"/>
      <c r="AM436" s="11"/>
      <c r="AN436"/>
      <c r="AO436"/>
      <c r="AP436"/>
      <c r="AQ436"/>
      <c r="AR436"/>
      <c r="AS436"/>
      <c r="AT436"/>
      <c r="AU436"/>
      <c r="AV436"/>
      <c r="AW436"/>
      <c r="AX436"/>
      <c r="AY436" s="12"/>
      <c r="AZ436"/>
      <c r="BA436"/>
      <c r="BB436"/>
      <c r="BC436"/>
      <c r="BD436"/>
      <c r="BE436" s="12"/>
      <c r="BF436"/>
      <c r="BG436"/>
      <c r="BH436"/>
      <c r="BI436"/>
      <c r="BJ436"/>
      <c r="BK436" s="11"/>
      <c r="BL436" s="12"/>
      <c r="BM436"/>
      <c r="BN436"/>
      <c r="BO436"/>
      <c r="BP436"/>
      <c r="BQ436"/>
      <c r="BR436" s="11"/>
      <c r="BS436"/>
      <c r="BT436"/>
      <c r="BU436"/>
      <c r="BV436" s="11"/>
      <c r="BW436" s="166"/>
      <c r="BX436" s="167"/>
      <c r="BY436" s="166"/>
      <c r="BZ436" s="166"/>
      <c r="CA436" s="166"/>
      <c r="CB436" s="166"/>
      <c r="CC436"/>
      <c r="CD436"/>
      <c r="CE436"/>
      <c r="CF436" s="11"/>
    </row>
    <row r="437" spans="6:84" x14ac:dyDescent="0.3">
      <c r="F437" s="12"/>
      <c r="G437"/>
      <c r="H437"/>
      <c r="I437"/>
      <c r="J437"/>
      <c r="K437"/>
      <c r="L437"/>
      <c r="M437"/>
      <c r="N437"/>
      <c r="O437"/>
      <c r="P437"/>
      <c r="Q437"/>
      <c r="R437"/>
      <c r="S437" s="12"/>
      <c r="T437"/>
      <c r="U437"/>
      <c r="V437"/>
      <c r="W437"/>
      <c r="X437"/>
      <c r="Y437"/>
      <c r="Z437"/>
      <c r="AA437"/>
      <c r="AB437"/>
      <c r="AC437"/>
      <c r="AD437"/>
      <c r="AE437" s="11"/>
      <c r="AF437"/>
      <c r="AG437"/>
      <c r="AH437"/>
      <c r="AI437"/>
      <c r="AJ437"/>
      <c r="AK437"/>
      <c r="AL437"/>
      <c r="AM437" s="11"/>
      <c r="AN437"/>
      <c r="AO437"/>
      <c r="AP437"/>
      <c r="AQ437"/>
      <c r="AR437"/>
      <c r="AS437"/>
      <c r="AT437"/>
      <c r="AU437"/>
      <c r="AV437"/>
      <c r="AW437"/>
      <c r="AX437"/>
      <c r="AY437" s="12"/>
      <c r="AZ437"/>
      <c r="BA437"/>
      <c r="BB437"/>
      <c r="BC437"/>
      <c r="BD437"/>
      <c r="BE437" s="12"/>
      <c r="BF437"/>
      <c r="BG437"/>
      <c r="BH437"/>
      <c r="BI437"/>
      <c r="BJ437"/>
      <c r="BK437" s="11"/>
      <c r="BL437" s="12"/>
      <c r="BM437"/>
      <c r="BN437"/>
      <c r="BO437"/>
      <c r="BP437"/>
      <c r="BQ437"/>
      <c r="BR437" s="11"/>
      <c r="BS437"/>
      <c r="BT437"/>
      <c r="BU437"/>
      <c r="BV437" s="11"/>
      <c r="BW437" s="166"/>
      <c r="BX437" s="167"/>
      <c r="BY437" s="166"/>
      <c r="BZ437" s="166"/>
      <c r="CA437" s="166"/>
      <c r="CB437" s="166"/>
      <c r="CC437"/>
      <c r="CD437"/>
      <c r="CE437"/>
      <c r="CF437" s="11"/>
    </row>
    <row r="438" spans="6:84" x14ac:dyDescent="0.3">
      <c r="F438" s="12"/>
      <c r="G438"/>
      <c r="H438"/>
      <c r="I438"/>
      <c r="J438"/>
      <c r="K438"/>
      <c r="L438"/>
      <c r="M438"/>
      <c r="N438"/>
      <c r="O438"/>
      <c r="P438"/>
      <c r="Q438"/>
      <c r="R438"/>
      <c r="S438" s="12"/>
      <c r="T438"/>
      <c r="U438"/>
      <c r="V438"/>
      <c r="W438"/>
      <c r="X438"/>
      <c r="Y438"/>
      <c r="Z438"/>
      <c r="AA438"/>
      <c r="AB438"/>
      <c r="AC438"/>
      <c r="AD438"/>
      <c r="AE438" s="11"/>
      <c r="AF438"/>
      <c r="AG438"/>
      <c r="AH438"/>
      <c r="AI438"/>
      <c r="AJ438"/>
      <c r="AK438"/>
      <c r="AL438"/>
      <c r="AM438" s="11"/>
      <c r="AN438"/>
      <c r="AO438"/>
      <c r="AP438"/>
      <c r="AQ438"/>
      <c r="AR438"/>
      <c r="AS438"/>
      <c r="AT438"/>
      <c r="AU438"/>
      <c r="AV438"/>
      <c r="AW438"/>
      <c r="AX438"/>
      <c r="AY438" s="12"/>
      <c r="AZ438"/>
      <c r="BA438"/>
      <c r="BB438"/>
      <c r="BC438"/>
      <c r="BD438"/>
      <c r="BE438" s="12"/>
      <c r="BF438"/>
      <c r="BG438"/>
      <c r="BH438"/>
      <c r="BI438"/>
      <c r="BJ438"/>
      <c r="BK438" s="11"/>
      <c r="BL438" s="12"/>
      <c r="BM438"/>
      <c r="BN438"/>
      <c r="BO438"/>
      <c r="BP438"/>
      <c r="BQ438"/>
      <c r="BR438" s="11"/>
      <c r="BS438"/>
      <c r="BT438"/>
      <c r="BU438"/>
      <c r="BV438" s="11"/>
      <c r="BW438" s="166"/>
      <c r="BX438" s="167"/>
      <c r="BY438" s="166"/>
      <c r="BZ438" s="166"/>
      <c r="CA438" s="166"/>
      <c r="CB438" s="166"/>
      <c r="CC438"/>
      <c r="CD438"/>
      <c r="CE438"/>
      <c r="CF438" s="11"/>
    </row>
    <row r="439" spans="6:84" x14ac:dyDescent="0.3">
      <c r="F439" s="12"/>
      <c r="G439"/>
      <c r="H439"/>
      <c r="I439"/>
      <c r="J439"/>
      <c r="K439"/>
      <c r="L439"/>
      <c r="M439"/>
      <c r="N439"/>
      <c r="O439"/>
      <c r="P439"/>
      <c r="Q439"/>
      <c r="R439"/>
      <c r="S439" s="12"/>
      <c r="T439"/>
      <c r="U439"/>
      <c r="V439"/>
      <c r="W439"/>
      <c r="X439"/>
      <c r="Y439"/>
      <c r="Z439"/>
      <c r="AA439"/>
      <c r="AB439"/>
      <c r="AC439"/>
      <c r="AD439"/>
      <c r="AE439" s="11"/>
      <c r="AF439"/>
      <c r="AG439"/>
      <c r="AH439"/>
      <c r="AI439"/>
      <c r="AJ439"/>
      <c r="AK439"/>
      <c r="AL439"/>
      <c r="AM439" s="11"/>
      <c r="AN439"/>
      <c r="AO439"/>
      <c r="AP439"/>
      <c r="AQ439"/>
      <c r="AR439"/>
      <c r="AS439"/>
      <c r="AT439"/>
      <c r="AU439"/>
      <c r="AV439"/>
      <c r="AW439"/>
      <c r="AX439"/>
      <c r="AY439" s="12"/>
      <c r="AZ439"/>
      <c r="BA439"/>
      <c r="BB439"/>
      <c r="BC439"/>
      <c r="BD439"/>
      <c r="BE439" s="12"/>
      <c r="BF439"/>
      <c r="BG439"/>
      <c r="BH439"/>
      <c r="BI439"/>
      <c r="BJ439"/>
      <c r="BK439" s="11"/>
      <c r="BL439" s="12"/>
      <c r="BM439"/>
      <c r="BN439"/>
      <c r="BO439"/>
      <c r="BP439"/>
      <c r="BQ439"/>
      <c r="BR439" s="11"/>
      <c r="BS439"/>
      <c r="BT439"/>
      <c r="BU439"/>
      <c r="BV439" s="11"/>
      <c r="BW439" s="166"/>
      <c r="BX439" s="167"/>
      <c r="BY439" s="166"/>
      <c r="BZ439" s="166"/>
      <c r="CA439" s="166"/>
      <c r="CB439" s="166"/>
      <c r="CC439"/>
      <c r="CD439"/>
      <c r="CE439"/>
      <c r="CF439" s="11"/>
    </row>
    <row r="440" spans="6:84" x14ac:dyDescent="0.3">
      <c r="F440" s="12"/>
      <c r="G440"/>
      <c r="H440"/>
      <c r="I440"/>
      <c r="J440"/>
      <c r="K440"/>
      <c r="L440"/>
      <c r="M440"/>
      <c r="N440"/>
      <c r="O440"/>
      <c r="P440"/>
      <c r="Q440"/>
      <c r="R440"/>
      <c r="S440" s="12"/>
      <c r="T440"/>
      <c r="U440"/>
      <c r="V440"/>
      <c r="W440"/>
      <c r="X440"/>
      <c r="Y440"/>
      <c r="Z440"/>
      <c r="AA440"/>
      <c r="AB440"/>
      <c r="AC440"/>
      <c r="AD440"/>
      <c r="AE440" s="11"/>
      <c r="AF440"/>
      <c r="AG440"/>
      <c r="AH440"/>
      <c r="AI440"/>
      <c r="AJ440"/>
      <c r="AK440"/>
      <c r="AL440"/>
      <c r="AM440" s="11"/>
      <c r="AN440"/>
      <c r="AO440"/>
      <c r="AP440"/>
      <c r="AQ440"/>
      <c r="AR440"/>
      <c r="AS440"/>
      <c r="AT440"/>
      <c r="AU440"/>
      <c r="AV440"/>
      <c r="AW440"/>
      <c r="AX440"/>
      <c r="AY440" s="12"/>
      <c r="AZ440"/>
      <c r="BA440"/>
      <c r="BB440"/>
      <c r="BC440"/>
      <c r="BD440"/>
      <c r="BE440" s="12"/>
      <c r="BF440"/>
      <c r="BG440"/>
      <c r="BH440"/>
      <c r="BI440"/>
      <c r="BJ440"/>
      <c r="BK440" s="11"/>
      <c r="BL440" s="12"/>
      <c r="BM440"/>
      <c r="BN440"/>
      <c r="BO440"/>
      <c r="BP440"/>
      <c r="BQ440"/>
      <c r="BR440" s="11"/>
      <c r="BS440"/>
      <c r="BT440"/>
      <c r="BU440"/>
      <c r="BV440" s="11"/>
      <c r="BW440" s="166"/>
      <c r="BX440" s="167"/>
      <c r="BY440" s="166"/>
      <c r="BZ440" s="166"/>
      <c r="CA440" s="166"/>
      <c r="CB440" s="166"/>
      <c r="CC440"/>
      <c r="CD440"/>
      <c r="CE440"/>
      <c r="CF440" s="11"/>
    </row>
    <row r="441" spans="6:84" x14ac:dyDescent="0.3">
      <c r="F441" s="12"/>
      <c r="G441"/>
      <c r="H441"/>
      <c r="I441"/>
      <c r="J441"/>
      <c r="K441"/>
      <c r="L441"/>
      <c r="M441"/>
      <c r="N441"/>
      <c r="O441"/>
      <c r="P441"/>
      <c r="Q441"/>
      <c r="R441"/>
      <c r="S441" s="12"/>
      <c r="T441"/>
      <c r="U441"/>
      <c r="V441"/>
      <c r="W441"/>
      <c r="X441"/>
      <c r="Y441"/>
      <c r="Z441"/>
      <c r="AA441"/>
      <c r="AB441"/>
      <c r="AC441"/>
      <c r="AD441"/>
      <c r="AE441" s="11"/>
      <c r="AF441"/>
      <c r="AG441"/>
      <c r="AH441"/>
      <c r="AI441"/>
      <c r="AJ441"/>
      <c r="AK441"/>
      <c r="AL441"/>
      <c r="AM441" s="11"/>
      <c r="AN441"/>
      <c r="AO441"/>
      <c r="AP441"/>
      <c r="AQ441"/>
      <c r="AR441"/>
      <c r="AS441"/>
      <c r="AT441"/>
      <c r="AU441"/>
      <c r="AV441"/>
      <c r="AW441"/>
      <c r="AX441"/>
      <c r="AY441" s="12"/>
      <c r="AZ441"/>
      <c r="BA441"/>
      <c r="BB441"/>
      <c r="BC441"/>
      <c r="BD441"/>
      <c r="BE441" s="12"/>
      <c r="BF441"/>
      <c r="BG441"/>
      <c r="BH441"/>
      <c r="BI441"/>
      <c r="BJ441"/>
      <c r="BK441" s="11"/>
      <c r="BL441" s="12"/>
      <c r="BM441"/>
      <c r="BN441"/>
      <c r="BO441"/>
      <c r="BP441"/>
      <c r="BQ441"/>
      <c r="BR441" s="11"/>
      <c r="BS441"/>
      <c r="BT441"/>
      <c r="BU441"/>
      <c r="BV441" s="11"/>
      <c r="BW441" s="166"/>
      <c r="BX441" s="167"/>
      <c r="BY441" s="166"/>
      <c r="BZ441" s="166"/>
      <c r="CA441" s="166"/>
      <c r="CB441" s="166"/>
      <c r="CC441"/>
      <c r="CD441"/>
      <c r="CE441"/>
      <c r="CF441" s="11"/>
    </row>
    <row r="442" spans="6:84" x14ac:dyDescent="0.3">
      <c r="F442" s="12"/>
      <c r="G442"/>
      <c r="H442"/>
      <c r="I442"/>
      <c r="J442"/>
      <c r="K442"/>
      <c r="L442"/>
      <c r="M442"/>
      <c r="N442"/>
      <c r="O442"/>
      <c r="P442"/>
      <c r="Q442"/>
      <c r="R442"/>
      <c r="S442" s="12"/>
      <c r="T442"/>
      <c r="U442"/>
      <c r="V442"/>
      <c r="W442"/>
      <c r="X442"/>
      <c r="Y442"/>
      <c r="Z442"/>
      <c r="AA442"/>
      <c r="AB442"/>
      <c r="AC442"/>
      <c r="AD442"/>
      <c r="AE442" s="11"/>
      <c r="AF442"/>
      <c r="AG442"/>
      <c r="AH442"/>
      <c r="AI442"/>
      <c r="AJ442"/>
      <c r="AK442"/>
      <c r="AL442"/>
      <c r="AM442" s="11"/>
      <c r="AN442"/>
      <c r="AO442"/>
      <c r="AP442"/>
      <c r="AQ442"/>
      <c r="AR442"/>
      <c r="AS442"/>
      <c r="AT442"/>
      <c r="AU442"/>
      <c r="AV442"/>
      <c r="AW442"/>
      <c r="AX442"/>
      <c r="AY442" s="12"/>
      <c r="AZ442"/>
      <c r="BA442"/>
      <c r="BB442"/>
      <c r="BC442"/>
      <c r="BD442"/>
      <c r="BE442" s="12"/>
      <c r="BF442"/>
      <c r="BG442"/>
      <c r="BH442"/>
      <c r="BI442"/>
      <c r="BJ442"/>
      <c r="BK442" s="11"/>
      <c r="BL442" s="12"/>
      <c r="BM442"/>
      <c r="BN442"/>
      <c r="BO442"/>
      <c r="BP442"/>
      <c r="BQ442"/>
      <c r="BR442" s="11"/>
      <c r="BS442"/>
      <c r="BT442"/>
      <c r="BU442"/>
      <c r="BV442" s="11"/>
      <c r="BW442" s="166"/>
      <c r="BX442" s="167"/>
      <c r="BY442" s="166"/>
      <c r="BZ442" s="166"/>
      <c r="CA442" s="166"/>
      <c r="CB442" s="166"/>
      <c r="CC442"/>
      <c r="CD442"/>
      <c r="CE442"/>
      <c r="CF442" s="11"/>
    </row>
    <row r="443" spans="6:84" x14ac:dyDescent="0.3">
      <c r="F443" s="12"/>
      <c r="G443"/>
      <c r="H443"/>
      <c r="I443"/>
      <c r="J443"/>
      <c r="K443"/>
      <c r="L443"/>
      <c r="M443"/>
      <c r="N443"/>
      <c r="O443"/>
      <c r="P443"/>
      <c r="Q443"/>
      <c r="R443"/>
      <c r="S443" s="12"/>
      <c r="T443"/>
      <c r="U443"/>
      <c r="V443"/>
      <c r="W443"/>
      <c r="X443"/>
      <c r="Y443"/>
      <c r="Z443"/>
      <c r="AA443"/>
      <c r="AB443"/>
      <c r="AC443"/>
      <c r="AD443"/>
      <c r="AE443" s="11"/>
      <c r="AF443"/>
      <c r="AG443"/>
      <c r="AH443"/>
      <c r="AI443"/>
      <c r="AJ443"/>
      <c r="AK443"/>
      <c r="AL443"/>
      <c r="AM443" s="11"/>
      <c r="AN443"/>
      <c r="AO443"/>
      <c r="AP443"/>
      <c r="AQ443"/>
      <c r="AR443"/>
      <c r="AS443"/>
      <c r="AT443"/>
      <c r="AU443"/>
      <c r="AV443"/>
      <c r="AW443"/>
      <c r="AX443"/>
      <c r="AY443" s="12"/>
      <c r="AZ443"/>
      <c r="BA443"/>
      <c r="BB443"/>
      <c r="BC443"/>
      <c r="BD443"/>
      <c r="BE443" s="12"/>
      <c r="BF443"/>
      <c r="BG443"/>
      <c r="BH443"/>
      <c r="BI443"/>
      <c r="BJ443"/>
      <c r="BK443" s="11"/>
      <c r="BL443" s="12"/>
      <c r="BM443"/>
      <c r="BN443"/>
      <c r="BO443"/>
      <c r="BP443"/>
      <c r="BQ443"/>
      <c r="BR443" s="11"/>
      <c r="BS443"/>
      <c r="BT443"/>
      <c r="BU443"/>
      <c r="BV443" s="11"/>
      <c r="BW443" s="166"/>
      <c r="BX443" s="167"/>
      <c r="BY443" s="166"/>
      <c r="BZ443" s="166"/>
      <c r="CA443" s="166"/>
      <c r="CB443" s="166"/>
      <c r="CC443"/>
      <c r="CD443"/>
      <c r="CE443"/>
      <c r="CF443" s="11"/>
    </row>
    <row r="444" spans="6:84" x14ac:dyDescent="0.3">
      <c r="F444" s="12"/>
      <c r="G444"/>
      <c r="H444"/>
      <c r="I444"/>
      <c r="J444"/>
      <c r="K444"/>
      <c r="L444"/>
      <c r="M444"/>
      <c r="N444"/>
      <c r="O444"/>
      <c r="P444"/>
      <c r="Q444"/>
      <c r="R444"/>
      <c r="S444" s="12"/>
      <c r="T444"/>
      <c r="U444"/>
      <c r="V444"/>
      <c r="W444"/>
      <c r="X444"/>
      <c r="Y444"/>
      <c r="Z444"/>
      <c r="AA444"/>
      <c r="AB444"/>
      <c r="AC444"/>
      <c r="AD444"/>
      <c r="AE444" s="11"/>
      <c r="AF444"/>
      <c r="AG444"/>
      <c r="AH444"/>
      <c r="AI444"/>
      <c r="AJ444"/>
      <c r="AK444"/>
      <c r="AL444"/>
      <c r="AM444" s="11"/>
      <c r="AN444"/>
      <c r="AO444"/>
      <c r="AP444"/>
      <c r="AQ444"/>
      <c r="AR444"/>
      <c r="AS444"/>
      <c r="AT444"/>
      <c r="AU444"/>
      <c r="AV444"/>
      <c r="AW444"/>
      <c r="AX444"/>
      <c r="AY444" s="12"/>
      <c r="AZ444"/>
      <c r="BA444"/>
      <c r="BB444"/>
      <c r="BC444"/>
      <c r="BD444"/>
      <c r="BE444" s="12"/>
      <c r="BF444"/>
      <c r="BG444"/>
      <c r="BH444"/>
      <c r="BI444"/>
      <c r="BJ444"/>
      <c r="BK444" s="11"/>
      <c r="BL444" s="12"/>
      <c r="BM444"/>
      <c r="BN444"/>
      <c r="BO444"/>
      <c r="BP444"/>
      <c r="BQ444"/>
      <c r="BR444" s="11"/>
      <c r="BS444"/>
      <c r="BT444"/>
      <c r="BU444"/>
      <c r="BV444" s="11"/>
      <c r="BW444" s="166"/>
      <c r="BX444" s="167"/>
      <c r="BY444" s="166"/>
      <c r="BZ444" s="166"/>
      <c r="CA444" s="166"/>
      <c r="CB444" s="166"/>
      <c r="CC444"/>
      <c r="CD444"/>
      <c r="CE444"/>
      <c r="CF444" s="11"/>
    </row>
    <row r="445" spans="6:84" x14ac:dyDescent="0.3">
      <c r="F445" s="12"/>
      <c r="G445"/>
      <c r="H445"/>
      <c r="I445"/>
      <c r="J445"/>
      <c r="K445"/>
      <c r="L445"/>
      <c r="M445"/>
      <c r="N445"/>
      <c r="O445"/>
      <c r="P445"/>
      <c r="Q445"/>
      <c r="R445"/>
      <c r="S445" s="12"/>
      <c r="T445"/>
      <c r="U445"/>
      <c r="V445"/>
      <c r="W445"/>
      <c r="X445"/>
      <c r="Y445"/>
      <c r="Z445"/>
      <c r="AA445"/>
      <c r="AB445"/>
      <c r="AC445"/>
      <c r="AD445"/>
      <c r="AE445" s="11"/>
      <c r="AF445"/>
      <c r="AG445"/>
      <c r="AH445"/>
      <c r="AI445"/>
      <c r="AJ445"/>
      <c r="AK445"/>
      <c r="AL445"/>
      <c r="AM445" s="11"/>
      <c r="AN445"/>
      <c r="AO445"/>
      <c r="AP445"/>
      <c r="AQ445"/>
      <c r="AR445"/>
      <c r="AS445"/>
      <c r="AT445"/>
      <c r="AU445"/>
      <c r="AV445"/>
      <c r="AW445"/>
      <c r="AX445"/>
      <c r="AY445" s="12"/>
      <c r="AZ445"/>
      <c r="BA445"/>
      <c r="BB445"/>
      <c r="BC445"/>
      <c r="BD445"/>
      <c r="BE445" s="12"/>
      <c r="BF445"/>
      <c r="BG445"/>
      <c r="BH445"/>
      <c r="BI445"/>
      <c r="BJ445"/>
      <c r="BK445" s="11"/>
      <c r="BL445" s="12"/>
      <c r="BM445"/>
      <c r="BN445"/>
      <c r="BO445"/>
      <c r="BP445"/>
      <c r="BQ445"/>
      <c r="BR445" s="11"/>
      <c r="BS445"/>
      <c r="BT445"/>
      <c r="BU445"/>
      <c r="BV445" s="11"/>
      <c r="BW445" s="166"/>
      <c r="BX445" s="167"/>
      <c r="BY445" s="166"/>
      <c r="BZ445" s="166"/>
      <c r="CA445" s="166"/>
      <c r="CB445" s="166"/>
      <c r="CC445"/>
      <c r="CD445"/>
      <c r="CE445"/>
      <c r="CF445" s="11"/>
    </row>
    <row r="446" spans="6:84" x14ac:dyDescent="0.3">
      <c r="F446" s="12"/>
      <c r="G446"/>
      <c r="H446"/>
      <c r="I446"/>
      <c r="J446"/>
      <c r="K446"/>
      <c r="L446"/>
      <c r="M446"/>
      <c r="N446"/>
      <c r="O446"/>
      <c r="P446"/>
      <c r="Q446"/>
      <c r="R446"/>
      <c r="S446" s="12"/>
      <c r="T446"/>
      <c r="U446"/>
      <c r="V446"/>
      <c r="W446"/>
      <c r="X446"/>
      <c r="Y446"/>
      <c r="Z446"/>
      <c r="AA446"/>
      <c r="AB446"/>
      <c r="AC446"/>
      <c r="AD446"/>
      <c r="AE446" s="11"/>
      <c r="AF446"/>
      <c r="AG446"/>
      <c r="AH446"/>
      <c r="AI446"/>
      <c r="AJ446"/>
      <c r="AK446"/>
      <c r="AL446"/>
      <c r="AM446" s="11"/>
      <c r="AN446"/>
      <c r="AO446"/>
      <c r="AP446"/>
      <c r="AQ446"/>
      <c r="AR446"/>
      <c r="AS446"/>
      <c r="AT446"/>
      <c r="AU446"/>
      <c r="AV446"/>
      <c r="AW446"/>
      <c r="AX446"/>
      <c r="AY446" s="12"/>
      <c r="AZ446"/>
      <c r="BA446"/>
      <c r="BB446"/>
      <c r="BC446"/>
      <c r="BD446"/>
      <c r="BE446" s="12"/>
      <c r="BF446"/>
      <c r="BG446"/>
      <c r="BH446"/>
      <c r="BI446"/>
      <c r="BJ446"/>
      <c r="BK446" s="11"/>
      <c r="BL446" s="12"/>
      <c r="BM446"/>
      <c r="BN446"/>
      <c r="BO446"/>
      <c r="BP446"/>
      <c r="BQ446"/>
      <c r="BR446" s="11"/>
      <c r="BS446"/>
      <c r="BT446"/>
      <c r="BU446"/>
      <c r="BV446" s="11"/>
      <c r="BW446" s="166"/>
      <c r="BX446" s="167"/>
      <c r="BY446" s="166"/>
      <c r="BZ446" s="166"/>
      <c r="CA446" s="166"/>
      <c r="CB446" s="166"/>
      <c r="CC446"/>
      <c r="CD446"/>
      <c r="CE446"/>
      <c r="CF446" s="11"/>
    </row>
    <row r="447" spans="6:84" x14ac:dyDescent="0.3">
      <c r="F447" s="12"/>
      <c r="G447"/>
      <c r="H447"/>
      <c r="I447"/>
      <c r="J447"/>
      <c r="K447"/>
      <c r="L447"/>
      <c r="M447"/>
      <c r="N447"/>
      <c r="O447"/>
      <c r="P447"/>
      <c r="Q447"/>
      <c r="R447"/>
      <c r="S447" s="12"/>
      <c r="T447"/>
      <c r="U447"/>
      <c r="V447"/>
      <c r="W447"/>
      <c r="X447"/>
      <c r="Y447"/>
      <c r="Z447"/>
      <c r="AA447"/>
      <c r="AB447"/>
      <c r="AC447"/>
      <c r="AD447"/>
      <c r="AE447" s="11"/>
      <c r="AF447"/>
      <c r="AG447"/>
      <c r="AH447"/>
      <c r="AI447"/>
      <c r="AJ447"/>
      <c r="AK447"/>
      <c r="AL447"/>
      <c r="AM447" s="11"/>
      <c r="AN447"/>
      <c r="AO447"/>
      <c r="AP447"/>
      <c r="AQ447"/>
      <c r="AR447"/>
      <c r="AS447"/>
      <c r="AT447"/>
      <c r="AU447"/>
      <c r="AV447"/>
      <c r="AW447"/>
      <c r="AX447"/>
      <c r="AY447" s="12"/>
      <c r="AZ447"/>
      <c r="BA447"/>
      <c r="BB447"/>
      <c r="BC447"/>
      <c r="BD447"/>
      <c r="BE447" s="12"/>
      <c r="BF447"/>
      <c r="BG447"/>
      <c r="BH447"/>
      <c r="BI447"/>
      <c r="BJ447"/>
      <c r="BK447" s="11"/>
      <c r="BL447" s="12"/>
      <c r="BM447"/>
      <c r="BN447"/>
      <c r="BO447"/>
      <c r="BP447"/>
      <c r="BQ447"/>
      <c r="BR447" s="11"/>
      <c r="BS447"/>
      <c r="BT447"/>
      <c r="BU447"/>
      <c r="BV447" s="11"/>
      <c r="BW447" s="166"/>
      <c r="BX447" s="167"/>
      <c r="BY447" s="166"/>
      <c r="BZ447" s="166"/>
      <c r="CA447" s="166"/>
      <c r="CB447" s="166"/>
      <c r="CC447"/>
      <c r="CD447"/>
      <c r="CE447"/>
      <c r="CF447" s="11"/>
    </row>
    <row r="448" spans="6:84" x14ac:dyDescent="0.3">
      <c r="F448" s="12"/>
      <c r="G448"/>
      <c r="H448"/>
      <c r="I448"/>
      <c r="J448"/>
      <c r="K448"/>
      <c r="L448"/>
      <c r="M448"/>
      <c r="N448"/>
      <c r="O448"/>
      <c r="P448"/>
      <c r="Q448"/>
      <c r="R448"/>
      <c r="S448" s="12"/>
      <c r="T448"/>
      <c r="U448"/>
      <c r="V448"/>
      <c r="W448"/>
      <c r="X448"/>
      <c r="Y448"/>
      <c r="Z448"/>
      <c r="AA448"/>
      <c r="AB448"/>
      <c r="AC448"/>
      <c r="AD448"/>
      <c r="AE448" s="11"/>
      <c r="AF448"/>
      <c r="AG448"/>
      <c r="AH448"/>
      <c r="AI448"/>
      <c r="AJ448"/>
      <c r="AK448"/>
      <c r="AL448"/>
      <c r="AM448" s="11"/>
      <c r="AN448"/>
      <c r="AO448"/>
      <c r="AP448"/>
      <c r="AQ448"/>
      <c r="AR448"/>
      <c r="AS448"/>
      <c r="AT448"/>
      <c r="AU448"/>
      <c r="AV448"/>
      <c r="AW448"/>
      <c r="AX448"/>
      <c r="AY448" s="12"/>
      <c r="AZ448"/>
      <c r="BA448"/>
      <c r="BB448"/>
      <c r="BC448"/>
      <c r="BD448"/>
      <c r="BE448" s="12"/>
      <c r="BF448"/>
      <c r="BG448"/>
      <c r="BH448"/>
      <c r="BI448"/>
      <c r="BJ448"/>
      <c r="BK448" s="11"/>
      <c r="BL448" s="12"/>
      <c r="BM448"/>
      <c r="BN448"/>
      <c r="BO448"/>
      <c r="BP448"/>
      <c r="BQ448"/>
      <c r="BR448" s="11"/>
      <c r="BS448"/>
      <c r="BT448"/>
      <c r="BU448"/>
      <c r="BV448" s="11"/>
      <c r="BW448" s="166"/>
      <c r="BX448" s="167"/>
      <c r="BY448" s="166"/>
      <c r="BZ448" s="166"/>
      <c r="CA448" s="166"/>
      <c r="CB448" s="166"/>
      <c r="CC448"/>
      <c r="CD448"/>
      <c r="CE448"/>
      <c r="CF448" s="11"/>
    </row>
    <row r="449" spans="6:84" x14ac:dyDescent="0.3">
      <c r="F449" s="12"/>
      <c r="G449"/>
      <c r="H449"/>
      <c r="I449"/>
      <c r="J449"/>
      <c r="K449"/>
      <c r="L449"/>
      <c r="M449"/>
      <c r="N449"/>
      <c r="O449"/>
      <c r="P449"/>
      <c r="Q449"/>
      <c r="R449"/>
      <c r="S449" s="12"/>
      <c r="T449"/>
      <c r="U449"/>
      <c r="V449"/>
      <c r="W449"/>
      <c r="X449"/>
      <c r="Y449"/>
      <c r="Z449"/>
      <c r="AA449"/>
      <c r="AB449"/>
      <c r="AC449"/>
      <c r="AD449"/>
      <c r="AE449" s="11"/>
      <c r="AF449"/>
      <c r="AG449"/>
      <c r="AH449"/>
      <c r="AI449"/>
      <c r="AJ449"/>
      <c r="AK449"/>
      <c r="AL449"/>
      <c r="AM449" s="11"/>
      <c r="AN449"/>
      <c r="AO449"/>
      <c r="AP449"/>
      <c r="AQ449"/>
      <c r="AR449"/>
      <c r="AS449"/>
      <c r="AT449"/>
      <c r="AU449"/>
      <c r="AV449"/>
      <c r="AW449"/>
      <c r="AX449"/>
      <c r="AY449" s="12"/>
      <c r="AZ449"/>
      <c r="BA449"/>
      <c r="BB449"/>
      <c r="BC449"/>
      <c r="BD449"/>
      <c r="BE449" s="12"/>
      <c r="BF449"/>
      <c r="BG449"/>
      <c r="BH449"/>
      <c r="BI449"/>
      <c r="BJ449"/>
      <c r="BK449" s="11"/>
      <c r="BL449" s="12"/>
      <c r="BM449"/>
      <c r="BN449"/>
      <c r="BO449"/>
      <c r="BP449"/>
      <c r="BQ449"/>
      <c r="BR449" s="11"/>
      <c r="BS449"/>
      <c r="BT449"/>
      <c r="BU449"/>
      <c r="BV449" s="11"/>
      <c r="BW449" s="166"/>
      <c r="BX449" s="167"/>
      <c r="BY449" s="166"/>
      <c r="BZ449" s="166"/>
      <c r="CA449" s="166"/>
      <c r="CB449" s="166"/>
      <c r="CC449"/>
      <c r="CD449"/>
      <c r="CE449"/>
      <c r="CF449" s="11"/>
    </row>
    <row r="450" spans="6:84" x14ac:dyDescent="0.3">
      <c r="F450" s="12"/>
      <c r="G450"/>
      <c r="H450"/>
      <c r="I450"/>
      <c r="J450"/>
      <c r="K450"/>
      <c r="L450"/>
      <c r="M450"/>
      <c r="N450"/>
      <c r="O450"/>
      <c r="P450"/>
      <c r="Q450"/>
      <c r="R450"/>
      <c r="S450" s="12"/>
      <c r="T450"/>
      <c r="U450"/>
      <c r="V450"/>
      <c r="W450"/>
      <c r="X450"/>
      <c r="Y450"/>
      <c r="Z450"/>
      <c r="AA450"/>
      <c r="AB450"/>
      <c r="AC450"/>
      <c r="AD450"/>
      <c r="AE450" s="11"/>
      <c r="AF450"/>
      <c r="AG450"/>
      <c r="AH450"/>
      <c r="AI450"/>
      <c r="AJ450"/>
      <c r="AK450"/>
      <c r="AL450"/>
      <c r="AM450" s="11"/>
      <c r="AN450"/>
      <c r="AO450"/>
      <c r="AP450"/>
      <c r="AQ450"/>
      <c r="AR450"/>
      <c r="AS450"/>
      <c r="AT450"/>
      <c r="AU450"/>
      <c r="AV450"/>
      <c r="AW450"/>
      <c r="AX450"/>
      <c r="AY450" s="12"/>
      <c r="AZ450"/>
      <c r="BA450"/>
      <c r="BB450"/>
      <c r="BC450"/>
      <c r="BD450"/>
      <c r="BE450" s="12"/>
      <c r="BF450"/>
      <c r="BG450"/>
      <c r="BH450"/>
      <c r="BI450"/>
      <c r="BJ450"/>
      <c r="BK450" s="11"/>
      <c r="BL450" s="12"/>
      <c r="BM450"/>
      <c r="BN450"/>
      <c r="BO450"/>
      <c r="BP450"/>
      <c r="BQ450"/>
      <c r="BR450" s="11"/>
      <c r="BS450"/>
      <c r="BT450"/>
      <c r="BU450"/>
      <c r="BV450" s="11"/>
      <c r="BW450" s="166"/>
      <c r="BX450" s="167"/>
      <c r="BY450" s="166"/>
      <c r="BZ450" s="166"/>
      <c r="CA450" s="166"/>
      <c r="CB450" s="166"/>
      <c r="CC450"/>
      <c r="CD450"/>
      <c r="CE450"/>
      <c r="CF450" s="11"/>
    </row>
    <row r="451" spans="6:84" x14ac:dyDescent="0.3">
      <c r="F451" s="12"/>
      <c r="G451"/>
      <c r="H451"/>
      <c r="I451"/>
      <c r="J451"/>
      <c r="K451"/>
      <c r="L451"/>
      <c r="M451"/>
      <c r="N451"/>
      <c r="O451"/>
      <c r="P451"/>
      <c r="Q451"/>
      <c r="R451"/>
      <c r="S451" s="12"/>
      <c r="T451"/>
      <c r="U451"/>
      <c r="V451"/>
      <c r="W451"/>
      <c r="X451"/>
      <c r="Y451"/>
      <c r="Z451"/>
      <c r="AA451"/>
      <c r="AB451"/>
      <c r="AC451"/>
      <c r="AD451"/>
      <c r="AE451" s="11"/>
      <c r="AF451"/>
      <c r="AG451"/>
      <c r="AH451"/>
      <c r="AI451"/>
      <c r="AJ451"/>
      <c r="AK451"/>
      <c r="AL451"/>
      <c r="AM451" s="11"/>
      <c r="AN451"/>
      <c r="AO451"/>
      <c r="AP451"/>
      <c r="AQ451"/>
      <c r="AR451"/>
      <c r="AS451"/>
      <c r="AT451"/>
      <c r="AU451"/>
      <c r="AV451"/>
      <c r="AW451"/>
      <c r="AX451"/>
      <c r="AY451" s="12"/>
      <c r="AZ451"/>
      <c r="BA451"/>
      <c r="BB451"/>
      <c r="BC451"/>
      <c r="BD451"/>
      <c r="BE451" s="12"/>
      <c r="BF451"/>
      <c r="BG451"/>
      <c r="BH451"/>
      <c r="BI451"/>
      <c r="BJ451"/>
      <c r="BK451" s="11"/>
      <c r="BL451" s="12"/>
      <c r="BM451"/>
      <c r="BN451"/>
      <c r="BO451"/>
      <c r="BP451"/>
      <c r="BQ451"/>
      <c r="BR451" s="11"/>
      <c r="BS451"/>
      <c r="BT451"/>
      <c r="BU451"/>
      <c r="BV451" s="11"/>
      <c r="BW451" s="166"/>
      <c r="BX451" s="167"/>
      <c r="BY451" s="166"/>
      <c r="BZ451" s="166"/>
      <c r="CA451" s="166"/>
      <c r="CB451" s="166"/>
      <c r="CC451"/>
      <c r="CD451"/>
      <c r="CE451"/>
      <c r="CF451" s="11"/>
    </row>
    <row r="452" spans="6:84" x14ac:dyDescent="0.3">
      <c r="F452" s="12"/>
      <c r="G452"/>
      <c r="H452"/>
      <c r="I452"/>
      <c r="J452"/>
      <c r="K452"/>
      <c r="L452"/>
      <c r="M452"/>
      <c r="N452"/>
      <c r="O452"/>
      <c r="P452"/>
      <c r="Q452"/>
      <c r="R452"/>
      <c r="S452" s="12"/>
      <c r="T452"/>
      <c r="U452"/>
      <c r="V452"/>
      <c r="W452"/>
      <c r="X452"/>
      <c r="Y452"/>
      <c r="Z452"/>
      <c r="AA452"/>
      <c r="AB452"/>
      <c r="AC452"/>
      <c r="AD452"/>
      <c r="AE452" s="11"/>
      <c r="AF452"/>
      <c r="AG452"/>
      <c r="AH452"/>
      <c r="AI452"/>
      <c r="AJ452"/>
      <c r="AK452"/>
      <c r="AL452"/>
      <c r="AM452" s="11"/>
      <c r="AN452"/>
      <c r="AO452"/>
      <c r="AP452"/>
      <c r="AQ452"/>
      <c r="AR452"/>
      <c r="AS452"/>
      <c r="AT452"/>
      <c r="AU452"/>
      <c r="AV452"/>
      <c r="AW452"/>
      <c r="AX452"/>
      <c r="AY452" s="12"/>
      <c r="AZ452"/>
      <c r="BA452"/>
      <c r="BB452"/>
      <c r="BC452"/>
      <c r="BD452"/>
      <c r="BE452" s="12"/>
      <c r="BF452"/>
      <c r="BG452"/>
      <c r="BH452"/>
      <c r="BI452"/>
      <c r="BJ452"/>
      <c r="BK452" s="11"/>
      <c r="BL452" s="12"/>
      <c r="BM452"/>
      <c r="BN452"/>
      <c r="BO452"/>
      <c r="BP452"/>
      <c r="BQ452"/>
      <c r="BR452" s="11"/>
      <c r="BS452"/>
      <c r="BT452"/>
      <c r="BU452"/>
      <c r="BV452" s="11"/>
      <c r="BW452" s="166"/>
      <c r="BX452" s="167"/>
      <c r="BY452" s="166"/>
      <c r="BZ452" s="166"/>
      <c r="CA452" s="166"/>
      <c r="CB452" s="166"/>
      <c r="CC452"/>
      <c r="CD452"/>
      <c r="CE452"/>
      <c r="CF452" s="11"/>
    </row>
    <row r="453" spans="6:84" x14ac:dyDescent="0.3">
      <c r="F453" s="12"/>
      <c r="G453"/>
      <c r="H453"/>
      <c r="I453"/>
      <c r="J453"/>
      <c r="K453"/>
      <c r="L453"/>
      <c r="M453"/>
      <c r="N453"/>
      <c r="O453"/>
      <c r="P453"/>
      <c r="Q453"/>
      <c r="R453"/>
      <c r="S453" s="12"/>
      <c r="T453"/>
      <c r="U453"/>
      <c r="V453"/>
      <c r="W453"/>
      <c r="X453"/>
      <c r="Y453"/>
      <c r="Z453"/>
      <c r="AA453"/>
      <c r="AB453"/>
      <c r="AC453"/>
      <c r="AD453"/>
      <c r="AE453" s="11"/>
      <c r="AF453"/>
      <c r="AG453"/>
      <c r="AH453"/>
      <c r="AI453"/>
      <c r="AJ453"/>
      <c r="AK453"/>
      <c r="AL453"/>
      <c r="AM453" s="11"/>
      <c r="AN453"/>
      <c r="AO453"/>
      <c r="AP453"/>
      <c r="AQ453"/>
      <c r="AR453"/>
      <c r="AS453"/>
      <c r="AT453"/>
      <c r="AU453"/>
      <c r="AV453"/>
      <c r="AW453"/>
      <c r="AX453"/>
      <c r="AY453" s="12"/>
      <c r="AZ453"/>
      <c r="BA453"/>
      <c r="BB453"/>
      <c r="BC453"/>
      <c r="BD453"/>
      <c r="BE453" s="12"/>
      <c r="BF453"/>
      <c r="BG453"/>
      <c r="BH453"/>
      <c r="BI453"/>
      <c r="BJ453"/>
      <c r="BK453" s="11"/>
      <c r="BL453" s="12"/>
      <c r="BM453"/>
      <c r="BN453"/>
      <c r="BO453"/>
      <c r="BP453"/>
      <c r="BQ453"/>
      <c r="BR453" s="11"/>
      <c r="BS453"/>
      <c r="BT453"/>
      <c r="BU453"/>
      <c r="BV453" s="11"/>
      <c r="BW453" s="166"/>
      <c r="BX453" s="167"/>
      <c r="BY453" s="166"/>
      <c r="BZ453" s="166"/>
      <c r="CA453" s="166"/>
      <c r="CB453" s="166"/>
      <c r="CC453"/>
      <c r="CD453"/>
      <c r="CE453"/>
      <c r="CF453" s="11"/>
    </row>
    <row r="454" spans="6:84" x14ac:dyDescent="0.3">
      <c r="F454" s="12"/>
      <c r="G454"/>
      <c r="H454"/>
      <c r="I454"/>
      <c r="J454"/>
      <c r="K454"/>
      <c r="L454"/>
      <c r="M454"/>
      <c r="N454"/>
      <c r="O454"/>
      <c r="P454"/>
      <c r="Q454"/>
      <c r="R454"/>
      <c r="S454" s="12"/>
      <c r="T454"/>
      <c r="U454"/>
      <c r="V454"/>
      <c r="W454"/>
      <c r="X454"/>
      <c r="Y454"/>
      <c r="Z454"/>
      <c r="AA454"/>
      <c r="AB454"/>
      <c r="AC454"/>
      <c r="AD454"/>
      <c r="AE454" s="11"/>
      <c r="AF454"/>
      <c r="AG454"/>
      <c r="AH454"/>
      <c r="AI454"/>
      <c r="AJ454"/>
      <c r="AK454"/>
      <c r="AL454"/>
      <c r="AM454" s="11"/>
      <c r="AN454"/>
      <c r="AO454"/>
      <c r="AP454"/>
      <c r="AQ454"/>
      <c r="AR454"/>
      <c r="AS454"/>
      <c r="AT454"/>
      <c r="AU454"/>
      <c r="AV454"/>
      <c r="AW454"/>
      <c r="AX454"/>
      <c r="AY454" s="12"/>
      <c r="AZ454"/>
      <c r="BA454"/>
      <c r="BB454"/>
      <c r="BC454"/>
      <c r="BD454"/>
      <c r="BE454" s="12"/>
      <c r="BF454"/>
      <c r="BG454"/>
      <c r="BH454"/>
      <c r="BI454"/>
      <c r="BJ454"/>
      <c r="BK454" s="11"/>
      <c r="BL454" s="12"/>
      <c r="BM454"/>
      <c r="BN454"/>
      <c r="BO454"/>
      <c r="BP454"/>
      <c r="BQ454"/>
      <c r="BR454" s="11"/>
      <c r="BS454"/>
      <c r="BT454"/>
      <c r="BU454"/>
      <c r="BV454" s="11"/>
      <c r="BW454" s="166"/>
      <c r="BX454" s="167"/>
      <c r="BY454" s="166"/>
      <c r="BZ454" s="166"/>
      <c r="CA454" s="166"/>
      <c r="CB454" s="166"/>
      <c r="CC454"/>
      <c r="CD454"/>
      <c r="CE454"/>
      <c r="CF454" s="11"/>
    </row>
    <row r="455" spans="6:84" x14ac:dyDescent="0.3">
      <c r="F455" s="12"/>
      <c r="G455"/>
      <c r="H455"/>
      <c r="I455"/>
      <c r="J455"/>
      <c r="K455"/>
      <c r="L455"/>
      <c r="M455"/>
      <c r="N455"/>
      <c r="O455"/>
      <c r="P455"/>
      <c r="Q455"/>
      <c r="R455"/>
      <c r="S455" s="12"/>
      <c r="T455"/>
      <c r="U455"/>
      <c r="V455"/>
      <c r="W455"/>
      <c r="X455"/>
      <c r="Y455"/>
      <c r="Z455"/>
      <c r="AA455"/>
      <c r="AB455"/>
      <c r="AC455"/>
      <c r="AD455"/>
      <c r="AE455" s="11"/>
      <c r="AF455"/>
      <c r="AG455"/>
      <c r="AH455"/>
      <c r="AI455"/>
      <c r="AJ455"/>
      <c r="AK455"/>
      <c r="AL455"/>
      <c r="AM455" s="11"/>
      <c r="AN455"/>
      <c r="AO455"/>
      <c r="AP455"/>
      <c r="AQ455"/>
      <c r="AR455"/>
      <c r="AS455"/>
      <c r="AT455"/>
      <c r="AU455"/>
      <c r="AV455"/>
      <c r="AW455"/>
      <c r="AX455"/>
      <c r="AY455" s="12"/>
      <c r="AZ455"/>
      <c r="BA455"/>
      <c r="BB455"/>
      <c r="BC455"/>
      <c r="BD455"/>
      <c r="BE455" s="12"/>
      <c r="BF455"/>
      <c r="BG455"/>
      <c r="BH455"/>
      <c r="BI455"/>
      <c r="BJ455"/>
      <c r="BK455" s="11"/>
      <c r="BL455" s="12"/>
      <c r="BM455"/>
      <c r="BN455"/>
      <c r="BO455"/>
      <c r="BP455"/>
      <c r="BQ455"/>
      <c r="BR455" s="11"/>
      <c r="BS455"/>
      <c r="BT455"/>
      <c r="BU455"/>
      <c r="BV455" s="11"/>
      <c r="BW455" s="166"/>
      <c r="BX455" s="167"/>
      <c r="BY455" s="166"/>
      <c r="BZ455" s="166"/>
      <c r="CA455" s="166"/>
      <c r="CB455" s="166"/>
      <c r="CC455"/>
      <c r="CD455"/>
      <c r="CE455"/>
      <c r="CF455" s="11"/>
    </row>
    <row r="456" spans="6:84" x14ac:dyDescent="0.3">
      <c r="F456" s="12"/>
      <c r="G456"/>
      <c r="H456"/>
      <c r="I456"/>
      <c r="J456"/>
      <c r="K456"/>
      <c r="L456"/>
      <c r="M456"/>
      <c r="N456"/>
      <c r="O456"/>
      <c r="P456"/>
      <c r="Q456"/>
      <c r="R456"/>
      <c r="S456" s="12"/>
      <c r="T456"/>
      <c r="U456"/>
      <c r="V456"/>
      <c r="W456"/>
      <c r="X456"/>
      <c r="Y456"/>
      <c r="Z456"/>
      <c r="AA456"/>
      <c r="AB456"/>
      <c r="AC456"/>
      <c r="AD456"/>
      <c r="AE456" s="11"/>
      <c r="AF456"/>
      <c r="AG456"/>
      <c r="AH456"/>
      <c r="AI456"/>
      <c r="AJ456"/>
      <c r="AK456"/>
      <c r="AL456"/>
      <c r="AM456" s="11"/>
      <c r="AN456"/>
      <c r="AO456"/>
      <c r="AP456"/>
      <c r="AQ456"/>
      <c r="AR456"/>
      <c r="AS456"/>
      <c r="AT456"/>
      <c r="AU456"/>
      <c r="AV456"/>
      <c r="AW456"/>
      <c r="AX456"/>
      <c r="AY456" s="12"/>
      <c r="AZ456"/>
      <c r="BA456"/>
      <c r="BB456"/>
      <c r="BC456"/>
      <c r="BD456"/>
      <c r="BE456" s="12"/>
      <c r="BF456"/>
      <c r="BG456"/>
      <c r="BH456"/>
      <c r="BI456"/>
      <c r="BJ456"/>
      <c r="BK456" s="11"/>
      <c r="BL456" s="12"/>
      <c r="BM456"/>
      <c r="BN456"/>
      <c r="BO456"/>
      <c r="BP456"/>
      <c r="BQ456"/>
      <c r="BR456" s="11"/>
      <c r="BS456"/>
      <c r="BT456"/>
      <c r="BU456"/>
      <c r="BV456" s="11"/>
      <c r="BW456" s="166"/>
      <c r="BX456" s="167"/>
      <c r="BY456" s="166"/>
      <c r="BZ456" s="166"/>
      <c r="CA456" s="166"/>
      <c r="CB456" s="166"/>
      <c r="CC456"/>
      <c r="CD456"/>
      <c r="CE456"/>
      <c r="CF456" s="11"/>
    </row>
    <row r="457" spans="6:84" x14ac:dyDescent="0.3">
      <c r="F457" s="12"/>
      <c r="G457"/>
      <c r="H457"/>
      <c r="I457"/>
      <c r="J457"/>
      <c r="K457"/>
      <c r="L457"/>
      <c r="M457"/>
      <c r="N457"/>
      <c r="O457"/>
      <c r="P457"/>
      <c r="Q457"/>
      <c r="R457"/>
      <c r="S457" s="12"/>
      <c r="T457"/>
      <c r="U457"/>
      <c r="V457"/>
      <c r="W457"/>
      <c r="X457"/>
      <c r="Y457"/>
      <c r="Z457"/>
      <c r="AA457"/>
      <c r="AB457"/>
      <c r="AC457"/>
      <c r="AD457"/>
      <c r="AE457" s="11"/>
      <c r="AF457"/>
      <c r="AG457"/>
      <c r="AH457"/>
      <c r="AI457"/>
      <c r="AJ457"/>
      <c r="AK457"/>
      <c r="AL457"/>
      <c r="AM457" s="11"/>
      <c r="AN457"/>
      <c r="AO457"/>
      <c r="AP457"/>
      <c r="AQ457"/>
      <c r="AR457"/>
      <c r="AS457"/>
      <c r="AT457"/>
      <c r="AU457"/>
      <c r="AV457"/>
      <c r="AW457"/>
      <c r="AX457"/>
      <c r="AY457" s="12"/>
      <c r="AZ457"/>
      <c r="BA457"/>
      <c r="BB457"/>
      <c r="BC457"/>
      <c r="BD457"/>
      <c r="BE457" s="12"/>
      <c r="BF457"/>
      <c r="BG457"/>
      <c r="BH457"/>
      <c r="BI457"/>
      <c r="BJ457"/>
      <c r="BK457" s="11"/>
      <c r="BL457" s="12"/>
      <c r="BM457"/>
      <c r="BN457"/>
      <c r="BO457"/>
      <c r="BP457"/>
      <c r="BQ457"/>
      <c r="BR457" s="11"/>
      <c r="BS457"/>
      <c r="BT457"/>
      <c r="BU457"/>
      <c r="BV457" s="11"/>
      <c r="BW457" s="166"/>
      <c r="BX457" s="167"/>
      <c r="BY457" s="166"/>
      <c r="BZ457" s="166"/>
      <c r="CA457" s="166"/>
      <c r="CB457" s="166"/>
      <c r="CC457"/>
      <c r="CD457"/>
      <c r="CE457"/>
      <c r="CF457" s="11"/>
    </row>
    <row r="458" spans="6:84" x14ac:dyDescent="0.3">
      <c r="F458" s="12"/>
      <c r="G458"/>
      <c r="H458"/>
      <c r="I458"/>
      <c r="J458"/>
      <c r="K458"/>
      <c r="L458"/>
      <c r="M458"/>
      <c r="N458"/>
      <c r="O458"/>
      <c r="P458"/>
      <c r="Q458"/>
      <c r="R458"/>
      <c r="S458" s="12"/>
      <c r="T458"/>
      <c r="U458"/>
      <c r="V458"/>
      <c r="W458"/>
      <c r="X458"/>
      <c r="Y458"/>
      <c r="Z458"/>
      <c r="AA458"/>
      <c r="AB458"/>
      <c r="AC458"/>
      <c r="AD458"/>
      <c r="AE458" s="11"/>
      <c r="AF458"/>
      <c r="AG458"/>
      <c r="AH458"/>
      <c r="AI458"/>
      <c r="AJ458"/>
      <c r="AK458"/>
      <c r="AL458"/>
      <c r="AM458" s="11"/>
      <c r="AN458"/>
      <c r="AO458"/>
      <c r="AP458"/>
      <c r="AQ458"/>
      <c r="AR458"/>
      <c r="AS458"/>
      <c r="AT458"/>
      <c r="AU458"/>
      <c r="AV458"/>
      <c r="AW458"/>
      <c r="AX458"/>
      <c r="AY458" s="12"/>
      <c r="AZ458"/>
      <c r="BA458"/>
      <c r="BB458"/>
      <c r="BC458"/>
      <c r="BD458"/>
      <c r="BE458" s="12"/>
      <c r="BF458"/>
      <c r="BG458"/>
      <c r="BH458"/>
      <c r="BI458"/>
      <c r="BJ458"/>
      <c r="BK458" s="11"/>
      <c r="BL458" s="12"/>
      <c r="BM458"/>
      <c r="BN458"/>
      <c r="BO458"/>
      <c r="BP458"/>
      <c r="BQ458"/>
      <c r="BR458" s="11"/>
      <c r="BS458"/>
      <c r="BT458"/>
      <c r="BU458"/>
      <c r="BV458" s="11"/>
      <c r="BW458" s="166"/>
      <c r="BX458" s="167"/>
      <c r="BY458" s="166"/>
      <c r="BZ458" s="166"/>
      <c r="CA458" s="166"/>
      <c r="CB458" s="166"/>
      <c r="CC458"/>
      <c r="CD458"/>
      <c r="CE458"/>
      <c r="CF458" s="11"/>
    </row>
    <row r="459" spans="6:84" x14ac:dyDescent="0.3">
      <c r="F459" s="12"/>
      <c r="G459"/>
      <c r="H459"/>
      <c r="I459"/>
      <c r="J459"/>
      <c r="K459"/>
      <c r="L459"/>
      <c r="M459"/>
      <c r="N459"/>
      <c r="O459"/>
      <c r="P459"/>
      <c r="Q459"/>
      <c r="R459"/>
      <c r="S459" s="12"/>
      <c r="T459"/>
      <c r="U459"/>
      <c r="V459"/>
      <c r="W459"/>
      <c r="X459"/>
      <c r="Y459"/>
      <c r="Z459"/>
      <c r="AA459"/>
      <c r="AB459"/>
      <c r="AC459"/>
      <c r="AD459"/>
      <c r="AE459" s="11"/>
      <c r="AF459"/>
      <c r="AG459"/>
      <c r="AH459"/>
      <c r="AI459"/>
      <c r="AJ459"/>
      <c r="AK459"/>
      <c r="AL459"/>
      <c r="AM459" s="11"/>
      <c r="AN459"/>
      <c r="AO459"/>
      <c r="AP459"/>
      <c r="AQ459"/>
      <c r="AR459"/>
      <c r="AS459"/>
      <c r="AT459"/>
      <c r="AU459"/>
      <c r="AV459"/>
      <c r="AW459"/>
      <c r="AX459"/>
      <c r="AY459" s="12"/>
      <c r="AZ459"/>
      <c r="BA459"/>
      <c r="BB459"/>
      <c r="BC459"/>
      <c r="BD459"/>
      <c r="BE459" s="12"/>
      <c r="BF459"/>
      <c r="BG459"/>
      <c r="BH459"/>
      <c r="BI459"/>
      <c r="BJ459"/>
      <c r="BK459" s="11"/>
      <c r="BL459" s="12"/>
      <c r="BM459"/>
      <c r="BN459"/>
      <c r="BO459"/>
      <c r="BP459"/>
      <c r="BQ459"/>
      <c r="BR459" s="11"/>
      <c r="BS459"/>
      <c r="BT459"/>
      <c r="BU459"/>
      <c r="BV459" s="11"/>
      <c r="BW459" s="166"/>
      <c r="BX459" s="167"/>
      <c r="BY459" s="166"/>
      <c r="BZ459" s="166"/>
      <c r="CA459" s="166"/>
      <c r="CB459" s="166"/>
      <c r="CC459"/>
      <c r="CD459"/>
      <c r="CE459"/>
      <c r="CF459" s="11"/>
    </row>
    <row r="460" spans="6:84" x14ac:dyDescent="0.3">
      <c r="F460" s="12"/>
      <c r="G460"/>
      <c r="H460"/>
      <c r="I460"/>
      <c r="J460"/>
      <c r="K460"/>
      <c r="L460"/>
      <c r="M460"/>
      <c r="N460"/>
      <c r="O460"/>
      <c r="P460"/>
      <c r="Q460"/>
      <c r="R460"/>
      <c r="S460" s="12"/>
      <c r="T460"/>
      <c r="U460"/>
      <c r="V460"/>
      <c r="W460"/>
      <c r="X460"/>
      <c r="Y460"/>
      <c r="Z460"/>
      <c r="AA460"/>
      <c r="AB460"/>
      <c r="AC460"/>
      <c r="AD460"/>
      <c r="AE460" s="11"/>
      <c r="AF460"/>
      <c r="AG460"/>
      <c r="AH460"/>
      <c r="AI460"/>
      <c r="AJ460"/>
      <c r="AK460"/>
      <c r="AL460"/>
      <c r="AM460" s="11"/>
      <c r="AN460"/>
      <c r="AO460"/>
      <c r="AP460"/>
      <c r="AQ460"/>
      <c r="AR460"/>
      <c r="AS460"/>
      <c r="AT460"/>
      <c r="AU460"/>
      <c r="AV460"/>
      <c r="AW460"/>
      <c r="AX460"/>
      <c r="AY460" s="12"/>
      <c r="AZ460"/>
      <c r="BA460"/>
      <c r="BB460"/>
      <c r="BC460"/>
      <c r="BD460"/>
      <c r="BE460" s="12"/>
      <c r="BF460"/>
      <c r="BG460"/>
      <c r="BH460"/>
      <c r="BI460"/>
      <c r="BJ460"/>
      <c r="BK460" s="11"/>
      <c r="BL460" s="12"/>
      <c r="BM460"/>
      <c r="BN460"/>
      <c r="BO460"/>
      <c r="BP460"/>
      <c r="BQ460"/>
      <c r="BR460" s="11"/>
      <c r="BS460"/>
      <c r="BT460"/>
      <c r="BU460"/>
      <c r="BV460" s="11"/>
      <c r="BW460" s="166"/>
      <c r="BX460" s="167"/>
      <c r="BY460" s="166"/>
      <c r="BZ460" s="166"/>
      <c r="CA460" s="166"/>
      <c r="CB460" s="166"/>
      <c r="CC460"/>
      <c r="CD460"/>
      <c r="CE460"/>
      <c r="CF460" s="11"/>
    </row>
    <row r="461" spans="6:84" x14ac:dyDescent="0.3">
      <c r="F461" s="12"/>
      <c r="G461"/>
      <c r="H461"/>
      <c r="I461"/>
      <c r="J461"/>
      <c r="K461"/>
      <c r="L461"/>
      <c r="M461"/>
      <c r="N461"/>
      <c r="O461"/>
      <c r="P461"/>
      <c r="Q461"/>
      <c r="R461"/>
      <c r="S461" s="12"/>
      <c r="T461"/>
      <c r="U461"/>
      <c r="V461"/>
      <c r="W461"/>
      <c r="X461"/>
      <c r="Y461"/>
      <c r="Z461"/>
      <c r="AA461"/>
      <c r="AB461"/>
      <c r="AC461"/>
      <c r="AD461"/>
      <c r="AE461" s="11"/>
      <c r="AF461"/>
      <c r="AG461"/>
      <c r="AH461"/>
      <c r="AI461"/>
      <c r="AJ461"/>
      <c r="AK461"/>
      <c r="AL461"/>
      <c r="AM461" s="11"/>
      <c r="AN461"/>
      <c r="AO461"/>
      <c r="AP461"/>
      <c r="AQ461"/>
      <c r="AR461"/>
      <c r="AS461"/>
      <c r="AT461"/>
      <c r="AU461"/>
      <c r="AV461"/>
      <c r="AW461"/>
      <c r="AX461"/>
      <c r="AY461" s="12"/>
      <c r="AZ461"/>
      <c r="BA461"/>
      <c r="BB461"/>
      <c r="BC461"/>
      <c r="BD461"/>
      <c r="BE461" s="12"/>
      <c r="BF461"/>
      <c r="BG461"/>
      <c r="BH461"/>
      <c r="BI461"/>
      <c r="BJ461"/>
      <c r="BK461" s="11"/>
      <c r="BL461" s="12"/>
      <c r="BM461"/>
      <c r="BN461"/>
      <c r="BO461"/>
      <c r="BP461"/>
      <c r="BQ461"/>
      <c r="BR461" s="11"/>
      <c r="BS461"/>
      <c r="BT461"/>
      <c r="BU461"/>
      <c r="BV461" s="11"/>
      <c r="BW461" s="166"/>
      <c r="BX461" s="167"/>
      <c r="BY461" s="166"/>
      <c r="BZ461" s="166"/>
      <c r="CA461" s="166"/>
      <c r="CB461" s="166"/>
      <c r="CC461"/>
      <c r="CD461"/>
      <c r="CE461"/>
      <c r="CF461" s="11"/>
    </row>
    <row r="462" spans="6:84" x14ac:dyDescent="0.3">
      <c r="F462" s="12"/>
      <c r="G462"/>
      <c r="H462"/>
      <c r="I462"/>
      <c r="J462"/>
      <c r="K462"/>
      <c r="L462"/>
      <c r="M462"/>
      <c r="N462"/>
      <c r="O462"/>
      <c r="P462"/>
      <c r="Q462"/>
      <c r="R462"/>
      <c r="S462" s="12"/>
      <c r="T462"/>
      <c r="U462"/>
      <c r="V462"/>
      <c r="W462"/>
      <c r="X462"/>
      <c r="Y462"/>
      <c r="Z462"/>
      <c r="AA462"/>
      <c r="AB462"/>
      <c r="AC462"/>
      <c r="AD462"/>
      <c r="AE462" s="11"/>
      <c r="AF462"/>
      <c r="AG462"/>
      <c r="AH462"/>
      <c r="AI462"/>
      <c r="AJ462"/>
      <c r="AK462"/>
      <c r="AL462"/>
      <c r="AM462" s="11"/>
      <c r="AN462"/>
      <c r="AO462"/>
      <c r="AP462"/>
      <c r="AQ462"/>
      <c r="AR462"/>
      <c r="AS462"/>
      <c r="AT462"/>
      <c r="AU462"/>
      <c r="AV462"/>
      <c r="AW462"/>
      <c r="AX462"/>
      <c r="AY462" s="12"/>
      <c r="AZ462"/>
      <c r="BA462"/>
      <c r="BB462"/>
      <c r="BC462"/>
      <c r="BD462"/>
      <c r="BE462" s="12"/>
      <c r="BF462"/>
      <c r="BG462"/>
      <c r="BH462"/>
      <c r="BI462"/>
      <c r="BJ462"/>
      <c r="BK462" s="11"/>
      <c r="BL462" s="12"/>
      <c r="BM462"/>
      <c r="BN462"/>
      <c r="BO462"/>
      <c r="BP462"/>
      <c r="BQ462"/>
      <c r="BR462" s="11"/>
      <c r="BS462"/>
      <c r="BT462"/>
      <c r="BU462"/>
      <c r="BV462" s="11"/>
      <c r="BW462" s="166"/>
      <c r="BX462" s="167"/>
      <c r="BY462" s="166"/>
      <c r="BZ462" s="166"/>
      <c r="CA462" s="166"/>
      <c r="CB462" s="166"/>
      <c r="CC462"/>
      <c r="CD462"/>
      <c r="CE462"/>
      <c r="CF462" s="11"/>
    </row>
    <row r="463" spans="6:84" x14ac:dyDescent="0.3">
      <c r="F463" s="12"/>
      <c r="G463"/>
      <c r="H463"/>
      <c r="I463"/>
      <c r="J463"/>
      <c r="K463"/>
      <c r="L463"/>
      <c r="M463"/>
      <c r="N463"/>
      <c r="O463"/>
      <c r="P463"/>
      <c r="Q463"/>
      <c r="R463"/>
      <c r="S463" s="12"/>
      <c r="T463"/>
      <c r="U463"/>
      <c r="V463"/>
      <c r="W463"/>
      <c r="X463"/>
      <c r="Y463"/>
      <c r="Z463"/>
      <c r="AA463"/>
      <c r="AB463"/>
      <c r="AC463"/>
      <c r="AD463"/>
      <c r="AE463" s="11"/>
      <c r="AF463"/>
      <c r="AG463"/>
      <c r="AH463"/>
      <c r="AI463"/>
      <c r="AJ463"/>
      <c r="AK463"/>
      <c r="AL463"/>
      <c r="AM463" s="11"/>
      <c r="AN463"/>
      <c r="AO463"/>
      <c r="AP463"/>
      <c r="AQ463"/>
      <c r="AR463"/>
      <c r="AS463"/>
      <c r="AT463"/>
      <c r="AU463"/>
      <c r="AV463"/>
      <c r="AW463"/>
      <c r="AX463"/>
      <c r="AY463" s="12"/>
      <c r="AZ463"/>
      <c r="BA463"/>
      <c r="BB463"/>
      <c r="BC463"/>
      <c r="BD463"/>
      <c r="BE463" s="12"/>
      <c r="BF463"/>
      <c r="BG463"/>
      <c r="BH463"/>
      <c r="BI463"/>
      <c r="BJ463"/>
      <c r="BK463" s="11"/>
      <c r="BL463" s="12"/>
      <c r="BM463"/>
      <c r="BN463"/>
      <c r="BO463"/>
      <c r="BP463"/>
      <c r="BQ463"/>
      <c r="BR463" s="11"/>
      <c r="BS463"/>
      <c r="BT463"/>
      <c r="BU463"/>
      <c r="BV463" s="11"/>
      <c r="BW463" s="166"/>
      <c r="BX463" s="167"/>
      <c r="BY463" s="166"/>
      <c r="BZ463" s="166"/>
      <c r="CA463" s="166"/>
      <c r="CB463" s="166"/>
      <c r="CC463"/>
      <c r="CD463"/>
      <c r="CE463"/>
      <c r="CF463" s="11"/>
    </row>
    <row r="464" spans="6:84" x14ac:dyDescent="0.3">
      <c r="F464" s="12"/>
      <c r="G464"/>
      <c r="H464"/>
      <c r="I464"/>
      <c r="J464"/>
      <c r="K464"/>
      <c r="L464"/>
      <c r="M464"/>
      <c r="N464"/>
      <c r="O464"/>
      <c r="P464"/>
      <c r="Q464"/>
      <c r="R464"/>
      <c r="S464" s="12"/>
      <c r="T464"/>
      <c r="U464"/>
      <c r="V464"/>
      <c r="W464"/>
      <c r="X464"/>
      <c r="Y464"/>
      <c r="Z464"/>
      <c r="AA464"/>
      <c r="AB464"/>
      <c r="AC464"/>
      <c r="AD464"/>
      <c r="AE464" s="11"/>
      <c r="AF464"/>
      <c r="AG464"/>
      <c r="AH464"/>
      <c r="AI464"/>
      <c r="AJ464"/>
      <c r="AK464"/>
      <c r="AL464"/>
      <c r="AM464" s="11"/>
      <c r="AN464"/>
      <c r="AO464"/>
      <c r="AP464"/>
      <c r="AQ464"/>
      <c r="AR464"/>
      <c r="AS464"/>
      <c r="AT464"/>
      <c r="AU464"/>
      <c r="AV464"/>
      <c r="AW464"/>
      <c r="AX464"/>
      <c r="AY464" s="12"/>
      <c r="AZ464"/>
      <c r="BA464"/>
      <c r="BB464"/>
      <c r="BC464"/>
      <c r="BD464"/>
      <c r="BE464" s="12"/>
      <c r="BF464"/>
      <c r="BG464"/>
      <c r="BH464"/>
      <c r="BI464"/>
      <c r="BJ464"/>
      <c r="BK464" s="11"/>
      <c r="BL464" s="12"/>
      <c r="BM464"/>
      <c r="BN464"/>
      <c r="BO464"/>
      <c r="BP464"/>
      <c r="BQ464"/>
      <c r="BR464" s="11"/>
      <c r="BS464"/>
      <c r="BT464"/>
      <c r="BU464"/>
      <c r="BV464" s="11"/>
      <c r="BW464" s="166"/>
      <c r="BX464" s="167"/>
      <c r="BY464" s="166"/>
      <c r="BZ464" s="166"/>
      <c r="CA464" s="166"/>
      <c r="CB464" s="166"/>
      <c r="CC464"/>
      <c r="CD464"/>
      <c r="CE464"/>
      <c r="CF464" s="11"/>
    </row>
    <row r="465" spans="6:84" x14ac:dyDescent="0.3">
      <c r="F465" s="12"/>
      <c r="G465"/>
      <c r="H465"/>
      <c r="I465"/>
      <c r="J465"/>
      <c r="K465"/>
      <c r="L465"/>
      <c r="M465"/>
      <c r="N465"/>
      <c r="O465"/>
      <c r="P465"/>
      <c r="Q465"/>
      <c r="R465"/>
      <c r="S465" s="12"/>
      <c r="T465"/>
      <c r="U465"/>
      <c r="V465"/>
      <c r="W465"/>
      <c r="X465"/>
      <c r="Y465"/>
      <c r="Z465"/>
      <c r="AA465"/>
      <c r="AB465"/>
      <c r="AC465"/>
      <c r="AD465"/>
      <c r="AE465" s="11"/>
      <c r="AF465"/>
      <c r="AG465"/>
      <c r="AH465"/>
      <c r="AI465"/>
      <c r="AJ465"/>
      <c r="AK465"/>
      <c r="AL465"/>
      <c r="AM465" s="11"/>
      <c r="AN465"/>
      <c r="AO465"/>
      <c r="AP465"/>
      <c r="AQ465"/>
      <c r="AR465"/>
      <c r="AS465"/>
      <c r="AT465"/>
      <c r="AU465"/>
      <c r="AV465"/>
      <c r="AW465"/>
      <c r="AX465"/>
      <c r="AY465" s="12"/>
      <c r="AZ465"/>
      <c r="BA465"/>
      <c r="BB465"/>
      <c r="BC465"/>
      <c r="BD465"/>
      <c r="BE465" s="12"/>
      <c r="BF465"/>
      <c r="BG465"/>
      <c r="BH465"/>
      <c r="BI465"/>
      <c r="BJ465"/>
      <c r="BK465" s="11"/>
      <c r="BL465" s="12"/>
      <c r="BM465"/>
      <c r="BN465"/>
      <c r="BO465"/>
      <c r="BP465"/>
      <c r="BQ465"/>
      <c r="BR465" s="11"/>
      <c r="BS465"/>
      <c r="BT465"/>
      <c r="BU465"/>
      <c r="BV465" s="11"/>
      <c r="BW465" s="166"/>
      <c r="BX465" s="167"/>
      <c r="BY465" s="166"/>
      <c r="BZ465" s="166"/>
      <c r="CA465" s="166"/>
      <c r="CB465" s="166"/>
      <c r="CC465"/>
      <c r="CD465"/>
      <c r="CE465"/>
      <c r="CF465" s="11"/>
    </row>
    <row r="466" spans="6:84" x14ac:dyDescent="0.3">
      <c r="F466" s="12"/>
      <c r="G466"/>
      <c r="H466"/>
      <c r="I466"/>
      <c r="J466"/>
      <c r="K466"/>
      <c r="L466"/>
      <c r="M466"/>
      <c r="N466"/>
      <c r="O466"/>
      <c r="P466"/>
      <c r="Q466"/>
      <c r="R466"/>
      <c r="S466" s="12"/>
      <c r="T466"/>
      <c r="U466"/>
      <c r="V466"/>
      <c r="W466"/>
      <c r="X466"/>
      <c r="Y466"/>
      <c r="Z466"/>
      <c r="AA466"/>
      <c r="AB466"/>
      <c r="AC466"/>
      <c r="AD466"/>
      <c r="AE466" s="11"/>
      <c r="AF466"/>
      <c r="AG466"/>
      <c r="AH466"/>
      <c r="AI466"/>
      <c r="AJ466"/>
      <c r="AK466"/>
      <c r="AL466"/>
      <c r="AM466" s="11"/>
      <c r="AN466"/>
      <c r="AO466"/>
      <c r="AP466"/>
      <c r="AQ466"/>
      <c r="AR466"/>
      <c r="AS466"/>
      <c r="AT466"/>
      <c r="AU466"/>
      <c r="AV466"/>
      <c r="AW466"/>
      <c r="AX466"/>
      <c r="AY466" s="12"/>
      <c r="AZ466"/>
      <c r="BA466"/>
      <c r="BB466"/>
      <c r="BC466"/>
      <c r="BD466"/>
      <c r="BE466" s="12"/>
      <c r="BF466"/>
      <c r="BG466"/>
      <c r="BH466"/>
      <c r="BI466"/>
      <c r="BJ466"/>
      <c r="BK466" s="11"/>
      <c r="BL466" s="12"/>
      <c r="BM466"/>
      <c r="BN466"/>
      <c r="BO466"/>
      <c r="BP466"/>
      <c r="BQ466"/>
      <c r="BR466" s="11"/>
      <c r="BS466"/>
      <c r="BT466"/>
      <c r="BU466"/>
      <c r="BV466" s="11"/>
      <c r="BW466" s="166"/>
      <c r="BX466" s="167"/>
      <c r="BY466" s="166"/>
      <c r="BZ466" s="166"/>
      <c r="CA466" s="166"/>
      <c r="CB466" s="166"/>
      <c r="CC466"/>
      <c r="CD466"/>
      <c r="CE466"/>
      <c r="CF466" s="11"/>
    </row>
    <row r="467" spans="6:84" x14ac:dyDescent="0.3">
      <c r="F467" s="12"/>
      <c r="G467"/>
      <c r="H467"/>
      <c r="I467"/>
      <c r="J467"/>
      <c r="K467"/>
      <c r="L467"/>
      <c r="M467"/>
      <c r="N467"/>
      <c r="O467"/>
      <c r="P467"/>
      <c r="Q467"/>
      <c r="R467"/>
      <c r="S467" s="12"/>
      <c r="T467"/>
      <c r="U467"/>
      <c r="V467"/>
      <c r="W467"/>
      <c r="X467"/>
      <c r="Y467"/>
      <c r="Z467"/>
      <c r="AA467"/>
      <c r="AB467"/>
      <c r="AC467"/>
      <c r="AD467"/>
      <c r="AE467" s="11"/>
      <c r="AF467"/>
      <c r="AG467"/>
      <c r="AH467"/>
      <c r="AI467"/>
      <c r="AJ467"/>
      <c r="AK467"/>
      <c r="AL467"/>
      <c r="AM467" s="11"/>
      <c r="AN467"/>
      <c r="AO467"/>
      <c r="AP467"/>
      <c r="AQ467"/>
      <c r="AR467"/>
      <c r="AS467"/>
      <c r="AT467"/>
      <c r="AU467"/>
      <c r="AV467"/>
      <c r="AW467"/>
      <c r="AX467"/>
      <c r="AY467" s="12"/>
      <c r="AZ467"/>
      <c r="BA467"/>
      <c r="BB467"/>
      <c r="BC467"/>
      <c r="BD467"/>
      <c r="BE467" s="12"/>
      <c r="BF467"/>
      <c r="BG467"/>
      <c r="BH467"/>
      <c r="BI467"/>
      <c r="BJ467"/>
      <c r="BK467" s="11"/>
      <c r="BL467" s="12"/>
      <c r="BM467"/>
      <c r="BN467"/>
      <c r="BO467"/>
      <c r="BP467"/>
      <c r="BQ467"/>
      <c r="BR467" s="11"/>
      <c r="BS467"/>
      <c r="BT467"/>
      <c r="BU467"/>
      <c r="BV467" s="11"/>
      <c r="BW467" s="166"/>
      <c r="BX467" s="167"/>
      <c r="BY467" s="166"/>
      <c r="BZ467" s="166"/>
      <c r="CA467" s="166"/>
      <c r="CB467" s="166"/>
      <c r="CC467"/>
      <c r="CD467"/>
      <c r="CE467"/>
      <c r="CF467" s="11"/>
    </row>
    <row r="468" spans="6:84" x14ac:dyDescent="0.3">
      <c r="F468" s="12"/>
      <c r="G468"/>
      <c r="H468"/>
      <c r="I468"/>
      <c r="J468"/>
      <c r="K468"/>
      <c r="L468"/>
      <c r="M468"/>
      <c r="N468"/>
      <c r="O468"/>
      <c r="P468"/>
      <c r="Q468"/>
      <c r="R468"/>
      <c r="S468" s="12"/>
      <c r="T468"/>
      <c r="U468"/>
      <c r="V468"/>
      <c r="W468"/>
      <c r="X468"/>
      <c r="Y468"/>
      <c r="Z468"/>
      <c r="AA468"/>
      <c r="AB468"/>
      <c r="AC468"/>
      <c r="AD468"/>
      <c r="AE468" s="11"/>
      <c r="AF468"/>
      <c r="AG468"/>
      <c r="AH468"/>
      <c r="AI468"/>
      <c r="AJ468"/>
      <c r="AK468"/>
      <c r="AL468"/>
      <c r="AM468" s="11"/>
      <c r="AN468"/>
      <c r="AO468"/>
      <c r="AP468"/>
      <c r="AQ468"/>
      <c r="AR468"/>
      <c r="AS468"/>
      <c r="AT468"/>
      <c r="AU468"/>
      <c r="AV468"/>
      <c r="AW468"/>
      <c r="AX468"/>
      <c r="AY468" s="12"/>
      <c r="AZ468"/>
      <c r="BA468"/>
      <c r="BB468"/>
      <c r="BC468"/>
      <c r="BD468"/>
      <c r="BE468" s="12"/>
      <c r="BF468"/>
      <c r="BG468"/>
      <c r="BH468"/>
      <c r="BI468"/>
      <c r="BJ468"/>
      <c r="BK468" s="11"/>
      <c r="BL468" s="12"/>
      <c r="BM468"/>
      <c r="BN468"/>
      <c r="BO468"/>
      <c r="BP468"/>
      <c r="BQ468"/>
      <c r="BR468" s="11"/>
      <c r="BS468"/>
      <c r="BT468"/>
      <c r="BU468"/>
      <c r="BV468" s="11"/>
      <c r="BW468" s="166"/>
      <c r="BX468" s="167"/>
      <c r="BY468" s="166"/>
      <c r="BZ468" s="166"/>
      <c r="CA468" s="166"/>
      <c r="CB468" s="166"/>
      <c r="CC468"/>
      <c r="CD468"/>
      <c r="CE468"/>
      <c r="CF468" s="11"/>
    </row>
    <row r="469" spans="6:84" x14ac:dyDescent="0.3">
      <c r="F469" s="12"/>
      <c r="G469"/>
      <c r="H469"/>
      <c r="I469"/>
      <c r="J469"/>
      <c r="K469"/>
      <c r="L469"/>
      <c r="M469"/>
      <c r="N469"/>
      <c r="O469"/>
      <c r="P469"/>
      <c r="Q469"/>
      <c r="R469"/>
      <c r="S469" s="12"/>
      <c r="T469"/>
      <c r="U469"/>
      <c r="V469"/>
      <c r="W469"/>
      <c r="X469"/>
      <c r="Y469"/>
      <c r="Z469"/>
      <c r="AA469"/>
      <c r="AB469"/>
      <c r="AC469"/>
      <c r="AD469"/>
      <c r="AE469" s="11"/>
      <c r="AF469"/>
      <c r="AG469"/>
      <c r="AH469"/>
      <c r="AI469"/>
      <c r="AJ469"/>
      <c r="AK469"/>
      <c r="AL469"/>
      <c r="AM469" s="11"/>
      <c r="AN469"/>
      <c r="AO469"/>
      <c r="AP469"/>
      <c r="AQ469"/>
      <c r="AR469"/>
      <c r="AS469"/>
      <c r="AT469"/>
      <c r="AU469"/>
      <c r="AV469"/>
      <c r="AW469"/>
      <c r="AX469"/>
      <c r="AY469" s="12"/>
      <c r="AZ469"/>
      <c r="BA469"/>
      <c r="BB469"/>
      <c r="BC469"/>
      <c r="BD469"/>
      <c r="BE469" s="12"/>
      <c r="BF469"/>
      <c r="BG469"/>
      <c r="BH469"/>
      <c r="BI469"/>
      <c r="BJ469"/>
      <c r="BK469" s="11"/>
      <c r="BL469" s="12"/>
      <c r="BM469"/>
      <c r="BN469"/>
      <c r="BO469"/>
      <c r="BP469"/>
      <c r="BQ469"/>
      <c r="BR469" s="11"/>
      <c r="BS469"/>
      <c r="BT469"/>
      <c r="BU469"/>
      <c r="BV469" s="11"/>
      <c r="BW469" s="166"/>
      <c r="BX469" s="167"/>
      <c r="BY469" s="166"/>
      <c r="BZ469" s="166"/>
      <c r="CA469" s="166"/>
      <c r="CB469" s="166"/>
      <c r="CC469"/>
      <c r="CD469"/>
      <c r="CE469"/>
      <c r="CF469" s="11"/>
    </row>
    <row r="470" spans="6:84" x14ac:dyDescent="0.3">
      <c r="F470" s="12"/>
      <c r="G470"/>
      <c r="H470"/>
      <c r="I470"/>
      <c r="J470"/>
      <c r="K470"/>
      <c r="L470"/>
      <c r="M470"/>
      <c r="N470"/>
      <c r="O470"/>
      <c r="P470"/>
      <c r="Q470"/>
      <c r="R470"/>
      <c r="S470" s="12"/>
      <c r="T470"/>
      <c r="U470"/>
      <c r="V470"/>
      <c r="W470"/>
      <c r="X470"/>
      <c r="Y470"/>
      <c r="Z470"/>
      <c r="AA470"/>
      <c r="AB470"/>
      <c r="AC470"/>
      <c r="AD470"/>
      <c r="AE470" s="11"/>
      <c r="AF470"/>
      <c r="AG470"/>
      <c r="AH470"/>
      <c r="AI470"/>
      <c r="AJ470"/>
      <c r="AK470"/>
      <c r="AL470"/>
      <c r="AM470" s="11"/>
      <c r="AN470"/>
      <c r="AO470"/>
      <c r="AP470"/>
      <c r="AQ470"/>
      <c r="AR470"/>
      <c r="AS470"/>
      <c r="AT470"/>
      <c r="AU470"/>
      <c r="AV470"/>
      <c r="AW470"/>
      <c r="AX470"/>
      <c r="AY470" s="12"/>
      <c r="AZ470"/>
      <c r="BA470"/>
      <c r="BB470"/>
      <c r="BC470"/>
      <c r="BD470"/>
      <c r="BE470" s="12"/>
      <c r="BF470"/>
      <c r="BG470"/>
      <c r="BH470"/>
      <c r="BI470"/>
      <c r="BJ470"/>
      <c r="BK470" s="11"/>
      <c r="BL470" s="12"/>
      <c r="BM470"/>
      <c r="BN470"/>
      <c r="BO470"/>
      <c r="BP470"/>
      <c r="BQ470"/>
      <c r="BR470" s="11"/>
      <c r="BS470"/>
      <c r="BT470"/>
      <c r="BU470"/>
      <c r="BV470" s="11"/>
      <c r="BW470" s="166"/>
      <c r="BX470" s="167"/>
      <c r="BY470" s="166"/>
      <c r="BZ470" s="166"/>
      <c r="CA470" s="166"/>
      <c r="CB470" s="166"/>
      <c r="CC470"/>
      <c r="CD470"/>
      <c r="CE470"/>
      <c r="CF470" s="11"/>
    </row>
    <row r="471" spans="6:84" x14ac:dyDescent="0.3">
      <c r="F471" s="12"/>
      <c r="G471"/>
      <c r="H471"/>
      <c r="I471"/>
      <c r="J471"/>
      <c r="K471"/>
      <c r="L471"/>
      <c r="M471"/>
      <c r="N471"/>
      <c r="O471"/>
      <c r="P471"/>
      <c r="Q471"/>
      <c r="R471"/>
      <c r="S471" s="12"/>
      <c r="T471"/>
      <c r="U471"/>
      <c r="V471"/>
      <c r="W471"/>
      <c r="X471"/>
      <c r="Y471"/>
      <c r="Z471"/>
      <c r="AA471"/>
      <c r="AB471"/>
      <c r="AC471"/>
      <c r="AD471"/>
      <c r="AE471" s="11"/>
      <c r="AF471"/>
      <c r="AG471"/>
      <c r="AH471"/>
      <c r="AI471"/>
      <c r="AJ471"/>
      <c r="AK471"/>
      <c r="AL471"/>
      <c r="AM471" s="11"/>
      <c r="AN471"/>
      <c r="AO471"/>
      <c r="AP471"/>
      <c r="AQ471"/>
      <c r="AR471"/>
      <c r="AS471"/>
      <c r="AT471"/>
      <c r="AU471"/>
      <c r="AV471"/>
      <c r="AW471"/>
      <c r="AX471"/>
      <c r="AY471" s="12"/>
      <c r="AZ471"/>
      <c r="BA471"/>
      <c r="BB471"/>
      <c r="BC471"/>
      <c r="BD471"/>
      <c r="BE471" s="12"/>
      <c r="BF471"/>
      <c r="BG471"/>
      <c r="BH471"/>
      <c r="BI471"/>
      <c r="BJ471"/>
      <c r="BK471" s="11"/>
      <c r="BL471" s="12"/>
      <c r="BM471"/>
      <c r="BN471"/>
      <c r="BO471"/>
      <c r="BP471"/>
      <c r="BQ471"/>
      <c r="BR471" s="11"/>
      <c r="BS471"/>
      <c r="BT471"/>
      <c r="BU471"/>
      <c r="BV471" s="11"/>
      <c r="BW471" s="166"/>
      <c r="BX471" s="167"/>
      <c r="BY471" s="166"/>
      <c r="BZ471" s="166"/>
      <c r="CA471" s="166"/>
      <c r="CB471" s="166"/>
      <c r="CC471"/>
      <c r="CD471"/>
      <c r="CE471"/>
      <c r="CF471" s="11"/>
    </row>
    <row r="472" spans="6:84" x14ac:dyDescent="0.3">
      <c r="F472" s="12"/>
      <c r="G472"/>
      <c r="H472"/>
      <c r="I472"/>
      <c r="J472"/>
      <c r="K472"/>
      <c r="L472"/>
      <c r="M472"/>
      <c r="N472"/>
      <c r="O472"/>
      <c r="P472"/>
      <c r="Q472"/>
      <c r="R472"/>
      <c r="S472" s="12"/>
      <c r="T472"/>
      <c r="U472"/>
      <c r="V472"/>
      <c r="W472"/>
      <c r="X472"/>
      <c r="Y472"/>
      <c r="Z472"/>
      <c r="AA472"/>
      <c r="AB472"/>
      <c r="AC472"/>
      <c r="AD472"/>
      <c r="AE472" s="11"/>
      <c r="AF472"/>
      <c r="AG472"/>
      <c r="AH472"/>
      <c r="AI472"/>
      <c r="AJ472"/>
      <c r="AK472"/>
      <c r="AL472"/>
      <c r="AM472" s="11"/>
      <c r="AN472"/>
      <c r="AO472"/>
      <c r="AP472"/>
      <c r="AQ472"/>
      <c r="AR472"/>
      <c r="AS472"/>
      <c r="AT472"/>
      <c r="AU472"/>
      <c r="AV472"/>
      <c r="AW472"/>
      <c r="AX472"/>
      <c r="AY472" s="12"/>
      <c r="AZ472"/>
      <c r="BA472"/>
      <c r="BB472"/>
      <c r="BC472"/>
      <c r="BD472"/>
      <c r="BE472" s="12"/>
      <c r="BF472"/>
      <c r="BG472"/>
      <c r="BH472"/>
      <c r="BI472"/>
      <c r="BJ472"/>
      <c r="BK472" s="11"/>
      <c r="BL472" s="12"/>
      <c r="BM472"/>
      <c r="BN472"/>
      <c r="BO472"/>
      <c r="BP472"/>
      <c r="BQ472"/>
      <c r="BR472" s="11"/>
      <c r="BS472"/>
      <c r="BT472"/>
      <c r="BU472"/>
      <c r="BV472" s="11"/>
      <c r="BW472" s="166"/>
      <c r="BX472" s="167"/>
      <c r="BY472" s="166"/>
      <c r="BZ472" s="166"/>
      <c r="CA472" s="166"/>
      <c r="CB472" s="166"/>
      <c r="CC472"/>
      <c r="CD472"/>
      <c r="CE472"/>
      <c r="CF472" s="11"/>
    </row>
    <row r="473" spans="6:84" x14ac:dyDescent="0.3">
      <c r="F473" s="12"/>
      <c r="G473"/>
      <c r="H473"/>
      <c r="I473"/>
      <c r="J473"/>
      <c r="K473"/>
      <c r="L473"/>
      <c r="M473"/>
      <c r="N473"/>
      <c r="O473"/>
      <c r="P473"/>
      <c r="Q473"/>
      <c r="R473"/>
      <c r="S473" s="12"/>
      <c r="T473"/>
      <c r="U473"/>
      <c r="V473"/>
      <c r="W473"/>
      <c r="X473"/>
      <c r="Y473"/>
      <c r="Z473"/>
      <c r="AA473"/>
      <c r="AB473"/>
      <c r="AC473"/>
      <c r="AD473"/>
      <c r="AE473" s="11"/>
      <c r="AF473"/>
      <c r="AG473"/>
      <c r="AH473"/>
      <c r="AI473"/>
      <c r="AJ473"/>
      <c r="AK473"/>
      <c r="AL473"/>
      <c r="AM473" s="11"/>
      <c r="AN473"/>
      <c r="AO473"/>
      <c r="AP473"/>
      <c r="AQ473"/>
      <c r="AR473"/>
      <c r="AS473"/>
      <c r="AT473"/>
      <c r="AU473"/>
      <c r="AV473"/>
      <c r="AW473"/>
      <c r="AX473"/>
      <c r="AY473" s="12"/>
      <c r="AZ473"/>
      <c r="BA473"/>
      <c r="BB473"/>
      <c r="BC473"/>
      <c r="BD473"/>
      <c r="BE473" s="12"/>
      <c r="BF473"/>
      <c r="BG473"/>
      <c r="BH473"/>
      <c r="BI473"/>
      <c r="BJ473"/>
      <c r="BK473" s="11"/>
      <c r="BL473" s="12"/>
      <c r="BM473"/>
      <c r="BN473"/>
      <c r="BO473"/>
      <c r="BP473"/>
      <c r="BQ473"/>
      <c r="BR473" s="11"/>
      <c r="BS473"/>
      <c r="BT473"/>
      <c r="BU473"/>
      <c r="BV473" s="11"/>
      <c r="BW473" s="166"/>
      <c r="BX473" s="167"/>
      <c r="BY473" s="166"/>
      <c r="BZ473" s="166"/>
      <c r="CA473" s="166"/>
      <c r="CB473" s="166"/>
      <c r="CC473"/>
      <c r="CD473"/>
      <c r="CE473"/>
      <c r="CF473" s="11"/>
    </row>
    <row r="474" spans="6:84" x14ac:dyDescent="0.3">
      <c r="F474" s="12"/>
      <c r="G474"/>
      <c r="H474"/>
      <c r="I474"/>
      <c r="J474"/>
      <c r="K474"/>
      <c r="L474"/>
      <c r="M474"/>
      <c r="N474"/>
      <c r="O474"/>
      <c r="P474"/>
      <c r="Q474"/>
      <c r="R474"/>
      <c r="S474" s="12"/>
      <c r="T474"/>
      <c r="U474"/>
      <c r="V474"/>
      <c r="W474"/>
      <c r="X474"/>
      <c r="Y474"/>
      <c r="Z474"/>
      <c r="AA474"/>
      <c r="AB474"/>
      <c r="AC474"/>
      <c r="AD474"/>
      <c r="AE474" s="11"/>
      <c r="AF474"/>
      <c r="AG474"/>
      <c r="AH474"/>
      <c r="AI474"/>
      <c r="AJ474"/>
      <c r="AK474"/>
      <c r="AL474"/>
      <c r="AM474" s="11"/>
      <c r="AN474"/>
      <c r="AO474"/>
      <c r="AP474"/>
      <c r="AQ474"/>
      <c r="AR474"/>
      <c r="AS474"/>
      <c r="AT474"/>
      <c r="AU474"/>
      <c r="AV474"/>
      <c r="AW474"/>
      <c r="AX474"/>
      <c r="AY474" s="12"/>
      <c r="AZ474"/>
      <c r="BA474"/>
      <c r="BB474"/>
      <c r="BC474"/>
      <c r="BD474"/>
      <c r="BE474" s="12"/>
      <c r="BF474"/>
      <c r="BG474"/>
      <c r="BH474"/>
      <c r="BI474"/>
      <c r="BJ474"/>
      <c r="BK474" s="11"/>
      <c r="BL474" s="12"/>
      <c r="BM474"/>
      <c r="BN474"/>
      <c r="BO474"/>
      <c r="BP474"/>
      <c r="BQ474"/>
      <c r="BR474" s="11"/>
      <c r="BS474"/>
      <c r="BT474"/>
      <c r="BU474"/>
      <c r="BV474" s="11"/>
      <c r="BW474" s="166"/>
      <c r="BX474" s="167"/>
      <c r="BY474" s="166"/>
      <c r="BZ474" s="166"/>
      <c r="CA474" s="166"/>
      <c r="CB474" s="166"/>
      <c r="CC474"/>
      <c r="CD474"/>
      <c r="CE474"/>
      <c r="CF474" s="11"/>
    </row>
    <row r="475" spans="6:84" x14ac:dyDescent="0.3">
      <c r="F475" s="12"/>
      <c r="G475"/>
      <c r="H475"/>
      <c r="I475"/>
      <c r="J475"/>
      <c r="K475"/>
      <c r="L475"/>
      <c r="M475"/>
      <c r="N475"/>
      <c r="O475"/>
      <c r="P475"/>
      <c r="Q475"/>
      <c r="R475"/>
      <c r="S475" s="12"/>
      <c r="T475"/>
      <c r="U475"/>
      <c r="V475"/>
      <c r="W475"/>
      <c r="X475"/>
      <c r="Y475"/>
      <c r="Z475"/>
      <c r="AA475"/>
      <c r="AB475"/>
      <c r="AC475"/>
      <c r="AD475"/>
      <c r="AE475" s="11"/>
      <c r="AF475"/>
      <c r="AG475"/>
      <c r="AH475"/>
      <c r="AI475"/>
      <c r="AJ475"/>
      <c r="AK475"/>
      <c r="AL475"/>
      <c r="AM475" s="11"/>
      <c r="AN475"/>
      <c r="AO475"/>
      <c r="AP475"/>
      <c r="AQ475"/>
      <c r="AR475"/>
      <c r="AS475"/>
      <c r="AT475"/>
      <c r="AU475"/>
      <c r="AV475"/>
      <c r="AW475"/>
      <c r="AX475"/>
      <c r="AY475" s="12"/>
      <c r="AZ475"/>
      <c r="BA475"/>
      <c r="BB475"/>
      <c r="BC475"/>
      <c r="BD475"/>
      <c r="BE475" s="12"/>
      <c r="BF475"/>
      <c r="BG475"/>
      <c r="BH475"/>
      <c r="BI475"/>
      <c r="BJ475"/>
      <c r="BK475" s="11"/>
      <c r="BL475" s="12"/>
      <c r="BM475"/>
      <c r="BN475"/>
      <c r="BO475"/>
      <c r="BP475"/>
      <c r="BQ475"/>
      <c r="BR475" s="11"/>
      <c r="BS475"/>
      <c r="BT475"/>
      <c r="BU475"/>
      <c r="BV475" s="11"/>
      <c r="BW475" s="166"/>
      <c r="BX475" s="167"/>
      <c r="BY475" s="166"/>
      <c r="BZ475" s="166"/>
      <c r="CA475" s="166"/>
      <c r="CB475" s="166"/>
      <c r="CC475"/>
      <c r="CD475"/>
      <c r="CE475"/>
      <c r="CF475" s="11"/>
    </row>
    <row r="476" spans="6:84" x14ac:dyDescent="0.3">
      <c r="F476" s="12"/>
      <c r="G476"/>
      <c r="H476"/>
      <c r="I476"/>
      <c r="J476"/>
      <c r="K476"/>
      <c r="L476"/>
      <c r="M476"/>
      <c r="N476"/>
      <c r="O476"/>
      <c r="P476"/>
      <c r="Q476"/>
      <c r="R476"/>
      <c r="S476" s="12"/>
      <c r="T476"/>
      <c r="U476"/>
      <c r="V476"/>
      <c r="W476"/>
      <c r="X476"/>
      <c r="Y476"/>
      <c r="Z476"/>
      <c r="AA476"/>
      <c r="AB476"/>
      <c r="AC476"/>
      <c r="AD476"/>
      <c r="AE476" s="11"/>
      <c r="AF476"/>
      <c r="AG476"/>
      <c r="AH476"/>
      <c r="AI476"/>
      <c r="AJ476"/>
      <c r="AK476"/>
      <c r="AL476"/>
      <c r="AM476" s="11"/>
      <c r="AN476"/>
      <c r="AO476"/>
      <c r="AP476"/>
      <c r="AQ476"/>
      <c r="AR476"/>
      <c r="AS476"/>
      <c r="AT476"/>
      <c r="AU476"/>
      <c r="AV476"/>
      <c r="AW476"/>
      <c r="AX476"/>
      <c r="AY476" s="12"/>
      <c r="AZ476"/>
      <c r="BA476"/>
      <c r="BB476"/>
      <c r="BC476"/>
      <c r="BD476"/>
      <c r="BE476" s="12"/>
      <c r="BF476"/>
      <c r="BG476"/>
      <c r="BH476"/>
      <c r="BI476"/>
      <c r="BJ476"/>
      <c r="BK476" s="11"/>
      <c r="BL476" s="12"/>
      <c r="BM476"/>
      <c r="BN476"/>
      <c r="BO476"/>
      <c r="BP476"/>
      <c r="BQ476"/>
      <c r="BR476" s="11"/>
      <c r="BS476"/>
      <c r="BT476"/>
      <c r="BU476"/>
      <c r="BV476" s="11"/>
      <c r="BW476" s="166"/>
      <c r="BX476" s="167"/>
      <c r="BY476" s="166"/>
      <c r="BZ476" s="166"/>
      <c r="CA476" s="166"/>
      <c r="CB476" s="166"/>
      <c r="CC476"/>
      <c r="CD476"/>
      <c r="CE476"/>
      <c r="CF476" s="11"/>
    </row>
    <row r="477" spans="6:84" x14ac:dyDescent="0.3">
      <c r="F477" s="12"/>
      <c r="G477"/>
      <c r="H477"/>
      <c r="I477"/>
      <c r="J477"/>
      <c r="K477"/>
      <c r="L477"/>
      <c r="M477"/>
      <c r="N477"/>
      <c r="O477"/>
      <c r="P477"/>
      <c r="Q477"/>
      <c r="R477"/>
      <c r="S477" s="12"/>
      <c r="T477"/>
      <c r="U477"/>
      <c r="V477"/>
      <c r="W477"/>
      <c r="X477"/>
      <c r="Y477"/>
      <c r="Z477"/>
      <c r="AA477"/>
      <c r="AB477"/>
      <c r="AC477"/>
      <c r="AD477"/>
      <c r="AE477" s="11"/>
      <c r="AF477"/>
      <c r="AG477"/>
      <c r="AH477"/>
      <c r="AI477"/>
      <c r="AJ477"/>
      <c r="AK477"/>
      <c r="AL477"/>
      <c r="AM477" s="11"/>
      <c r="AN477"/>
      <c r="AO477"/>
      <c r="AP477"/>
      <c r="AQ477"/>
      <c r="AR477"/>
      <c r="AS477"/>
      <c r="AT477"/>
      <c r="AU477"/>
      <c r="AV477"/>
      <c r="AW477"/>
      <c r="AX477"/>
      <c r="AY477" s="12"/>
      <c r="AZ477"/>
      <c r="BA477"/>
      <c r="BB477"/>
      <c r="BC477"/>
      <c r="BD477"/>
      <c r="BE477" s="12"/>
      <c r="BF477"/>
      <c r="BG477"/>
      <c r="BH477"/>
      <c r="BI477"/>
      <c r="BJ477"/>
      <c r="BK477" s="11"/>
      <c r="BL477" s="12"/>
      <c r="BM477"/>
      <c r="BN477"/>
      <c r="BO477"/>
      <c r="BP477"/>
      <c r="BQ477"/>
      <c r="BR477" s="11"/>
      <c r="BS477"/>
      <c r="BT477"/>
      <c r="BU477"/>
      <c r="BV477" s="11"/>
      <c r="BW477" s="166"/>
      <c r="BX477" s="167"/>
      <c r="BY477" s="166"/>
      <c r="BZ477" s="166"/>
      <c r="CA477" s="166"/>
      <c r="CB477" s="166"/>
      <c r="CC477"/>
      <c r="CD477"/>
      <c r="CE477"/>
      <c r="CF477" s="11"/>
    </row>
    <row r="478" spans="6:84" x14ac:dyDescent="0.3">
      <c r="F478" s="12"/>
      <c r="G478"/>
      <c r="H478"/>
      <c r="I478"/>
      <c r="J478"/>
      <c r="K478"/>
      <c r="L478"/>
      <c r="M478"/>
      <c r="N478"/>
      <c r="O478"/>
      <c r="P478"/>
      <c r="Q478"/>
      <c r="R478"/>
      <c r="S478" s="12"/>
      <c r="T478"/>
      <c r="U478"/>
      <c r="V478"/>
      <c r="W478"/>
      <c r="X478"/>
      <c r="Y478"/>
      <c r="Z478"/>
      <c r="AA478"/>
      <c r="AB478"/>
      <c r="AC478"/>
      <c r="AD478"/>
      <c r="AE478" s="11"/>
      <c r="AF478"/>
      <c r="AG478"/>
      <c r="AH478"/>
      <c r="AI478"/>
      <c r="AJ478"/>
      <c r="AK478"/>
      <c r="AL478"/>
      <c r="AM478" s="11"/>
      <c r="AN478"/>
      <c r="AO478"/>
      <c r="AP478"/>
      <c r="AQ478"/>
      <c r="AR478"/>
      <c r="AS478"/>
      <c r="AT478"/>
      <c r="AU478"/>
      <c r="AV478"/>
      <c r="AW478"/>
      <c r="AX478"/>
      <c r="AY478" s="12"/>
      <c r="AZ478"/>
      <c r="BA478"/>
      <c r="BB478"/>
      <c r="BC478"/>
      <c r="BD478"/>
      <c r="BE478" s="12"/>
      <c r="BF478"/>
      <c r="BG478"/>
      <c r="BH478"/>
      <c r="BI478"/>
      <c r="BJ478"/>
      <c r="BK478" s="11"/>
      <c r="BL478" s="12"/>
      <c r="BM478"/>
      <c r="BN478"/>
      <c r="BO478"/>
      <c r="BP478"/>
      <c r="BQ478"/>
      <c r="BR478" s="11"/>
      <c r="BS478"/>
      <c r="BT478"/>
      <c r="BU478"/>
      <c r="BV478" s="11"/>
      <c r="BW478" s="166"/>
      <c r="BX478" s="167"/>
      <c r="BY478" s="166"/>
      <c r="BZ478" s="166"/>
      <c r="CA478" s="166"/>
      <c r="CB478" s="166"/>
      <c r="CC478"/>
      <c r="CD478"/>
      <c r="CE478"/>
      <c r="CF478" s="11"/>
    </row>
    <row r="479" spans="6:84" x14ac:dyDescent="0.3">
      <c r="F479" s="12"/>
      <c r="G479"/>
      <c r="H479"/>
      <c r="I479"/>
      <c r="J479"/>
      <c r="K479"/>
      <c r="L479"/>
      <c r="M479"/>
      <c r="N479"/>
      <c r="O479"/>
      <c r="P479"/>
      <c r="Q479"/>
      <c r="R479"/>
      <c r="S479" s="12"/>
      <c r="T479"/>
      <c r="U479"/>
      <c r="V479"/>
      <c r="W479"/>
      <c r="X479"/>
      <c r="Y479"/>
      <c r="Z479"/>
      <c r="AA479"/>
      <c r="AB479"/>
      <c r="AC479"/>
      <c r="AD479"/>
      <c r="AE479" s="11"/>
      <c r="AF479"/>
      <c r="AG479"/>
      <c r="AH479"/>
      <c r="AI479"/>
      <c r="AJ479"/>
      <c r="AK479"/>
      <c r="AL479"/>
      <c r="AM479" s="11"/>
      <c r="AN479"/>
      <c r="AO479"/>
      <c r="AP479"/>
      <c r="AQ479"/>
      <c r="AR479"/>
      <c r="AS479"/>
      <c r="AT479"/>
      <c r="AU479"/>
      <c r="AV479"/>
      <c r="AW479"/>
      <c r="AX479"/>
      <c r="AY479" s="12"/>
      <c r="AZ479"/>
      <c r="BA479"/>
      <c r="BB479"/>
      <c r="BC479"/>
      <c r="BD479"/>
      <c r="BE479" s="12"/>
      <c r="BF479"/>
      <c r="BG479"/>
      <c r="BH479"/>
      <c r="BI479"/>
      <c r="BJ479"/>
      <c r="BK479" s="11"/>
      <c r="BL479" s="12"/>
      <c r="BM479"/>
      <c r="BN479"/>
      <c r="BO479"/>
      <c r="BP479"/>
      <c r="BQ479"/>
      <c r="BR479" s="11"/>
      <c r="BS479"/>
      <c r="BT479"/>
      <c r="BU479"/>
      <c r="BV479" s="11"/>
      <c r="BW479" s="166"/>
      <c r="BX479" s="167"/>
      <c r="BY479" s="166"/>
      <c r="BZ479" s="166"/>
      <c r="CA479" s="166"/>
      <c r="CB479" s="166"/>
      <c r="CC479"/>
      <c r="CD479"/>
      <c r="CE479"/>
      <c r="CF479" s="11"/>
    </row>
    <row r="480" spans="6:84" x14ac:dyDescent="0.3">
      <c r="F480" s="12"/>
      <c r="G480"/>
      <c r="H480"/>
      <c r="I480"/>
      <c r="J480"/>
      <c r="K480"/>
      <c r="L480"/>
      <c r="M480"/>
      <c r="N480"/>
      <c r="O480"/>
      <c r="P480"/>
      <c r="Q480"/>
      <c r="R480"/>
      <c r="S480" s="12"/>
      <c r="T480"/>
      <c r="U480"/>
      <c r="V480"/>
      <c r="W480"/>
      <c r="X480"/>
      <c r="Y480"/>
      <c r="Z480"/>
      <c r="AA480"/>
      <c r="AB480"/>
      <c r="AC480"/>
      <c r="AD480"/>
      <c r="AE480" s="11"/>
      <c r="AF480"/>
      <c r="AG480"/>
      <c r="AH480"/>
      <c r="AI480"/>
      <c r="AJ480"/>
      <c r="AK480"/>
      <c r="AL480"/>
      <c r="AM480" s="11"/>
      <c r="AN480"/>
      <c r="AO480"/>
      <c r="AP480"/>
      <c r="AQ480"/>
      <c r="AR480"/>
      <c r="AS480"/>
      <c r="AT480"/>
      <c r="AU480"/>
      <c r="AV480"/>
      <c r="AW480"/>
      <c r="AX480"/>
      <c r="AY480" s="12"/>
      <c r="AZ480"/>
      <c r="BA480"/>
      <c r="BB480"/>
      <c r="BC480"/>
      <c r="BD480"/>
      <c r="BE480" s="12"/>
      <c r="BF480"/>
      <c r="BG480"/>
      <c r="BH480"/>
      <c r="BI480"/>
      <c r="BJ480"/>
      <c r="BK480" s="11"/>
      <c r="BL480" s="12"/>
      <c r="BM480"/>
      <c r="BN480"/>
      <c r="BO480"/>
      <c r="BP480"/>
      <c r="BQ480"/>
      <c r="BR480" s="11"/>
      <c r="BS480"/>
      <c r="BT480"/>
      <c r="BU480"/>
      <c r="BV480" s="11"/>
      <c r="BW480" s="166"/>
      <c r="BX480" s="167"/>
      <c r="BY480" s="166"/>
      <c r="BZ480" s="166"/>
      <c r="CA480" s="166"/>
      <c r="CB480" s="166"/>
      <c r="CC480"/>
      <c r="CD480"/>
      <c r="CE480"/>
      <c r="CF480" s="11"/>
    </row>
    <row r="481" spans="6:84" x14ac:dyDescent="0.3">
      <c r="F481" s="12"/>
      <c r="G481"/>
      <c r="H481"/>
      <c r="I481"/>
      <c r="J481"/>
      <c r="K481"/>
      <c r="L481"/>
      <c r="M481"/>
      <c r="N481"/>
      <c r="O481"/>
      <c r="P481"/>
      <c r="Q481"/>
      <c r="R481"/>
      <c r="S481" s="12"/>
      <c r="T481"/>
      <c r="U481"/>
      <c r="V481"/>
      <c r="W481"/>
      <c r="X481"/>
      <c r="Y481"/>
      <c r="Z481"/>
      <c r="AA481"/>
      <c r="AB481"/>
      <c r="AC481"/>
      <c r="AD481"/>
      <c r="AE481" s="11"/>
      <c r="AF481"/>
      <c r="AG481"/>
      <c r="AH481"/>
      <c r="AI481"/>
      <c r="AJ481"/>
      <c r="AK481"/>
      <c r="AL481"/>
      <c r="AM481" s="11"/>
      <c r="AN481"/>
      <c r="AO481"/>
      <c r="AP481"/>
      <c r="AQ481"/>
      <c r="AR481"/>
      <c r="AS481"/>
      <c r="AT481"/>
      <c r="AU481"/>
      <c r="AV481"/>
      <c r="AW481"/>
      <c r="AX481"/>
      <c r="AY481" s="12"/>
      <c r="AZ481"/>
      <c r="BA481"/>
      <c r="BB481"/>
      <c r="BC481"/>
      <c r="BD481"/>
      <c r="BE481" s="12"/>
      <c r="BF481"/>
      <c r="BG481"/>
      <c r="BH481"/>
      <c r="BI481"/>
      <c r="BJ481"/>
      <c r="BK481" s="11"/>
      <c r="BL481" s="12"/>
      <c r="BM481"/>
      <c r="BN481"/>
      <c r="BO481"/>
      <c r="BP481"/>
      <c r="BQ481"/>
      <c r="BR481" s="11"/>
      <c r="BS481"/>
      <c r="BT481"/>
      <c r="BU481"/>
      <c r="BV481" s="11"/>
      <c r="BW481" s="166"/>
      <c r="BX481" s="167"/>
      <c r="BY481" s="166"/>
      <c r="BZ481" s="166"/>
      <c r="CA481" s="166"/>
      <c r="CB481" s="166"/>
      <c r="CC481"/>
      <c r="CD481"/>
      <c r="CE481"/>
      <c r="CF481" s="11"/>
    </row>
    <row r="482" spans="6:84" x14ac:dyDescent="0.3">
      <c r="F482" s="12"/>
      <c r="G482"/>
      <c r="H482"/>
      <c r="I482"/>
      <c r="J482"/>
      <c r="K482"/>
      <c r="L482"/>
      <c r="M482"/>
      <c r="N482"/>
      <c r="O482"/>
      <c r="P482"/>
      <c r="Q482"/>
      <c r="R482"/>
      <c r="S482" s="12"/>
      <c r="T482"/>
      <c r="U482"/>
      <c r="V482"/>
      <c r="W482"/>
      <c r="X482"/>
      <c r="Y482"/>
      <c r="Z482"/>
      <c r="AA482"/>
      <c r="AB482"/>
      <c r="AC482"/>
      <c r="AD482"/>
      <c r="AE482" s="11"/>
      <c r="AF482"/>
      <c r="AG482"/>
      <c r="AH482"/>
      <c r="AI482"/>
      <c r="AJ482"/>
      <c r="AK482"/>
      <c r="AL482"/>
      <c r="AM482" s="11"/>
      <c r="AN482"/>
      <c r="AO482"/>
      <c r="AP482"/>
      <c r="AQ482"/>
      <c r="AR482"/>
      <c r="AS482"/>
      <c r="AT482"/>
      <c r="AU482"/>
      <c r="AV482"/>
      <c r="AW482"/>
      <c r="AX482"/>
      <c r="AY482" s="12"/>
      <c r="AZ482"/>
      <c r="BA482"/>
      <c r="BB482"/>
      <c r="BC482"/>
      <c r="BD482"/>
      <c r="BE482" s="12"/>
      <c r="BF482"/>
      <c r="BG482"/>
      <c r="BH482"/>
      <c r="BI482"/>
      <c r="BJ482"/>
      <c r="BK482" s="11"/>
      <c r="BL482" s="12"/>
      <c r="BM482"/>
      <c r="BN482"/>
      <c r="BO482"/>
      <c r="BP482"/>
      <c r="BQ482"/>
      <c r="BR482" s="11"/>
      <c r="BS482"/>
      <c r="BT482"/>
      <c r="BU482"/>
      <c r="BV482" s="11"/>
      <c r="BW482" s="166"/>
      <c r="BX482" s="167"/>
      <c r="BY482" s="166"/>
      <c r="BZ482" s="166"/>
      <c r="CA482" s="166"/>
      <c r="CB482" s="166"/>
      <c r="CC482"/>
      <c r="CD482"/>
      <c r="CE482"/>
      <c r="CF482" s="11"/>
    </row>
    <row r="483" spans="6:84" x14ac:dyDescent="0.3">
      <c r="F483" s="12"/>
      <c r="G483"/>
      <c r="H483"/>
      <c r="I483"/>
      <c r="J483"/>
      <c r="K483"/>
      <c r="L483"/>
      <c r="M483"/>
      <c r="N483"/>
      <c r="O483"/>
      <c r="P483"/>
      <c r="Q483"/>
      <c r="R483"/>
      <c r="S483" s="12"/>
      <c r="T483"/>
      <c r="U483"/>
      <c r="V483"/>
      <c r="W483"/>
      <c r="X483"/>
      <c r="Y483"/>
      <c r="Z483"/>
      <c r="AA483"/>
      <c r="AB483"/>
      <c r="AC483"/>
      <c r="AD483"/>
      <c r="AE483" s="11"/>
      <c r="AF483"/>
      <c r="AG483"/>
      <c r="AH483"/>
      <c r="AI483"/>
      <c r="AJ483"/>
      <c r="AK483"/>
      <c r="AL483"/>
      <c r="AM483" s="11"/>
      <c r="AN483"/>
      <c r="AO483"/>
      <c r="AP483"/>
      <c r="AQ483"/>
      <c r="AR483"/>
      <c r="AS483"/>
      <c r="AT483"/>
      <c r="AU483"/>
      <c r="AV483"/>
      <c r="AW483"/>
      <c r="AX483"/>
      <c r="AY483" s="12"/>
      <c r="AZ483"/>
      <c r="BA483"/>
      <c r="BB483"/>
      <c r="BC483"/>
      <c r="BD483"/>
      <c r="BE483" s="12"/>
      <c r="BF483"/>
      <c r="BG483"/>
      <c r="BH483"/>
      <c r="BI483"/>
      <c r="BJ483"/>
      <c r="BK483" s="11"/>
      <c r="BL483" s="12"/>
      <c r="BM483"/>
      <c r="BN483"/>
      <c r="BO483"/>
      <c r="BP483"/>
      <c r="BQ483"/>
      <c r="BR483" s="11"/>
      <c r="BS483"/>
      <c r="BT483"/>
      <c r="BU483"/>
      <c r="BV483" s="11"/>
      <c r="BW483" s="166"/>
      <c r="BX483" s="167"/>
      <c r="BY483" s="166"/>
      <c r="BZ483" s="166"/>
      <c r="CA483" s="166"/>
      <c r="CB483" s="166"/>
      <c r="CC483"/>
      <c r="CD483"/>
      <c r="CE483"/>
      <c r="CF483" s="11"/>
    </row>
    <row r="484" spans="6:84" x14ac:dyDescent="0.3">
      <c r="F484" s="12"/>
      <c r="G484"/>
      <c r="H484"/>
      <c r="I484"/>
      <c r="J484"/>
      <c r="K484"/>
      <c r="L484"/>
      <c r="M484"/>
      <c r="N484"/>
      <c r="O484"/>
      <c r="P484"/>
      <c r="Q484"/>
      <c r="R484"/>
      <c r="S484" s="12"/>
      <c r="T484"/>
      <c r="U484"/>
      <c r="V484"/>
      <c r="W484"/>
      <c r="X484"/>
      <c r="Y484"/>
      <c r="Z484"/>
      <c r="AA484"/>
      <c r="AB484"/>
      <c r="AC484"/>
      <c r="AD484"/>
      <c r="AE484" s="11"/>
      <c r="AF484"/>
      <c r="AG484"/>
      <c r="AH484"/>
      <c r="AI484"/>
      <c r="AJ484"/>
      <c r="AK484"/>
      <c r="AL484"/>
      <c r="AM484" s="11"/>
      <c r="AN484"/>
      <c r="AO484"/>
      <c r="AP484"/>
      <c r="AQ484"/>
      <c r="AR484"/>
      <c r="AS484"/>
      <c r="AT484"/>
      <c r="AU484"/>
      <c r="AV484"/>
      <c r="AW484"/>
      <c r="AX484"/>
      <c r="AY484" s="12"/>
      <c r="AZ484"/>
      <c r="BA484"/>
      <c r="BB484"/>
      <c r="BC484"/>
      <c r="BD484"/>
      <c r="BE484" s="12"/>
      <c r="BF484"/>
      <c r="BG484"/>
      <c r="BH484"/>
      <c r="BI484"/>
      <c r="BJ484"/>
      <c r="BK484" s="11"/>
      <c r="BL484" s="12"/>
      <c r="BM484"/>
      <c r="BN484"/>
      <c r="BO484"/>
      <c r="BP484"/>
      <c r="BQ484"/>
      <c r="BR484" s="11"/>
      <c r="BS484"/>
      <c r="BT484"/>
      <c r="BU484"/>
      <c r="BV484" s="11"/>
      <c r="BW484" s="166"/>
      <c r="BX484" s="167"/>
      <c r="BY484" s="166"/>
      <c r="BZ484" s="166"/>
      <c r="CA484" s="166"/>
      <c r="CB484" s="166"/>
      <c r="CC484"/>
      <c r="CD484"/>
      <c r="CE484"/>
      <c r="CF484" s="11"/>
    </row>
    <row r="485" spans="6:84" x14ac:dyDescent="0.3">
      <c r="F485" s="12"/>
      <c r="G485"/>
      <c r="H485"/>
      <c r="I485"/>
      <c r="J485"/>
      <c r="K485"/>
      <c r="L485"/>
      <c r="M485"/>
      <c r="N485"/>
      <c r="O485"/>
      <c r="P485"/>
      <c r="Q485"/>
      <c r="R485"/>
      <c r="S485" s="12"/>
      <c r="T485"/>
      <c r="U485"/>
      <c r="V485"/>
      <c r="W485"/>
      <c r="X485"/>
      <c r="Y485"/>
      <c r="Z485"/>
      <c r="AA485"/>
      <c r="AB485"/>
      <c r="AC485"/>
      <c r="AD485"/>
      <c r="AE485" s="11"/>
      <c r="AF485"/>
      <c r="AG485"/>
      <c r="AH485"/>
      <c r="AI485"/>
      <c r="AJ485"/>
      <c r="AK485"/>
      <c r="AL485"/>
      <c r="AM485" s="11"/>
      <c r="AN485"/>
      <c r="AO485"/>
      <c r="AP485"/>
      <c r="AQ485"/>
      <c r="AR485"/>
      <c r="AS485"/>
      <c r="AT485"/>
      <c r="AU485"/>
      <c r="AV485"/>
      <c r="AW485"/>
      <c r="AX485"/>
      <c r="AY485" s="12"/>
      <c r="AZ485"/>
      <c r="BA485"/>
      <c r="BB485"/>
      <c r="BC485"/>
      <c r="BD485"/>
      <c r="BE485" s="12"/>
      <c r="BF485"/>
      <c r="BG485"/>
      <c r="BH485"/>
      <c r="BI485"/>
      <c r="BJ485"/>
      <c r="BK485" s="11"/>
      <c r="BL485" s="12"/>
      <c r="BM485"/>
      <c r="BN485"/>
      <c r="BO485"/>
      <c r="BP485"/>
      <c r="BQ485"/>
      <c r="BR485" s="11"/>
      <c r="BS485"/>
      <c r="BT485"/>
      <c r="BU485"/>
      <c r="BV485" s="11"/>
      <c r="BW485" s="166"/>
      <c r="BX485" s="167"/>
      <c r="BY485" s="166"/>
      <c r="BZ485" s="166"/>
      <c r="CA485" s="166"/>
      <c r="CB485" s="166"/>
      <c r="CC485"/>
      <c r="CD485"/>
      <c r="CE485"/>
      <c r="CF485" s="11"/>
    </row>
    <row r="486" spans="6:84" x14ac:dyDescent="0.3">
      <c r="F486" s="12"/>
      <c r="G486"/>
      <c r="H486"/>
      <c r="I486"/>
      <c r="J486"/>
      <c r="K486"/>
      <c r="L486"/>
      <c r="M486"/>
      <c r="N486"/>
      <c r="O486"/>
      <c r="P486"/>
      <c r="Q486"/>
      <c r="R486"/>
      <c r="S486" s="12"/>
      <c r="T486"/>
      <c r="U486"/>
      <c r="V486"/>
      <c r="W486"/>
      <c r="X486"/>
      <c r="Y486"/>
      <c r="Z486"/>
      <c r="AA486"/>
      <c r="AB486"/>
      <c r="AC486"/>
      <c r="AD486"/>
      <c r="AE486" s="11"/>
      <c r="AF486"/>
      <c r="AG486"/>
      <c r="AH486"/>
      <c r="AI486"/>
      <c r="AJ486"/>
      <c r="AK486"/>
      <c r="AL486"/>
      <c r="AM486" s="11"/>
      <c r="AN486"/>
      <c r="AO486"/>
      <c r="AP486"/>
      <c r="AQ486"/>
      <c r="AR486"/>
      <c r="AS486"/>
      <c r="AT486"/>
      <c r="AU486"/>
      <c r="AV486"/>
      <c r="AW486"/>
      <c r="AX486"/>
      <c r="AY486" s="12"/>
      <c r="AZ486"/>
      <c r="BA486"/>
      <c r="BB486"/>
      <c r="BC486"/>
      <c r="BD486"/>
      <c r="BE486" s="12"/>
      <c r="BF486"/>
      <c r="BG486"/>
      <c r="BH486"/>
      <c r="BI486"/>
      <c r="BJ486"/>
      <c r="BK486" s="11"/>
      <c r="BL486" s="12"/>
      <c r="BM486"/>
      <c r="BN486"/>
      <c r="BO486"/>
      <c r="BP486"/>
      <c r="BQ486"/>
      <c r="BR486" s="11"/>
      <c r="BS486"/>
      <c r="BT486"/>
      <c r="BU486"/>
      <c r="BV486" s="11"/>
      <c r="BW486" s="166"/>
      <c r="BX486" s="167"/>
      <c r="BY486" s="166"/>
      <c r="BZ486" s="166"/>
      <c r="CA486" s="166"/>
      <c r="CB486" s="166"/>
      <c r="CC486"/>
      <c r="CD486"/>
      <c r="CE486"/>
      <c r="CF486" s="11"/>
    </row>
    <row r="487" spans="6:84" x14ac:dyDescent="0.3">
      <c r="F487" s="12"/>
      <c r="G487"/>
      <c r="H487"/>
      <c r="I487"/>
      <c r="J487"/>
      <c r="K487"/>
      <c r="L487"/>
      <c r="M487"/>
      <c r="N487"/>
      <c r="O487"/>
      <c r="P487"/>
      <c r="Q487"/>
      <c r="R487"/>
      <c r="S487" s="12"/>
      <c r="T487"/>
      <c r="U487"/>
      <c r="V487"/>
      <c r="W487"/>
      <c r="X487"/>
      <c r="Y487"/>
      <c r="Z487"/>
      <c r="AA487"/>
      <c r="AB487"/>
      <c r="AC487"/>
      <c r="AD487"/>
      <c r="AE487" s="11"/>
      <c r="AF487"/>
      <c r="AG487"/>
      <c r="AH487"/>
      <c r="AI487"/>
      <c r="AJ487"/>
      <c r="AK487"/>
      <c r="AL487"/>
      <c r="AM487" s="11"/>
      <c r="AN487"/>
      <c r="AO487"/>
      <c r="AP487"/>
      <c r="AQ487"/>
      <c r="AR487"/>
      <c r="AS487"/>
      <c r="AT487"/>
      <c r="AU487"/>
      <c r="AV487"/>
      <c r="AW487"/>
      <c r="AX487"/>
      <c r="AY487" s="12"/>
      <c r="AZ487"/>
      <c r="BA487"/>
      <c r="BB487"/>
      <c r="BC487"/>
      <c r="BD487"/>
      <c r="BE487" s="12"/>
      <c r="BF487"/>
      <c r="BG487"/>
      <c r="BH487"/>
      <c r="BI487"/>
      <c r="BJ487"/>
      <c r="BK487" s="11"/>
      <c r="BL487" s="12"/>
      <c r="BM487"/>
      <c r="BN487"/>
      <c r="BO487"/>
      <c r="BP487"/>
      <c r="BQ487"/>
      <c r="BR487" s="11"/>
      <c r="BS487"/>
      <c r="BT487"/>
      <c r="BU487"/>
      <c r="BV487" s="11"/>
      <c r="BW487" s="166"/>
      <c r="BX487" s="167"/>
      <c r="BY487" s="166"/>
      <c r="BZ487" s="166"/>
      <c r="CA487" s="166"/>
      <c r="CB487" s="166"/>
      <c r="CC487"/>
      <c r="CD487"/>
      <c r="CE487"/>
      <c r="CF487" s="11"/>
    </row>
    <row r="488" spans="6:84" x14ac:dyDescent="0.3">
      <c r="F488" s="12"/>
      <c r="G488"/>
      <c r="H488"/>
      <c r="I488"/>
      <c r="J488"/>
      <c r="K488"/>
      <c r="L488"/>
      <c r="M488"/>
      <c r="N488"/>
      <c r="O488"/>
      <c r="P488"/>
      <c r="Q488"/>
      <c r="R488"/>
      <c r="S488" s="12"/>
      <c r="T488"/>
      <c r="U488"/>
      <c r="V488"/>
      <c r="W488"/>
      <c r="X488"/>
      <c r="Y488"/>
      <c r="Z488"/>
      <c r="AA488"/>
      <c r="AB488"/>
      <c r="AC488"/>
      <c r="AD488"/>
      <c r="AE488" s="11"/>
      <c r="AF488"/>
      <c r="AG488"/>
      <c r="AH488"/>
      <c r="AI488"/>
      <c r="AJ488"/>
      <c r="AK488"/>
      <c r="AL488"/>
      <c r="AM488" s="11"/>
      <c r="AN488"/>
      <c r="AO488"/>
      <c r="AP488"/>
      <c r="AQ488"/>
      <c r="AR488"/>
      <c r="AS488"/>
      <c r="AT488"/>
      <c r="AU488"/>
      <c r="AV488"/>
      <c r="AW488"/>
      <c r="AX488"/>
      <c r="AY488" s="12"/>
      <c r="AZ488"/>
      <c r="BA488"/>
      <c r="BB488"/>
      <c r="BC488"/>
      <c r="BD488"/>
      <c r="BE488" s="12"/>
      <c r="BF488"/>
      <c r="BG488"/>
      <c r="BH488"/>
      <c r="BI488"/>
      <c r="BJ488"/>
      <c r="BK488" s="11"/>
      <c r="BL488" s="12"/>
      <c r="BM488"/>
      <c r="BN488"/>
      <c r="BO488"/>
      <c r="BP488"/>
      <c r="BQ488"/>
      <c r="BR488" s="11"/>
      <c r="BS488"/>
      <c r="BT488"/>
      <c r="BU488"/>
      <c r="BV488" s="11"/>
      <c r="BW488" s="166"/>
      <c r="BX488" s="167"/>
      <c r="BY488" s="166"/>
      <c r="BZ488" s="166"/>
      <c r="CA488" s="166"/>
      <c r="CB488" s="166"/>
      <c r="CC488"/>
      <c r="CD488"/>
      <c r="CE488"/>
      <c r="CF488" s="11"/>
    </row>
    <row r="489" spans="6:84" x14ac:dyDescent="0.3">
      <c r="F489" s="12"/>
      <c r="G489"/>
      <c r="H489"/>
      <c r="I489"/>
      <c r="J489"/>
      <c r="K489"/>
      <c r="L489"/>
      <c r="M489"/>
      <c r="N489"/>
      <c r="O489"/>
      <c r="P489"/>
      <c r="Q489"/>
      <c r="R489"/>
      <c r="S489" s="12"/>
      <c r="T489"/>
      <c r="U489"/>
      <c r="V489"/>
      <c r="W489"/>
      <c r="X489"/>
      <c r="Y489"/>
      <c r="Z489"/>
      <c r="AA489"/>
      <c r="AB489"/>
      <c r="AC489"/>
      <c r="AD489"/>
      <c r="AE489" s="11"/>
      <c r="AF489"/>
      <c r="AG489"/>
      <c r="AH489"/>
      <c r="AI489"/>
      <c r="AJ489"/>
      <c r="AK489"/>
      <c r="AL489"/>
      <c r="AM489" s="11"/>
      <c r="AN489"/>
      <c r="AO489"/>
      <c r="AP489"/>
      <c r="AQ489"/>
      <c r="AR489"/>
      <c r="AS489"/>
      <c r="AT489"/>
      <c r="AU489"/>
      <c r="AV489"/>
      <c r="AW489"/>
      <c r="AX489"/>
      <c r="AY489" s="12"/>
      <c r="AZ489"/>
      <c r="BA489"/>
      <c r="BB489"/>
      <c r="BC489"/>
      <c r="BD489"/>
      <c r="BE489" s="12"/>
      <c r="BF489"/>
      <c r="BG489"/>
      <c r="BH489"/>
      <c r="BI489"/>
      <c r="BJ489"/>
      <c r="BK489" s="11"/>
      <c r="BL489" s="12"/>
      <c r="BM489"/>
      <c r="BN489"/>
      <c r="BO489"/>
      <c r="BP489"/>
      <c r="BQ489"/>
      <c r="BR489" s="11"/>
      <c r="BS489"/>
      <c r="BT489"/>
      <c r="BU489"/>
      <c r="BV489" s="11"/>
      <c r="BW489" s="166"/>
      <c r="BX489" s="167"/>
      <c r="BY489" s="166"/>
      <c r="BZ489" s="166"/>
      <c r="CA489" s="166"/>
      <c r="CB489" s="166"/>
      <c r="CC489"/>
      <c r="CD489"/>
      <c r="CE489"/>
      <c r="CF489" s="11"/>
    </row>
    <row r="490" spans="6:84" x14ac:dyDescent="0.3">
      <c r="F490" s="12"/>
      <c r="G490"/>
      <c r="H490"/>
      <c r="I490"/>
      <c r="J490"/>
      <c r="K490"/>
      <c r="L490"/>
      <c r="M490"/>
      <c r="N490"/>
      <c r="O490"/>
      <c r="P490"/>
      <c r="Q490"/>
      <c r="R490"/>
      <c r="S490" s="12"/>
      <c r="T490"/>
      <c r="U490"/>
      <c r="V490"/>
      <c r="W490"/>
      <c r="X490"/>
      <c r="Y490"/>
      <c r="Z490"/>
      <c r="AA490"/>
      <c r="AB490"/>
      <c r="AC490"/>
      <c r="AD490"/>
      <c r="AE490" s="11"/>
      <c r="AF490"/>
      <c r="AG490"/>
      <c r="AH490"/>
      <c r="AI490"/>
      <c r="AJ490"/>
      <c r="AK490"/>
      <c r="AL490"/>
      <c r="AM490" s="11"/>
      <c r="AN490"/>
      <c r="AO490"/>
      <c r="AP490"/>
      <c r="AQ490"/>
      <c r="AR490"/>
      <c r="AS490"/>
      <c r="AT490"/>
      <c r="AU490"/>
      <c r="AV490"/>
      <c r="AW490"/>
      <c r="AX490"/>
      <c r="AY490" s="12"/>
      <c r="AZ490"/>
      <c r="BA490"/>
      <c r="BB490"/>
      <c r="BC490"/>
      <c r="BD490"/>
      <c r="BE490" s="12"/>
      <c r="BF490"/>
      <c r="BG490"/>
      <c r="BH490"/>
      <c r="BI490"/>
      <c r="BJ490"/>
      <c r="BK490" s="11"/>
      <c r="BL490" s="12"/>
      <c r="BM490"/>
      <c r="BN490"/>
      <c r="BO490"/>
      <c r="BP490"/>
      <c r="BQ490"/>
      <c r="BR490" s="11"/>
      <c r="BS490"/>
      <c r="BT490"/>
      <c r="BU490"/>
      <c r="BV490" s="11"/>
      <c r="BW490" s="166"/>
      <c r="BX490" s="167"/>
      <c r="BY490" s="166"/>
      <c r="BZ490" s="166"/>
      <c r="CA490" s="166"/>
      <c r="CB490" s="166"/>
      <c r="CC490"/>
      <c r="CD490"/>
      <c r="CE490"/>
      <c r="CF490" s="11"/>
    </row>
    <row r="491" spans="6:84" x14ac:dyDescent="0.3">
      <c r="F491" s="12"/>
      <c r="G491"/>
      <c r="H491"/>
      <c r="I491"/>
      <c r="J491"/>
      <c r="K491"/>
      <c r="L491"/>
      <c r="M491"/>
      <c r="N491"/>
      <c r="O491"/>
      <c r="P491"/>
      <c r="Q491"/>
      <c r="R491"/>
      <c r="S491" s="12"/>
      <c r="T491"/>
      <c r="U491"/>
      <c r="V491"/>
      <c r="W491"/>
      <c r="X491"/>
      <c r="Y491"/>
      <c r="Z491"/>
      <c r="AA491"/>
      <c r="AB491"/>
      <c r="AC491"/>
      <c r="AD491"/>
      <c r="AE491" s="11"/>
      <c r="AF491"/>
      <c r="AG491"/>
      <c r="AH491"/>
      <c r="AI491"/>
      <c r="AJ491"/>
      <c r="AK491"/>
      <c r="AL491"/>
      <c r="AM491" s="11"/>
      <c r="AN491"/>
      <c r="AO491"/>
      <c r="AP491"/>
      <c r="AQ491"/>
      <c r="AR491"/>
      <c r="AS491"/>
      <c r="AT491"/>
      <c r="AU491"/>
      <c r="AV491"/>
      <c r="AW491"/>
      <c r="AX491"/>
      <c r="AY491" s="12"/>
      <c r="AZ491"/>
      <c r="BA491"/>
      <c r="BB491"/>
      <c r="BC491"/>
      <c r="BD491"/>
      <c r="BE491" s="12"/>
      <c r="BF491"/>
      <c r="BG491"/>
      <c r="BH491"/>
      <c r="BI491"/>
      <c r="BJ491"/>
      <c r="BK491" s="11"/>
      <c r="BL491" s="12"/>
      <c r="BM491"/>
      <c r="BN491"/>
      <c r="BO491"/>
      <c r="BP491"/>
      <c r="BQ491"/>
      <c r="BR491" s="11"/>
      <c r="BS491"/>
      <c r="BT491"/>
      <c r="BU491"/>
      <c r="BV491" s="11"/>
      <c r="BW491" s="166"/>
      <c r="BX491" s="167"/>
      <c r="BY491" s="166"/>
      <c r="BZ491" s="166"/>
      <c r="CA491" s="166"/>
      <c r="CB491" s="166"/>
      <c r="CC491"/>
      <c r="CD491"/>
      <c r="CE491"/>
      <c r="CF491" s="11"/>
    </row>
    <row r="492" spans="6:84" x14ac:dyDescent="0.3">
      <c r="F492" s="12"/>
      <c r="G492"/>
      <c r="H492"/>
      <c r="I492"/>
      <c r="J492"/>
      <c r="K492"/>
      <c r="L492"/>
      <c r="M492"/>
      <c r="N492"/>
      <c r="O492"/>
      <c r="P492"/>
      <c r="Q492"/>
      <c r="R492"/>
      <c r="S492" s="12"/>
      <c r="T492"/>
      <c r="U492"/>
      <c r="V492"/>
      <c r="W492"/>
      <c r="X492"/>
      <c r="Y492"/>
      <c r="Z492"/>
      <c r="AA492"/>
      <c r="AB492"/>
      <c r="AC492"/>
      <c r="AD492"/>
      <c r="AE492" s="11"/>
      <c r="AF492"/>
      <c r="AG492"/>
      <c r="AH492"/>
      <c r="AI492"/>
      <c r="AJ492"/>
      <c r="AK492"/>
      <c r="AL492"/>
      <c r="AM492" s="11"/>
      <c r="AN492"/>
      <c r="AO492"/>
      <c r="AP492"/>
      <c r="AQ492"/>
      <c r="AR492"/>
      <c r="AS492"/>
      <c r="AT492"/>
      <c r="AU492"/>
      <c r="AV492"/>
      <c r="AW492"/>
      <c r="AX492"/>
      <c r="AY492" s="12"/>
      <c r="AZ492"/>
      <c r="BA492"/>
      <c r="BB492"/>
      <c r="BC492"/>
      <c r="BD492"/>
      <c r="BE492" s="12"/>
      <c r="BF492"/>
      <c r="BG492"/>
      <c r="BH492"/>
      <c r="BI492"/>
      <c r="BJ492"/>
      <c r="BK492" s="11"/>
      <c r="BL492" s="12"/>
      <c r="BM492"/>
      <c r="BN492"/>
      <c r="BO492"/>
      <c r="BP492"/>
      <c r="BQ492"/>
      <c r="BR492" s="11"/>
      <c r="BS492"/>
      <c r="BT492"/>
      <c r="BU492"/>
      <c r="BV492" s="11"/>
      <c r="BW492" s="166"/>
      <c r="BX492" s="167"/>
      <c r="BY492" s="166"/>
      <c r="BZ492" s="166"/>
      <c r="CA492" s="166"/>
      <c r="CB492" s="166"/>
      <c r="CC492"/>
      <c r="CD492"/>
      <c r="CE492"/>
      <c r="CF492" s="11"/>
    </row>
    <row r="493" spans="6:84" x14ac:dyDescent="0.3">
      <c r="F493" s="12"/>
      <c r="G493"/>
      <c r="H493"/>
      <c r="I493"/>
      <c r="J493"/>
      <c r="K493"/>
      <c r="L493"/>
      <c r="M493"/>
      <c r="N493"/>
      <c r="O493"/>
      <c r="P493"/>
      <c r="Q493"/>
      <c r="R493"/>
      <c r="S493" s="12"/>
      <c r="T493"/>
      <c r="U493"/>
      <c r="V493"/>
      <c r="W493"/>
      <c r="X493"/>
      <c r="Y493"/>
      <c r="Z493"/>
      <c r="AA493"/>
      <c r="AB493"/>
      <c r="AC493"/>
      <c r="AD493"/>
      <c r="AE493" s="11"/>
      <c r="AF493"/>
      <c r="AG493"/>
      <c r="AH493"/>
      <c r="AI493"/>
      <c r="AJ493"/>
      <c r="AK493"/>
      <c r="AL493"/>
      <c r="AM493" s="11"/>
      <c r="AN493"/>
      <c r="AO493"/>
      <c r="AP493"/>
      <c r="AQ493"/>
      <c r="AR493"/>
      <c r="AS493"/>
      <c r="AT493"/>
      <c r="AU493"/>
      <c r="AV493"/>
      <c r="AW493"/>
      <c r="AX493"/>
      <c r="AY493" s="12"/>
      <c r="AZ493"/>
      <c r="BA493"/>
      <c r="BB493"/>
      <c r="BC493"/>
      <c r="BD493"/>
      <c r="BE493" s="12"/>
      <c r="BF493"/>
      <c r="BG493"/>
      <c r="BH493"/>
      <c r="BI493"/>
      <c r="BJ493"/>
      <c r="BK493" s="11"/>
      <c r="BL493" s="12"/>
      <c r="BM493"/>
      <c r="BN493"/>
      <c r="BO493"/>
      <c r="BP493"/>
      <c r="BQ493"/>
      <c r="BR493" s="11"/>
      <c r="BS493"/>
      <c r="BT493"/>
      <c r="BU493"/>
      <c r="BV493" s="11"/>
      <c r="BW493" s="166"/>
      <c r="BX493" s="167"/>
      <c r="BY493" s="166"/>
      <c r="BZ493" s="166"/>
      <c r="CA493" s="166"/>
      <c r="CB493" s="166"/>
      <c r="CC493"/>
      <c r="CD493"/>
      <c r="CE493"/>
      <c r="CF493" s="11"/>
    </row>
    <row r="494" spans="6:84" x14ac:dyDescent="0.3">
      <c r="F494" s="12"/>
      <c r="G494"/>
      <c r="H494"/>
      <c r="I494"/>
      <c r="J494"/>
      <c r="K494"/>
      <c r="L494"/>
      <c r="M494"/>
      <c r="N494"/>
      <c r="O494"/>
      <c r="P494"/>
      <c r="Q494"/>
      <c r="R494"/>
      <c r="S494" s="12"/>
      <c r="T494"/>
      <c r="U494"/>
      <c r="V494"/>
      <c r="W494"/>
      <c r="X494"/>
      <c r="Y494"/>
      <c r="Z494"/>
      <c r="AA494"/>
      <c r="AB494"/>
      <c r="AC494"/>
      <c r="AD494"/>
      <c r="AE494" s="11"/>
      <c r="AF494"/>
      <c r="AG494"/>
      <c r="AH494"/>
      <c r="AI494"/>
      <c r="AJ494"/>
      <c r="AK494"/>
      <c r="AL494"/>
      <c r="AM494" s="11"/>
      <c r="AN494"/>
      <c r="AO494"/>
      <c r="AP494"/>
      <c r="AQ494"/>
      <c r="AR494"/>
      <c r="AS494"/>
      <c r="AT494"/>
      <c r="AU494"/>
      <c r="AV494"/>
      <c r="AW494"/>
      <c r="AX494"/>
      <c r="AY494" s="12"/>
      <c r="AZ494"/>
      <c r="BA494"/>
      <c r="BB494"/>
      <c r="BC494"/>
      <c r="BD494"/>
      <c r="BE494" s="12"/>
      <c r="BF494"/>
      <c r="BG494"/>
      <c r="BH494"/>
      <c r="BI494"/>
      <c r="BJ494"/>
      <c r="BK494" s="11"/>
      <c r="BL494" s="12"/>
      <c r="BM494"/>
      <c r="BN494"/>
      <c r="BO494"/>
      <c r="BP494"/>
      <c r="BQ494"/>
      <c r="BR494" s="11"/>
      <c r="BS494"/>
      <c r="BT494"/>
      <c r="BU494"/>
      <c r="BV494" s="11"/>
      <c r="BW494" s="166"/>
      <c r="BX494" s="167"/>
      <c r="BY494" s="166"/>
      <c r="BZ494" s="166"/>
      <c r="CA494" s="166"/>
      <c r="CB494" s="166"/>
      <c r="CC494"/>
      <c r="CD494"/>
      <c r="CE494"/>
      <c r="CF494" s="11"/>
    </row>
    <row r="495" spans="6:84" x14ac:dyDescent="0.3">
      <c r="F495" s="12"/>
      <c r="G495"/>
      <c r="H495"/>
      <c r="I495"/>
      <c r="J495"/>
      <c r="K495"/>
      <c r="L495"/>
      <c r="M495"/>
      <c r="N495"/>
      <c r="O495"/>
      <c r="P495"/>
      <c r="Q495"/>
      <c r="R495"/>
      <c r="S495" s="12"/>
      <c r="T495"/>
      <c r="U495"/>
      <c r="V495"/>
      <c r="W495"/>
      <c r="X495"/>
      <c r="Y495"/>
      <c r="Z495"/>
      <c r="AA495"/>
      <c r="AB495"/>
      <c r="AC495"/>
      <c r="AD495"/>
      <c r="AE495" s="11"/>
      <c r="AF495"/>
      <c r="AG495"/>
      <c r="AH495"/>
      <c r="AI495"/>
      <c r="AJ495"/>
      <c r="AK495"/>
      <c r="AL495"/>
      <c r="AM495" s="11"/>
      <c r="AN495"/>
      <c r="AO495"/>
      <c r="AP495"/>
      <c r="AQ495"/>
      <c r="AR495"/>
      <c r="AS495"/>
      <c r="AT495"/>
      <c r="AU495"/>
      <c r="AV495"/>
      <c r="AW495"/>
      <c r="AX495"/>
      <c r="AY495" s="12"/>
      <c r="AZ495"/>
      <c r="BA495"/>
      <c r="BB495"/>
      <c r="BC495"/>
      <c r="BD495"/>
      <c r="BE495" s="12"/>
      <c r="BF495"/>
      <c r="BG495"/>
      <c r="BH495"/>
      <c r="BI495"/>
      <c r="BJ495"/>
      <c r="BK495" s="11"/>
      <c r="BL495" s="12"/>
      <c r="BM495"/>
      <c r="BN495"/>
      <c r="BO495"/>
      <c r="BP495"/>
      <c r="BQ495"/>
      <c r="BR495" s="11"/>
      <c r="BS495"/>
      <c r="BT495"/>
      <c r="BU495"/>
      <c r="BV495" s="11"/>
      <c r="BW495" s="166"/>
      <c r="BX495" s="167"/>
      <c r="BY495" s="166"/>
      <c r="BZ495" s="166"/>
      <c r="CA495" s="166"/>
      <c r="CB495" s="166"/>
      <c r="CC495"/>
      <c r="CD495"/>
      <c r="CE495"/>
      <c r="CF495" s="11"/>
    </row>
    <row r="496" spans="6:84" x14ac:dyDescent="0.3">
      <c r="F496" s="12"/>
      <c r="G496"/>
      <c r="H496"/>
      <c r="I496"/>
      <c r="J496"/>
      <c r="K496"/>
      <c r="L496"/>
      <c r="M496"/>
      <c r="N496"/>
      <c r="O496"/>
      <c r="P496"/>
      <c r="Q496"/>
      <c r="R496"/>
      <c r="S496" s="12"/>
      <c r="T496"/>
      <c r="U496"/>
      <c r="V496"/>
      <c r="W496"/>
      <c r="X496"/>
      <c r="Y496"/>
      <c r="Z496"/>
      <c r="AA496"/>
      <c r="AB496"/>
      <c r="AC496"/>
      <c r="AD496"/>
      <c r="AE496" s="11"/>
      <c r="AF496"/>
      <c r="AG496"/>
      <c r="AH496"/>
      <c r="AI496"/>
      <c r="AJ496"/>
      <c r="AK496"/>
      <c r="AL496"/>
      <c r="AM496" s="11"/>
      <c r="AN496"/>
      <c r="AO496"/>
      <c r="AP496"/>
      <c r="AQ496"/>
      <c r="AR496"/>
      <c r="AS496"/>
      <c r="AT496"/>
      <c r="AU496"/>
      <c r="AV496"/>
      <c r="AW496"/>
      <c r="AX496"/>
      <c r="AY496" s="12"/>
      <c r="AZ496"/>
      <c r="BA496"/>
      <c r="BB496"/>
      <c r="BC496"/>
      <c r="BD496"/>
      <c r="BE496" s="12"/>
      <c r="BF496"/>
      <c r="BG496"/>
      <c r="BH496"/>
      <c r="BI496"/>
      <c r="BJ496"/>
      <c r="BK496" s="11"/>
      <c r="BL496" s="12"/>
      <c r="BM496"/>
      <c r="BN496"/>
      <c r="BO496"/>
      <c r="BP496"/>
      <c r="BQ496"/>
      <c r="BR496" s="11"/>
      <c r="BS496"/>
      <c r="BT496"/>
      <c r="BU496"/>
      <c r="BV496" s="11"/>
      <c r="BW496" s="166"/>
      <c r="BX496" s="167"/>
      <c r="BY496" s="166"/>
      <c r="BZ496" s="166"/>
      <c r="CA496" s="166"/>
      <c r="CB496" s="166"/>
      <c r="CC496"/>
      <c r="CD496"/>
      <c r="CE496"/>
      <c r="CF496" s="11"/>
    </row>
    <row r="497" spans="6:84" x14ac:dyDescent="0.3">
      <c r="F497" s="12"/>
      <c r="G497"/>
      <c r="H497"/>
      <c r="I497"/>
      <c r="J497"/>
      <c r="K497"/>
      <c r="L497"/>
      <c r="M497"/>
      <c r="N497"/>
      <c r="O497"/>
      <c r="P497"/>
      <c r="Q497"/>
      <c r="R497"/>
      <c r="S497" s="12"/>
      <c r="T497"/>
      <c r="U497"/>
      <c r="V497"/>
      <c r="W497"/>
      <c r="X497"/>
      <c r="Y497"/>
      <c r="Z497"/>
      <c r="AA497"/>
      <c r="AB497"/>
      <c r="AC497"/>
      <c r="AD497"/>
      <c r="AE497" s="11"/>
      <c r="AF497"/>
      <c r="AG497"/>
      <c r="AH497"/>
      <c r="AI497"/>
      <c r="AJ497"/>
      <c r="AK497"/>
      <c r="AL497"/>
      <c r="AM497" s="11"/>
      <c r="AN497"/>
      <c r="AO497"/>
      <c r="AP497"/>
      <c r="AQ497"/>
      <c r="AR497"/>
      <c r="AS497"/>
      <c r="AT497"/>
      <c r="AU497"/>
      <c r="AV497"/>
      <c r="AW497"/>
      <c r="AX497"/>
      <c r="AY497" s="12"/>
      <c r="AZ497"/>
      <c r="BA497"/>
      <c r="BB497"/>
      <c r="BC497"/>
      <c r="BD497"/>
      <c r="BE497" s="12"/>
      <c r="BF497"/>
      <c r="BG497"/>
      <c r="BH497"/>
      <c r="BI497"/>
      <c r="BJ497"/>
      <c r="BK497" s="11"/>
      <c r="BL497" s="12"/>
      <c r="BM497"/>
      <c r="BN497"/>
      <c r="BO497"/>
      <c r="BP497"/>
      <c r="BQ497"/>
      <c r="BR497" s="11"/>
      <c r="BS497"/>
      <c r="BT497"/>
      <c r="BU497"/>
      <c r="BV497" s="11"/>
      <c r="BW497" s="166"/>
      <c r="BX497" s="167"/>
      <c r="BY497" s="166"/>
      <c r="BZ497" s="166"/>
      <c r="CA497" s="166"/>
      <c r="CB497" s="166"/>
      <c r="CC497"/>
      <c r="CD497"/>
      <c r="CE497"/>
      <c r="CF497" s="11"/>
    </row>
    <row r="498" spans="6:84" x14ac:dyDescent="0.3">
      <c r="F498" s="12"/>
      <c r="G498"/>
      <c r="H498"/>
      <c r="I498"/>
      <c r="J498"/>
      <c r="K498"/>
      <c r="L498"/>
      <c r="M498"/>
      <c r="N498"/>
      <c r="O498"/>
      <c r="P498"/>
      <c r="Q498"/>
      <c r="R498"/>
      <c r="S498" s="12"/>
      <c r="T498"/>
      <c r="U498"/>
      <c r="V498"/>
      <c r="W498"/>
      <c r="X498"/>
      <c r="Y498"/>
      <c r="Z498"/>
      <c r="AA498"/>
      <c r="AB498"/>
      <c r="AC498"/>
      <c r="AD498"/>
      <c r="AE498" s="11"/>
      <c r="AF498"/>
      <c r="AG498"/>
      <c r="AH498"/>
      <c r="AI498"/>
      <c r="AJ498"/>
      <c r="AK498"/>
      <c r="AL498"/>
      <c r="AM498" s="11"/>
      <c r="AN498"/>
      <c r="AO498"/>
      <c r="AP498"/>
      <c r="AQ498"/>
      <c r="AR498"/>
      <c r="AS498"/>
      <c r="AT498"/>
      <c r="AU498"/>
      <c r="AV498"/>
      <c r="AW498"/>
      <c r="AX498"/>
      <c r="AY498" s="12"/>
      <c r="AZ498"/>
      <c r="BA498"/>
      <c r="BB498"/>
      <c r="BC498"/>
      <c r="BD498"/>
      <c r="BE498" s="12"/>
      <c r="BF498"/>
      <c r="BG498"/>
      <c r="BH498"/>
      <c r="BI498"/>
      <c r="BJ498"/>
      <c r="BK498" s="11"/>
      <c r="BL498" s="12"/>
      <c r="BM498"/>
      <c r="BN498"/>
      <c r="BO498"/>
      <c r="BP498"/>
      <c r="BQ498"/>
      <c r="BR498" s="11"/>
      <c r="BS498"/>
      <c r="BT498"/>
      <c r="BU498"/>
      <c r="BV498" s="11"/>
      <c r="BW498" s="166"/>
      <c r="BX498" s="167"/>
      <c r="BY498" s="166"/>
      <c r="BZ498" s="166"/>
      <c r="CA498" s="166"/>
      <c r="CB498" s="166"/>
      <c r="CC498"/>
      <c r="CD498"/>
      <c r="CE498"/>
      <c r="CF498" s="11"/>
    </row>
    <row r="499" spans="6:84" x14ac:dyDescent="0.3">
      <c r="F499" s="12"/>
      <c r="G499"/>
      <c r="H499"/>
      <c r="I499"/>
      <c r="J499"/>
      <c r="K499"/>
      <c r="L499"/>
      <c r="M499"/>
      <c r="N499"/>
      <c r="O499"/>
      <c r="P499"/>
      <c r="Q499"/>
      <c r="R499"/>
      <c r="S499" s="12"/>
      <c r="T499"/>
      <c r="U499"/>
      <c r="V499"/>
      <c r="W499"/>
      <c r="X499"/>
      <c r="Y499"/>
      <c r="Z499"/>
      <c r="AA499"/>
      <c r="AB499"/>
      <c r="AC499"/>
      <c r="AD499"/>
      <c r="AE499" s="11"/>
      <c r="AF499"/>
      <c r="AG499"/>
      <c r="AH499"/>
      <c r="AI499"/>
      <c r="AJ499"/>
      <c r="AK499"/>
      <c r="AL499"/>
      <c r="AM499" s="11"/>
      <c r="AN499"/>
      <c r="AO499"/>
      <c r="AP499"/>
      <c r="AQ499"/>
      <c r="AR499"/>
      <c r="AS499"/>
      <c r="AT499"/>
      <c r="AU499"/>
      <c r="AV499"/>
      <c r="AW499"/>
      <c r="AX499"/>
      <c r="AY499" s="12"/>
      <c r="AZ499"/>
      <c r="BA499"/>
      <c r="BB499"/>
      <c r="BC499"/>
      <c r="BD499"/>
      <c r="BE499" s="12"/>
      <c r="BF499"/>
      <c r="BG499"/>
      <c r="BH499"/>
      <c r="BI499"/>
      <c r="BJ499"/>
      <c r="BK499" s="11"/>
      <c r="BL499" s="12"/>
      <c r="BM499"/>
      <c r="BN499"/>
      <c r="BO499"/>
      <c r="BP499"/>
      <c r="BQ499"/>
      <c r="BR499" s="11"/>
      <c r="BS499"/>
      <c r="BT499"/>
      <c r="BU499"/>
      <c r="BV499" s="11"/>
      <c r="BW499" s="166"/>
      <c r="BX499" s="167"/>
      <c r="BY499" s="166"/>
      <c r="BZ499" s="166"/>
      <c r="CA499" s="166"/>
      <c r="CB499" s="166"/>
      <c r="CC499"/>
      <c r="CD499"/>
      <c r="CE499"/>
      <c r="CF499" s="11"/>
    </row>
    <row r="500" spans="6:84" x14ac:dyDescent="0.3">
      <c r="F500" s="12"/>
      <c r="G500"/>
      <c r="H500"/>
      <c r="I500"/>
      <c r="J500"/>
      <c r="K500"/>
      <c r="L500"/>
      <c r="M500"/>
      <c r="N500"/>
      <c r="O500"/>
      <c r="P500"/>
      <c r="Q500"/>
      <c r="R500"/>
      <c r="S500" s="12"/>
      <c r="T500"/>
      <c r="U500"/>
      <c r="V500"/>
      <c r="W500"/>
      <c r="X500"/>
      <c r="Y500"/>
      <c r="Z500"/>
      <c r="AA500"/>
      <c r="AB500"/>
      <c r="AC500"/>
      <c r="AD500"/>
      <c r="AE500" s="11"/>
      <c r="AF500"/>
      <c r="AG500"/>
      <c r="AH500"/>
      <c r="AI500"/>
      <c r="AJ500"/>
      <c r="AK500"/>
      <c r="AL500"/>
      <c r="AM500" s="11"/>
      <c r="AN500"/>
      <c r="AO500"/>
      <c r="AP500"/>
      <c r="AQ500"/>
      <c r="AR500"/>
      <c r="AS500"/>
      <c r="AT500"/>
      <c r="AU500"/>
      <c r="AV500"/>
      <c r="AW500"/>
      <c r="AX500"/>
      <c r="AY500" s="12"/>
      <c r="AZ500"/>
      <c r="BA500"/>
      <c r="BB500"/>
      <c r="BC500"/>
      <c r="BD500"/>
      <c r="BE500" s="12"/>
      <c r="BF500"/>
      <c r="BG500"/>
      <c r="BH500"/>
      <c r="BI500"/>
      <c r="BJ500"/>
      <c r="BK500" s="11"/>
      <c r="BL500" s="12"/>
      <c r="BM500"/>
      <c r="BN500"/>
      <c r="BO500"/>
      <c r="BP500"/>
      <c r="BQ500"/>
      <c r="BR500" s="11"/>
      <c r="BS500"/>
      <c r="BT500"/>
      <c r="BU500"/>
      <c r="BV500" s="11"/>
      <c r="BW500" s="166"/>
      <c r="BX500" s="167"/>
      <c r="BY500" s="166"/>
      <c r="BZ500" s="166"/>
      <c r="CA500" s="166"/>
      <c r="CB500" s="166"/>
      <c r="CC500"/>
      <c r="CD500"/>
      <c r="CE500"/>
      <c r="CF500" s="11"/>
    </row>
    <row r="501" spans="6:84" x14ac:dyDescent="0.3">
      <c r="F501" s="12"/>
      <c r="G501"/>
      <c r="H501"/>
      <c r="I501"/>
      <c r="J501"/>
      <c r="K501"/>
      <c r="L501"/>
      <c r="M501"/>
      <c r="N501"/>
      <c r="O501"/>
      <c r="P501"/>
      <c r="Q501"/>
      <c r="R501"/>
      <c r="S501" s="12"/>
      <c r="T501"/>
      <c r="U501"/>
      <c r="V501"/>
      <c r="W501"/>
      <c r="X501"/>
      <c r="Y501"/>
      <c r="Z501"/>
      <c r="AA501"/>
      <c r="AB501"/>
      <c r="AC501"/>
      <c r="AD501"/>
      <c r="AE501" s="11"/>
      <c r="AF501"/>
      <c r="AG501"/>
      <c r="AH501"/>
      <c r="AI501"/>
      <c r="AJ501"/>
      <c r="AK501"/>
      <c r="AL501"/>
      <c r="AM501" s="11"/>
      <c r="AN501"/>
      <c r="AO501"/>
      <c r="AP501"/>
      <c r="AQ501"/>
      <c r="AR501"/>
      <c r="AS501"/>
      <c r="AT501"/>
      <c r="AU501"/>
      <c r="AV501"/>
      <c r="AW501"/>
      <c r="AX501"/>
      <c r="AY501" s="12"/>
      <c r="AZ501"/>
      <c r="BA501"/>
      <c r="BB501"/>
      <c r="BC501"/>
      <c r="BD501"/>
      <c r="BE501" s="12"/>
      <c r="BF501"/>
      <c r="BG501"/>
      <c r="BH501"/>
      <c r="BI501"/>
      <c r="BJ501"/>
      <c r="BK501" s="11"/>
      <c r="BL501" s="12"/>
      <c r="BM501"/>
      <c r="BN501"/>
      <c r="BO501"/>
      <c r="BP501"/>
      <c r="BQ501"/>
      <c r="BR501" s="11"/>
      <c r="BS501"/>
      <c r="BT501"/>
      <c r="BU501"/>
      <c r="BV501" s="11"/>
      <c r="BW501" s="166"/>
      <c r="BX501" s="167"/>
      <c r="BY501" s="166"/>
      <c r="BZ501" s="166"/>
      <c r="CA501" s="166"/>
      <c r="CB501" s="166"/>
      <c r="CC501"/>
      <c r="CD501"/>
      <c r="CE501"/>
      <c r="CF501" s="11"/>
    </row>
    <row r="502" spans="6:84" x14ac:dyDescent="0.3">
      <c r="F502" s="12"/>
      <c r="G502"/>
      <c r="H502"/>
      <c r="I502"/>
      <c r="J502"/>
      <c r="K502"/>
      <c r="L502"/>
      <c r="M502"/>
      <c r="N502"/>
      <c r="O502"/>
      <c r="P502"/>
      <c r="Q502"/>
      <c r="R502"/>
      <c r="S502" s="12"/>
      <c r="T502"/>
      <c r="U502"/>
      <c r="V502"/>
      <c r="W502"/>
      <c r="X502"/>
      <c r="Y502"/>
      <c r="Z502"/>
      <c r="AA502"/>
      <c r="AB502"/>
      <c r="AC502"/>
      <c r="AD502"/>
      <c r="AE502" s="11"/>
      <c r="AF502"/>
      <c r="AG502"/>
      <c r="AH502"/>
      <c r="AI502"/>
      <c r="AJ502"/>
      <c r="AK502"/>
      <c r="AL502"/>
      <c r="AM502" s="11"/>
      <c r="AN502"/>
      <c r="AO502"/>
      <c r="AP502"/>
      <c r="AQ502"/>
      <c r="AR502"/>
      <c r="AS502"/>
      <c r="AT502"/>
      <c r="AU502"/>
      <c r="AV502"/>
      <c r="AW502"/>
      <c r="AX502"/>
      <c r="AY502" s="12"/>
      <c r="AZ502"/>
      <c r="BA502"/>
      <c r="BB502"/>
      <c r="BC502"/>
      <c r="BD502"/>
      <c r="BE502" s="12"/>
      <c r="BF502"/>
      <c r="BG502"/>
      <c r="BH502"/>
      <c r="BI502"/>
      <c r="BJ502"/>
      <c r="BK502" s="11"/>
      <c r="BL502" s="12"/>
      <c r="BM502"/>
      <c r="BN502"/>
      <c r="BO502"/>
      <c r="BP502"/>
      <c r="BQ502"/>
      <c r="BR502" s="11"/>
      <c r="BS502"/>
      <c r="BT502"/>
      <c r="BU502"/>
      <c r="BV502" s="11"/>
      <c r="BW502" s="166"/>
      <c r="BX502" s="167"/>
      <c r="BY502" s="166"/>
      <c r="BZ502" s="166"/>
      <c r="CA502" s="166"/>
      <c r="CB502" s="166"/>
      <c r="CC502"/>
      <c r="CD502"/>
      <c r="CE502"/>
      <c r="CF502" s="11"/>
    </row>
    <row r="503" spans="6:84" x14ac:dyDescent="0.3">
      <c r="F503" s="12"/>
      <c r="G503"/>
      <c r="H503"/>
      <c r="I503"/>
      <c r="J503"/>
      <c r="K503"/>
      <c r="L503"/>
      <c r="M503"/>
      <c r="N503"/>
      <c r="O503"/>
      <c r="P503"/>
      <c r="Q503"/>
      <c r="R503"/>
      <c r="S503" s="12"/>
      <c r="T503"/>
      <c r="U503"/>
      <c r="V503"/>
      <c r="W503"/>
      <c r="X503"/>
      <c r="Y503"/>
      <c r="Z503"/>
      <c r="AA503"/>
      <c r="AB503"/>
      <c r="AC503"/>
      <c r="AD503"/>
      <c r="AE503" s="11"/>
      <c r="AF503"/>
      <c r="AG503"/>
      <c r="AH503"/>
      <c r="AI503"/>
      <c r="AJ503"/>
      <c r="AK503"/>
      <c r="AL503"/>
      <c r="AM503" s="11"/>
      <c r="AN503"/>
      <c r="AO503"/>
      <c r="AP503"/>
      <c r="AQ503"/>
      <c r="AR503"/>
      <c r="AS503"/>
      <c r="AT503"/>
      <c r="AU503"/>
      <c r="AV503"/>
      <c r="AW503"/>
      <c r="AX503"/>
      <c r="AY503" s="12"/>
      <c r="AZ503"/>
      <c r="BA503"/>
      <c r="BB503"/>
      <c r="BC503"/>
      <c r="BD503"/>
      <c r="BE503" s="12"/>
      <c r="BF503"/>
      <c r="BG503"/>
      <c r="BH503"/>
      <c r="BI503"/>
      <c r="BJ503"/>
      <c r="BK503" s="11"/>
      <c r="BL503" s="12"/>
      <c r="BM503"/>
      <c r="BN503"/>
      <c r="BO503"/>
      <c r="BP503"/>
      <c r="BQ503"/>
      <c r="BR503" s="11"/>
      <c r="BS503"/>
      <c r="BT503"/>
      <c r="BU503"/>
      <c r="BV503" s="11"/>
      <c r="BW503" s="166"/>
      <c r="BX503" s="167"/>
      <c r="BY503" s="166"/>
      <c r="BZ503" s="166"/>
      <c r="CA503" s="166"/>
      <c r="CB503" s="166"/>
      <c r="CC503"/>
      <c r="CD503"/>
      <c r="CE503"/>
      <c r="CF503" s="11"/>
    </row>
    <row r="504" spans="6:84" x14ac:dyDescent="0.3">
      <c r="F504" s="12"/>
      <c r="G504"/>
      <c r="H504"/>
      <c r="I504"/>
      <c r="J504"/>
      <c r="K504"/>
      <c r="L504"/>
      <c r="M504"/>
      <c r="N504"/>
      <c r="O504"/>
      <c r="P504"/>
      <c r="Q504"/>
      <c r="R504"/>
      <c r="S504" s="12"/>
      <c r="T504"/>
      <c r="U504"/>
      <c r="V504"/>
      <c r="W504"/>
      <c r="X504"/>
      <c r="Y504"/>
      <c r="Z504"/>
      <c r="AA504"/>
      <c r="AB504"/>
      <c r="AC504"/>
      <c r="AD504"/>
      <c r="AE504" s="11"/>
      <c r="AF504"/>
      <c r="AG504"/>
      <c r="AH504"/>
      <c r="AI504"/>
      <c r="AJ504"/>
      <c r="AK504"/>
      <c r="AL504"/>
      <c r="AM504" s="11"/>
      <c r="AN504"/>
      <c r="AO504"/>
      <c r="AP504"/>
      <c r="AQ504"/>
      <c r="AR504"/>
      <c r="AS504"/>
      <c r="AT504"/>
      <c r="AU504"/>
      <c r="AV504"/>
      <c r="AW504"/>
      <c r="AX504"/>
      <c r="AY504" s="12"/>
      <c r="AZ504"/>
      <c r="BA504"/>
      <c r="BB504"/>
      <c r="BC504"/>
      <c r="BD504"/>
      <c r="BE504" s="12"/>
      <c r="BF504"/>
      <c r="BG504"/>
      <c r="BH504"/>
      <c r="BI504"/>
      <c r="BJ504"/>
      <c r="BK504" s="11"/>
      <c r="BL504" s="12"/>
      <c r="BM504"/>
      <c r="BN504"/>
      <c r="BO504"/>
      <c r="BP504"/>
      <c r="BQ504"/>
      <c r="BR504" s="11"/>
      <c r="BS504"/>
      <c r="BT504"/>
      <c r="BU504"/>
      <c r="BV504" s="11"/>
      <c r="BW504" s="166"/>
      <c r="BX504" s="167"/>
      <c r="BY504" s="166"/>
      <c r="BZ504" s="166"/>
      <c r="CA504" s="166"/>
      <c r="CB504" s="166"/>
      <c r="CC504"/>
      <c r="CD504"/>
      <c r="CE504"/>
      <c r="CF504" s="11"/>
    </row>
    <row r="505" spans="6:84" x14ac:dyDescent="0.3">
      <c r="F505" s="12"/>
      <c r="G505"/>
      <c r="H505"/>
      <c r="I505"/>
      <c r="J505"/>
      <c r="K505"/>
      <c r="L505"/>
      <c r="M505"/>
      <c r="N505"/>
      <c r="O505"/>
      <c r="P505"/>
      <c r="Q505"/>
      <c r="R505"/>
      <c r="S505" s="12"/>
      <c r="T505"/>
      <c r="U505"/>
      <c r="V505"/>
      <c r="W505"/>
      <c r="X505"/>
      <c r="Y505"/>
      <c r="Z505"/>
      <c r="AA505"/>
      <c r="AB505"/>
      <c r="AC505"/>
      <c r="AD505"/>
      <c r="AE505" s="11"/>
      <c r="AF505"/>
      <c r="AG505"/>
      <c r="AH505"/>
      <c r="AI505"/>
      <c r="AJ505"/>
      <c r="AK505"/>
      <c r="AL505"/>
      <c r="AM505" s="11"/>
      <c r="AN505"/>
      <c r="AO505"/>
      <c r="AP505"/>
      <c r="AQ505"/>
      <c r="AR505"/>
      <c r="AS505"/>
      <c r="AT505"/>
      <c r="AU505"/>
      <c r="AV505"/>
      <c r="AW505"/>
      <c r="AX505"/>
      <c r="AY505" s="12"/>
      <c r="AZ505"/>
      <c r="BA505"/>
      <c r="BB505"/>
      <c r="BC505"/>
      <c r="BD505"/>
      <c r="BE505" s="12"/>
      <c r="BF505"/>
      <c r="BG505"/>
      <c r="BH505"/>
      <c r="BI505"/>
      <c r="BJ505"/>
      <c r="BK505" s="11"/>
      <c r="BL505" s="12"/>
      <c r="BM505"/>
      <c r="BN505"/>
      <c r="BO505"/>
      <c r="BP505"/>
      <c r="BQ505"/>
      <c r="BR505" s="11"/>
      <c r="BS505"/>
      <c r="BT505"/>
      <c r="BU505"/>
      <c r="BV505" s="11"/>
      <c r="BW505" s="166"/>
      <c r="BX505" s="167"/>
      <c r="BY505" s="166"/>
      <c r="BZ505" s="166"/>
      <c r="CA505" s="166"/>
      <c r="CB505" s="166"/>
      <c r="CC505"/>
      <c r="CD505"/>
      <c r="CE505"/>
      <c r="CF505" s="11"/>
    </row>
    <row r="506" spans="6:84" x14ac:dyDescent="0.3">
      <c r="F506" s="12"/>
      <c r="G506"/>
      <c r="H506"/>
      <c r="I506"/>
      <c r="J506"/>
      <c r="K506"/>
      <c r="L506"/>
      <c r="M506"/>
      <c r="N506"/>
      <c r="O506"/>
      <c r="P506"/>
      <c r="Q506"/>
      <c r="R506"/>
      <c r="S506" s="12"/>
      <c r="T506"/>
      <c r="U506"/>
      <c r="V506"/>
      <c r="W506"/>
      <c r="X506"/>
      <c r="Y506"/>
      <c r="Z506"/>
      <c r="AA506"/>
      <c r="AB506"/>
      <c r="AC506"/>
      <c r="AD506"/>
      <c r="AE506" s="11"/>
      <c r="AF506"/>
      <c r="AG506"/>
      <c r="AH506"/>
      <c r="AI506"/>
      <c r="AJ506"/>
      <c r="AK506"/>
      <c r="AL506"/>
      <c r="AM506" s="11"/>
      <c r="AN506"/>
      <c r="AO506"/>
      <c r="AP506"/>
      <c r="AQ506"/>
      <c r="AR506"/>
      <c r="AS506"/>
      <c r="AT506"/>
      <c r="AU506"/>
      <c r="AV506"/>
      <c r="AW506"/>
      <c r="AX506"/>
      <c r="AY506" s="12"/>
      <c r="AZ506"/>
      <c r="BA506"/>
      <c r="BB506"/>
      <c r="BC506"/>
      <c r="BD506"/>
      <c r="BE506" s="12"/>
      <c r="BF506"/>
      <c r="BG506"/>
      <c r="BH506"/>
      <c r="BI506"/>
      <c r="BJ506"/>
      <c r="BK506" s="11"/>
      <c r="BL506" s="12"/>
      <c r="BM506"/>
      <c r="BN506"/>
      <c r="BO506"/>
      <c r="BP506"/>
      <c r="BQ506"/>
      <c r="BR506" s="11"/>
      <c r="BS506"/>
      <c r="BT506"/>
      <c r="BU506"/>
      <c r="BV506" s="11"/>
      <c r="BW506" s="166"/>
      <c r="BX506" s="167"/>
      <c r="BY506" s="166"/>
      <c r="BZ506" s="166"/>
      <c r="CA506" s="166"/>
      <c r="CB506" s="166"/>
      <c r="CC506"/>
      <c r="CD506"/>
      <c r="CE506"/>
      <c r="CF506" s="11"/>
    </row>
    <row r="507" spans="6:84" x14ac:dyDescent="0.3">
      <c r="F507" s="12"/>
      <c r="G507"/>
      <c r="H507"/>
      <c r="I507"/>
      <c r="J507"/>
      <c r="K507"/>
      <c r="L507"/>
      <c r="M507"/>
      <c r="N507"/>
      <c r="O507"/>
      <c r="P507"/>
      <c r="Q507"/>
      <c r="R507"/>
      <c r="S507" s="12"/>
      <c r="T507"/>
      <c r="U507"/>
      <c r="V507"/>
      <c r="W507"/>
      <c r="X507"/>
      <c r="Y507"/>
      <c r="Z507"/>
      <c r="AA507"/>
      <c r="AB507"/>
      <c r="AC507"/>
      <c r="AD507"/>
      <c r="AE507" s="11"/>
      <c r="AF507"/>
      <c r="AG507"/>
      <c r="AH507"/>
      <c r="AI507"/>
      <c r="AJ507"/>
      <c r="AK507"/>
      <c r="AL507"/>
      <c r="AM507" s="11"/>
      <c r="AN507"/>
      <c r="AO507"/>
      <c r="AP507"/>
      <c r="AQ507"/>
      <c r="AR507"/>
      <c r="AS507"/>
      <c r="AT507"/>
      <c r="AU507"/>
      <c r="AV507"/>
      <c r="AW507"/>
      <c r="AX507"/>
      <c r="AY507" s="12"/>
      <c r="AZ507"/>
      <c r="BA507"/>
      <c r="BB507"/>
      <c r="BC507"/>
      <c r="BD507"/>
      <c r="BE507" s="12"/>
      <c r="BF507"/>
      <c r="BG507"/>
      <c r="BH507"/>
      <c r="BI507"/>
      <c r="BJ507"/>
      <c r="BK507" s="11"/>
      <c r="BL507" s="12"/>
      <c r="BM507"/>
      <c r="BN507"/>
      <c r="BO507"/>
      <c r="BP507"/>
      <c r="BQ507"/>
      <c r="BR507" s="11"/>
      <c r="BS507"/>
      <c r="BT507"/>
      <c r="BU507"/>
      <c r="BV507" s="11"/>
      <c r="BW507" s="166"/>
      <c r="BX507" s="167"/>
      <c r="BY507" s="166"/>
      <c r="BZ507" s="166"/>
      <c r="CA507" s="166"/>
      <c r="CB507" s="166"/>
      <c r="CC507"/>
      <c r="CD507"/>
      <c r="CE507"/>
      <c r="CF507" s="11"/>
    </row>
    <row r="508" spans="6:84" x14ac:dyDescent="0.3">
      <c r="F508" s="12"/>
      <c r="G508"/>
      <c r="H508"/>
      <c r="I508"/>
      <c r="J508"/>
      <c r="K508"/>
      <c r="L508"/>
      <c r="M508"/>
      <c r="N508"/>
      <c r="O508"/>
      <c r="P508"/>
      <c r="Q508"/>
      <c r="R508"/>
      <c r="S508" s="12"/>
      <c r="T508"/>
      <c r="U508"/>
      <c r="V508"/>
      <c r="W508"/>
      <c r="X508"/>
      <c r="Y508"/>
      <c r="Z508"/>
      <c r="AA508"/>
      <c r="AB508"/>
      <c r="AC508"/>
      <c r="AD508"/>
      <c r="AE508" s="11"/>
      <c r="AF508"/>
      <c r="AG508"/>
      <c r="AH508"/>
      <c r="AI508"/>
      <c r="AJ508"/>
      <c r="AK508"/>
      <c r="AL508"/>
      <c r="AM508" s="11"/>
      <c r="AN508"/>
      <c r="AO508"/>
      <c r="AP508"/>
      <c r="AQ508"/>
      <c r="AR508"/>
      <c r="AS508"/>
      <c r="AT508"/>
      <c r="AU508"/>
      <c r="AV508"/>
      <c r="AW508"/>
      <c r="AX508"/>
      <c r="AY508" s="12"/>
      <c r="AZ508"/>
      <c r="BA508"/>
      <c r="BB508"/>
      <c r="BC508"/>
      <c r="BD508"/>
      <c r="BE508" s="12"/>
      <c r="BF508"/>
      <c r="BG508"/>
      <c r="BH508"/>
      <c r="BI508"/>
      <c r="BJ508"/>
      <c r="BK508" s="11"/>
      <c r="BL508" s="12"/>
      <c r="BM508"/>
      <c r="BN508"/>
      <c r="BO508"/>
      <c r="BP508"/>
      <c r="BQ508"/>
      <c r="BR508" s="11"/>
      <c r="BS508"/>
      <c r="BT508"/>
      <c r="BU508"/>
      <c r="BV508" s="11"/>
      <c r="BW508" s="166"/>
      <c r="BX508" s="167"/>
      <c r="BY508" s="166"/>
      <c r="BZ508" s="166"/>
      <c r="CA508" s="166"/>
      <c r="CB508" s="166"/>
      <c r="CC508"/>
      <c r="CD508"/>
      <c r="CE508"/>
      <c r="CF508" s="11"/>
    </row>
    <row r="509" spans="6:84" x14ac:dyDescent="0.3">
      <c r="F509" s="12"/>
      <c r="G509"/>
      <c r="H509"/>
      <c r="I509"/>
      <c r="J509"/>
      <c r="K509"/>
      <c r="L509"/>
      <c r="M509"/>
      <c r="N509"/>
      <c r="O509"/>
      <c r="P509"/>
      <c r="Q509"/>
      <c r="R509"/>
      <c r="S509" s="12"/>
      <c r="T509"/>
      <c r="U509"/>
      <c r="V509"/>
      <c r="W509"/>
      <c r="X509"/>
      <c r="Y509"/>
      <c r="Z509"/>
      <c r="AA509"/>
      <c r="AB509"/>
      <c r="AC509"/>
      <c r="AD509"/>
      <c r="AE509" s="11"/>
      <c r="AF509"/>
      <c r="AG509"/>
      <c r="AH509"/>
      <c r="AI509"/>
      <c r="AJ509"/>
      <c r="AK509"/>
      <c r="AL509"/>
      <c r="AM509" s="11"/>
      <c r="AN509"/>
      <c r="AO509"/>
      <c r="AP509"/>
      <c r="AQ509"/>
      <c r="AR509"/>
      <c r="AS509"/>
      <c r="AT509"/>
      <c r="AU509"/>
      <c r="AV509"/>
      <c r="AW509"/>
      <c r="AX509"/>
      <c r="AY509" s="12"/>
      <c r="AZ509"/>
      <c r="BA509"/>
      <c r="BB509"/>
      <c r="BC509"/>
      <c r="BD509"/>
      <c r="BE509" s="12"/>
      <c r="BF509"/>
      <c r="BG509"/>
      <c r="BH509"/>
      <c r="BI509"/>
      <c r="BJ509"/>
      <c r="BK509" s="11"/>
      <c r="BL509" s="12"/>
      <c r="BM509"/>
      <c r="BN509"/>
      <c r="BO509"/>
      <c r="BP509"/>
      <c r="BQ509"/>
      <c r="BR509" s="11"/>
      <c r="BS509"/>
      <c r="BT509"/>
      <c r="BU509"/>
      <c r="BV509" s="11"/>
      <c r="BW509" s="166"/>
      <c r="BX509" s="167"/>
      <c r="BY509" s="166"/>
      <c r="BZ509" s="166"/>
      <c r="CA509" s="166"/>
      <c r="CB509" s="166"/>
      <c r="CC509"/>
      <c r="CD509"/>
      <c r="CE509"/>
      <c r="CF509" s="11"/>
    </row>
    <row r="510" spans="6:84" x14ac:dyDescent="0.3">
      <c r="F510" s="12"/>
      <c r="G510"/>
      <c r="H510"/>
      <c r="I510"/>
      <c r="J510"/>
      <c r="K510"/>
      <c r="L510"/>
      <c r="M510"/>
      <c r="N510"/>
      <c r="O510"/>
      <c r="P510"/>
      <c r="Q510"/>
      <c r="R510"/>
      <c r="S510" s="12"/>
      <c r="T510"/>
      <c r="U510"/>
      <c r="V510"/>
      <c r="W510"/>
      <c r="X510"/>
      <c r="Y510"/>
      <c r="Z510"/>
      <c r="AA510"/>
      <c r="AB510"/>
      <c r="AC510"/>
      <c r="AD510"/>
      <c r="AE510" s="11"/>
      <c r="AF510"/>
      <c r="AG510"/>
      <c r="AH510"/>
      <c r="AI510"/>
      <c r="AJ510"/>
      <c r="AK510"/>
      <c r="AL510"/>
      <c r="AM510" s="11"/>
      <c r="AN510"/>
      <c r="AO510"/>
      <c r="AP510"/>
      <c r="AQ510"/>
      <c r="AR510"/>
      <c r="AS510"/>
      <c r="AT510"/>
      <c r="AU510"/>
      <c r="AV510"/>
      <c r="AW510"/>
      <c r="AX510"/>
      <c r="AY510" s="12"/>
      <c r="AZ510"/>
      <c r="BA510"/>
      <c r="BB510"/>
      <c r="BC510"/>
      <c r="BD510"/>
      <c r="BE510" s="12"/>
      <c r="BF510"/>
      <c r="BG510"/>
      <c r="BH510"/>
      <c r="BI510"/>
      <c r="BJ510"/>
      <c r="BK510" s="11"/>
      <c r="BL510" s="12"/>
      <c r="BM510"/>
      <c r="BN510"/>
      <c r="BO510"/>
      <c r="BP510"/>
      <c r="BQ510"/>
      <c r="BR510" s="11"/>
      <c r="BS510"/>
      <c r="BT510"/>
      <c r="BU510"/>
      <c r="BV510" s="11"/>
      <c r="BW510" s="166"/>
      <c r="BX510" s="167"/>
      <c r="BY510" s="166"/>
      <c r="BZ510" s="166"/>
      <c r="CA510" s="166"/>
      <c r="CB510" s="166"/>
      <c r="CC510"/>
      <c r="CD510"/>
      <c r="CE510"/>
      <c r="CF510" s="11"/>
    </row>
    <row r="511" spans="6:84" x14ac:dyDescent="0.3">
      <c r="F511" s="12"/>
      <c r="G511"/>
      <c r="H511"/>
      <c r="I511"/>
      <c r="J511"/>
      <c r="K511"/>
      <c r="L511"/>
      <c r="M511"/>
      <c r="N511"/>
      <c r="O511"/>
      <c r="P511"/>
      <c r="Q511"/>
      <c r="R511"/>
      <c r="S511" s="12"/>
      <c r="T511"/>
      <c r="U511"/>
      <c r="V511"/>
      <c r="W511"/>
      <c r="X511"/>
      <c r="Y511"/>
      <c r="Z511"/>
      <c r="AA511"/>
      <c r="AB511"/>
      <c r="AC511"/>
      <c r="AD511"/>
      <c r="AE511" s="11"/>
      <c r="AF511"/>
      <c r="AG511"/>
      <c r="AH511"/>
      <c r="AI511"/>
      <c r="AJ511"/>
      <c r="AK511"/>
      <c r="AL511"/>
      <c r="AM511" s="11"/>
      <c r="AN511"/>
      <c r="AO511"/>
      <c r="AP511"/>
      <c r="AQ511"/>
      <c r="AR511"/>
      <c r="AS511"/>
      <c r="AT511"/>
      <c r="AU511"/>
      <c r="AV511"/>
      <c r="AW511"/>
      <c r="AX511"/>
      <c r="AY511" s="12"/>
      <c r="AZ511"/>
      <c r="BA511"/>
      <c r="BB511"/>
      <c r="BC511"/>
      <c r="BD511"/>
      <c r="BE511" s="12"/>
      <c r="BF511"/>
      <c r="BG511"/>
      <c r="BH511"/>
      <c r="BI511"/>
      <c r="BJ511"/>
      <c r="BK511" s="11"/>
      <c r="BL511" s="12"/>
      <c r="BM511"/>
      <c r="BN511"/>
      <c r="BO511"/>
      <c r="BP511"/>
      <c r="BQ511"/>
      <c r="BR511" s="11"/>
      <c r="BS511"/>
      <c r="BT511"/>
      <c r="BU511"/>
      <c r="BV511" s="11"/>
      <c r="BW511" s="166"/>
      <c r="BX511" s="167"/>
      <c r="BY511" s="166"/>
      <c r="BZ511" s="166"/>
      <c r="CA511" s="166"/>
      <c r="CB511" s="166"/>
      <c r="CC511"/>
      <c r="CD511"/>
      <c r="CE511"/>
      <c r="CF511" s="11"/>
    </row>
    <row r="512" spans="6:84" x14ac:dyDescent="0.3">
      <c r="F512" s="12"/>
      <c r="G512"/>
      <c r="H512"/>
      <c r="I512"/>
      <c r="J512"/>
      <c r="K512"/>
      <c r="L512"/>
      <c r="M512"/>
      <c r="N512"/>
      <c r="O512"/>
      <c r="P512"/>
      <c r="Q512"/>
      <c r="R512"/>
      <c r="S512" s="12"/>
      <c r="T512"/>
      <c r="U512"/>
      <c r="V512"/>
      <c r="W512"/>
      <c r="X512"/>
      <c r="Y512"/>
      <c r="Z512"/>
      <c r="AA512"/>
      <c r="AB512"/>
      <c r="AC512"/>
      <c r="AD512"/>
      <c r="AE512" s="11"/>
      <c r="AF512"/>
      <c r="AG512"/>
      <c r="AH512"/>
      <c r="AI512"/>
      <c r="AJ512"/>
      <c r="AK512"/>
      <c r="AL512"/>
      <c r="AM512" s="11"/>
      <c r="AN512"/>
      <c r="AO512"/>
      <c r="AP512"/>
      <c r="AQ512"/>
      <c r="AR512"/>
      <c r="AS512"/>
      <c r="AT512"/>
      <c r="AU512"/>
      <c r="AV512"/>
      <c r="AW512"/>
      <c r="AX512"/>
      <c r="AY512" s="12"/>
      <c r="AZ512"/>
      <c r="BA512"/>
      <c r="BB512"/>
      <c r="BC512"/>
      <c r="BD512"/>
      <c r="BE512" s="12"/>
      <c r="BF512"/>
      <c r="BG512"/>
      <c r="BH512"/>
      <c r="BI512"/>
      <c r="BJ512"/>
      <c r="BK512" s="11"/>
      <c r="BL512" s="12"/>
      <c r="BM512"/>
      <c r="BN512"/>
      <c r="BO512"/>
      <c r="BP512"/>
      <c r="BQ512"/>
      <c r="BR512" s="11"/>
      <c r="BS512"/>
      <c r="BT512"/>
      <c r="BU512"/>
      <c r="BV512" s="11"/>
      <c r="BW512" s="166"/>
      <c r="BX512" s="167"/>
      <c r="BY512" s="166"/>
      <c r="BZ512" s="166"/>
      <c r="CA512" s="166"/>
      <c r="CB512" s="166"/>
      <c r="CC512"/>
      <c r="CD512"/>
      <c r="CE512"/>
      <c r="CF512" s="11"/>
    </row>
    <row r="513" spans="6:84" x14ac:dyDescent="0.3">
      <c r="F513" s="12"/>
      <c r="G513"/>
      <c r="H513"/>
      <c r="I513"/>
      <c r="J513"/>
      <c r="K513"/>
      <c r="L513"/>
      <c r="M513"/>
      <c r="N513"/>
      <c r="O513"/>
      <c r="P513"/>
      <c r="Q513"/>
      <c r="R513"/>
      <c r="S513" s="12"/>
      <c r="T513"/>
      <c r="U513"/>
      <c r="V513"/>
      <c r="W513"/>
      <c r="X513"/>
      <c r="Y513"/>
      <c r="Z513"/>
      <c r="AA513"/>
      <c r="AB513"/>
      <c r="AC513"/>
      <c r="AD513"/>
      <c r="AE513" s="11"/>
      <c r="AF513"/>
      <c r="AG513"/>
      <c r="AH513"/>
      <c r="AI513"/>
      <c r="AJ513"/>
      <c r="AK513"/>
      <c r="AL513"/>
      <c r="AM513" s="11"/>
      <c r="AN513"/>
      <c r="AO513"/>
      <c r="AP513"/>
      <c r="AQ513"/>
      <c r="AR513"/>
      <c r="AS513"/>
      <c r="AT513"/>
      <c r="AU513"/>
      <c r="AV513"/>
      <c r="AW513"/>
      <c r="AX513"/>
      <c r="AY513" s="12"/>
      <c r="AZ513"/>
      <c r="BA513"/>
      <c r="BB513"/>
      <c r="BC513"/>
      <c r="BD513"/>
      <c r="BE513" s="12"/>
      <c r="BF513"/>
      <c r="BG513"/>
      <c r="BH513"/>
      <c r="BI513"/>
      <c r="BJ513"/>
      <c r="BK513" s="11"/>
      <c r="BL513" s="12"/>
      <c r="BM513"/>
      <c r="BN513"/>
      <c r="BO513"/>
      <c r="BP513"/>
      <c r="BQ513"/>
      <c r="BR513" s="11"/>
      <c r="BS513"/>
      <c r="BT513"/>
      <c r="BU513"/>
      <c r="BV513" s="11"/>
      <c r="BW513" s="166"/>
      <c r="BX513" s="167"/>
      <c r="BY513" s="166"/>
      <c r="BZ513" s="166"/>
      <c r="CA513" s="166"/>
      <c r="CB513" s="166"/>
      <c r="CC513"/>
      <c r="CD513"/>
      <c r="CE513"/>
      <c r="CF513" s="11"/>
    </row>
    <row r="514" spans="6:84" x14ac:dyDescent="0.3">
      <c r="F514" s="12"/>
      <c r="G514"/>
      <c r="H514"/>
      <c r="I514"/>
      <c r="J514"/>
      <c r="K514"/>
      <c r="L514"/>
      <c r="M514"/>
      <c r="N514"/>
      <c r="O514"/>
      <c r="P514"/>
      <c r="Q514"/>
      <c r="R514"/>
      <c r="S514" s="12"/>
      <c r="T514"/>
      <c r="U514"/>
      <c r="V514"/>
      <c r="W514"/>
      <c r="X514"/>
      <c r="Y514"/>
      <c r="Z514"/>
      <c r="AA514"/>
      <c r="AB514"/>
      <c r="AC514"/>
      <c r="AD514"/>
      <c r="AE514" s="11"/>
      <c r="AF514"/>
      <c r="AG514"/>
      <c r="AH514"/>
      <c r="AI514"/>
      <c r="AJ514"/>
      <c r="AK514"/>
      <c r="AL514"/>
      <c r="AM514" s="11"/>
      <c r="AN514"/>
      <c r="AO514"/>
      <c r="AP514"/>
      <c r="AQ514"/>
      <c r="AR514"/>
      <c r="AS514"/>
      <c r="AT514"/>
      <c r="AU514"/>
      <c r="AV514"/>
      <c r="AW514"/>
      <c r="AX514"/>
      <c r="AY514" s="12"/>
      <c r="AZ514"/>
      <c r="BA514"/>
      <c r="BB514"/>
      <c r="BC514"/>
      <c r="BD514"/>
      <c r="BE514" s="12"/>
      <c r="BF514"/>
      <c r="BG514"/>
      <c r="BH514"/>
      <c r="BI514"/>
      <c r="BJ514"/>
      <c r="BK514" s="11"/>
      <c r="BL514" s="12"/>
      <c r="BM514"/>
      <c r="BN514"/>
      <c r="BO514"/>
      <c r="BP514"/>
      <c r="BQ514"/>
      <c r="BR514" s="11"/>
      <c r="BS514"/>
      <c r="BT514"/>
      <c r="BU514"/>
      <c r="BV514" s="11"/>
      <c r="BW514" s="166"/>
      <c r="BX514" s="167"/>
      <c r="BY514" s="166"/>
      <c r="BZ514" s="166"/>
      <c r="CA514" s="166"/>
      <c r="CB514" s="166"/>
      <c r="CC514"/>
      <c r="CD514"/>
      <c r="CE514"/>
      <c r="CF514" s="11"/>
    </row>
    <row r="515" spans="6:84" x14ac:dyDescent="0.3">
      <c r="F515" s="12"/>
      <c r="G515"/>
      <c r="H515"/>
      <c r="I515"/>
      <c r="J515"/>
      <c r="K515"/>
      <c r="L515"/>
      <c r="M515"/>
      <c r="N515"/>
      <c r="O515"/>
      <c r="P515"/>
      <c r="Q515"/>
      <c r="R515"/>
      <c r="S515" s="12"/>
      <c r="T515"/>
      <c r="U515"/>
      <c r="V515"/>
      <c r="W515"/>
      <c r="X515"/>
      <c r="Y515"/>
      <c r="Z515"/>
      <c r="AA515"/>
      <c r="AB515"/>
      <c r="AC515"/>
      <c r="AD515"/>
      <c r="AE515" s="11"/>
      <c r="AF515"/>
      <c r="AG515"/>
      <c r="AH515"/>
      <c r="AI515"/>
      <c r="AJ515"/>
      <c r="AK515"/>
      <c r="AL515"/>
      <c r="AM515" s="11"/>
      <c r="AN515"/>
      <c r="AO515"/>
      <c r="AP515"/>
      <c r="AQ515"/>
      <c r="AR515"/>
      <c r="AS515"/>
      <c r="AT515"/>
      <c r="AU515"/>
      <c r="AV515"/>
      <c r="AW515"/>
      <c r="AX515"/>
      <c r="AY515" s="12"/>
      <c r="AZ515"/>
      <c r="BA515"/>
      <c r="BB515"/>
      <c r="BC515"/>
      <c r="BD515"/>
      <c r="BE515" s="12"/>
      <c r="BF515"/>
      <c r="BG515"/>
      <c r="BH515"/>
      <c r="BI515"/>
      <c r="BJ515"/>
      <c r="BK515" s="11"/>
      <c r="BL515" s="12"/>
      <c r="BM515"/>
      <c r="BN515"/>
      <c r="BO515"/>
      <c r="BP515"/>
      <c r="BQ515"/>
      <c r="BR515" s="11"/>
      <c r="BS515"/>
      <c r="BT515"/>
      <c r="BU515"/>
      <c r="BV515" s="11"/>
      <c r="BW515" s="166"/>
      <c r="BX515" s="167"/>
      <c r="BY515" s="166"/>
      <c r="BZ515" s="166"/>
      <c r="CA515" s="166"/>
      <c r="CB515" s="166"/>
      <c r="CC515"/>
      <c r="CD515"/>
      <c r="CE515"/>
      <c r="CF515" s="11"/>
    </row>
    <row r="516" spans="6:84" x14ac:dyDescent="0.3">
      <c r="F516" s="12"/>
      <c r="G516"/>
      <c r="H516"/>
      <c r="I516"/>
      <c r="J516"/>
      <c r="K516"/>
      <c r="L516"/>
      <c r="M516"/>
      <c r="N516"/>
      <c r="O516"/>
      <c r="P516"/>
      <c r="Q516"/>
      <c r="R516"/>
      <c r="S516" s="12"/>
      <c r="T516"/>
      <c r="U516"/>
      <c r="V516"/>
      <c r="W516"/>
      <c r="X516"/>
      <c r="Y516"/>
      <c r="Z516"/>
      <c r="AA516"/>
      <c r="AB516"/>
      <c r="AC516"/>
      <c r="AD516"/>
      <c r="AE516" s="11"/>
      <c r="AF516"/>
      <c r="AG516"/>
      <c r="AH516"/>
      <c r="AI516"/>
      <c r="AJ516"/>
      <c r="AK516"/>
      <c r="AL516"/>
      <c r="AM516" s="11"/>
      <c r="AN516"/>
      <c r="AO516"/>
      <c r="AP516"/>
      <c r="AQ516"/>
      <c r="AR516"/>
      <c r="AS516"/>
      <c r="AT516"/>
      <c r="AU516"/>
      <c r="AV516"/>
      <c r="AW516"/>
      <c r="AX516"/>
      <c r="AY516" s="12"/>
      <c r="AZ516"/>
      <c r="BA516"/>
      <c r="BB516"/>
      <c r="BC516"/>
      <c r="BD516"/>
      <c r="BE516" s="12"/>
      <c r="BF516"/>
      <c r="BG516"/>
      <c r="BH516"/>
      <c r="BI516"/>
      <c r="BJ516"/>
      <c r="BK516" s="11"/>
      <c r="BL516" s="12"/>
      <c r="BM516"/>
      <c r="BN516"/>
      <c r="BO516"/>
      <c r="BP516"/>
      <c r="BQ516"/>
      <c r="BR516" s="11"/>
      <c r="BS516"/>
      <c r="BT516"/>
      <c r="BU516"/>
      <c r="BV516" s="11"/>
      <c r="BW516" s="166"/>
      <c r="BX516" s="167"/>
      <c r="BY516" s="166"/>
      <c r="BZ516" s="166"/>
      <c r="CA516" s="166"/>
      <c r="CB516" s="166"/>
      <c r="CC516"/>
      <c r="CD516"/>
      <c r="CE516"/>
      <c r="CF516" s="11"/>
    </row>
    <row r="517" spans="6:84" x14ac:dyDescent="0.3">
      <c r="F517" s="12"/>
      <c r="G517"/>
      <c r="H517"/>
      <c r="I517"/>
      <c r="J517"/>
      <c r="K517"/>
      <c r="L517"/>
      <c r="M517"/>
      <c r="N517"/>
      <c r="O517"/>
      <c r="P517"/>
      <c r="Q517"/>
      <c r="R517"/>
      <c r="S517" s="12"/>
      <c r="T517"/>
      <c r="U517"/>
      <c r="V517"/>
      <c r="W517"/>
      <c r="X517"/>
      <c r="Y517"/>
      <c r="Z517"/>
      <c r="AA517"/>
      <c r="AB517"/>
      <c r="AC517"/>
      <c r="AD517"/>
      <c r="AE517" s="11"/>
      <c r="AF517"/>
      <c r="AG517"/>
      <c r="AH517"/>
      <c r="AI517"/>
      <c r="AJ517"/>
      <c r="AK517"/>
      <c r="AL517"/>
      <c r="AM517" s="11"/>
      <c r="AN517"/>
      <c r="AO517"/>
      <c r="AP517"/>
      <c r="AQ517"/>
      <c r="AR517"/>
      <c r="AS517"/>
      <c r="AT517"/>
      <c r="AU517"/>
      <c r="AV517"/>
      <c r="AW517"/>
      <c r="AX517"/>
      <c r="AY517" s="12"/>
      <c r="AZ517"/>
      <c r="BA517"/>
      <c r="BB517"/>
      <c r="BC517"/>
      <c r="BD517"/>
      <c r="BE517" s="12"/>
      <c r="BF517"/>
      <c r="BG517"/>
      <c r="BH517"/>
      <c r="BI517"/>
      <c r="BJ517"/>
      <c r="BK517" s="11"/>
      <c r="BL517" s="12"/>
      <c r="BM517"/>
      <c r="BN517"/>
      <c r="BO517"/>
      <c r="BP517"/>
      <c r="BQ517"/>
      <c r="BR517" s="11"/>
      <c r="BS517"/>
      <c r="BT517"/>
      <c r="BU517"/>
      <c r="BV517" s="11"/>
      <c r="BW517" s="166"/>
      <c r="BX517" s="167"/>
      <c r="BY517" s="166"/>
      <c r="BZ517" s="166"/>
      <c r="CA517" s="166"/>
      <c r="CB517" s="166"/>
      <c r="CC517"/>
      <c r="CD517"/>
      <c r="CE517"/>
      <c r="CF517" s="11"/>
    </row>
    <row r="518" spans="6:84" x14ac:dyDescent="0.3">
      <c r="F518" s="12"/>
      <c r="G518"/>
      <c r="H518"/>
      <c r="I518"/>
      <c r="J518"/>
      <c r="K518"/>
      <c r="L518"/>
      <c r="M518"/>
      <c r="N518"/>
      <c r="O518"/>
      <c r="P518"/>
      <c r="Q518"/>
      <c r="R518"/>
      <c r="S518" s="12"/>
      <c r="T518"/>
      <c r="U518"/>
      <c r="V518"/>
      <c r="W518"/>
      <c r="X518"/>
      <c r="Y518"/>
      <c r="Z518"/>
      <c r="AA518"/>
      <c r="AB518"/>
      <c r="AC518"/>
      <c r="AD518"/>
      <c r="AE518" s="11"/>
      <c r="AF518"/>
      <c r="AG518"/>
      <c r="AH518"/>
      <c r="AI518"/>
      <c r="AJ518"/>
      <c r="AK518"/>
      <c r="AL518"/>
      <c r="AM518" s="11"/>
      <c r="AN518"/>
      <c r="AO518"/>
      <c r="AP518"/>
      <c r="AQ518"/>
      <c r="AR518"/>
      <c r="AS518"/>
      <c r="AT518"/>
      <c r="AU518"/>
      <c r="AV518"/>
      <c r="AW518"/>
      <c r="AX518"/>
      <c r="AY518" s="12"/>
      <c r="AZ518"/>
      <c r="BA518"/>
      <c r="BB518"/>
      <c r="BC518"/>
      <c r="BD518"/>
      <c r="BE518" s="12"/>
      <c r="BF518"/>
      <c r="BG518"/>
      <c r="BH518"/>
      <c r="BI518"/>
      <c r="BJ518"/>
      <c r="BK518" s="11"/>
      <c r="BL518" s="12"/>
      <c r="BM518"/>
      <c r="BN518"/>
      <c r="BO518"/>
      <c r="BP518"/>
      <c r="BQ518"/>
      <c r="BR518" s="11"/>
      <c r="BS518"/>
      <c r="BT518"/>
      <c r="BU518"/>
      <c r="BV518" s="11"/>
      <c r="BW518" s="166"/>
      <c r="BX518" s="167"/>
      <c r="BY518" s="166"/>
      <c r="BZ518" s="166"/>
      <c r="CA518" s="166"/>
      <c r="CB518" s="166"/>
      <c r="CC518"/>
      <c r="CD518"/>
      <c r="CE518"/>
      <c r="CF518" s="11"/>
    </row>
    <row r="519" spans="6:84" x14ac:dyDescent="0.3">
      <c r="F519" s="12"/>
      <c r="G519"/>
      <c r="H519"/>
      <c r="I519"/>
      <c r="J519"/>
      <c r="K519"/>
      <c r="L519"/>
      <c r="M519"/>
      <c r="N519"/>
      <c r="O519"/>
      <c r="P519"/>
      <c r="Q519"/>
      <c r="R519"/>
      <c r="S519" s="12"/>
      <c r="T519"/>
      <c r="U519"/>
      <c r="V519"/>
      <c r="W519"/>
      <c r="X519"/>
      <c r="Y519"/>
      <c r="Z519"/>
      <c r="AA519"/>
      <c r="AB519"/>
      <c r="AC519"/>
      <c r="AD519"/>
      <c r="AE519" s="11"/>
      <c r="AF519"/>
      <c r="AG519"/>
      <c r="AH519"/>
      <c r="AI519"/>
      <c r="AJ519"/>
      <c r="AK519"/>
      <c r="AL519"/>
      <c r="AM519" s="11"/>
      <c r="AN519"/>
      <c r="AO519"/>
      <c r="AP519"/>
      <c r="AQ519"/>
      <c r="AR519"/>
      <c r="AS519"/>
      <c r="AT519"/>
      <c r="AU519"/>
      <c r="AV519"/>
      <c r="AW519"/>
      <c r="AX519"/>
      <c r="AY519" s="12"/>
      <c r="AZ519"/>
      <c r="BA519"/>
      <c r="BB519"/>
      <c r="BC519"/>
      <c r="BD519"/>
      <c r="BE519" s="12"/>
      <c r="BF519"/>
      <c r="BG519"/>
      <c r="BH519"/>
      <c r="BI519"/>
      <c r="BJ519"/>
      <c r="BK519" s="11"/>
      <c r="BL519" s="12"/>
      <c r="BM519"/>
      <c r="BN519"/>
      <c r="BO519"/>
      <c r="BP519"/>
      <c r="BQ519"/>
      <c r="BR519" s="11"/>
      <c r="BS519"/>
      <c r="BT519"/>
      <c r="BU519"/>
      <c r="BV519" s="11"/>
      <c r="BW519" s="166"/>
      <c r="BX519" s="167"/>
      <c r="BY519" s="166"/>
      <c r="BZ519" s="166"/>
      <c r="CA519" s="166"/>
      <c r="CB519" s="166"/>
      <c r="CC519"/>
      <c r="CD519"/>
      <c r="CE519"/>
      <c r="CF519" s="11"/>
    </row>
    <row r="520" spans="6:84" x14ac:dyDescent="0.3">
      <c r="F520" s="12"/>
      <c r="G520"/>
      <c r="H520"/>
      <c r="I520"/>
      <c r="J520"/>
      <c r="K520"/>
      <c r="L520"/>
      <c r="M520"/>
      <c r="N520"/>
      <c r="O520"/>
      <c r="P520"/>
      <c r="Q520"/>
      <c r="R520"/>
      <c r="S520" s="12"/>
      <c r="T520"/>
      <c r="U520"/>
      <c r="V520"/>
      <c r="W520"/>
      <c r="X520"/>
      <c r="Y520"/>
      <c r="Z520"/>
      <c r="AA520"/>
      <c r="AB520"/>
      <c r="AC520"/>
      <c r="AD520"/>
      <c r="AE520" s="11"/>
      <c r="AF520"/>
      <c r="AG520"/>
      <c r="AH520"/>
      <c r="AI520"/>
      <c r="AJ520"/>
      <c r="AK520"/>
      <c r="AL520"/>
      <c r="AM520" s="11"/>
      <c r="AN520"/>
      <c r="AO520"/>
      <c r="AP520"/>
      <c r="AQ520"/>
      <c r="AR520"/>
      <c r="AS520"/>
      <c r="AT520"/>
      <c r="AU520"/>
      <c r="AV520"/>
      <c r="AW520"/>
      <c r="AX520"/>
      <c r="AY520" s="12"/>
      <c r="AZ520"/>
      <c r="BA520"/>
      <c r="BB520"/>
      <c r="BC520"/>
      <c r="BD520"/>
      <c r="BE520" s="12"/>
      <c r="BF520"/>
      <c r="BG520"/>
      <c r="BH520"/>
      <c r="BI520"/>
      <c r="BJ520"/>
      <c r="BK520" s="11"/>
      <c r="BL520" s="12"/>
      <c r="BM520"/>
      <c r="BN520"/>
      <c r="BO520"/>
      <c r="BP520"/>
      <c r="BQ520"/>
      <c r="BR520" s="11"/>
      <c r="BS520"/>
      <c r="BT520"/>
      <c r="BU520"/>
      <c r="BV520" s="11"/>
      <c r="BW520" s="166"/>
      <c r="BX520" s="167"/>
      <c r="BY520" s="166"/>
      <c r="BZ520" s="166"/>
      <c r="CA520" s="166"/>
      <c r="CB520" s="166"/>
      <c r="CC520"/>
      <c r="CD520"/>
      <c r="CE520"/>
      <c r="CF520" s="11"/>
    </row>
    <row r="521" spans="6:84" x14ac:dyDescent="0.3">
      <c r="F521" s="12"/>
      <c r="G521"/>
      <c r="H521"/>
      <c r="I521"/>
      <c r="J521"/>
      <c r="K521"/>
      <c r="L521"/>
      <c r="M521"/>
      <c r="N521"/>
      <c r="O521"/>
      <c r="P521"/>
      <c r="Q521"/>
      <c r="R521"/>
      <c r="S521" s="12"/>
      <c r="T521"/>
      <c r="U521"/>
      <c r="V521"/>
      <c r="W521"/>
      <c r="X521"/>
      <c r="Y521"/>
      <c r="Z521"/>
      <c r="AA521"/>
      <c r="AB521"/>
      <c r="AC521"/>
      <c r="AD521"/>
      <c r="AE521" s="11"/>
      <c r="AF521"/>
      <c r="AG521"/>
      <c r="AH521"/>
      <c r="AI521"/>
      <c r="AJ521"/>
      <c r="AK521"/>
      <c r="AL521"/>
      <c r="AM521" s="11"/>
      <c r="AN521"/>
      <c r="AO521"/>
      <c r="AP521"/>
      <c r="AQ521"/>
      <c r="AR521"/>
      <c r="AS521"/>
      <c r="AT521"/>
      <c r="AU521"/>
      <c r="AV521"/>
      <c r="AW521"/>
      <c r="AX521"/>
      <c r="AY521" s="12"/>
      <c r="AZ521"/>
      <c r="BA521"/>
      <c r="BB521"/>
      <c r="BC521"/>
      <c r="BD521"/>
      <c r="BE521" s="12"/>
      <c r="BF521"/>
      <c r="BG521"/>
      <c r="BH521"/>
      <c r="BI521"/>
      <c r="BJ521"/>
      <c r="BK521" s="11"/>
      <c r="BL521" s="12"/>
      <c r="BM521"/>
      <c r="BN521"/>
      <c r="BO521"/>
      <c r="BP521"/>
      <c r="BQ521"/>
      <c r="BR521" s="11"/>
      <c r="BS521"/>
      <c r="BT521"/>
      <c r="BU521"/>
      <c r="BV521" s="11"/>
      <c r="BW521" s="166"/>
      <c r="BX521" s="167"/>
      <c r="BY521" s="166"/>
      <c r="BZ521" s="166"/>
      <c r="CA521" s="166"/>
      <c r="CB521" s="166"/>
      <c r="CC521"/>
      <c r="CD521"/>
      <c r="CE521"/>
      <c r="CF521" s="11"/>
    </row>
    <row r="522" spans="6:84" x14ac:dyDescent="0.3">
      <c r="F522" s="12"/>
      <c r="G522"/>
      <c r="H522"/>
      <c r="I522"/>
      <c r="J522"/>
      <c r="K522"/>
      <c r="L522"/>
      <c r="M522"/>
      <c r="N522"/>
      <c r="O522"/>
      <c r="P522"/>
      <c r="Q522"/>
      <c r="R522"/>
      <c r="S522" s="12"/>
      <c r="T522"/>
      <c r="U522"/>
      <c r="V522"/>
      <c r="W522"/>
      <c r="X522"/>
      <c r="Y522"/>
      <c r="Z522"/>
      <c r="AA522"/>
      <c r="AB522"/>
      <c r="AC522"/>
      <c r="AD522"/>
      <c r="AE522" s="11"/>
      <c r="AF522"/>
      <c r="AG522"/>
      <c r="AH522"/>
      <c r="AI522"/>
      <c r="AJ522"/>
      <c r="AK522"/>
      <c r="AL522"/>
      <c r="AM522" s="11"/>
      <c r="AN522"/>
      <c r="AO522"/>
      <c r="AP522"/>
      <c r="AQ522"/>
      <c r="AR522"/>
      <c r="AS522"/>
      <c r="AT522"/>
      <c r="AU522"/>
      <c r="AV522"/>
      <c r="AW522"/>
      <c r="AX522"/>
      <c r="AY522" s="12"/>
      <c r="AZ522"/>
      <c r="BA522"/>
      <c r="BB522"/>
      <c r="BC522"/>
      <c r="BD522"/>
      <c r="BE522" s="12"/>
      <c r="BF522"/>
      <c r="BG522"/>
      <c r="BH522"/>
      <c r="BI522"/>
      <c r="BJ522"/>
      <c r="BK522" s="11"/>
      <c r="BL522" s="12"/>
      <c r="BM522"/>
      <c r="BN522"/>
      <c r="BO522"/>
      <c r="BP522"/>
      <c r="BQ522"/>
      <c r="BR522" s="11"/>
      <c r="BS522"/>
      <c r="BT522"/>
      <c r="BU522"/>
      <c r="BV522" s="11"/>
      <c r="BW522" s="166"/>
      <c r="BX522" s="167"/>
      <c r="BY522" s="166"/>
      <c r="BZ522" s="166"/>
      <c r="CA522" s="166"/>
      <c r="CB522" s="166"/>
      <c r="CC522"/>
      <c r="CD522"/>
      <c r="CE522"/>
      <c r="CF522" s="11"/>
    </row>
    <row r="523" spans="6:84" x14ac:dyDescent="0.3">
      <c r="F523" s="12"/>
      <c r="G523"/>
      <c r="H523"/>
      <c r="I523"/>
      <c r="J523"/>
      <c r="K523"/>
      <c r="L523"/>
      <c r="M523"/>
      <c r="N523"/>
      <c r="O523"/>
      <c r="P523"/>
      <c r="Q523"/>
      <c r="R523"/>
      <c r="S523" s="12"/>
      <c r="T523"/>
      <c r="U523"/>
      <c r="V523"/>
      <c r="W523"/>
      <c r="X523"/>
      <c r="Y523"/>
      <c r="Z523"/>
      <c r="AA523"/>
      <c r="AB523"/>
      <c r="AC523"/>
      <c r="AD523"/>
      <c r="AE523" s="11"/>
      <c r="AF523"/>
      <c r="AG523"/>
      <c r="AH523"/>
      <c r="AI523"/>
      <c r="AJ523"/>
      <c r="AK523"/>
      <c r="AL523"/>
      <c r="AM523" s="11"/>
      <c r="AN523"/>
      <c r="AO523"/>
      <c r="AP523"/>
      <c r="AQ523"/>
      <c r="AR523"/>
      <c r="AS523"/>
      <c r="AT523"/>
      <c r="AU523"/>
      <c r="AV523"/>
      <c r="AW523"/>
      <c r="AX523"/>
      <c r="AY523" s="12"/>
      <c r="AZ523"/>
      <c r="BA523"/>
      <c r="BB523"/>
      <c r="BC523"/>
      <c r="BD523"/>
      <c r="BE523" s="12"/>
      <c r="BF523"/>
      <c r="BG523"/>
      <c r="BH523"/>
      <c r="BI523"/>
      <c r="BJ523"/>
      <c r="BK523" s="11"/>
      <c r="BL523" s="12"/>
      <c r="BM523"/>
      <c r="BN523"/>
      <c r="BO523"/>
      <c r="BP523"/>
      <c r="BQ523"/>
      <c r="BR523" s="11"/>
      <c r="BS523"/>
      <c r="BT523"/>
      <c r="BU523"/>
      <c r="BV523" s="11"/>
      <c r="BW523" s="166"/>
      <c r="BX523" s="167"/>
      <c r="BY523" s="166"/>
      <c r="BZ523" s="166"/>
      <c r="CA523" s="166"/>
      <c r="CB523" s="166"/>
      <c r="CC523"/>
      <c r="CD523"/>
      <c r="CE523"/>
      <c r="CF523" s="11"/>
    </row>
    <row r="524" spans="6:84" x14ac:dyDescent="0.3">
      <c r="F524" s="12"/>
      <c r="G524"/>
      <c r="H524"/>
      <c r="I524"/>
      <c r="J524"/>
      <c r="K524"/>
      <c r="L524"/>
      <c r="M524"/>
      <c r="N524"/>
      <c r="O524"/>
      <c r="P524"/>
      <c r="Q524"/>
      <c r="R524"/>
      <c r="S524" s="12"/>
      <c r="T524"/>
      <c r="U524"/>
      <c r="V524"/>
      <c r="W524"/>
      <c r="X524"/>
      <c r="Y524"/>
      <c r="Z524"/>
      <c r="AA524"/>
      <c r="AB524"/>
      <c r="AC524"/>
      <c r="AD524"/>
      <c r="AE524" s="11"/>
      <c r="AF524"/>
      <c r="AG524"/>
      <c r="AH524"/>
      <c r="AI524"/>
      <c r="AJ524"/>
      <c r="AK524"/>
      <c r="AL524"/>
      <c r="AM524" s="11"/>
      <c r="AN524"/>
      <c r="AO524"/>
      <c r="AP524"/>
      <c r="AQ524"/>
      <c r="AR524"/>
      <c r="AS524"/>
      <c r="AT524"/>
      <c r="AU524"/>
      <c r="AV524"/>
      <c r="AW524"/>
      <c r="AX524"/>
      <c r="AY524" s="12"/>
      <c r="AZ524"/>
      <c r="BA524"/>
      <c r="BB524"/>
      <c r="BC524"/>
      <c r="BD524"/>
      <c r="BE524" s="12"/>
      <c r="BF524"/>
      <c r="BG524"/>
      <c r="BH524"/>
      <c r="BI524"/>
      <c r="BJ524"/>
      <c r="BK524" s="11"/>
      <c r="BL524" s="12"/>
      <c r="BM524"/>
      <c r="BN524"/>
      <c r="BO524"/>
      <c r="BP524"/>
      <c r="BQ524"/>
      <c r="BR524" s="11"/>
      <c r="BS524"/>
      <c r="BT524"/>
      <c r="BU524"/>
      <c r="BV524" s="11"/>
      <c r="BW524" s="166"/>
      <c r="BX524" s="167"/>
      <c r="BY524" s="166"/>
      <c r="BZ524" s="166"/>
      <c r="CA524" s="166"/>
      <c r="CB524" s="166"/>
      <c r="CC524"/>
      <c r="CD524"/>
      <c r="CE524"/>
      <c r="CF524" s="11"/>
    </row>
    <row r="525" spans="6:84" x14ac:dyDescent="0.3">
      <c r="F525" s="12"/>
      <c r="G525"/>
      <c r="H525"/>
      <c r="I525"/>
      <c r="J525"/>
      <c r="K525"/>
      <c r="L525"/>
      <c r="M525"/>
      <c r="N525"/>
      <c r="O525"/>
      <c r="P525"/>
      <c r="Q525"/>
      <c r="R525"/>
      <c r="S525" s="12"/>
      <c r="T525"/>
      <c r="U525"/>
      <c r="V525"/>
      <c r="W525"/>
      <c r="X525"/>
      <c r="Y525"/>
      <c r="Z525"/>
      <c r="AA525"/>
      <c r="AB525"/>
      <c r="AC525"/>
      <c r="AD525"/>
      <c r="AE525" s="11"/>
      <c r="AF525"/>
      <c r="AG525"/>
      <c r="AH525"/>
      <c r="AI525"/>
      <c r="AJ525"/>
      <c r="AK525"/>
      <c r="AL525"/>
      <c r="AM525" s="11"/>
      <c r="AN525"/>
      <c r="AO525"/>
      <c r="AP525"/>
      <c r="AQ525"/>
      <c r="AR525"/>
      <c r="AS525"/>
      <c r="AT525"/>
      <c r="AU525"/>
      <c r="AV525"/>
      <c r="AW525"/>
      <c r="AX525"/>
      <c r="AY525" s="12"/>
      <c r="AZ525"/>
      <c r="BA525"/>
      <c r="BB525"/>
      <c r="BC525"/>
      <c r="BD525"/>
      <c r="BE525" s="12"/>
      <c r="BF525"/>
      <c r="BG525"/>
      <c r="BH525"/>
      <c r="BI525"/>
      <c r="BJ525"/>
      <c r="BK525" s="11"/>
      <c r="BL525" s="12"/>
      <c r="BM525"/>
      <c r="BN525"/>
      <c r="BO525"/>
      <c r="BP525"/>
      <c r="BQ525"/>
      <c r="BR525" s="11"/>
      <c r="BS525"/>
      <c r="BT525"/>
      <c r="BU525"/>
      <c r="BV525" s="11"/>
      <c r="BW525" s="166"/>
      <c r="BX525" s="167"/>
      <c r="BY525" s="166"/>
      <c r="BZ525" s="166"/>
      <c r="CA525" s="166"/>
      <c r="CB525" s="166"/>
      <c r="CC525"/>
      <c r="CD525"/>
      <c r="CE525"/>
      <c r="CF525" s="11"/>
    </row>
    <row r="526" spans="6:84" x14ac:dyDescent="0.3">
      <c r="F526" s="12"/>
      <c r="G526"/>
      <c r="H526"/>
      <c r="I526"/>
      <c r="J526"/>
      <c r="K526"/>
      <c r="L526"/>
      <c r="M526"/>
      <c r="N526"/>
      <c r="O526"/>
      <c r="P526"/>
      <c r="Q526"/>
      <c r="R526"/>
      <c r="S526" s="12"/>
      <c r="T526"/>
      <c r="U526"/>
      <c r="V526"/>
      <c r="W526"/>
      <c r="X526"/>
      <c r="Y526"/>
      <c r="Z526"/>
      <c r="AA526"/>
      <c r="AB526"/>
      <c r="AC526"/>
      <c r="AD526"/>
      <c r="AE526" s="11"/>
      <c r="AF526"/>
      <c r="AG526"/>
      <c r="AH526"/>
      <c r="AI526"/>
      <c r="AJ526"/>
      <c r="AK526"/>
      <c r="AL526"/>
      <c r="AM526" s="11"/>
      <c r="AN526"/>
      <c r="AO526"/>
      <c r="AP526"/>
      <c r="AQ526"/>
      <c r="AR526"/>
      <c r="AS526"/>
      <c r="AT526"/>
      <c r="AU526"/>
      <c r="AV526"/>
      <c r="AW526"/>
      <c r="AX526"/>
      <c r="AY526" s="12"/>
      <c r="AZ526"/>
      <c r="BA526"/>
      <c r="BB526"/>
      <c r="BC526"/>
      <c r="BD526"/>
      <c r="BE526" s="12"/>
      <c r="BF526"/>
      <c r="BG526"/>
      <c r="BH526"/>
      <c r="BI526"/>
      <c r="BJ526"/>
      <c r="BK526" s="11"/>
      <c r="BL526" s="12"/>
      <c r="BM526"/>
      <c r="BN526"/>
      <c r="BO526"/>
      <c r="BP526"/>
      <c r="BQ526"/>
      <c r="BR526" s="11"/>
      <c r="BS526"/>
      <c r="BT526"/>
      <c r="BU526"/>
      <c r="BV526" s="11"/>
      <c r="BW526" s="166"/>
      <c r="BX526" s="167"/>
      <c r="BY526" s="166"/>
      <c r="BZ526" s="166"/>
      <c r="CA526" s="166"/>
      <c r="CB526" s="166"/>
      <c r="CC526"/>
      <c r="CD526"/>
      <c r="CE526"/>
      <c r="CF526" s="11"/>
    </row>
    <row r="527" spans="6:84" x14ac:dyDescent="0.3">
      <c r="F527" s="12"/>
      <c r="G527"/>
      <c r="H527"/>
      <c r="I527"/>
      <c r="J527"/>
      <c r="K527"/>
      <c r="L527"/>
      <c r="M527"/>
      <c r="N527"/>
      <c r="O527"/>
      <c r="P527"/>
      <c r="Q527"/>
      <c r="R527"/>
      <c r="S527" s="12"/>
      <c r="T527"/>
      <c r="U527"/>
      <c r="V527"/>
      <c r="W527"/>
      <c r="X527"/>
      <c r="Y527"/>
      <c r="Z527"/>
      <c r="AA527"/>
      <c r="AB527"/>
      <c r="AC527"/>
      <c r="AD527"/>
      <c r="AE527" s="11"/>
      <c r="AF527"/>
      <c r="AG527"/>
      <c r="AH527"/>
      <c r="AI527"/>
      <c r="AJ527"/>
      <c r="AK527"/>
      <c r="AL527"/>
      <c r="AM527" s="11"/>
      <c r="AN527"/>
      <c r="AO527"/>
      <c r="AP527"/>
      <c r="AQ527"/>
      <c r="AR527"/>
      <c r="AS527"/>
      <c r="AT527"/>
      <c r="AU527"/>
      <c r="AV527"/>
      <c r="AW527"/>
      <c r="AX527"/>
      <c r="AY527" s="12"/>
      <c r="AZ527"/>
      <c r="BA527"/>
      <c r="BB527"/>
      <c r="BC527"/>
      <c r="BD527"/>
      <c r="BE527" s="12"/>
      <c r="BF527"/>
      <c r="BG527"/>
      <c r="BH527"/>
      <c r="BI527"/>
      <c r="BJ527"/>
      <c r="BK527" s="11"/>
      <c r="BL527" s="12"/>
      <c r="BM527"/>
      <c r="BN527"/>
      <c r="BO527"/>
      <c r="BP527"/>
      <c r="BQ527"/>
      <c r="BR527" s="11"/>
      <c r="BS527"/>
      <c r="BT527"/>
      <c r="BU527"/>
      <c r="BV527" s="11"/>
      <c r="BW527" s="166"/>
      <c r="BX527" s="167"/>
      <c r="BY527" s="166"/>
      <c r="BZ527" s="166"/>
      <c r="CA527" s="166"/>
      <c r="CB527" s="166"/>
      <c r="CC527"/>
      <c r="CD527"/>
      <c r="CE527"/>
      <c r="CF527" s="11"/>
    </row>
    <row r="528" spans="6:84" x14ac:dyDescent="0.3">
      <c r="F528" s="12"/>
      <c r="G528"/>
      <c r="H528"/>
      <c r="I528"/>
      <c r="J528"/>
      <c r="K528"/>
      <c r="L528"/>
      <c r="M528"/>
      <c r="N528"/>
      <c r="O528"/>
      <c r="P528"/>
      <c r="Q528"/>
      <c r="R528"/>
      <c r="S528" s="12"/>
      <c r="T528"/>
      <c r="U528"/>
      <c r="V528"/>
      <c r="W528"/>
      <c r="X528"/>
      <c r="Y528"/>
      <c r="Z528"/>
      <c r="AA528"/>
      <c r="AB528"/>
      <c r="AC528"/>
      <c r="AD528"/>
      <c r="AE528" s="11"/>
      <c r="AF528"/>
      <c r="AG528"/>
      <c r="AH528"/>
      <c r="AI528"/>
      <c r="AJ528"/>
      <c r="AK528"/>
      <c r="AL528"/>
      <c r="AM528" s="11"/>
      <c r="AN528"/>
      <c r="AO528"/>
      <c r="AP528"/>
      <c r="AQ528"/>
      <c r="AR528"/>
      <c r="AS528"/>
      <c r="AT528"/>
      <c r="AU528"/>
      <c r="AV528"/>
      <c r="AW528"/>
      <c r="AX528"/>
      <c r="AY528" s="12"/>
      <c r="AZ528"/>
      <c r="BA528"/>
      <c r="BB528"/>
      <c r="BC528"/>
      <c r="BD528"/>
      <c r="BE528" s="12"/>
      <c r="BF528"/>
      <c r="BG528"/>
      <c r="BH528"/>
      <c r="BI528"/>
      <c r="BJ528"/>
      <c r="BK528" s="11"/>
      <c r="BL528" s="12"/>
      <c r="BM528"/>
      <c r="BN528"/>
      <c r="BO528"/>
      <c r="BP528"/>
      <c r="BQ528"/>
      <c r="BR528" s="11"/>
      <c r="BS528"/>
      <c r="BT528"/>
      <c r="BU528"/>
      <c r="BV528" s="11"/>
      <c r="BW528" s="166"/>
      <c r="BX528" s="167"/>
      <c r="BY528" s="166"/>
      <c r="BZ528" s="166"/>
      <c r="CA528" s="166"/>
      <c r="CB528" s="166"/>
      <c r="CC528"/>
      <c r="CD528"/>
      <c r="CE528"/>
      <c r="CF528" s="11"/>
    </row>
    <row r="529" spans="6:84" x14ac:dyDescent="0.3">
      <c r="F529" s="12"/>
      <c r="G529"/>
      <c r="H529"/>
      <c r="I529"/>
      <c r="J529"/>
      <c r="K529"/>
      <c r="L529"/>
      <c r="M529"/>
      <c r="N529"/>
      <c r="O529"/>
      <c r="P529"/>
      <c r="Q529"/>
      <c r="R529"/>
      <c r="S529" s="12"/>
      <c r="T529"/>
      <c r="U529"/>
      <c r="V529"/>
      <c r="W529"/>
      <c r="X529"/>
      <c r="Y529"/>
      <c r="Z529"/>
      <c r="AA529"/>
      <c r="AB529"/>
      <c r="AC529"/>
      <c r="AD529"/>
      <c r="AE529" s="11"/>
      <c r="AF529"/>
      <c r="AG529"/>
      <c r="AH529"/>
      <c r="AI529"/>
      <c r="AJ529"/>
      <c r="AK529"/>
      <c r="AL529"/>
      <c r="AM529" s="11"/>
      <c r="AN529"/>
      <c r="AO529"/>
      <c r="AP529"/>
      <c r="AQ529"/>
      <c r="AR529"/>
      <c r="AS529"/>
      <c r="AT529"/>
      <c r="AU529"/>
      <c r="AV529"/>
      <c r="AW529"/>
      <c r="AX529"/>
      <c r="AY529" s="12"/>
      <c r="AZ529"/>
      <c r="BA529"/>
      <c r="BB529"/>
      <c r="BC529"/>
      <c r="BD529"/>
      <c r="BE529" s="12"/>
      <c r="BF529"/>
      <c r="BG529"/>
      <c r="BH529"/>
      <c r="BI529"/>
      <c r="BJ529"/>
      <c r="BK529" s="11"/>
      <c r="BL529" s="12"/>
      <c r="BM529"/>
      <c r="BN529"/>
      <c r="BO529"/>
      <c r="BP529"/>
      <c r="BQ529"/>
      <c r="BR529" s="11"/>
      <c r="BS529"/>
      <c r="BT529"/>
      <c r="BU529"/>
      <c r="BV529" s="11"/>
      <c r="BW529" s="166"/>
      <c r="BX529" s="167"/>
      <c r="BY529" s="166"/>
      <c r="BZ529" s="166"/>
      <c r="CA529" s="166"/>
      <c r="CB529" s="166"/>
      <c r="CC529"/>
      <c r="CD529"/>
      <c r="CE529"/>
      <c r="CF529" s="11"/>
    </row>
    <row r="530" spans="6:84" x14ac:dyDescent="0.3">
      <c r="F530" s="12"/>
      <c r="G530"/>
      <c r="H530"/>
      <c r="I530"/>
      <c r="J530"/>
      <c r="K530"/>
      <c r="L530"/>
      <c r="M530"/>
      <c r="N530"/>
      <c r="O530"/>
      <c r="P530"/>
      <c r="Q530"/>
      <c r="R530"/>
      <c r="S530" s="12"/>
      <c r="T530"/>
      <c r="U530"/>
      <c r="V530"/>
      <c r="W530"/>
      <c r="X530"/>
      <c r="Y530"/>
      <c r="Z530"/>
      <c r="AA530"/>
      <c r="AB530"/>
      <c r="AC530"/>
      <c r="AD530"/>
      <c r="AE530" s="11"/>
      <c r="AF530"/>
      <c r="AG530"/>
      <c r="AH530"/>
      <c r="AI530"/>
      <c r="AJ530"/>
      <c r="AK530"/>
      <c r="AL530"/>
      <c r="AM530" s="11"/>
      <c r="AN530"/>
      <c r="AO530"/>
      <c r="AP530"/>
      <c r="AQ530"/>
      <c r="AR530"/>
      <c r="AS530"/>
      <c r="AT530"/>
      <c r="AU530"/>
      <c r="AV530"/>
      <c r="AW530"/>
      <c r="AX530"/>
      <c r="AY530" s="12"/>
      <c r="AZ530"/>
      <c r="BA530"/>
      <c r="BB530"/>
      <c r="BC530"/>
      <c r="BD530"/>
      <c r="BE530" s="12"/>
      <c r="BF530"/>
      <c r="BG530"/>
      <c r="BH530"/>
      <c r="BI530"/>
      <c r="BJ530"/>
      <c r="BK530" s="11"/>
      <c r="BL530" s="12"/>
      <c r="BM530"/>
      <c r="BN530"/>
      <c r="BO530"/>
      <c r="BP530"/>
      <c r="BQ530"/>
      <c r="BR530" s="11"/>
      <c r="BS530"/>
      <c r="BT530"/>
      <c r="BU530"/>
      <c r="BV530" s="11"/>
      <c r="BW530" s="166"/>
      <c r="BX530" s="167"/>
      <c r="BY530" s="166"/>
      <c r="BZ530" s="166"/>
      <c r="CA530" s="166"/>
      <c r="CB530" s="166"/>
      <c r="CC530"/>
      <c r="CD530"/>
      <c r="CE530"/>
      <c r="CF530" s="11"/>
    </row>
    <row r="531" spans="6:84" x14ac:dyDescent="0.3">
      <c r="F531" s="12"/>
      <c r="G531"/>
      <c r="H531"/>
      <c r="I531"/>
      <c r="J531"/>
      <c r="K531"/>
      <c r="L531"/>
      <c r="M531"/>
      <c r="N531"/>
      <c r="O531"/>
      <c r="P531"/>
      <c r="Q531"/>
      <c r="R531"/>
      <c r="S531" s="12"/>
      <c r="T531"/>
      <c r="U531"/>
      <c r="V531"/>
      <c r="W531"/>
      <c r="X531"/>
      <c r="Y531"/>
      <c r="Z531"/>
      <c r="AA531"/>
      <c r="AB531"/>
      <c r="AC531"/>
      <c r="AD531"/>
      <c r="AE531" s="11"/>
      <c r="AF531"/>
      <c r="AG531"/>
      <c r="AH531"/>
      <c r="AI531"/>
      <c r="AJ531"/>
      <c r="AK531"/>
      <c r="AL531"/>
      <c r="AM531" s="11"/>
      <c r="AN531"/>
      <c r="AO531"/>
      <c r="AP531"/>
      <c r="AQ531"/>
      <c r="AR531"/>
      <c r="AS531"/>
      <c r="AT531"/>
      <c r="AU531"/>
      <c r="AV531"/>
      <c r="AW531"/>
      <c r="AX531"/>
      <c r="AY531" s="12"/>
      <c r="AZ531"/>
      <c r="BA531"/>
      <c r="BB531"/>
      <c r="BC531"/>
      <c r="BD531"/>
      <c r="BE531" s="12"/>
      <c r="BF531"/>
      <c r="BG531"/>
      <c r="BH531"/>
      <c r="BI531"/>
      <c r="BJ531"/>
      <c r="BK531" s="11"/>
      <c r="BL531" s="12"/>
      <c r="BM531"/>
      <c r="BN531"/>
      <c r="BO531"/>
      <c r="BP531"/>
      <c r="BQ531"/>
      <c r="BR531" s="11"/>
      <c r="BS531"/>
      <c r="BT531"/>
      <c r="BU531"/>
      <c r="BV531" s="11"/>
      <c r="BW531" s="166"/>
      <c r="BX531" s="167"/>
      <c r="BY531" s="166"/>
      <c r="BZ531" s="166"/>
      <c r="CA531" s="166"/>
      <c r="CB531" s="166"/>
      <c r="CC531"/>
      <c r="CD531"/>
      <c r="CE531"/>
      <c r="CF531" s="11"/>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S-1 Kīlauea FI</vt:lpstr>
      <vt:lpstr>Table S-2 Raman vs Microtherm</vt:lpstr>
      <vt:lpstr>Table S-3 Refitting and error</vt:lpstr>
      <vt:lpstr>Table S-4 Repeated analyses</vt:lpstr>
      <vt:lpstr>Table S-5 EPMAsecondary_ol_stds</vt:lpstr>
      <vt:lpstr>Table S-6 RamvsMicroTh_ALLFI</vt:lpstr>
      <vt:lpstr>Table S-7 Wieseretal2021_sup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Charlotte Devitre</cp:lastModifiedBy>
  <dcterms:created xsi:type="dcterms:W3CDTF">2023-11-22T22:38:01Z</dcterms:created>
  <dcterms:modified xsi:type="dcterms:W3CDTF">2024-10-14T20:49:24Z</dcterms:modified>
</cp:coreProperties>
</file>