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klynn\Desktop\Manuscripts\In Review\Lynn_KilaueaSamplesDataRelease\IPDS Review_Ball\"/>
    </mc:Choice>
  </mc:AlternateContent>
  <xr:revisionPtr revIDLastSave="0" documentId="13_ncr:1_{A0BF2BF7-1499-4E3D-AC45-BD1D30978A2F}" xr6:coauthVersionLast="47" xr6:coauthVersionMax="47" xr10:uidLastSave="{00000000-0000-0000-0000-000000000000}"/>
  <bookViews>
    <workbookView xWindow="37245" yWindow="75" windowWidth="20325" windowHeight="14805" tabRatio="876" xr2:uid="{00000000-000D-0000-FFFF-FFFF00000000}"/>
  </bookViews>
  <sheets>
    <sheet name="Sample Details" sheetId="12" r:id="rId1"/>
    <sheet name="Whole Rock ED-XRF Data" sheetId="2" r:id="rId2"/>
    <sheet name="Whole Rock WD-XRF Data" sheetId="16" r:id="rId3"/>
    <sheet name="Whole Rock LA-ICP-MS Data" sheetId="18" r:id="rId4"/>
    <sheet name="Glass EPMA Data" sheetId="15" r:id="rId5"/>
    <sheet name="Glass LAICPMS Data" sheetId="17" r:id="rId6"/>
    <sheet name="Leachate Data" sheetId="13" r:id="rId7"/>
    <sheet name="Isotope Data" sheetId="14" r:id="rId8"/>
    <sheet name="Description of Terms" sheetId="4" r:id="rId9"/>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gSd7mHonI1Y7maVF9Z8SxB+SZBJw=="/>
    </ext>
  </extLst>
</workbook>
</file>

<file path=xl/calcChain.xml><?xml version="1.0" encoding="utf-8"?>
<calcChain xmlns="http://schemas.openxmlformats.org/spreadsheetml/2006/main">
  <c r="P72" i="2" l="1"/>
  <c r="P5" i="2"/>
  <c r="P6" i="2"/>
  <c r="P7" i="2"/>
  <c r="P8" i="2"/>
  <c r="P9" i="2"/>
  <c r="P10" i="2"/>
  <c r="P11" i="2"/>
  <c r="P12" i="2"/>
  <c r="P13" i="2"/>
  <c r="P14" i="2"/>
  <c r="P15" i="2"/>
  <c r="P16" i="2"/>
  <c r="P17" i="2"/>
  <c r="P19" i="2"/>
  <c r="P20" i="2"/>
  <c r="P21" i="2"/>
  <c r="P22" i="2"/>
  <c r="P23" i="2"/>
  <c r="P25" i="2"/>
  <c r="P26" i="2"/>
  <c r="P27" i="2"/>
  <c r="P28" i="2"/>
  <c r="P29" i="2"/>
  <c r="P31" i="2"/>
  <c r="P32" i="2"/>
  <c r="P33" i="2"/>
  <c r="P35" i="2"/>
  <c r="P36" i="2"/>
  <c r="P37" i="2"/>
  <c r="P38" i="2"/>
  <c r="P39" i="2"/>
  <c r="P40" i="2"/>
  <c r="P41" i="2"/>
  <c r="P42" i="2"/>
  <c r="P43" i="2"/>
  <c r="P44" i="2"/>
  <c r="P45" i="2"/>
  <c r="P46" i="2"/>
  <c r="P47" i="2"/>
  <c r="P48" i="2"/>
  <c r="P49" i="2"/>
  <c r="P50" i="2"/>
  <c r="P51" i="2"/>
  <c r="P52" i="2"/>
  <c r="P53" i="2"/>
  <c r="P54" i="2"/>
  <c r="P55" i="2"/>
  <c r="P57" i="2"/>
  <c r="P58" i="2"/>
  <c r="P59" i="2"/>
  <c r="P60" i="2"/>
  <c r="P61" i="2"/>
  <c r="P62" i="2"/>
  <c r="P63" i="2"/>
  <c r="P64" i="2"/>
  <c r="P65" i="2"/>
  <c r="P66" i="2"/>
  <c r="P67" i="2"/>
  <c r="P68" i="2"/>
  <c r="P69" i="2"/>
  <c r="P70" i="2"/>
  <c r="P71" i="2"/>
  <c r="P4" i="2"/>
  <c r="F72" i="2"/>
  <c r="G72" i="2"/>
  <c r="H72" i="2"/>
  <c r="I72" i="2"/>
  <c r="J72" i="2"/>
  <c r="K72" i="2"/>
  <c r="L72" i="2"/>
  <c r="M72" i="2"/>
  <c r="N72" i="2"/>
  <c r="O72" i="2"/>
  <c r="R72" i="2"/>
  <c r="S72" i="2"/>
  <c r="T72" i="2"/>
  <c r="U72" i="2"/>
  <c r="V72" i="2"/>
  <c r="W72" i="2"/>
  <c r="X72" i="2"/>
  <c r="Y72" i="2"/>
  <c r="Z72" i="2"/>
  <c r="AA72" i="2"/>
  <c r="AB72" i="2"/>
  <c r="F73" i="2"/>
  <c r="G73" i="2"/>
  <c r="H73" i="2"/>
  <c r="I73" i="2"/>
  <c r="J73" i="2"/>
  <c r="K73" i="2"/>
  <c r="L73" i="2"/>
  <c r="M73" i="2"/>
  <c r="N73" i="2"/>
  <c r="O73" i="2"/>
  <c r="R73" i="2"/>
  <c r="S73" i="2"/>
  <c r="T73" i="2"/>
  <c r="U73" i="2"/>
  <c r="V73" i="2"/>
  <c r="W73" i="2"/>
  <c r="X73" i="2"/>
  <c r="Y73" i="2"/>
  <c r="Z73" i="2"/>
  <c r="AA73" i="2"/>
  <c r="AB73" i="2"/>
</calcChain>
</file>

<file path=xl/sharedStrings.xml><?xml version="1.0" encoding="utf-8"?>
<sst xmlns="http://schemas.openxmlformats.org/spreadsheetml/2006/main" count="2732" uniqueCount="717">
  <si>
    <t>Latitude</t>
  </si>
  <si>
    <t>Longitude</t>
  </si>
  <si>
    <t>MgO</t>
  </si>
  <si>
    <t>S</t>
  </si>
  <si>
    <t>CaO</t>
  </si>
  <si>
    <t>V</t>
  </si>
  <si>
    <t>Cr</t>
  </si>
  <si>
    <t>MnO</t>
  </si>
  <si>
    <t>Ni</t>
  </si>
  <si>
    <t>Cu</t>
  </si>
  <si>
    <t>Zn</t>
  </si>
  <si>
    <t>Rb</t>
  </si>
  <si>
    <t>Sr</t>
  </si>
  <si>
    <t>Y</t>
  </si>
  <si>
    <t>Zr</t>
  </si>
  <si>
    <t>Nb</t>
  </si>
  <si>
    <t>Quench Type</t>
  </si>
  <si>
    <t>Water</t>
  </si>
  <si>
    <t>Air</t>
  </si>
  <si>
    <r>
      <t>SiO</t>
    </r>
    <r>
      <rPr>
        <b/>
        <vertAlign val="subscript"/>
        <sz val="8"/>
        <color rgb="FF000000"/>
        <rFont val="Arial"/>
        <family val="2"/>
      </rPr>
      <t>2</t>
    </r>
  </si>
  <si>
    <r>
      <t>TiO</t>
    </r>
    <r>
      <rPr>
        <b/>
        <vertAlign val="subscript"/>
        <sz val="8"/>
        <color rgb="FF000000"/>
        <rFont val="Arial"/>
        <family val="2"/>
      </rPr>
      <t>2</t>
    </r>
  </si>
  <si>
    <r>
      <t>Al</t>
    </r>
    <r>
      <rPr>
        <b/>
        <vertAlign val="subscript"/>
        <sz val="8"/>
        <color rgb="FF000000"/>
        <rFont val="Arial"/>
        <family val="2"/>
      </rPr>
      <t>2</t>
    </r>
    <r>
      <rPr>
        <b/>
        <sz val="8"/>
        <color rgb="FF000000"/>
        <rFont val="Arial"/>
        <family val="2"/>
      </rPr>
      <t>O</t>
    </r>
    <r>
      <rPr>
        <b/>
        <vertAlign val="subscript"/>
        <sz val="8"/>
        <color rgb="FF000000"/>
        <rFont val="Arial"/>
        <family val="2"/>
      </rPr>
      <t>3</t>
    </r>
  </si>
  <si>
    <r>
      <t>Na</t>
    </r>
    <r>
      <rPr>
        <b/>
        <vertAlign val="subscript"/>
        <sz val="8"/>
        <color rgb="FF000000"/>
        <rFont val="Arial"/>
        <family val="2"/>
      </rPr>
      <t>2</t>
    </r>
    <r>
      <rPr>
        <b/>
        <sz val="8"/>
        <color rgb="FF000000"/>
        <rFont val="Arial"/>
        <family val="2"/>
      </rPr>
      <t>O</t>
    </r>
  </si>
  <si>
    <r>
      <t>P</t>
    </r>
    <r>
      <rPr>
        <b/>
        <vertAlign val="subscript"/>
        <sz val="8"/>
        <color rgb="FF000000"/>
        <rFont val="Arial"/>
        <family val="2"/>
      </rPr>
      <t>2</t>
    </r>
    <r>
      <rPr>
        <b/>
        <sz val="8"/>
        <color rgb="FF000000"/>
        <rFont val="Arial"/>
        <family val="2"/>
      </rPr>
      <t>O</t>
    </r>
    <r>
      <rPr>
        <b/>
        <vertAlign val="subscript"/>
        <sz val="8"/>
        <color rgb="FF000000"/>
        <rFont val="Arial"/>
        <family val="2"/>
      </rPr>
      <t>5</t>
    </r>
  </si>
  <si>
    <r>
      <t>K</t>
    </r>
    <r>
      <rPr>
        <b/>
        <vertAlign val="subscript"/>
        <sz val="8"/>
        <color rgb="FF000000"/>
        <rFont val="Arial"/>
        <family val="2"/>
      </rPr>
      <t>2</t>
    </r>
    <r>
      <rPr>
        <b/>
        <sz val="8"/>
        <color rgb="FF000000"/>
        <rFont val="Arial"/>
        <family val="2"/>
      </rPr>
      <t>O</t>
    </r>
  </si>
  <si>
    <t>Sample Details</t>
  </si>
  <si>
    <t>Analysis Method</t>
  </si>
  <si>
    <t>ED-XRF Pressed Pellet</t>
  </si>
  <si>
    <t>Analysis Lab</t>
  </si>
  <si>
    <t>University of Hawaiʻi at Hilo</t>
  </si>
  <si>
    <t>Eruptive Source</t>
  </si>
  <si>
    <t>Trace-Elements (as parts per million)</t>
  </si>
  <si>
    <t>Major-Oxide Elements (as weight percent)</t>
  </si>
  <si>
    <r>
      <t>SiO</t>
    </r>
    <r>
      <rPr>
        <vertAlign val="subscript"/>
        <sz val="8"/>
        <color rgb="FF000000"/>
        <rFont val="Arial"/>
        <family val="2"/>
      </rPr>
      <t>2</t>
    </r>
  </si>
  <si>
    <r>
      <t>TiO</t>
    </r>
    <r>
      <rPr>
        <vertAlign val="subscript"/>
        <sz val="8"/>
        <color rgb="FF000000"/>
        <rFont val="Arial"/>
        <family val="2"/>
      </rPr>
      <t>2</t>
    </r>
  </si>
  <si>
    <r>
      <t>Al</t>
    </r>
    <r>
      <rPr>
        <vertAlign val="subscript"/>
        <sz val="8"/>
        <color rgb="FF000000"/>
        <rFont val="Arial"/>
        <family val="2"/>
      </rPr>
      <t>2</t>
    </r>
    <r>
      <rPr>
        <sz val="8"/>
        <color rgb="FF000000"/>
        <rFont val="Arial"/>
        <family val="2"/>
      </rPr>
      <t>O</t>
    </r>
    <r>
      <rPr>
        <vertAlign val="subscript"/>
        <sz val="8"/>
        <color rgb="FF000000"/>
        <rFont val="Arial"/>
        <family val="2"/>
      </rPr>
      <t>3</t>
    </r>
  </si>
  <si>
    <r>
      <t>FeO</t>
    </r>
    <r>
      <rPr>
        <vertAlign val="superscript"/>
        <sz val="8"/>
        <color rgb="FF000000"/>
        <rFont val="Arial"/>
        <family val="2"/>
      </rPr>
      <t>T</t>
    </r>
  </si>
  <si>
    <r>
      <t>Na</t>
    </r>
    <r>
      <rPr>
        <vertAlign val="subscript"/>
        <sz val="8"/>
        <color rgb="FF000000"/>
        <rFont val="Arial"/>
        <family val="2"/>
      </rPr>
      <t>2</t>
    </r>
    <r>
      <rPr>
        <sz val="8"/>
        <color rgb="FF000000"/>
        <rFont val="Arial"/>
        <family val="2"/>
      </rPr>
      <t>O</t>
    </r>
  </si>
  <si>
    <r>
      <t>K</t>
    </r>
    <r>
      <rPr>
        <vertAlign val="subscript"/>
        <sz val="8"/>
        <color rgb="FF000000"/>
        <rFont val="Arial"/>
        <family val="2"/>
      </rPr>
      <t>2</t>
    </r>
    <r>
      <rPr>
        <sz val="8"/>
        <color rgb="FF000000"/>
        <rFont val="Arial"/>
        <family val="2"/>
      </rPr>
      <t>O</t>
    </r>
  </si>
  <si>
    <r>
      <t>P</t>
    </r>
    <r>
      <rPr>
        <vertAlign val="subscript"/>
        <sz val="8"/>
        <color rgb="FF000000"/>
        <rFont val="Arial"/>
        <family val="2"/>
      </rPr>
      <t>2</t>
    </r>
    <r>
      <rPr>
        <sz val="8"/>
        <color rgb="FF000000"/>
        <rFont val="Arial"/>
        <family val="2"/>
      </rPr>
      <t>O</t>
    </r>
    <r>
      <rPr>
        <vertAlign val="subscript"/>
        <sz val="8"/>
        <color rgb="FF000000"/>
        <rFont val="Arial"/>
        <family val="2"/>
      </rPr>
      <t>5</t>
    </r>
  </si>
  <si>
    <t>Description</t>
  </si>
  <si>
    <t>Column Fields</t>
  </si>
  <si>
    <r>
      <t>Indication of whether sample was quenched (i.e., cooled) by water or air</t>
    </r>
    <r>
      <rPr>
        <sz val="8"/>
        <color rgb="FFFF0000"/>
        <rFont val="Arial"/>
        <family val="2"/>
      </rPr>
      <t>.</t>
    </r>
  </si>
  <si>
    <t>Iron (total of ferrous and ferric) as FeO in weight percent.</t>
  </si>
  <si>
    <t>Magnesium as MgO in weight percent.</t>
  </si>
  <si>
    <t>Calcium as CaO in weight percent.</t>
  </si>
  <si>
    <r>
      <t>Titanium as TiO</t>
    </r>
    <r>
      <rPr>
        <vertAlign val="subscript"/>
        <sz val="8"/>
        <rFont val="Arial"/>
        <family val="2"/>
      </rPr>
      <t>2</t>
    </r>
    <r>
      <rPr>
        <sz val="8"/>
        <rFont val="Arial"/>
        <family val="2"/>
      </rPr>
      <t xml:space="preserve"> in weight percent.</t>
    </r>
  </si>
  <si>
    <r>
      <t>Aluminum as Al</t>
    </r>
    <r>
      <rPr>
        <vertAlign val="subscript"/>
        <sz val="8"/>
        <rFont val="Arial"/>
        <family val="2"/>
      </rPr>
      <t>2</t>
    </r>
    <r>
      <rPr>
        <sz val="8"/>
        <rFont val="Arial"/>
        <family val="2"/>
      </rPr>
      <t>O</t>
    </r>
    <r>
      <rPr>
        <vertAlign val="subscript"/>
        <sz val="8"/>
        <rFont val="Arial"/>
        <family val="2"/>
      </rPr>
      <t>3</t>
    </r>
    <r>
      <rPr>
        <sz val="8"/>
        <rFont val="Arial"/>
        <family val="2"/>
      </rPr>
      <t xml:space="preserve"> in weight percent.</t>
    </r>
  </si>
  <si>
    <t>Manganese as MnO in weight percent.</t>
  </si>
  <si>
    <r>
      <t>Sodium as Na</t>
    </r>
    <r>
      <rPr>
        <vertAlign val="subscript"/>
        <sz val="8"/>
        <rFont val="Arial"/>
        <family val="2"/>
      </rPr>
      <t>2</t>
    </r>
    <r>
      <rPr>
        <sz val="8"/>
        <rFont val="Arial"/>
        <family val="2"/>
      </rPr>
      <t>O in weight percent.</t>
    </r>
  </si>
  <si>
    <r>
      <t>Potassium as K</t>
    </r>
    <r>
      <rPr>
        <vertAlign val="subscript"/>
        <sz val="8"/>
        <rFont val="Arial"/>
        <family val="2"/>
      </rPr>
      <t>2</t>
    </r>
    <r>
      <rPr>
        <sz val="8"/>
        <rFont val="Arial"/>
        <family val="2"/>
      </rPr>
      <t>O in weight percent.</t>
    </r>
  </si>
  <si>
    <r>
      <t>Phosphorus as P</t>
    </r>
    <r>
      <rPr>
        <vertAlign val="subscript"/>
        <sz val="8"/>
        <rFont val="Arial"/>
        <family val="2"/>
      </rPr>
      <t>2</t>
    </r>
    <r>
      <rPr>
        <sz val="8"/>
        <rFont val="Arial"/>
        <family val="2"/>
      </rPr>
      <t>O</t>
    </r>
    <r>
      <rPr>
        <vertAlign val="subscript"/>
        <sz val="8"/>
        <rFont val="Arial"/>
        <family val="2"/>
      </rPr>
      <t>5</t>
    </r>
    <r>
      <rPr>
        <sz val="8"/>
        <rFont val="Arial"/>
        <family val="2"/>
      </rPr>
      <t xml:space="preserve"> in weight percent.</t>
    </r>
  </si>
  <si>
    <t>Nickel in parts per million.</t>
  </si>
  <si>
    <t>Chromium in parts per million.</t>
  </si>
  <si>
    <t>Vanadium in parts per million.</t>
  </si>
  <si>
    <t>Copper in parts per million.</t>
  </si>
  <si>
    <t>Zinc in parts per million.</t>
  </si>
  <si>
    <t>Rubidium in parts per million.</t>
  </si>
  <si>
    <t>Strontium in parts per million.</t>
  </si>
  <si>
    <t>Zirconium in parts per million.</t>
  </si>
  <si>
    <t>Niobium in parts per million.</t>
  </si>
  <si>
    <r>
      <t>Silicon as SiO</t>
    </r>
    <r>
      <rPr>
        <vertAlign val="subscript"/>
        <sz val="8"/>
        <rFont val="Arial"/>
        <family val="2"/>
      </rPr>
      <t>2</t>
    </r>
    <r>
      <rPr>
        <sz val="8"/>
        <rFont val="Arial"/>
        <family val="2"/>
      </rPr>
      <t xml:space="preserve"> in weight percent</t>
    </r>
    <r>
      <rPr>
        <sz val="8"/>
        <color rgb="FFFF0000"/>
        <rFont val="Arial"/>
        <family val="2"/>
      </rPr>
      <t>.</t>
    </r>
  </si>
  <si>
    <t>Sample</t>
  </si>
  <si>
    <r>
      <t>Name of laboratory where analysis was performed</t>
    </r>
    <r>
      <rPr>
        <sz val="8"/>
        <color rgb="FFFF0000"/>
        <rFont val="Arial"/>
        <family val="2"/>
      </rPr>
      <t>.</t>
    </r>
  </si>
  <si>
    <t>Analytical method used on sample.</t>
  </si>
  <si>
    <t>Yttrium in parts per million.</t>
  </si>
  <si>
    <t>U.S. Geological Survey Disclaimer</t>
  </si>
  <si>
    <t>Latitude in decimal degrees in the World Geodetic System 1984 (WGS84) datum.</t>
  </si>
  <si>
    <t>Longitude in decimal degrees in the World Geodetic System 1984 (WGS84) datum.</t>
  </si>
  <si>
    <t>Collectors</t>
  </si>
  <si>
    <t>Names of field crew members that collected samples.</t>
  </si>
  <si>
    <t>Time Formed</t>
  </si>
  <si>
    <t>Date Formed</t>
  </si>
  <si>
    <t>Average (of BHVO-2)</t>
  </si>
  <si>
    <t>Standard Deviation (of BHVO-2)</t>
  </si>
  <si>
    <t>BHVO-2 (basalt standard accepted values)</t>
  </si>
  <si>
    <t>Time that the sample was formed, erupted, or quenched in the field. Time is in Hawaii Standard Time (HST). If left blank, then it means that the sample formation time is unknown.</t>
  </si>
  <si>
    <t>Sulfur in parts per million. If field blank, then it means the abundance was below the detection limit for the ED-XRF method.</t>
  </si>
  <si>
    <t>Any use of trade, firm, or product names is for descriptive purposes only and does not imply endorsement by the U.S. government.</t>
  </si>
  <si>
    <t>KS20-525</t>
  </si>
  <si>
    <t>KS20-526</t>
  </si>
  <si>
    <t>KS20-527</t>
  </si>
  <si>
    <t>KS20-529</t>
  </si>
  <si>
    <t>KS20-530</t>
  </si>
  <si>
    <t>KS20-531</t>
  </si>
  <si>
    <t>KS20-535</t>
  </si>
  <si>
    <t>KS20-543</t>
  </si>
  <si>
    <t>KS20-546</t>
  </si>
  <si>
    <t>KS20-547</t>
  </si>
  <si>
    <t>KS20-551</t>
  </si>
  <si>
    <t>KS21-552</t>
  </si>
  <si>
    <t>KS21-558</t>
  </si>
  <si>
    <t>KS21-573</t>
  </si>
  <si>
    <t>KS21-574</t>
  </si>
  <si>
    <t>KS21-575</t>
  </si>
  <si>
    <t>KS22-576</t>
  </si>
  <si>
    <t>KS22-577</t>
  </si>
  <si>
    <t>KS22-578</t>
  </si>
  <si>
    <t>KS22-579</t>
  </si>
  <si>
    <t>KS22-580</t>
  </si>
  <si>
    <t>KS23-581</t>
  </si>
  <si>
    <t>Sample details and near-real-time ED-XRF data collected during the 2020-2023 Halema‘uma‘u eruptions of Kīlauea volcano, Island of Hawaiʻi</t>
  </si>
  <si>
    <t>Eruption</t>
  </si>
  <si>
    <t>Identifies which eruption the sample corresponds to</t>
  </si>
  <si>
    <t>2020-2021</t>
  </si>
  <si>
    <t>2021-2022</t>
  </si>
  <si>
    <t>2023 January-March</t>
  </si>
  <si>
    <t>~April-May 2022</t>
  </si>
  <si>
    <t>~August 2022</t>
  </si>
  <si>
    <t>Tephra</t>
  </si>
  <si>
    <t>Pele's Hair</t>
  </si>
  <si>
    <t>Hornito Spatter</t>
  </si>
  <si>
    <t>Hornito Tephra</t>
  </si>
  <si>
    <t>Lava flow</t>
  </si>
  <si>
    <t>Kendra J. Lynn, Drew T. Downs</t>
  </si>
  <si>
    <t>Michael H. Zoeller, Hannah Dietterich</t>
  </si>
  <si>
    <t>Drew T. Downs, Julie M. Chang, Donald A. Swanson</t>
  </si>
  <si>
    <t>Matthew R. Patrick, Brett B. Carr, Peter Dotray</t>
  </si>
  <si>
    <t>Drew T. Downs, Julie M. Chang</t>
  </si>
  <si>
    <t>Kendra J. Lynn, Cheryl Gansecki</t>
  </si>
  <si>
    <t>Kendra J. Lynn, Abigail Nalesnik, Johanne Schmith</t>
  </si>
  <si>
    <t>Kendra J. Lynn, Abigail Nalesnik, Julie M. Chang, Johanne Schmith</t>
  </si>
  <si>
    <t>Drew T. Downs, Frank A. Trusdell, Carolyn Parcheta, Matthew R. Patrick</t>
  </si>
  <si>
    <t>Drew T. Downs, Matthew R. Patrick</t>
  </si>
  <si>
    <t>Frank A. Trusdell, Carolyn Parcheta</t>
  </si>
  <si>
    <t>Drew T. Downs, Johanne Schmith</t>
  </si>
  <si>
    <t>KS23-587</t>
  </si>
  <si>
    <t>KS23-588</t>
  </si>
  <si>
    <t>Spatter and Tephra</t>
  </si>
  <si>
    <t>Drew T. Downs, Elisabeth Gallant</t>
  </si>
  <si>
    <t>KS23-590</t>
  </si>
  <si>
    <t>KS23-591</t>
  </si>
  <si>
    <t>KS23-592</t>
  </si>
  <si>
    <t>KS23-593</t>
  </si>
  <si>
    <t>KS23-594A</t>
  </si>
  <si>
    <t>KS23-594B</t>
  </si>
  <si>
    <t>KS23-595A</t>
  </si>
  <si>
    <t>KS23-595B</t>
  </si>
  <si>
    <t>2023 June</t>
  </si>
  <si>
    <t>6/17/2023 through 6/20/2023</t>
  </si>
  <si>
    <t>Lava Flow</t>
  </si>
  <si>
    <t>Kendra J. Lynn, Patricia A. Nadeau, Michael Cappos</t>
  </si>
  <si>
    <t>Drew T. Downs, Michael Zoeller</t>
  </si>
  <si>
    <t>Drew T. Downs</t>
  </si>
  <si>
    <t>KS23-596</t>
  </si>
  <si>
    <t>KS23-597</t>
  </si>
  <si>
    <t>KS23-598</t>
  </si>
  <si>
    <t>KS23-599</t>
  </si>
  <si>
    <t>KS23-600</t>
  </si>
  <si>
    <t>KS23-601</t>
  </si>
  <si>
    <t>KS23-602</t>
  </si>
  <si>
    <t>KS23-603</t>
  </si>
  <si>
    <t>KS23-604</t>
  </si>
  <si>
    <t>KS23-605</t>
  </si>
  <si>
    <t>KS23-606</t>
  </si>
  <si>
    <t>KS23-607</t>
  </si>
  <si>
    <t>KS23-608</t>
  </si>
  <si>
    <t>KS23-609</t>
  </si>
  <si>
    <t>KS23-610</t>
  </si>
  <si>
    <t>KS23-611</t>
  </si>
  <si>
    <t>KS23-612</t>
  </si>
  <si>
    <t>KS23-613</t>
  </si>
  <si>
    <t>KS23-614</t>
  </si>
  <si>
    <t>KS23-615</t>
  </si>
  <si>
    <t>KS23-616</t>
  </si>
  <si>
    <t>2023 September</t>
  </si>
  <si>
    <t>9/10/2023 through 9/15/2023</t>
  </si>
  <si>
    <t>Halema‘uma‘u fountains</t>
  </si>
  <si>
    <t>Halema‘uma‘u lava lake</t>
  </si>
  <si>
    <t>Halema‘uma‘u fountains; Fissure O</t>
  </si>
  <si>
    <t>Halema‘uma‘u fountains; Fissure P</t>
  </si>
  <si>
    <t>Halema‘uma‘u fountains: Fissure P base of talus</t>
  </si>
  <si>
    <t>Halema‘uma‘u fountains; Fissure P top of talus</t>
  </si>
  <si>
    <t>Halema‘uma‘u fountains; Fissure M</t>
  </si>
  <si>
    <t>Halema‘uma‘u fountains; Fissure L</t>
  </si>
  <si>
    <t>Halema‘uma‘u fountains: Fissure M</t>
  </si>
  <si>
    <t>Halema‘uma‘u fountains: Fissure N4</t>
  </si>
  <si>
    <t>Halema‘uma‘u fountains; Fissure N3</t>
  </si>
  <si>
    <t>Halema‘uma‘u fountains; Fissure N2</t>
  </si>
  <si>
    <t>Halema‘uma‘u fountains; Fissure N1</t>
  </si>
  <si>
    <t>Halema‘uma‘u fountains; Fissure H</t>
  </si>
  <si>
    <t>Halema‘uma‘u fountains; Fissure I</t>
  </si>
  <si>
    <t>Halema‘uma‘u fountains; Fissure K</t>
  </si>
  <si>
    <t>Spatter and tephra</t>
  </si>
  <si>
    <t>Spatter</t>
  </si>
  <si>
    <t>Drew T. Downs, Johanne Schmith, Matthew R. Patrick</t>
  </si>
  <si>
    <t>KS20-544</t>
  </si>
  <si>
    <t>KS20-550</t>
  </si>
  <si>
    <t>Ratio</t>
  </si>
  <si>
    <t>Cond.(µS/cm)</t>
  </si>
  <si>
    <t>pH</t>
  </si>
  <si>
    <t>Al</t>
  </si>
  <si>
    <t>As</t>
  </si>
  <si>
    <t>B</t>
  </si>
  <si>
    <t>Ba</t>
  </si>
  <si>
    <t>Br</t>
  </si>
  <si>
    <t>Ca</t>
  </si>
  <si>
    <t>Cd</t>
  </si>
  <si>
    <t>Cl</t>
  </si>
  <si>
    <t>Co</t>
  </si>
  <si>
    <t>F</t>
  </si>
  <si>
    <t>Fe</t>
  </si>
  <si>
    <t>HCO3</t>
  </si>
  <si>
    <t>K</t>
  </si>
  <si>
    <t>Li</t>
  </si>
  <si>
    <t>Mg</t>
  </si>
  <si>
    <t>Mn</t>
  </si>
  <si>
    <t>Mo</t>
  </si>
  <si>
    <t>Na</t>
  </si>
  <si>
    <t>NO3</t>
  </si>
  <si>
    <t>PO4</t>
  </si>
  <si>
    <t>Se</t>
  </si>
  <si>
    <t>SiO2</t>
  </si>
  <si>
    <t>SO4</t>
  </si>
  <si>
    <r>
      <t>Leachate Data (elements expressed as mg/kg ash</t>
    </r>
    <r>
      <rPr>
        <sz val="8"/>
        <color theme="1"/>
        <rFont val="Arial"/>
        <family val="2"/>
      </rPr>
      <t>)</t>
    </r>
  </si>
  <si>
    <t>1:100</t>
  </si>
  <si>
    <t>&lt;0.5</t>
  </si>
  <si>
    <t>&lt;4</t>
  </si>
  <si>
    <t>&lt;9</t>
  </si>
  <si>
    <t>&lt;5</t>
  </si>
  <si>
    <t>&lt;2.5</t>
  </si>
  <si>
    <t>&lt;50</t>
  </si>
  <si>
    <t>&lt;1</t>
  </si>
  <si>
    <t>&lt;10</t>
  </si>
  <si>
    <t>&lt;20</t>
  </si>
  <si>
    <t>&lt;100</t>
  </si>
  <si>
    <t>&lt;19</t>
  </si>
  <si>
    <t>&lt;0.1</t>
  </si>
  <si>
    <t>&lt;0.4</t>
  </si>
  <si>
    <t>&lt;1.0</t>
  </si>
  <si>
    <t>&lt;10.</t>
  </si>
  <si>
    <t>&lt;5.0</t>
  </si>
  <si>
    <t>&lt;2.0</t>
  </si>
  <si>
    <t>&lt;2</t>
  </si>
  <si>
    <t>&lt;0.8</t>
  </si>
  <si>
    <t>Mass Fraction S</t>
  </si>
  <si>
    <t>Mass Fraction O</t>
  </si>
  <si>
    <t>13.35 %</t>
  </si>
  <si>
    <t>28.5 %</t>
  </si>
  <si>
    <t>13.12 %</t>
  </si>
  <si>
    <t>29.1 %</t>
  </si>
  <si>
    <t>13.15 %</t>
  </si>
  <si>
    <t>13.45 %</t>
  </si>
  <si>
    <t>28.7 %</t>
  </si>
  <si>
    <t>13.29 %</t>
  </si>
  <si>
    <t>13.42 %</t>
  </si>
  <si>
    <t>Aluminum in milligrams per kilogram ash</t>
  </si>
  <si>
    <t>Arsenic in milligrams per kilogram ash</t>
  </si>
  <si>
    <t>Boron in milligrams per kilogram ash</t>
  </si>
  <si>
    <t>Barium in milligrams per kilogram ash</t>
  </si>
  <si>
    <t>Bromine in milligrams per kilogram ash</t>
  </si>
  <si>
    <t>Cadmium in milligrams per kilogram ash</t>
  </si>
  <si>
    <t>Calcium in milligrams per kilogram ash</t>
  </si>
  <si>
    <t>Chlorine in milligrams per kilogram ash</t>
  </si>
  <si>
    <t>Cobalt in milligrams per kilogram ash</t>
  </si>
  <si>
    <t>Chromium in milligrams per kilogram ash</t>
  </si>
  <si>
    <t>Copper in milligrams per kilogram ash</t>
  </si>
  <si>
    <t>Fluorine in milligrams per kilogram ash</t>
  </si>
  <si>
    <t>Iron in milligrams per kilogram ash</t>
  </si>
  <si>
    <t>Bicarbonate in milligrams per kilogram ash</t>
  </si>
  <si>
    <t>Potassium in milligrams per kilogram ash</t>
  </si>
  <si>
    <t>Lithium in milligrams per kilogram ash</t>
  </si>
  <si>
    <t>Magnesium in milligrams per kilogram ash</t>
  </si>
  <si>
    <t>Manganese in milligrams per kilogram ash</t>
  </si>
  <si>
    <t>Molybdenum in milligrams per kilogram ash</t>
  </si>
  <si>
    <t>Sodium in milligrams per kilogram ash</t>
  </si>
  <si>
    <t>Nitrate in milligrams per kilogram ash</t>
  </si>
  <si>
    <t>Phosphate in milligrams per kilogram ash</t>
  </si>
  <si>
    <t>Rubidium in milligrams per kilogram ash</t>
  </si>
  <si>
    <t>Selenium in milligrams per kilogram ash</t>
  </si>
  <si>
    <t>Sulfate in milligrams per kilogram ash</t>
  </si>
  <si>
    <t>Sulfur in milligrams per kilogram ash</t>
  </si>
  <si>
    <t>Strontium in milligrams per kilogram ash</t>
  </si>
  <si>
    <t>Zinc in milligrams per kilogram ash</t>
  </si>
  <si>
    <t>Brett B. Carr</t>
  </si>
  <si>
    <t>Kendra J. Lynn, Abigail Nalesnik</t>
  </si>
  <si>
    <t xml:space="preserve">Ratio of stable isotopes of sulfur reported in parts per mil (‰). </t>
  </si>
  <si>
    <t>Measured percent sulfur by mass of barium sulfate analyte.</t>
  </si>
  <si>
    <t>Ratio of stable isotopes of oxygen reported in parts per mil (‰).</t>
  </si>
  <si>
    <t>Measured percent oxygen by mass of barium sulfate analyte.</t>
  </si>
  <si>
    <t>Detection Limit</t>
  </si>
  <si>
    <t>Limit of detection for the listed element.</t>
  </si>
  <si>
    <t>pH value measured in solution following sample leaching.</t>
  </si>
  <si>
    <t>Leaching Ratio</t>
  </si>
  <si>
    <t>Ratio of solid (mass, in grams) to liquid (volume, in milliliters) used for extraction.</t>
  </si>
  <si>
    <t>Specific conductance in solution following sample leaching reported in microsiemens per centimeter (µS/cm).</t>
  </si>
  <si>
    <t>Kil2020_glass_1A_mp</t>
  </si>
  <si>
    <t>Kil2020_glass_1A_mr</t>
  </si>
  <si>
    <r>
      <t>SO</t>
    </r>
    <r>
      <rPr>
        <b/>
        <vertAlign val="subscript"/>
        <sz val="8"/>
        <color theme="1"/>
        <rFont val="Arial"/>
        <family val="2"/>
      </rPr>
      <t>3</t>
    </r>
  </si>
  <si>
    <t>Univeristy of Hawai‘i at Mānoa</t>
  </si>
  <si>
    <t>Total</t>
  </si>
  <si>
    <t>Kil2020_glass_2A_mp</t>
  </si>
  <si>
    <t>Kil2020_glass_2A_mr</t>
  </si>
  <si>
    <t>Kil2020_glass_3A_mr</t>
  </si>
  <si>
    <t>Kil2020_glass_3A_mp</t>
  </si>
  <si>
    <t>VG2-1</t>
  </si>
  <si>
    <t>VG2-2</t>
  </si>
  <si>
    <t>VG2-3</t>
  </si>
  <si>
    <t>VG2-4</t>
  </si>
  <si>
    <t>U.S. Geological Survey Menlo Park</t>
  </si>
  <si>
    <t>KS21-573_gl_2 Ave</t>
  </si>
  <si>
    <t>KS21-573_gl_3 Ave</t>
  </si>
  <si>
    <t>KS21-573_gl_4 Ave</t>
  </si>
  <si>
    <t>KS21-573_gl_5 Ave</t>
  </si>
  <si>
    <t>KS21-573_gl_6 Ave</t>
  </si>
  <si>
    <t>KS21-573_gl_7 Ave</t>
  </si>
  <si>
    <t>KS21-573_gl_8 Ave</t>
  </si>
  <si>
    <t>KS21-573_gl_9 Ave</t>
  </si>
  <si>
    <t>KS21-573_gl_10 Ave</t>
  </si>
  <si>
    <t>KS21-562-1_gl_1 Ave</t>
  </si>
  <si>
    <t>KS21-562-1_gl_2 Ave</t>
  </si>
  <si>
    <t>KS21-562-1_gl_3 Ave</t>
  </si>
  <si>
    <t>KS21-562-1_gl_4 Ave</t>
  </si>
  <si>
    <t>KS21-562-1_gl_5 Ave</t>
  </si>
  <si>
    <t>KS21-562</t>
  </si>
  <si>
    <t>KS21-562-2_gl_1 Ave</t>
  </si>
  <si>
    <t>KS21-562-2_gl_2 Ave</t>
  </si>
  <si>
    <t>KS21-562-2_gl_3 Ave</t>
  </si>
  <si>
    <t>KS21-562-2_gl_5 Ave</t>
  </si>
  <si>
    <t>KS21-575_finehair_gl_1 Ave</t>
  </si>
  <si>
    <t>KS21-575_finehair_gl_2 Ave</t>
  </si>
  <si>
    <t>KS21-575_finehair_gl_4 Ave</t>
  </si>
  <si>
    <t>KS21-575_finehair_gl_6 Ave</t>
  </si>
  <si>
    <t>A99_1</t>
  </si>
  <si>
    <t>A99_2</t>
  </si>
  <si>
    <t>A99_3</t>
  </si>
  <si>
    <t>A99_4</t>
  </si>
  <si>
    <t>A99_5</t>
  </si>
  <si>
    <t>A99_6</t>
  </si>
  <si>
    <t>KS21-558-glass_004 Average</t>
  </si>
  <si>
    <t>KS21-558-glass_007 Average</t>
  </si>
  <si>
    <t>KS21-558-glass2_002 Average</t>
  </si>
  <si>
    <t>KS21-558-glass2_003 Average</t>
  </si>
  <si>
    <t>KS21-558-glass2_004 Average</t>
  </si>
  <si>
    <t>KS23-581_gl1 Ave</t>
  </si>
  <si>
    <t>KS23-581_gl2</t>
  </si>
  <si>
    <t>KS23-581_gl3 Ave</t>
  </si>
  <si>
    <t>KS23-581_gl4 Ave</t>
  </si>
  <si>
    <t>KS23-581_gl5 Ave</t>
  </si>
  <si>
    <t>Jan.-Mar. 2023</t>
  </si>
  <si>
    <t>KS23-590_gl1 Ave</t>
  </si>
  <si>
    <t>KS23-590_gl2 Ave</t>
  </si>
  <si>
    <t>KS23-590_gl3 Ave</t>
  </si>
  <si>
    <t>KS23-590_gl4 Ave</t>
  </si>
  <si>
    <t>KS23-590_gl5 Ave</t>
  </si>
  <si>
    <t>KS23-592_gl1 Ave</t>
  </si>
  <si>
    <t>KS23-592_gl2 Ave</t>
  </si>
  <si>
    <t>KS23-592_gl3 Ave</t>
  </si>
  <si>
    <t>KS23-592_gl4 Ave</t>
  </si>
  <si>
    <t>KS23-592_gl5 Ave</t>
  </si>
  <si>
    <t>June 2023</t>
  </si>
  <si>
    <t>KS23-593_gl1 Ave</t>
  </si>
  <si>
    <t>KS23-593_gl3 Ave</t>
  </si>
  <si>
    <t>KS23-593_gl4 Ave</t>
  </si>
  <si>
    <t>KS23-593_gl5 Ave</t>
  </si>
  <si>
    <t>KS23-597_gl2 Ave</t>
  </si>
  <si>
    <t>KS23-597_gl3 Ave</t>
  </si>
  <si>
    <t>KS23-597_gl4 Ave</t>
  </si>
  <si>
    <t>KS23-597_gl5 Ave</t>
  </si>
  <si>
    <t>September 2023</t>
  </si>
  <si>
    <t>VG-2 Ave 1</t>
  </si>
  <si>
    <t>VG-2 Ave 2</t>
  </si>
  <si>
    <t>VG-2 Ave 3</t>
  </si>
  <si>
    <t>VG-2 Ave 4</t>
  </si>
  <si>
    <t>Leachate</t>
  </si>
  <si>
    <t>Sulfur Isotope Analysis</t>
  </si>
  <si>
    <r>
      <t>SO</t>
    </r>
    <r>
      <rPr>
        <vertAlign val="subscript"/>
        <sz val="8"/>
        <color rgb="FF000000"/>
        <rFont val="Arial"/>
        <family val="2"/>
      </rPr>
      <t>3</t>
    </r>
  </si>
  <si>
    <r>
      <t>Sulfur as SO</t>
    </r>
    <r>
      <rPr>
        <vertAlign val="subscript"/>
        <sz val="8"/>
        <rFont val="Arial"/>
        <family val="2"/>
      </rPr>
      <t>3</t>
    </r>
    <r>
      <rPr>
        <sz val="8"/>
        <rFont val="Arial"/>
        <family val="2"/>
      </rPr>
      <t xml:space="preserve"> in weight percent.</t>
    </r>
  </si>
  <si>
    <t>Chlorine as Cl in weight percent.</t>
  </si>
  <si>
    <t>Fluorine as F in weight percent.</t>
  </si>
  <si>
    <t>Sc</t>
  </si>
  <si>
    <t>Ti</t>
  </si>
  <si>
    <t>Sn</t>
  </si>
  <si>
    <t>Cs</t>
  </si>
  <si>
    <t>La</t>
  </si>
  <si>
    <t>Ce</t>
  </si>
  <si>
    <t>Pr</t>
  </si>
  <si>
    <t>Nd</t>
  </si>
  <si>
    <t>Sm</t>
  </si>
  <si>
    <t>Eu</t>
  </si>
  <si>
    <t>Gd</t>
  </si>
  <si>
    <t>Dy</t>
  </si>
  <si>
    <t>Er</t>
  </si>
  <si>
    <t>Yb</t>
  </si>
  <si>
    <t>Hf</t>
  </si>
  <si>
    <t>Ta</t>
  </si>
  <si>
    <t>Pb</t>
  </si>
  <si>
    <t>Th</t>
  </si>
  <si>
    <t>U</t>
  </si>
  <si>
    <t>Trace Elements (as parts per million)</t>
  </si>
  <si>
    <t>Li_interr</t>
  </si>
  <si>
    <t>Si_interr</t>
  </si>
  <si>
    <t>Ca_interr</t>
  </si>
  <si>
    <t>Ti_interr</t>
  </si>
  <si>
    <t>V_interr</t>
  </si>
  <si>
    <t>Mn_interr</t>
  </si>
  <si>
    <t>Co_interr</t>
  </si>
  <si>
    <t>Ni_interr</t>
  </si>
  <si>
    <t>Cu_interr</t>
  </si>
  <si>
    <t>Zn_interr</t>
  </si>
  <si>
    <t>Rb_interr</t>
  </si>
  <si>
    <t>Sr_interr</t>
  </si>
  <si>
    <t>Y_interr</t>
  </si>
  <si>
    <t>Zr_interr</t>
  </si>
  <si>
    <t>Nb_interr</t>
  </si>
  <si>
    <t>Sn_interr</t>
  </si>
  <si>
    <t>Cs_interr</t>
  </si>
  <si>
    <t>Ba_interr</t>
  </si>
  <si>
    <t>La_interr</t>
  </si>
  <si>
    <t>Ce_interr</t>
  </si>
  <si>
    <t>Pr_interr</t>
  </si>
  <si>
    <t>Nd_interr</t>
  </si>
  <si>
    <t>Sm_interr</t>
  </si>
  <si>
    <t>Eu_interr</t>
  </si>
  <si>
    <t>Gd_interr</t>
  </si>
  <si>
    <t>Dy_interr</t>
  </si>
  <si>
    <t>Er_interr</t>
  </si>
  <si>
    <t>Yb_interr</t>
  </si>
  <si>
    <t>Hf_interr</t>
  </si>
  <si>
    <t>Ta_interr</t>
  </si>
  <si>
    <t>Pb_interr</t>
  </si>
  <si>
    <t>Th_interr</t>
  </si>
  <si>
    <t>U_interr</t>
  </si>
  <si>
    <t>U.S. Geological Survey Reston</t>
  </si>
  <si>
    <t>Spot LAICPMS</t>
  </si>
  <si>
    <t>Oregon State University</t>
  </si>
  <si>
    <t>KS20-531-1</t>
  </si>
  <si>
    <t>KS20-531-10</t>
  </si>
  <si>
    <t>KS20-531-11</t>
  </si>
  <si>
    <t>KS20-531-12</t>
  </si>
  <si>
    <t>KS20-531-13</t>
  </si>
  <si>
    <t>KS20-531-14</t>
  </si>
  <si>
    <t>KS20-531-2</t>
  </si>
  <si>
    <t>KS20-531-3</t>
  </si>
  <si>
    <t>KS20-531-4</t>
  </si>
  <si>
    <t>KS20-531-5</t>
  </si>
  <si>
    <t>KS20-531-6</t>
  </si>
  <si>
    <t>KS20-531-7</t>
  </si>
  <si>
    <t>KS20-531-8</t>
  </si>
  <si>
    <t>KS20-531-9</t>
  </si>
  <si>
    <t>KS20-531t-1</t>
  </si>
  <si>
    <t>KS20-531t-10</t>
  </si>
  <si>
    <t>KS20-531t-11</t>
  </si>
  <si>
    <t>KS20-531t-12</t>
  </si>
  <si>
    <t>KS20-531t-13</t>
  </si>
  <si>
    <t>KS20-531t-2</t>
  </si>
  <si>
    <t>KS20-531t-3</t>
  </si>
  <si>
    <t>KS20-531t-4</t>
  </si>
  <si>
    <t>KS20-531t-5</t>
  </si>
  <si>
    <t>KS20-531t-6</t>
  </si>
  <si>
    <t>KS20-531t-7</t>
  </si>
  <si>
    <t>KS20-531t-8</t>
  </si>
  <si>
    <t>KS20-531t-9</t>
  </si>
  <si>
    <t>KS21-558-1</t>
  </si>
  <si>
    <t>KS21-558-10</t>
  </si>
  <si>
    <t>KS21-558-12</t>
  </si>
  <si>
    <t>KS21-558-13</t>
  </si>
  <si>
    <t>KS21-558-14</t>
  </si>
  <si>
    <t>KS21-558-15</t>
  </si>
  <si>
    <t>KS21-558-18</t>
  </si>
  <si>
    <t>KS21-558-19</t>
  </si>
  <si>
    <t>KS21-558-2</t>
  </si>
  <si>
    <t>KS21-558-3</t>
  </si>
  <si>
    <t>KS21-558-4</t>
  </si>
  <si>
    <t>KS21-558-6</t>
  </si>
  <si>
    <t>KS21-558-7</t>
  </si>
  <si>
    <t>KS21-558-8</t>
  </si>
  <si>
    <t>KS21-558-9</t>
  </si>
  <si>
    <t>KS21-562-2-1</t>
  </si>
  <si>
    <t>KS21-562-2-10</t>
  </si>
  <si>
    <t>KS21-562-2-11</t>
  </si>
  <si>
    <t>KS21-562-2-12</t>
  </si>
  <si>
    <t>KS21-562-2-13</t>
  </si>
  <si>
    <t>KS21-562-2-14</t>
  </si>
  <si>
    <t>KS21-562-2-15</t>
  </si>
  <si>
    <t>KS21-562-2-16</t>
  </si>
  <si>
    <t>KS21-562-2-17</t>
  </si>
  <si>
    <t>KS21-562-2-18</t>
  </si>
  <si>
    <t>KS21-562-2-19</t>
  </si>
  <si>
    <t>KS21-562-2-2</t>
  </si>
  <si>
    <t>KS21-562-2-20</t>
  </si>
  <si>
    <t>KS21-562-2-21</t>
  </si>
  <si>
    <t>KS21-562-2-3</t>
  </si>
  <si>
    <t>KS21-562-2-4</t>
  </si>
  <si>
    <t>KS21-562-2-5</t>
  </si>
  <si>
    <t>KS21-562-2-7</t>
  </si>
  <si>
    <t>KS21-562-2-8</t>
  </si>
  <si>
    <t>KS21-562-2-9</t>
  </si>
  <si>
    <t>BCR-2G-1</t>
  </si>
  <si>
    <t>BCR-2G-10</t>
  </si>
  <si>
    <t>BCR-2G-11</t>
  </si>
  <si>
    <t>BCR-2G-12</t>
  </si>
  <si>
    <t>BCR-2G-13</t>
  </si>
  <si>
    <t>BCR-2G-14</t>
  </si>
  <si>
    <t>BCR-2G-2</t>
  </si>
  <si>
    <t>BCR-2G-3</t>
  </si>
  <si>
    <t>BCR-2G-4</t>
  </si>
  <si>
    <t>BCR-2G-5</t>
  </si>
  <si>
    <t>BCR-2G-6</t>
  </si>
  <si>
    <t>BCR-2G-7</t>
  </si>
  <si>
    <t>BCR-2G-8</t>
  </si>
  <si>
    <t>BCR-2G-9</t>
  </si>
  <si>
    <t>BHVO-2G-1</t>
  </si>
  <si>
    <t>BHVO-2G-10</t>
  </si>
  <si>
    <t>BHVO-2G-11</t>
  </si>
  <si>
    <t>BHVO-2G-12</t>
  </si>
  <si>
    <t>BHVO-2G-13</t>
  </si>
  <si>
    <t>BHVO-2G-14</t>
  </si>
  <si>
    <t>BHVO-2G-2</t>
  </si>
  <si>
    <t>BHVO-2G-3</t>
  </si>
  <si>
    <t>BHVO-2G-4</t>
  </si>
  <si>
    <t>BHVO-2G-5</t>
  </si>
  <si>
    <t>BHVO-2G-6</t>
  </si>
  <si>
    <t>BHVO-2G-7</t>
  </si>
  <si>
    <t>BHVO-2G-8</t>
  </si>
  <si>
    <t>BHVO-2G-9</t>
  </si>
  <si>
    <t>GSD-1G-1</t>
  </si>
  <si>
    <t>GSD-1G-10</t>
  </si>
  <si>
    <t>GSD-1G-11</t>
  </si>
  <si>
    <t>GSD-1G-12</t>
  </si>
  <si>
    <t>GSD-1G-13</t>
  </si>
  <si>
    <t>GSD-1G-14</t>
  </si>
  <si>
    <t>GSD-1G-2</t>
  </si>
  <si>
    <t>GSD-1G-3</t>
  </si>
  <si>
    <t>GSD-1G-4</t>
  </si>
  <si>
    <t>GSD-1G-5</t>
  </si>
  <si>
    <t>GSD-1G-6</t>
  </si>
  <si>
    <t>GSD-1G-7</t>
  </si>
  <si>
    <t>GSD-1G-8</t>
  </si>
  <si>
    <t>GSD-1G-9</t>
  </si>
  <si>
    <t>GSD-1G</t>
  </si>
  <si>
    <t>sdev</t>
  </si>
  <si>
    <t>stdev%</t>
  </si>
  <si>
    <t>accepted</t>
  </si>
  <si>
    <t>accuracy%</t>
  </si>
  <si>
    <t>BHVO-2G</t>
  </si>
  <si>
    <t>BCR-2G</t>
  </si>
  <si>
    <t>KS21-556</t>
  </si>
  <si>
    <t>KS23-590_R</t>
  </si>
  <si>
    <t>KS23-611_R</t>
  </si>
  <si>
    <t>BHVO-1</t>
  </si>
  <si>
    <t>AGV-2</t>
  </si>
  <si>
    <t>BCR-2</t>
  </si>
  <si>
    <t>GSP-2</t>
  </si>
  <si>
    <t>lab standard run as unknown</t>
  </si>
  <si>
    <t>accepted values</t>
  </si>
  <si>
    <t>WD-XRF</t>
  </si>
  <si>
    <t>Whole Rock WD-XRF</t>
  </si>
  <si>
    <t>WSU GeoAnalytical Lab</t>
  </si>
  <si>
    <t>Hamilton Analytical Lab</t>
  </si>
  <si>
    <r>
      <t>SiO</t>
    </r>
    <r>
      <rPr>
        <b/>
        <vertAlign val="subscript"/>
        <sz val="8"/>
        <rFont val="Arial"/>
        <family val="2"/>
      </rPr>
      <t>2</t>
    </r>
  </si>
  <si>
    <r>
      <t>TiO</t>
    </r>
    <r>
      <rPr>
        <b/>
        <vertAlign val="subscript"/>
        <sz val="8"/>
        <rFont val="Arial"/>
        <family val="2"/>
      </rPr>
      <t>2</t>
    </r>
  </si>
  <si>
    <r>
      <t>Al</t>
    </r>
    <r>
      <rPr>
        <b/>
        <vertAlign val="subscript"/>
        <sz val="8"/>
        <rFont val="Arial"/>
        <family val="2"/>
      </rPr>
      <t>2</t>
    </r>
    <r>
      <rPr>
        <b/>
        <sz val="8"/>
        <rFont val="Arial"/>
        <family val="2"/>
      </rPr>
      <t>O</t>
    </r>
    <r>
      <rPr>
        <b/>
        <vertAlign val="subscript"/>
        <sz val="8"/>
        <rFont val="Arial"/>
        <family val="2"/>
      </rPr>
      <t>3</t>
    </r>
  </si>
  <si>
    <t>FeO*</t>
  </si>
  <si>
    <r>
      <t>Na</t>
    </r>
    <r>
      <rPr>
        <b/>
        <vertAlign val="subscript"/>
        <sz val="8"/>
        <rFont val="Arial"/>
        <family val="2"/>
      </rPr>
      <t>2</t>
    </r>
    <r>
      <rPr>
        <b/>
        <sz val="8"/>
        <rFont val="Arial"/>
        <family val="2"/>
      </rPr>
      <t>O</t>
    </r>
  </si>
  <si>
    <r>
      <t>K</t>
    </r>
    <r>
      <rPr>
        <b/>
        <vertAlign val="subscript"/>
        <sz val="8"/>
        <rFont val="Arial"/>
        <family val="2"/>
      </rPr>
      <t>2</t>
    </r>
    <r>
      <rPr>
        <b/>
        <sz val="8"/>
        <rFont val="Arial"/>
        <family val="2"/>
      </rPr>
      <t>O</t>
    </r>
  </si>
  <si>
    <r>
      <t>P</t>
    </r>
    <r>
      <rPr>
        <b/>
        <vertAlign val="subscript"/>
        <sz val="8"/>
        <rFont val="Arial"/>
        <family val="2"/>
      </rPr>
      <t>2</t>
    </r>
    <r>
      <rPr>
        <b/>
        <sz val="8"/>
        <rFont val="Arial"/>
        <family val="2"/>
      </rPr>
      <t>O</t>
    </r>
    <r>
      <rPr>
        <b/>
        <vertAlign val="subscript"/>
        <sz val="8"/>
        <rFont val="Arial"/>
        <family val="2"/>
      </rPr>
      <t>5</t>
    </r>
  </si>
  <si>
    <t>LOI</t>
  </si>
  <si>
    <t>Ga</t>
  </si>
  <si>
    <t>Tl</t>
  </si>
  <si>
    <t>Bi</t>
  </si>
  <si>
    <t>Sb</t>
  </si>
  <si>
    <t>Lab Batch</t>
  </si>
  <si>
    <t>GAL-DD-188</t>
  </si>
  <si>
    <t>C04_B444</t>
  </si>
  <si>
    <t>C04_B445</t>
  </si>
  <si>
    <t>C04_B447</t>
  </si>
  <si>
    <t>C04_B454</t>
  </si>
  <si>
    <t>C04_B513</t>
  </si>
  <si>
    <t>GAL-DD-275</t>
  </si>
  <si>
    <t>Whole-rock trace-element chemical analyses by laser ablation inductively coupled plasma mass spectrometry (LA-ICP-MS)</t>
  </si>
  <si>
    <t>Ag</t>
  </si>
  <si>
    <t>Ge</t>
  </si>
  <si>
    <t>Tb</t>
  </si>
  <si>
    <t>Ho</t>
  </si>
  <si>
    <t>Tm</t>
  </si>
  <si>
    <t>Lu</t>
  </si>
  <si>
    <t>B444</t>
  </si>
  <si>
    <t>B445</t>
  </si>
  <si>
    <t>B454</t>
  </si>
  <si>
    <t>BHVO-2</t>
  </si>
  <si>
    <t>B444 &amp; 445</t>
  </si>
  <si>
    <t>LA-ICP-MS</t>
  </si>
  <si>
    <t>Values as analyzed by laser ablation-inductively coupled plasma-mass spectrometry (LA-ICP-MS). All LA-ICP-MS analyses were performed on a Varian 820 ICP-MS at the Hamilton Analytical Lab at Hamilton College, Clinton, New York, USA.</t>
  </si>
  <si>
    <t>EPMA</t>
  </si>
  <si>
    <t>Values as analyzed by electron probe micro analysis (EPMA). EPMA analyses were either performed on a JEOL JXA8500F at the University of Hawai‘i at Mānoa, Honolulu, HI, USA or a JEOL JXA8530F at the U.S. Geological Survey, Menlo Park, CA, USA</t>
  </si>
  <si>
    <r>
      <t>Loss on ignition for original analysis. This is the percent weight loss upon heating of a split of the sample to a temperature sufficient enough to drive off volatiles (for example, H</t>
    </r>
    <r>
      <rPr>
        <vertAlign val="subscript"/>
        <sz val="8"/>
        <color rgb="FF000000"/>
        <rFont val="Arial"/>
        <family val="2"/>
      </rPr>
      <t>2</t>
    </r>
    <r>
      <rPr>
        <sz val="8"/>
        <color rgb="FF000000"/>
        <rFont val="Arial"/>
        <family val="2"/>
      </rPr>
      <t>O, CO</t>
    </r>
    <r>
      <rPr>
        <vertAlign val="subscript"/>
        <sz val="8"/>
        <color rgb="FF000000"/>
        <rFont val="Arial"/>
        <family val="2"/>
      </rPr>
      <t>2</t>
    </r>
    <r>
      <rPr>
        <sz val="8"/>
        <color rgb="FF000000"/>
        <rFont val="Arial"/>
        <family val="2"/>
      </rPr>
      <t>, and [or] S). These samples were heated to 900°C for at least 12 hours.</t>
    </r>
  </si>
  <si>
    <t>Analytical total for original analysis.</t>
  </si>
  <si>
    <t>Silver in parts per million.</t>
  </si>
  <si>
    <t>Arsenic in parts per million.</t>
  </si>
  <si>
    <t>Barium in parts per million.</t>
  </si>
  <si>
    <t>Bismuth in parts per million.</t>
  </si>
  <si>
    <t>Cadmium in parts per million.</t>
  </si>
  <si>
    <t>Chlorine in weight percent.</t>
  </si>
  <si>
    <t>Cesium in parts per million.</t>
  </si>
  <si>
    <t>Fluorine in weight percent.</t>
  </si>
  <si>
    <t>Gallium in parts per million.</t>
  </si>
  <si>
    <t>Germanium in parts per million.</t>
  </si>
  <si>
    <t>Hafnium in parts per million.</t>
  </si>
  <si>
    <t>Molybdenum in parts per million.</t>
  </si>
  <si>
    <t>Lead in parts per million.</t>
  </si>
  <si>
    <t>Antimony in parts per million.</t>
  </si>
  <si>
    <t>Scandium in parts per million.</t>
  </si>
  <si>
    <t>Tin in parts per million.</t>
  </si>
  <si>
    <t>Tantalum in parts per million.</t>
  </si>
  <si>
    <t>Thorium in parts per million.</t>
  </si>
  <si>
    <t>Thallium in parts per million.</t>
  </si>
  <si>
    <t>Uranium in parts per million.</t>
  </si>
  <si>
    <t>Lanthanum in parts per million.</t>
  </si>
  <si>
    <t>Cerium in parts per million.</t>
  </si>
  <si>
    <t>Praseodymium in parts per million.</t>
  </si>
  <si>
    <t>Neodymium in parts per million.</t>
  </si>
  <si>
    <t>Samarium in parts per million.</t>
  </si>
  <si>
    <t>Europium in parts per million.</t>
  </si>
  <si>
    <t>Gadolinium in parts per million.</t>
  </si>
  <si>
    <t>Terbium in parts per million.</t>
  </si>
  <si>
    <t>Dysprosium in parts per million.</t>
  </si>
  <si>
    <t>Holmium in parts per million.</t>
  </si>
  <si>
    <t>Erbium in parts per million.</t>
  </si>
  <si>
    <t>Thulium in parts per million.</t>
  </si>
  <si>
    <t>Ytterbium in parts per million.</t>
  </si>
  <si>
    <t>Lutetium in parts per million.</t>
  </si>
  <si>
    <t>Frank A. Trusdell</t>
  </si>
  <si>
    <t>KS22-580 A and B</t>
  </si>
  <si>
    <t>KS20-527_R</t>
  </si>
  <si>
    <t>KS20-530_R</t>
  </si>
  <si>
    <t>KS20-535_R</t>
  </si>
  <si>
    <t>KS20-543_R</t>
  </si>
  <si>
    <t>KS20-547_R</t>
  </si>
  <si>
    <t>KS20-551_R</t>
  </si>
  <si>
    <t>KS23-581_R</t>
  </si>
  <si>
    <t>KS23-580A</t>
  </si>
  <si>
    <t>KS23-580B</t>
  </si>
  <si>
    <t>KS23-579</t>
  </si>
  <si>
    <t>KS23-576</t>
  </si>
  <si>
    <t>KS23-577</t>
  </si>
  <si>
    <t>KS23-578</t>
  </si>
  <si>
    <t>VG2</t>
  </si>
  <si>
    <t>A99</t>
  </si>
  <si>
    <t>January-March 2023</t>
  </si>
  <si>
    <t>lab standard as unknown</t>
  </si>
  <si>
    <r>
      <t xml:space="preserve">Quench Type </t>
    </r>
    <r>
      <rPr>
        <b/>
        <vertAlign val="superscript"/>
        <sz val="8"/>
        <color rgb="FF000000"/>
        <rFont val="Arial"/>
        <family val="2"/>
      </rPr>
      <t>1</t>
    </r>
  </si>
  <si>
    <r>
      <t xml:space="preserve">Date Formed </t>
    </r>
    <r>
      <rPr>
        <b/>
        <vertAlign val="superscript"/>
        <sz val="8"/>
        <color rgb="FF000000"/>
        <rFont val="Arial"/>
        <family val="2"/>
      </rPr>
      <t>2</t>
    </r>
  </si>
  <si>
    <t>Kendra J. Lynn, Drew T. Downs, Julie M. Chang, Steven P. Lundblad, Peter R. Mills, Baylee McDade, Natalia I. Deligne, Cheryl A. Gansecki, Johanne Schmith, Meghann F.I. Decker, Michael H. Zoeller, Frank A. Trusdell, Brett B. Carr, Matthew R. Patrick, Carolyn Parcheta, Abigail Nalesnik, Hannah Dietterich, Richard Hazlett, Paige A. Johnson,  Elisabeth Gallant, Katherine M. Mulliken, Patricia A. Nadeau, Michael J. Cappos, Liliana DeSmither, Sara Peek, David Damby, Peter J. Dotray, Kira M. van Helden, Thomas Shea, Julia E. Hammer, Adrien J. Mourey, Matthew Loewen</t>
  </si>
  <si>
    <t>Drew T. Downs, Natalia I. Deligne, Katherine M. Mullliken</t>
  </si>
  <si>
    <t>Kendra J. Lynn, Liliana DeSmither, Richard Hazlett</t>
  </si>
  <si>
    <t>Drew T. Downs, Natalia I. Deligne, Matthew R. Patrick, Kendra J. Lynn, Abigail Nalesnik, Kira M. van Helden</t>
  </si>
  <si>
    <t>Kendra J. Lynn, Natalia I. Deligne, Katherine M. Mulliken</t>
  </si>
  <si>
    <t>Cheryl Gansecki, Katherine M. Mulliken</t>
  </si>
  <si>
    <r>
      <t xml:space="preserve">Delta </t>
    </r>
    <r>
      <rPr>
        <b/>
        <vertAlign val="superscript"/>
        <sz val="8"/>
        <color rgb="FF000000"/>
        <rFont val="Arial"/>
        <family val="2"/>
      </rPr>
      <t>34</t>
    </r>
    <r>
      <rPr>
        <b/>
        <sz val="8"/>
        <color rgb="FF000000"/>
        <rFont val="Arial"/>
        <family val="2"/>
      </rPr>
      <t>S (‰)</t>
    </r>
  </si>
  <si>
    <r>
      <t xml:space="preserve">Delta </t>
    </r>
    <r>
      <rPr>
        <b/>
        <vertAlign val="superscript"/>
        <sz val="8"/>
        <color rgb="FF000000"/>
        <rFont val="Arial"/>
        <family val="2"/>
      </rPr>
      <t>18</t>
    </r>
    <r>
      <rPr>
        <b/>
        <sz val="8"/>
        <color rgb="FF000000"/>
        <rFont val="Arial"/>
        <family val="2"/>
      </rPr>
      <t>O (‰)</t>
    </r>
  </si>
  <si>
    <r>
      <t>HCO</t>
    </r>
    <r>
      <rPr>
        <vertAlign val="subscript"/>
        <sz val="8"/>
        <color rgb="FF000000"/>
        <rFont val="Arial"/>
        <family val="2"/>
      </rPr>
      <t>3</t>
    </r>
  </si>
  <si>
    <r>
      <t>NO</t>
    </r>
    <r>
      <rPr>
        <vertAlign val="subscript"/>
        <sz val="8"/>
        <color rgb="FF000000"/>
        <rFont val="Arial"/>
        <family val="2"/>
      </rPr>
      <t>3</t>
    </r>
  </si>
  <si>
    <r>
      <t>PO</t>
    </r>
    <r>
      <rPr>
        <vertAlign val="subscript"/>
        <sz val="8"/>
        <color rgb="FF000000"/>
        <rFont val="Arial"/>
        <family val="2"/>
      </rPr>
      <t>4</t>
    </r>
  </si>
  <si>
    <r>
      <t>SO</t>
    </r>
    <r>
      <rPr>
        <vertAlign val="subscript"/>
        <sz val="8"/>
        <color rgb="FF000000"/>
        <rFont val="Arial"/>
        <family val="2"/>
      </rPr>
      <t>4</t>
    </r>
  </si>
  <si>
    <r>
      <t xml:space="preserve">Delta </t>
    </r>
    <r>
      <rPr>
        <vertAlign val="superscript"/>
        <sz val="8"/>
        <color rgb="FF000000"/>
        <rFont val="Arial"/>
        <family val="2"/>
      </rPr>
      <t>34</t>
    </r>
    <r>
      <rPr>
        <sz val="8"/>
        <color rgb="FF000000"/>
        <rFont val="Arial"/>
        <family val="2"/>
      </rPr>
      <t>S (‰)</t>
    </r>
  </si>
  <si>
    <r>
      <t xml:space="preserve">Delta </t>
    </r>
    <r>
      <rPr>
        <vertAlign val="superscript"/>
        <sz val="8"/>
        <color rgb="FF000000"/>
        <rFont val="Arial"/>
        <family val="2"/>
      </rPr>
      <t>18</t>
    </r>
    <r>
      <rPr>
        <sz val="8"/>
        <color rgb="FF000000"/>
        <rFont val="Arial"/>
        <family val="2"/>
      </rPr>
      <t>O (‰)</t>
    </r>
  </si>
  <si>
    <t>Nickel in milligrams per kilogram ash</t>
  </si>
  <si>
    <t>University of Hawai‘i at Mānoa</t>
  </si>
  <si>
    <r>
      <rPr>
        <b/>
        <sz val="8"/>
        <color theme="1"/>
        <rFont val="Arial"/>
        <family val="2"/>
      </rPr>
      <t xml:space="preserve">Note(s): </t>
    </r>
    <r>
      <rPr>
        <sz val="8"/>
        <color theme="1"/>
        <rFont val="Arial"/>
        <family val="2"/>
      </rPr>
      <t>FeO* is total iron.</t>
    </r>
  </si>
  <si>
    <r>
      <rPr>
        <b/>
        <sz val="8"/>
        <color rgb="FF000000"/>
        <rFont val="Arial"/>
        <family val="2"/>
      </rPr>
      <t>Note(s):</t>
    </r>
    <r>
      <rPr>
        <sz val="8"/>
        <color rgb="FF000000"/>
        <rFont val="Arial"/>
        <family val="2"/>
      </rPr>
      <t xml:space="preserve"> </t>
    </r>
    <r>
      <rPr>
        <vertAlign val="superscript"/>
        <sz val="8"/>
        <color rgb="FF000000"/>
        <rFont val="Arial"/>
        <family val="2"/>
      </rPr>
      <t>1</t>
    </r>
    <r>
      <rPr>
        <sz val="8"/>
        <color rgb="FF000000"/>
        <rFont val="Arial"/>
        <family val="2"/>
      </rPr>
      <t xml:space="preserve"> Air quench denotes the sample cooled naturally, water quench denotes that the sample was doused with water by field crews (not related to groundwater or seawater). </t>
    </r>
    <r>
      <rPr>
        <vertAlign val="superscript"/>
        <sz val="8"/>
        <color rgb="FF000000"/>
        <rFont val="Arial"/>
        <family val="2"/>
      </rPr>
      <t>2</t>
    </r>
    <r>
      <rPr>
        <sz val="8"/>
        <color rgb="FF000000"/>
        <rFont val="Arial"/>
        <family val="2"/>
      </rPr>
      <t xml:space="preserve"> Samples with date ranges formed over a time period identified as active in webcam images, but was sampled much later than any activity occurred and thus is only an approximate time frame.</t>
    </r>
  </si>
  <si>
    <r>
      <t xml:space="preserve">Kil2020_glass_1A_mp </t>
    </r>
    <r>
      <rPr>
        <vertAlign val="superscript"/>
        <sz val="8"/>
        <color rgb="FF000000"/>
        <rFont val="Arial"/>
        <family val="2"/>
      </rPr>
      <t>1</t>
    </r>
  </si>
  <si>
    <r>
      <rPr>
        <b/>
        <sz val="8"/>
        <color theme="1"/>
        <rFont val="Arial"/>
        <family val="2"/>
      </rPr>
      <t xml:space="preserve">Note(s): </t>
    </r>
    <r>
      <rPr>
        <vertAlign val="superscript"/>
        <sz val="8"/>
        <color theme="1"/>
        <rFont val="Arial"/>
        <family val="2"/>
      </rPr>
      <t>1</t>
    </r>
    <r>
      <rPr>
        <sz val="8"/>
        <color theme="1"/>
        <rFont val="Arial"/>
        <family val="2"/>
      </rPr>
      <t xml:space="preserve"> the designations "mp" and "mr" in 2020 sample analyses refer to "microlite poor" and "microlite rich" tephra grains, respectively. FeO* is total iron</t>
    </r>
  </si>
  <si>
    <t>Major-oxide and trace-element chemical analysis by energy dispersive X-ray fluorescence (ED-XRF) spectrometry from 2020-2023 Halema‘uma‘u eruptions of Kīlauea, Island of Hawaiʻi</t>
  </si>
  <si>
    <t>Major- and minor-oxide chemical analysis by electron probe micro analysis (EPMA) from 2020-2023 Halema‘uma‘u eruptions of Kīlauea, Island of Hawaiʻi</t>
  </si>
  <si>
    <t>Trace element chemical analyses of basaltic glass by LA-ICP-MS from 2020-2022 Halema‘uma‘u eruptions of Kīlauea, Island of Hawaiʻi</t>
  </si>
  <si>
    <t>Leachate chemical analysis from 2020 Halema‘uma‘u eruption tephra of Kīlauea, Island of Hawaiʻi</t>
  </si>
  <si>
    <t>Unique identifier for each sample. KS stands for Kīlauea Summit, followed by two digits for the year of collection (e.g. KS22 means collected in 2022), which is followed by a number based on the order in which samples were collected. Those that end with _R are duplicate analyses.</t>
  </si>
  <si>
    <t>Description of eruptive source sampled. In this case, the geographic name on Kīlauea (summit or rift zone) and the eruptive fissure which produced the sample. If left blank, then it means that the eruptive source is unknown.</t>
  </si>
  <si>
    <t>Sample Type</t>
  </si>
  <si>
    <t>Values as analyzed by wavelength dispersive X-ray fluorescence (WD-XRF) spectrometry. Totals are not normalized to 100%</t>
  </si>
  <si>
    <t>ED-XRF</t>
  </si>
  <si>
    <t>Values as analyzed by energy dispersive X-ray fluorescence (WD-XRF) spectrometry. Totals are not normalized to 100%</t>
  </si>
  <si>
    <r>
      <t xml:space="preserve">Total </t>
    </r>
    <r>
      <rPr>
        <b/>
        <vertAlign val="superscript"/>
        <sz val="8"/>
        <color rgb="FF000000"/>
        <rFont val="Arial"/>
        <family val="2"/>
      </rPr>
      <t>1</t>
    </r>
  </si>
  <si>
    <r>
      <rPr>
        <b/>
        <sz val="8"/>
        <color theme="1"/>
        <rFont val="Arial"/>
        <family val="2"/>
      </rPr>
      <t>Note(s):</t>
    </r>
    <r>
      <rPr>
        <sz val="8"/>
        <color theme="1"/>
        <rFont val="Arial"/>
        <family val="2"/>
      </rPr>
      <t xml:space="preserve"> </t>
    </r>
    <r>
      <rPr>
        <vertAlign val="superscript"/>
        <sz val="8"/>
        <color theme="1"/>
        <rFont val="Arial"/>
        <family val="2"/>
      </rPr>
      <t xml:space="preserve">1 </t>
    </r>
    <r>
      <rPr>
        <sz val="8"/>
        <color theme="1"/>
        <rFont val="Arial"/>
        <family val="2"/>
      </rPr>
      <t>Totals range from 95-100% due to less precision in some major element oxides during ED-XRF measurements. See main text for explanation. FeO* is total iron.</t>
    </r>
  </si>
  <si>
    <t>SpotID</t>
  </si>
  <si>
    <t>Name for data that corresponds to a specific analysis on a sample.</t>
  </si>
  <si>
    <t>Li_exterr</t>
  </si>
  <si>
    <t>Si_exterr</t>
  </si>
  <si>
    <t>Ca_exterr</t>
  </si>
  <si>
    <t>Ti_exterr</t>
  </si>
  <si>
    <t>V_exterr</t>
  </si>
  <si>
    <t>Mn_exterr</t>
  </si>
  <si>
    <t>Co_exterr</t>
  </si>
  <si>
    <t>Ni_exterr</t>
  </si>
  <si>
    <t>Cu_exterr</t>
  </si>
  <si>
    <t>Zn_exterr</t>
  </si>
  <si>
    <t>Rb_exterr</t>
  </si>
  <si>
    <t>Sr_exterr</t>
  </si>
  <si>
    <t>Y_exterr</t>
  </si>
  <si>
    <t>Zr_exterr</t>
  </si>
  <si>
    <t>Nb_exterr</t>
  </si>
  <si>
    <t>Sn_exterr</t>
  </si>
  <si>
    <t>Cs_exterr</t>
  </si>
  <si>
    <t>Ba_exterr</t>
  </si>
  <si>
    <t>La_exterr</t>
  </si>
  <si>
    <t>Ce_exterr</t>
  </si>
  <si>
    <t>Pr_exterr</t>
  </si>
  <si>
    <t>Nd_exterr</t>
  </si>
  <si>
    <t>Sm_exterr</t>
  </si>
  <si>
    <t>Eu_exterr</t>
  </si>
  <si>
    <t>Gd_exterr</t>
  </si>
  <si>
    <t>Dy_exterr</t>
  </si>
  <si>
    <t>Er_exterr</t>
  </si>
  <si>
    <t>Yb_exterr</t>
  </si>
  <si>
    <t>Hf_exterr</t>
  </si>
  <si>
    <t>Ta_exterr</t>
  </si>
  <si>
    <t>Pb_exterr</t>
  </si>
  <si>
    <t>Th_exterr</t>
  </si>
  <si>
    <t>U_exterr</t>
  </si>
  <si>
    <r>
      <t xml:space="preserve">Trace Element Uncertainties (as parts per million) </t>
    </r>
    <r>
      <rPr>
        <b/>
        <vertAlign val="superscript"/>
        <sz val="8"/>
        <color theme="1"/>
        <rFont val="Arial"/>
        <family val="2"/>
      </rPr>
      <t>2</t>
    </r>
  </si>
  <si>
    <r>
      <t xml:space="preserve">Trace Element Uncertainties (as parts per million) </t>
    </r>
    <r>
      <rPr>
        <b/>
        <vertAlign val="superscript"/>
        <sz val="8"/>
        <color theme="1"/>
        <rFont val="Arial"/>
        <family val="2"/>
      </rPr>
      <t>1</t>
    </r>
  </si>
  <si>
    <r>
      <rPr>
        <b/>
        <sz val="8"/>
        <color theme="1"/>
        <rFont val="Arial"/>
        <family val="2"/>
      </rPr>
      <t xml:space="preserve">Note(s): </t>
    </r>
    <r>
      <rPr>
        <vertAlign val="superscript"/>
        <sz val="8"/>
        <color theme="1"/>
        <rFont val="Arial"/>
        <family val="2"/>
      </rPr>
      <t>1</t>
    </r>
    <r>
      <rPr>
        <sz val="8"/>
        <color theme="1"/>
        <rFont val="Arial"/>
        <family val="2"/>
      </rPr>
      <t xml:space="preserve"> _interr denotes an error calculated without propagation of uncertainty in the calibration standard. </t>
    </r>
    <r>
      <rPr>
        <vertAlign val="superscript"/>
        <sz val="8"/>
        <color theme="1"/>
        <rFont val="Arial"/>
        <family val="2"/>
      </rPr>
      <t>2</t>
    </r>
    <r>
      <rPr>
        <sz val="8"/>
        <color theme="1"/>
        <rFont val="Arial"/>
        <family val="2"/>
      </rPr>
      <t xml:space="preserve"> _exterr denotes error propagated with the uncertainty in the calibration standard.</t>
    </r>
  </si>
  <si>
    <r>
      <rPr>
        <b/>
        <sz val="8"/>
        <color theme="1"/>
        <rFont val="Arial"/>
        <family val="2"/>
      </rPr>
      <t xml:space="preserve">Note(s): </t>
    </r>
    <r>
      <rPr>
        <sz val="8"/>
        <color theme="1"/>
        <rFont val="Arial"/>
        <family val="2"/>
      </rPr>
      <t>all mass fractions of S and O have standard deviations &lt;0.4 ‰, 2-sigma except for 1 which is greater than that threshold.</t>
    </r>
  </si>
  <si>
    <r>
      <t xml:space="preserve">28.6 % </t>
    </r>
    <r>
      <rPr>
        <vertAlign val="superscript"/>
        <sz val="8"/>
        <color theme="1"/>
        <rFont val="Arial"/>
        <family val="2"/>
      </rPr>
      <t>1</t>
    </r>
  </si>
  <si>
    <t>Information on type of material sampled (Tephra, Pele's Hair, Spatter, Lava Flow)</t>
  </si>
  <si>
    <t>Date that the sample was formed, erupted, or quenched in the field. If left blank, then it means the sample was collected after the eruption ended, and therefore its sample formation date is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</si>
</sst>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0"/>
    <numFmt numFmtId="165" formatCode="0.0"/>
    <numFmt numFmtId="166" formatCode="0.000"/>
    <numFmt numFmtId="167" formatCode="[$-409]h:mm\ AM/PM;@"/>
    <numFmt numFmtId="168" formatCode="m/d/yyyy\ h:mm\ AM/PM"/>
    <numFmt numFmtId="169" formatCode="0.00\ "/>
    <numFmt numFmtId="170" formatCode="0.0%"/>
  </numFmts>
  <fonts count="21" x14ac:knownFonts="1">
    <font>
      <sz val="11"/>
      <color theme="1"/>
      <name val="Calibri"/>
      <scheme val="minor"/>
    </font>
    <font>
      <sz val="11"/>
      <color theme="1"/>
      <name val="Calibri"/>
      <family val="2"/>
      <scheme val="minor"/>
    </font>
    <font>
      <b/>
      <sz val="8"/>
      <color rgb="FF000000"/>
      <name val="Arial"/>
      <family val="2"/>
    </font>
    <font>
      <sz val="8"/>
      <color rgb="FF000000"/>
      <name val="Arial"/>
      <family val="2"/>
    </font>
    <font>
      <sz val="8"/>
      <color theme="1"/>
      <name val="Arial"/>
      <family val="2"/>
    </font>
    <font>
      <vertAlign val="subscript"/>
      <sz val="8"/>
      <color rgb="FF000000"/>
      <name val="Arial"/>
      <family val="2"/>
    </font>
    <font>
      <b/>
      <sz val="8"/>
      <color theme="1"/>
      <name val="Arial"/>
      <family val="2"/>
    </font>
    <font>
      <sz val="8"/>
      <name val="Arial"/>
      <family val="2"/>
    </font>
    <font>
      <b/>
      <vertAlign val="subscript"/>
      <sz val="8"/>
      <color rgb="FF000000"/>
      <name val="Arial"/>
      <family val="2"/>
    </font>
    <font>
      <b/>
      <sz val="8"/>
      <name val="Arial"/>
      <family val="2"/>
    </font>
    <font>
      <sz val="10"/>
      <color indexed="8"/>
      <name val="Arial"/>
      <family val="2"/>
    </font>
    <font>
      <b/>
      <vertAlign val="superscript"/>
      <sz val="8"/>
      <color rgb="FF000000"/>
      <name val="Arial"/>
      <family val="2"/>
    </font>
    <font>
      <i/>
      <sz val="8"/>
      <color theme="1"/>
      <name val="Arial"/>
      <family val="2"/>
    </font>
    <font>
      <vertAlign val="superscript"/>
      <sz val="8"/>
      <color rgb="FF000000"/>
      <name val="Arial"/>
      <family val="2"/>
    </font>
    <font>
      <sz val="8"/>
      <color rgb="FFFF0000"/>
      <name val="Arial"/>
      <family val="2"/>
    </font>
    <font>
      <vertAlign val="subscript"/>
      <sz val="8"/>
      <name val="Arial"/>
      <family val="2"/>
    </font>
    <font>
      <sz val="8"/>
      <name val="Calibri"/>
      <family val="2"/>
      <scheme val="minor"/>
    </font>
    <font>
      <b/>
      <vertAlign val="subscript"/>
      <sz val="8"/>
      <color theme="1"/>
      <name val="Arial"/>
      <family val="2"/>
    </font>
    <font>
      <vertAlign val="superscript"/>
      <sz val="8"/>
      <color theme="1"/>
      <name val="Arial"/>
      <family val="2"/>
    </font>
    <font>
      <b/>
      <vertAlign val="subscript"/>
      <sz val="8"/>
      <name val="Arial"/>
      <family val="2"/>
    </font>
    <font>
      <b/>
      <vertAlign val="superscript"/>
      <sz val="8"/>
      <color theme="1"/>
      <name val="Arial"/>
      <family val="2"/>
    </font>
  </fonts>
  <fills count="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FFF"/>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3">
    <xf numFmtId="0" fontId="0" fillId="0" borderId="0"/>
    <xf numFmtId="0" fontId="10" fillId="0" borderId="0"/>
    <xf numFmtId="0" fontId="1" fillId="0" borderId="0"/>
  </cellStyleXfs>
  <cellXfs count="246">
    <xf numFmtId="0" fontId="0" fillId="0" borderId="0" xfId="0" applyFont="1" applyAlignment="1"/>
    <xf numFmtId="0" fontId="4" fillId="0" borderId="0" xfId="0" applyFont="1" applyAlignment="1">
      <alignment horizontal="center"/>
    </xf>
    <xf numFmtId="164" fontId="4" fillId="0" borderId="0" xfId="0" applyNumberFormat="1" applyFont="1" applyAlignment="1">
      <alignment horizontal="center"/>
    </xf>
    <xf numFmtId="0" fontId="4" fillId="0" borderId="0" xfId="0" applyFont="1"/>
    <xf numFmtId="2" fontId="4" fillId="0" borderId="0" xfId="0" applyNumberFormat="1" applyFont="1" applyAlignment="1">
      <alignment horizontal="center"/>
    </xf>
    <xf numFmtId="1" fontId="4" fillId="0" borderId="0" xfId="0" applyNumberFormat="1" applyFont="1" applyAlignment="1">
      <alignment horizontal="center"/>
    </xf>
    <xf numFmtId="0" fontId="0" fillId="0" borderId="0" xfId="0" applyFont="1" applyAlignment="1">
      <alignment horizontal="center"/>
    </xf>
    <xf numFmtId="2" fontId="0" fillId="0" borderId="0" xfId="0" applyNumberFormat="1" applyFont="1" applyAlignment="1">
      <alignment horizontal="center"/>
    </xf>
    <xf numFmtId="1" fontId="0" fillId="0" borderId="0" xfId="0" applyNumberFormat="1" applyFont="1" applyAlignment="1">
      <alignment horizontal="center"/>
    </xf>
    <xf numFmtId="164" fontId="0" fillId="0" borderId="0" xfId="0" applyNumberFormat="1" applyFont="1" applyAlignment="1">
      <alignment horizontal="center"/>
    </xf>
    <xf numFmtId="0" fontId="4" fillId="2" borderId="0" xfId="0" applyFont="1" applyFill="1" applyAlignment="1"/>
    <xf numFmtId="0" fontId="4" fillId="2" borderId="0" xfId="0" applyFont="1" applyFill="1" applyAlignment="1">
      <alignment horizontal="center"/>
    </xf>
    <xf numFmtId="2" fontId="4" fillId="2" borderId="0" xfId="0" applyNumberFormat="1" applyFont="1" applyFill="1" applyAlignment="1">
      <alignment horizontal="center"/>
    </xf>
    <xf numFmtId="0" fontId="2" fillId="2" borderId="0" xfId="0" applyFont="1" applyFill="1" applyAlignment="1"/>
    <xf numFmtId="164" fontId="2" fillId="2" borderId="0" xfId="0" applyNumberFormat="1" applyFont="1" applyFill="1" applyAlignment="1">
      <alignment horizontal="center"/>
    </xf>
    <xf numFmtId="0" fontId="2" fillId="2" borderId="0" xfId="0" applyFont="1" applyFill="1" applyAlignment="1">
      <alignment horizontal="center"/>
    </xf>
    <xf numFmtId="2" fontId="2" fillId="2" borderId="0" xfId="0" applyNumberFormat="1" applyFont="1" applyFill="1" applyAlignment="1">
      <alignment horizontal="center"/>
    </xf>
    <xf numFmtId="1" fontId="2" fillId="2" borderId="0" xfId="0" applyNumberFormat="1" applyFont="1" applyFill="1" applyAlignment="1">
      <alignment horizontal="center"/>
    </xf>
    <xf numFmtId="0" fontId="3" fillId="2" borderId="0" xfId="0" applyFont="1" applyFill="1" applyAlignment="1"/>
    <xf numFmtId="164" fontId="4" fillId="2" borderId="0" xfId="0" applyNumberFormat="1" applyFont="1" applyFill="1" applyAlignment="1">
      <alignment horizontal="center"/>
    </xf>
    <xf numFmtId="1" fontId="4" fillId="2" borderId="0" xfId="0" applyNumberFormat="1" applyFont="1" applyFill="1" applyAlignment="1">
      <alignment horizontal="center"/>
    </xf>
    <xf numFmtId="0" fontId="4" fillId="2" borderId="0" xfId="0" applyFont="1" applyFill="1" applyBorder="1" applyAlignment="1"/>
    <xf numFmtId="164" fontId="4" fillId="2" borderId="0" xfId="0" applyNumberFormat="1" applyFont="1" applyFill="1" applyBorder="1" applyAlignment="1">
      <alignment horizontal="center"/>
    </xf>
    <xf numFmtId="0" fontId="4" fillId="2" borderId="0" xfId="0" applyFont="1" applyFill="1" applyBorder="1" applyAlignment="1">
      <alignment horizontal="center"/>
    </xf>
    <xf numFmtId="2" fontId="4" fillId="2" borderId="0" xfId="0" applyNumberFormat="1" applyFont="1" applyFill="1" applyBorder="1" applyAlignment="1">
      <alignment horizontal="center"/>
    </xf>
    <xf numFmtId="1" fontId="4" fillId="2" borderId="0" xfId="0" applyNumberFormat="1" applyFont="1" applyFill="1" applyBorder="1" applyAlignment="1">
      <alignment horizontal="center"/>
    </xf>
    <xf numFmtId="165" fontId="4" fillId="2" borderId="0" xfId="0" applyNumberFormat="1" applyFont="1" applyFill="1" applyBorder="1" applyAlignment="1">
      <alignment horizontal="center"/>
    </xf>
    <xf numFmtId="164" fontId="4" fillId="2" borderId="0" xfId="0" applyNumberFormat="1" applyFont="1" applyFill="1" applyBorder="1" applyAlignment="1">
      <alignment horizontal="center" wrapText="1"/>
    </xf>
    <xf numFmtId="1" fontId="4" fillId="2" borderId="0" xfId="0" applyNumberFormat="1" applyFont="1" applyFill="1" applyBorder="1" applyAlignment="1">
      <alignment horizontal="center" wrapText="1"/>
    </xf>
    <xf numFmtId="0" fontId="4" fillId="2" borderId="0" xfId="0" applyFont="1" applyFill="1" applyBorder="1"/>
    <xf numFmtId="0" fontId="4" fillId="2" borderId="0" xfId="0" applyFont="1" applyFill="1"/>
    <xf numFmtId="0" fontId="4" fillId="2" borderId="0" xfId="0" applyFont="1" applyFill="1" applyAlignment="1">
      <alignment vertical="center"/>
    </xf>
    <xf numFmtId="0" fontId="3" fillId="2" borderId="0" xfId="0" applyFont="1" applyFill="1" applyBorder="1" applyAlignment="1"/>
    <xf numFmtId="164" fontId="3" fillId="2" borderId="0" xfId="0" applyNumberFormat="1" applyFont="1" applyFill="1" applyBorder="1" applyAlignment="1">
      <alignment horizontal="center" wrapText="1"/>
    </xf>
    <xf numFmtId="0" fontId="3" fillId="2" borderId="0" xfId="0" applyFont="1" applyFill="1" applyBorder="1" applyAlignment="1">
      <alignment horizontal="center"/>
    </xf>
    <xf numFmtId="2" fontId="3" fillId="2" borderId="0" xfId="0" applyNumberFormat="1" applyFont="1" applyFill="1" applyBorder="1" applyAlignment="1">
      <alignment horizontal="center"/>
    </xf>
    <xf numFmtId="164" fontId="3" fillId="2" borderId="0" xfId="0" applyNumberFormat="1" applyFont="1" applyFill="1" applyBorder="1" applyAlignment="1">
      <alignment horizontal="center"/>
    </xf>
    <xf numFmtId="0" fontId="7" fillId="2" borderId="0" xfId="1" applyFont="1" applyFill="1" applyBorder="1" applyAlignment="1">
      <alignment horizontal="center" wrapText="1"/>
    </xf>
    <xf numFmtId="166" fontId="2" fillId="2" borderId="0" xfId="0" applyNumberFormat="1" applyFont="1" applyFill="1" applyAlignment="1">
      <alignment horizontal="center"/>
    </xf>
    <xf numFmtId="166" fontId="4" fillId="2" borderId="0" xfId="0" applyNumberFormat="1" applyFont="1" applyFill="1" applyBorder="1" applyAlignment="1">
      <alignment horizontal="center"/>
    </xf>
    <xf numFmtId="166" fontId="4" fillId="2" borderId="0" xfId="0" applyNumberFormat="1" applyFont="1" applyFill="1" applyAlignment="1">
      <alignment horizontal="center"/>
    </xf>
    <xf numFmtId="166" fontId="4" fillId="0" borderId="0" xfId="0" applyNumberFormat="1" applyFont="1" applyAlignment="1">
      <alignment horizontal="center"/>
    </xf>
    <xf numFmtId="166" fontId="0" fillId="0" borderId="0" xfId="0" applyNumberFormat="1" applyFont="1" applyAlignment="1">
      <alignment horizontal="center"/>
    </xf>
    <xf numFmtId="0" fontId="12" fillId="3" borderId="0" xfId="0" applyFont="1" applyFill="1" applyBorder="1" applyAlignment="1">
      <alignment horizontal="center"/>
    </xf>
    <xf numFmtId="2" fontId="12" fillId="3" borderId="0" xfId="0" applyNumberFormat="1" applyFont="1" applyFill="1" applyBorder="1" applyAlignment="1">
      <alignment horizontal="center"/>
    </xf>
    <xf numFmtId="0" fontId="6" fillId="2" borderId="1" xfId="0" applyFont="1" applyFill="1" applyBorder="1" applyAlignment="1">
      <alignment horizontal="center" vertical="center"/>
    </xf>
    <xf numFmtId="0" fontId="3" fillId="2" borderId="0" xfId="0" applyFont="1" applyFill="1" applyAlignment="1">
      <alignment horizontal="left" vertical="center"/>
    </xf>
    <xf numFmtId="164" fontId="3" fillId="2" borderId="0" xfId="0" applyNumberFormat="1" applyFont="1" applyFill="1" applyAlignment="1">
      <alignment horizontal="left" vertical="center"/>
    </xf>
    <xf numFmtId="2" fontId="3" fillId="2" borderId="0" xfId="0" applyNumberFormat="1" applyFont="1" applyFill="1" applyAlignment="1">
      <alignment horizontal="left" vertical="center"/>
    </xf>
    <xf numFmtId="166" fontId="3" fillId="2" borderId="0" xfId="0" applyNumberFormat="1" applyFont="1" applyFill="1" applyAlignment="1">
      <alignment horizontal="left" vertical="center"/>
    </xf>
    <xf numFmtId="1" fontId="3" fillId="2" borderId="0" xfId="0" applyNumberFormat="1" applyFont="1" applyFill="1" applyAlignment="1">
      <alignment horizontal="left" vertical="center"/>
    </xf>
    <xf numFmtId="0" fontId="4" fillId="2" borderId="0" xfId="0" applyFont="1" applyFill="1" applyAlignment="1">
      <alignment horizontal="left" vertical="center"/>
    </xf>
    <xf numFmtId="0" fontId="3" fillId="2" borderId="0" xfId="0" applyFont="1" applyFill="1" applyAlignment="1">
      <alignment vertical="center" wrapText="1"/>
    </xf>
    <xf numFmtId="0" fontId="3" fillId="2" borderId="0" xfId="0" applyFont="1" applyFill="1" applyAlignment="1">
      <alignment vertical="center"/>
    </xf>
    <xf numFmtId="0" fontId="7" fillId="2" borderId="0" xfId="0" applyFont="1" applyFill="1" applyAlignment="1">
      <alignment vertical="center"/>
    </xf>
    <xf numFmtId="0" fontId="3" fillId="2" borderId="0" xfId="0" quotePrefix="1" applyFont="1" applyFill="1" applyAlignment="1">
      <alignment horizontal="center" wrapText="1"/>
    </xf>
    <xf numFmtId="0" fontId="3" fillId="2" borderId="0" xfId="0" applyFont="1" applyFill="1" applyAlignment="1">
      <alignment horizontal="center"/>
    </xf>
    <xf numFmtId="0" fontId="3" fillId="2" borderId="1" xfId="0" applyFont="1" applyFill="1" applyBorder="1" applyAlignment="1">
      <alignment horizontal="center"/>
    </xf>
    <xf numFmtId="0" fontId="4" fillId="2" borderId="0" xfId="0" applyFont="1" applyFill="1" applyAlignment="1"/>
    <xf numFmtId="14" fontId="3" fillId="2" borderId="0" xfId="0" applyNumberFormat="1" applyFont="1" applyFill="1" applyAlignment="1">
      <alignment horizontal="center"/>
    </xf>
    <xf numFmtId="0" fontId="3" fillId="2" borderId="0" xfId="0" quotePrefix="1" applyFont="1" applyFill="1" applyBorder="1" applyAlignment="1">
      <alignment horizontal="center" wrapText="1"/>
    </xf>
    <xf numFmtId="0" fontId="3" fillId="2" borderId="0" xfId="0" applyFont="1" applyFill="1" applyAlignment="1">
      <alignment horizontal="left"/>
    </xf>
    <xf numFmtId="164" fontId="3" fillId="2" borderId="0" xfId="0" applyNumberFormat="1" applyFont="1" applyFill="1" applyAlignment="1">
      <alignment horizontal="center"/>
    </xf>
    <xf numFmtId="0" fontId="4" fillId="2" borderId="0" xfId="0" applyFont="1" applyFill="1" applyAlignment="1">
      <alignment horizontal="left"/>
    </xf>
    <xf numFmtId="0" fontId="4" fillId="2" borderId="0" xfId="0" applyFont="1" applyFill="1" applyBorder="1" applyAlignment="1">
      <alignment horizontal="left"/>
    </xf>
    <xf numFmtId="164" fontId="3" fillId="2" borderId="0" xfId="0" applyNumberFormat="1" applyFont="1" applyFill="1" applyBorder="1" applyAlignment="1">
      <alignment horizontal="right"/>
    </xf>
    <xf numFmtId="14" fontId="4" fillId="2" borderId="0" xfId="0" applyNumberFormat="1" applyFont="1" applyFill="1" applyBorder="1" applyAlignment="1">
      <alignment horizontal="center"/>
    </xf>
    <xf numFmtId="0" fontId="2" fillId="2" borderId="2" xfId="0" applyFont="1" applyFill="1" applyBorder="1" applyAlignment="1"/>
    <xf numFmtId="164" fontId="2" fillId="2" borderId="2" xfId="0" applyNumberFormat="1" applyFont="1" applyFill="1" applyBorder="1" applyAlignment="1">
      <alignment horizontal="center"/>
    </xf>
    <xf numFmtId="0" fontId="2" fillId="2" borderId="2" xfId="0" applyFont="1" applyFill="1" applyBorder="1" applyAlignment="1">
      <alignment horizontal="center"/>
    </xf>
    <xf numFmtId="0" fontId="4" fillId="2" borderId="1" xfId="0" applyFont="1" applyFill="1" applyBorder="1" applyAlignment="1">
      <alignment horizontal="left"/>
    </xf>
    <xf numFmtId="14" fontId="4" fillId="2" borderId="1" xfId="0" applyNumberFormat="1" applyFont="1" applyFill="1" applyBorder="1" applyAlignment="1">
      <alignment horizontal="center"/>
    </xf>
    <xf numFmtId="164" fontId="4" fillId="2" borderId="0" xfId="0" applyNumberFormat="1" applyFont="1" applyFill="1" applyAlignment="1">
      <alignment horizontal="left"/>
    </xf>
    <xf numFmtId="164" fontId="4" fillId="2" borderId="1" xfId="0" applyNumberFormat="1" applyFont="1" applyFill="1" applyBorder="1" applyAlignment="1">
      <alignment horizontal="center"/>
    </xf>
    <xf numFmtId="0" fontId="4" fillId="2" borderId="0" xfId="0" applyFont="1" applyFill="1" applyAlignment="1"/>
    <xf numFmtId="0" fontId="4" fillId="2" borderId="0" xfId="0" applyFont="1" applyFill="1" applyAlignment="1"/>
    <xf numFmtId="0" fontId="6" fillId="2" borderId="1" xfId="0" applyFont="1" applyFill="1" applyBorder="1" applyAlignment="1">
      <alignment horizontal="left" vertical="center"/>
    </xf>
    <xf numFmtId="0" fontId="7" fillId="2" borderId="1" xfId="0" applyFont="1" applyFill="1" applyBorder="1" applyAlignment="1">
      <alignment horizontal="left" vertical="center"/>
    </xf>
    <xf numFmtId="0" fontId="7" fillId="2" borderId="1" xfId="0" applyFont="1" applyFill="1" applyBorder="1" applyAlignment="1">
      <alignment vertical="center" wrapText="1"/>
    </xf>
    <xf numFmtId="0" fontId="3" fillId="2" borderId="0" xfId="0" applyFont="1" applyFill="1" applyAlignment="1">
      <alignment horizontal="center" wrapText="1"/>
    </xf>
    <xf numFmtId="14" fontId="4" fillId="2" borderId="0" xfId="0" applyNumberFormat="1" applyFont="1" applyFill="1" applyAlignment="1">
      <alignment horizontal="center"/>
    </xf>
    <xf numFmtId="1" fontId="4" fillId="2" borderId="0" xfId="0" applyNumberFormat="1" applyFont="1" applyFill="1" applyAlignment="1">
      <alignment horizontal="center" wrapText="1"/>
    </xf>
    <xf numFmtId="1" fontId="4" fillId="2" borderId="1" xfId="0" applyNumberFormat="1" applyFont="1" applyFill="1" applyBorder="1" applyAlignment="1">
      <alignment horizontal="center"/>
    </xf>
    <xf numFmtId="0" fontId="4" fillId="2" borderId="0" xfId="0" applyFont="1" applyFill="1" applyBorder="1" applyAlignment="1">
      <alignment wrapText="1"/>
    </xf>
    <xf numFmtId="0" fontId="4" fillId="2" borderId="1" xfId="0" applyFont="1" applyFill="1" applyBorder="1" applyAlignment="1">
      <alignment horizontal="center"/>
    </xf>
    <xf numFmtId="166" fontId="4" fillId="2" borderId="1" xfId="0" applyNumberFormat="1" applyFont="1" applyFill="1" applyBorder="1" applyAlignment="1">
      <alignment horizontal="center"/>
    </xf>
    <xf numFmtId="0" fontId="4" fillId="2" borderId="2" xfId="0" applyFont="1" applyFill="1" applyBorder="1" applyAlignment="1">
      <alignment horizontal="center"/>
    </xf>
    <xf numFmtId="2" fontId="12" fillId="3" borderId="1" xfId="0" applyNumberFormat="1" applyFont="1" applyFill="1" applyBorder="1" applyAlignment="1">
      <alignment horizontal="center"/>
    </xf>
    <xf numFmtId="166" fontId="12" fillId="3" borderId="1" xfId="0" applyNumberFormat="1" applyFont="1" applyFill="1" applyBorder="1" applyAlignment="1">
      <alignment horizontal="center"/>
    </xf>
    <xf numFmtId="2" fontId="12" fillId="3" borderId="3" xfId="0" applyNumberFormat="1" applyFont="1" applyFill="1" applyBorder="1" applyAlignment="1">
      <alignment horizontal="center"/>
    </xf>
    <xf numFmtId="166" fontId="12" fillId="3" borderId="3" xfId="0" applyNumberFormat="1" applyFont="1" applyFill="1" applyBorder="1" applyAlignment="1">
      <alignment horizontal="center"/>
    </xf>
    <xf numFmtId="0" fontId="4" fillId="2" borderId="1" xfId="0" applyFont="1" applyFill="1" applyBorder="1"/>
    <xf numFmtId="0" fontId="12" fillId="3" borderId="3" xfId="0" applyFont="1" applyFill="1" applyBorder="1" applyAlignment="1">
      <alignment horizontal="center"/>
    </xf>
    <xf numFmtId="2" fontId="4" fillId="2" borderId="2" xfId="0" applyNumberFormat="1" applyFont="1" applyFill="1" applyBorder="1" applyAlignment="1">
      <alignment horizontal="center"/>
    </xf>
    <xf numFmtId="0" fontId="4" fillId="2" borderId="0" xfId="2" applyFont="1" applyFill="1" applyBorder="1"/>
    <xf numFmtId="2" fontId="4" fillId="2" borderId="1" xfId="0" applyNumberFormat="1" applyFont="1" applyFill="1" applyBorder="1" applyAlignment="1">
      <alignment horizontal="center"/>
    </xf>
    <xf numFmtId="1" fontId="4" fillId="3" borderId="3" xfId="0" applyNumberFormat="1" applyFont="1" applyFill="1" applyBorder="1" applyAlignment="1">
      <alignment horizontal="center"/>
    </xf>
    <xf numFmtId="165" fontId="4" fillId="3" borderId="3" xfId="0" applyNumberFormat="1" applyFont="1" applyFill="1" applyBorder="1" applyAlignment="1">
      <alignment horizontal="center"/>
    </xf>
    <xf numFmtId="1" fontId="4" fillId="3" borderId="1" xfId="0" applyNumberFormat="1" applyFont="1" applyFill="1" applyBorder="1" applyAlignment="1">
      <alignment horizontal="center"/>
    </xf>
    <xf numFmtId="165" fontId="4" fillId="3" borderId="1" xfId="0" applyNumberFormat="1" applyFont="1" applyFill="1" applyBorder="1" applyAlignment="1">
      <alignment horizontal="center"/>
    </xf>
    <xf numFmtId="1" fontId="4" fillId="2" borderId="2" xfId="0" applyNumberFormat="1" applyFont="1" applyFill="1" applyBorder="1" applyAlignment="1">
      <alignment horizontal="center"/>
    </xf>
    <xf numFmtId="165" fontId="4" fillId="2" borderId="2" xfId="0" applyNumberFormat="1" applyFont="1" applyFill="1" applyBorder="1" applyAlignment="1">
      <alignment horizontal="center"/>
    </xf>
    <xf numFmtId="167" fontId="3" fillId="2" borderId="0" xfId="0" applyNumberFormat="1" applyFont="1" applyFill="1" applyBorder="1" applyAlignment="1">
      <alignment horizontal="center" wrapText="1"/>
    </xf>
    <xf numFmtId="167" fontId="3" fillId="2" borderId="0" xfId="0" applyNumberFormat="1" applyFont="1" applyFill="1" applyAlignment="1">
      <alignment horizontal="center"/>
    </xf>
    <xf numFmtId="167" fontId="4" fillId="2" borderId="0" xfId="0" applyNumberFormat="1" applyFont="1" applyFill="1" applyAlignment="1">
      <alignment horizontal="center"/>
    </xf>
    <xf numFmtId="167" fontId="3" fillId="2" borderId="0" xfId="0" applyNumberFormat="1" applyFont="1" applyFill="1" applyBorder="1" applyAlignment="1">
      <alignment horizontal="center"/>
    </xf>
    <xf numFmtId="167" fontId="4" fillId="2" borderId="0" xfId="0" applyNumberFormat="1" applyFont="1" applyFill="1" applyBorder="1" applyAlignment="1">
      <alignment horizontal="center"/>
    </xf>
    <xf numFmtId="167" fontId="4" fillId="2" borderId="1" xfId="0" applyNumberFormat="1" applyFont="1" applyFill="1" applyBorder="1" applyAlignment="1">
      <alignment horizontal="center"/>
    </xf>
    <xf numFmtId="14" fontId="3" fillId="2" borderId="0" xfId="0" applyNumberFormat="1" applyFont="1" applyFill="1" applyBorder="1" applyAlignment="1">
      <alignment horizontal="center" wrapText="1"/>
    </xf>
    <xf numFmtId="14" fontId="3" fillId="2" borderId="0" xfId="0" applyNumberFormat="1" applyFont="1" applyFill="1" applyAlignment="1">
      <alignment horizontal="center" wrapText="1"/>
    </xf>
    <xf numFmtId="14" fontId="3" fillId="2" borderId="0" xfId="0" applyNumberFormat="1" applyFont="1" applyFill="1" applyBorder="1" applyAlignment="1">
      <alignment horizontal="center"/>
    </xf>
    <xf numFmtId="0" fontId="12" fillId="3" borderId="1" xfId="0" applyFont="1" applyFill="1" applyBorder="1" applyAlignment="1">
      <alignment horizontal="center"/>
    </xf>
    <xf numFmtId="0" fontId="4" fillId="2" borderId="1" xfId="0" applyFont="1" applyFill="1" applyBorder="1" applyAlignment="1"/>
    <xf numFmtId="0" fontId="4" fillId="2" borderId="1" xfId="0" applyFont="1" applyFill="1" applyBorder="1" applyAlignment="1">
      <alignment horizontal="center"/>
    </xf>
    <xf numFmtId="0" fontId="4" fillId="2" borderId="0" xfId="0" applyFont="1" applyFill="1" applyBorder="1" applyAlignment="1">
      <alignment horizontal="left" vertical="center"/>
    </xf>
    <xf numFmtId="164" fontId="3" fillId="2" borderId="0" xfId="0" applyNumberFormat="1" applyFont="1" applyFill="1" applyAlignment="1">
      <alignment horizontal="center" wrapText="1"/>
    </xf>
    <xf numFmtId="168" fontId="3" fillId="2" borderId="0" xfId="0" applyNumberFormat="1" applyFont="1" applyFill="1" applyAlignment="1">
      <alignment horizontal="center"/>
    </xf>
    <xf numFmtId="17" fontId="3" fillId="2" borderId="0" xfId="0" applyNumberFormat="1" applyFont="1" applyFill="1" applyAlignment="1">
      <alignment horizontal="center"/>
    </xf>
    <xf numFmtId="18" fontId="3" fillId="2" borderId="0" xfId="0" applyNumberFormat="1" applyFont="1" applyFill="1" applyAlignment="1">
      <alignment horizontal="center"/>
    </xf>
    <xf numFmtId="14" fontId="4" fillId="2" borderId="0" xfId="0" applyNumberFormat="1" applyFont="1" applyFill="1" applyBorder="1" applyAlignment="1">
      <alignment horizontal="center" wrapText="1"/>
    </xf>
    <xf numFmtId="14" fontId="3" fillId="4" borderId="0" xfId="0" applyNumberFormat="1" applyFont="1" applyFill="1" applyBorder="1" applyAlignment="1">
      <alignment horizontal="center" wrapText="1"/>
    </xf>
    <xf numFmtId="0" fontId="3" fillId="4" borderId="0" xfId="0" applyFont="1" applyFill="1" applyBorder="1" applyAlignment="1">
      <alignment horizontal="center" wrapText="1"/>
    </xf>
    <xf numFmtId="0" fontId="3" fillId="2" borderId="0" xfId="0" applyFont="1" applyFill="1" applyBorder="1" applyAlignment="1">
      <alignment horizontal="left"/>
    </xf>
    <xf numFmtId="164" fontId="4" fillId="2" borderId="0" xfId="0" applyNumberFormat="1" applyFont="1" applyFill="1" applyBorder="1" applyAlignment="1">
      <alignment horizontal="left"/>
    </xf>
    <xf numFmtId="164" fontId="3" fillId="2" borderId="0" xfId="0" applyNumberFormat="1" applyFont="1" applyFill="1" applyBorder="1" applyAlignment="1">
      <alignment horizontal="left"/>
    </xf>
    <xf numFmtId="164" fontId="3" fillId="2" borderId="0" xfId="0" applyNumberFormat="1" applyFont="1" applyFill="1" applyAlignment="1">
      <alignment horizontal="left"/>
    </xf>
    <xf numFmtId="0" fontId="0" fillId="2" borderId="0" xfId="0" applyFont="1" applyFill="1" applyAlignment="1"/>
    <xf numFmtId="20" fontId="4" fillId="2" borderId="0" xfId="0" applyNumberFormat="1" applyFont="1" applyFill="1" applyAlignment="1">
      <alignment horizontal="center"/>
    </xf>
    <xf numFmtId="14" fontId="3" fillId="2" borderId="1" xfId="0" applyNumberFormat="1" applyFont="1" applyFill="1" applyBorder="1" applyAlignment="1">
      <alignment horizontal="center"/>
    </xf>
    <xf numFmtId="0" fontId="3" fillId="4" borderId="1" xfId="0" applyFont="1" applyFill="1" applyBorder="1" applyAlignment="1">
      <alignment horizontal="center" wrapText="1"/>
    </xf>
    <xf numFmtId="20" fontId="4" fillId="2" borderId="1" xfId="0" applyNumberFormat="1" applyFont="1" applyFill="1" applyBorder="1" applyAlignment="1">
      <alignment horizontal="center"/>
    </xf>
    <xf numFmtId="0" fontId="6" fillId="2" borderId="0" xfId="0" applyFont="1" applyFill="1" applyAlignment="1">
      <alignment horizontal="center"/>
    </xf>
    <xf numFmtId="1" fontId="3" fillId="2" borderId="0" xfId="0" applyNumberFormat="1" applyFont="1" applyFill="1" applyBorder="1" applyAlignment="1">
      <alignment horizontal="center" wrapText="1"/>
    </xf>
    <xf numFmtId="166" fontId="4" fillId="2" borderId="0" xfId="0" applyNumberFormat="1" applyFont="1" applyFill="1" applyBorder="1" applyAlignment="1"/>
    <xf numFmtId="166" fontId="3" fillId="2" borderId="0" xfId="0" applyNumberFormat="1" applyFont="1" applyFill="1" applyBorder="1" applyAlignment="1">
      <alignment horizontal="center"/>
    </xf>
    <xf numFmtId="0" fontId="4" fillId="2" borderId="0" xfId="2" applyFont="1" applyFill="1" applyBorder="1" applyAlignment="1">
      <alignment horizontal="center"/>
    </xf>
    <xf numFmtId="166" fontId="4" fillId="2" borderId="0" xfId="0" applyNumberFormat="1" applyFont="1" applyFill="1" applyAlignment="1"/>
    <xf numFmtId="49" fontId="4" fillId="2" borderId="0" xfId="2" applyNumberFormat="1" applyFont="1" applyFill="1" applyBorder="1" applyAlignment="1">
      <alignment horizontal="left"/>
    </xf>
    <xf numFmtId="0" fontId="4" fillId="2" borderId="2" xfId="0" applyFont="1" applyFill="1" applyBorder="1" applyAlignment="1"/>
    <xf numFmtId="0" fontId="2" fillId="2" borderId="1" xfId="0" applyFont="1" applyFill="1" applyBorder="1" applyAlignment="1"/>
    <xf numFmtId="164" fontId="2" fillId="2" borderId="1" xfId="0" applyNumberFormat="1" applyFont="1" applyFill="1" applyBorder="1" applyAlignment="1">
      <alignment horizontal="center"/>
    </xf>
    <xf numFmtId="0" fontId="2" fillId="2" borderId="1" xfId="0" applyFont="1" applyFill="1" applyBorder="1" applyAlignment="1">
      <alignment horizontal="center"/>
    </xf>
    <xf numFmtId="2" fontId="2" fillId="2" borderId="1" xfId="0" applyNumberFormat="1" applyFont="1" applyFill="1" applyBorder="1" applyAlignment="1">
      <alignment horizontal="center"/>
    </xf>
    <xf numFmtId="166" fontId="2" fillId="2" borderId="1" xfId="0" applyNumberFormat="1" applyFont="1" applyFill="1" applyBorder="1" applyAlignment="1">
      <alignment horizontal="center"/>
    </xf>
    <xf numFmtId="1" fontId="2" fillId="2" borderId="1" xfId="0" applyNumberFormat="1" applyFont="1" applyFill="1" applyBorder="1" applyAlignment="1">
      <alignment horizontal="center"/>
    </xf>
    <xf numFmtId="2" fontId="2" fillId="2" borderId="2" xfId="0" applyNumberFormat="1" applyFont="1" applyFill="1" applyBorder="1" applyAlignment="1">
      <alignment horizontal="center"/>
    </xf>
    <xf numFmtId="166" fontId="2" fillId="2" borderId="2" xfId="0" applyNumberFormat="1" applyFont="1" applyFill="1" applyBorder="1" applyAlignment="1">
      <alignment horizontal="center"/>
    </xf>
    <xf numFmtId="0" fontId="6" fillId="2" borderId="0" xfId="0" applyFont="1" applyFill="1" applyAlignment="1"/>
    <xf numFmtId="165" fontId="3" fillId="2" borderId="0" xfId="0" applyNumberFormat="1" applyFont="1" applyFill="1" applyBorder="1" applyAlignment="1">
      <alignment horizontal="center"/>
    </xf>
    <xf numFmtId="1" fontId="3" fillId="2" borderId="0" xfId="0" applyNumberFormat="1" applyFont="1" applyFill="1" applyBorder="1" applyAlignment="1">
      <alignment horizontal="center"/>
    </xf>
    <xf numFmtId="1" fontId="3" fillId="2" borderId="1" xfId="0" applyNumberFormat="1" applyFont="1" applyFill="1" applyBorder="1" applyAlignment="1">
      <alignment horizontal="center"/>
    </xf>
    <xf numFmtId="0" fontId="7" fillId="2" borderId="0" xfId="0" applyFont="1" applyFill="1" applyAlignment="1">
      <alignment horizontal="left"/>
    </xf>
    <xf numFmtId="0" fontId="7" fillId="2" borderId="0" xfId="0" applyFont="1" applyFill="1" applyAlignment="1">
      <alignment horizontal="left" vertical="center"/>
    </xf>
    <xf numFmtId="0" fontId="7" fillId="3" borderId="0" xfId="0" applyFont="1" applyFill="1" applyAlignment="1">
      <alignment horizontal="left"/>
    </xf>
    <xf numFmtId="0" fontId="4" fillId="3" borderId="0" xfId="0" applyFont="1" applyFill="1" applyAlignment="1">
      <alignment horizontal="center"/>
    </xf>
    <xf numFmtId="0" fontId="4" fillId="3" borderId="1" xfId="0" applyFont="1" applyFill="1" applyBorder="1" applyAlignment="1">
      <alignment horizontal="center"/>
    </xf>
    <xf numFmtId="0" fontId="7" fillId="2" borderId="0" xfId="0" applyFont="1" applyFill="1" applyAlignment="1">
      <alignment horizontal="center"/>
    </xf>
    <xf numFmtId="2" fontId="9" fillId="2" borderId="2" xfId="0" applyNumberFormat="1" applyFont="1" applyFill="1" applyBorder="1" applyAlignment="1">
      <alignment horizontal="center" vertical="center"/>
    </xf>
    <xf numFmtId="166" fontId="9" fillId="2" borderId="2" xfId="0" applyNumberFormat="1" applyFont="1" applyFill="1" applyBorder="1" applyAlignment="1">
      <alignment horizontal="center" vertical="center"/>
    </xf>
    <xf numFmtId="1" fontId="9" fillId="2" borderId="2" xfId="0" applyNumberFormat="1" applyFont="1" applyFill="1" applyBorder="1" applyAlignment="1">
      <alignment horizontal="center" vertical="center"/>
    </xf>
    <xf numFmtId="1" fontId="6" fillId="2" borderId="2" xfId="0" applyNumberFormat="1" applyFont="1" applyFill="1" applyBorder="1" applyAlignment="1">
      <alignment horizontal="center" vertical="center"/>
    </xf>
    <xf numFmtId="2" fontId="7" fillId="2" borderId="0" xfId="0" applyNumberFormat="1" applyFont="1" applyFill="1" applyAlignment="1">
      <alignment horizontal="center" vertical="center"/>
    </xf>
    <xf numFmtId="166" fontId="7" fillId="2" borderId="0" xfId="0" applyNumberFormat="1" applyFont="1" applyFill="1" applyAlignment="1">
      <alignment horizontal="center" vertical="center"/>
    </xf>
    <xf numFmtId="1" fontId="7" fillId="2" borderId="0" xfId="0" applyNumberFormat="1" applyFont="1" applyFill="1" applyAlignment="1">
      <alignment horizontal="center" vertical="top"/>
    </xf>
    <xf numFmtId="1" fontId="7" fillId="2" borderId="0" xfId="0" applyNumberFormat="1" applyFont="1" applyFill="1" applyAlignment="1">
      <alignment horizontal="center" vertical="center"/>
    </xf>
    <xf numFmtId="0" fontId="4" fillId="2" borderId="0" xfId="0" applyFont="1" applyFill="1" applyAlignment="1">
      <alignment horizontal="center" vertical="center"/>
    </xf>
    <xf numFmtId="1" fontId="7" fillId="2" borderId="0" xfId="0" applyNumberFormat="1" applyFont="1" applyFill="1" applyAlignment="1">
      <alignment horizontal="center"/>
    </xf>
    <xf numFmtId="2" fontId="7" fillId="2" borderId="0" xfId="0" applyNumberFormat="1" applyFont="1" applyFill="1" applyAlignment="1">
      <alignment horizontal="center"/>
    </xf>
    <xf numFmtId="166" fontId="7" fillId="2" borderId="0" xfId="0" applyNumberFormat="1" applyFont="1" applyFill="1" applyAlignment="1">
      <alignment horizontal="center"/>
    </xf>
    <xf numFmtId="2" fontId="7" fillId="3" borderId="0" xfId="0" applyNumberFormat="1" applyFont="1" applyFill="1" applyAlignment="1">
      <alignment horizontal="center"/>
    </xf>
    <xf numFmtId="166" fontId="7" fillId="3" borderId="0" xfId="0" applyNumberFormat="1" applyFont="1" applyFill="1" applyAlignment="1">
      <alignment horizontal="center"/>
    </xf>
    <xf numFmtId="1" fontId="7" fillId="3" borderId="0" xfId="0" applyNumberFormat="1" applyFont="1" applyFill="1" applyAlignment="1">
      <alignment horizontal="center"/>
    </xf>
    <xf numFmtId="169" fontId="7" fillId="3" borderId="0" xfId="0" applyNumberFormat="1" applyFont="1" applyFill="1" applyAlignment="1">
      <alignment horizontal="center" vertical="center"/>
    </xf>
    <xf numFmtId="166" fontId="7" fillId="3" borderId="0" xfId="0" applyNumberFormat="1" applyFont="1" applyFill="1" applyAlignment="1">
      <alignment horizontal="center" vertical="center"/>
    </xf>
    <xf numFmtId="169" fontId="9" fillId="3" borderId="0" xfId="0" applyNumberFormat="1" applyFont="1" applyFill="1" applyAlignment="1">
      <alignment horizontal="center" vertical="center"/>
    </xf>
    <xf numFmtId="1" fontId="7" fillId="3" borderId="0" xfId="0" applyNumberFormat="1" applyFont="1" applyFill="1" applyAlignment="1">
      <alignment horizontal="center" vertical="center"/>
    </xf>
    <xf numFmtId="1" fontId="4" fillId="3" borderId="0" xfId="0" applyNumberFormat="1" applyFont="1" applyFill="1" applyAlignment="1">
      <alignment horizontal="center"/>
    </xf>
    <xf numFmtId="169" fontId="7" fillId="3" borderId="1" xfId="0" applyNumberFormat="1" applyFont="1" applyFill="1" applyBorder="1" applyAlignment="1">
      <alignment horizontal="center" vertical="center"/>
    </xf>
    <xf numFmtId="166" fontId="7" fillId="3" borderId="1" xfId="0" applyNumberFormat="1" applyFont="1" applyFill="1" applyBorder="1" applyAlignment="1">
      <alignment horizontal="center" vertical="center"/>
    </xf>
    <xf numFmtId="169" fontId="9" fillId="3" borderId="1" xfId="0" applyNumberFormat="1" applyFont="1" applyFill="1" applyBorder="1" applyAlignment="1">
      <alignment horizontal="center" vertical="center"/>
    </xf>
    <xf numFmtId="1" fontId="7" fillId="3" borderId="1" xfId="0" applyNumberFormat="1" applyFont="1" applyFill="1" applyBorder="1" applyAlignment="1">
      <alignment horizontal="center" vertical="center"/>
    </xf>
    <xf numFmtId="2" fontId="0" fillId="0" borderId="0" xfId="0" applyNumberFormat="1" applyAlignment="1">
      <alignment horizontal="center"/>
    </xf>
    <xf numFmtId="166" fontId="0" fillId="0" borderId="0" xfId="0" applyNumberFormat="1" applyAlignment="1">
      <alignment horizontal="center"/>
    </xf>
    <xf numFmtId="0" fontId="0" fillId="0" borderId="0" xfId="0" applyAlignment="1">
      <alignment horizontal="center"/>
    </xf>
    <xf numFmtId="1" fontId="0" fillId="0" borderId="0" xfId="0" applyNumberFormat="1" applyAlignment="1">
      <alignment horizontal="center"/>
    </xf>
    <xf numFmtId="2" fontId="7" fillId="2" borderId="0" xfId="0" applyNumberFormat="1" applyFont="1" applyFill="1" applyBorder="1" applyAlignment="1">
      <alignment horizontal="center" vertical="center"/>
    </xf>
    <xf numFmtId="166" fontId="7" fillId="2" borderId="0" xfId="0" applyNumberFormat="1" applyFont="1" applyFill="1" applyBorder="1" applyAlignment="1">
      <alignment horizontal="center" vertical="center"/>
    </xf>
    <xf numFmtId="1" fontId="7" fillId="2" borderId="0" xfId="0" applyNumberFormat="1" applyFont="1" applyFill="1" applyBorder="1" applyAlignment="1">
      <alignment horizontal="center" vertical="center"/>
    </xf>
    <xf numFmtId="0" fontId="4" fillId="2" borderId="0" xfId="2" applyFont="1" applyFill="1" applyBorder="1" applyAlignment="1">
      <alignment horizontal="left"/>
    </xf>
    <xf numFmtId="0" fontId="7" fillId="3" borderId="0" xfId="0" applyFont="1" applyFill="1" applyAlignment="1">
      <alignment horizontal="left" vertical="center"/>
    </xf>
    <xf numFmtId="0" fontId="7" fillId="3" borderId="1" xfId="0" applyFont="1" applyFill="1" applyBorder="1" applyAlignment="1">
      <alignment horizontal="left" vertical="center"/>
    </xf>
    <xf numFmtId="0" fontId="6" fillId="2" borderId="0" xfId="0" applyFont="1" applyFill="1" applyBorder="1" applyAlignment="1">
      <alignment horizontal="center"/>
    </xf>
    <xf numFmtId="0" fontId="6" fillId="2" borderId="2" xfId="0" applyFont="1" applyFill="1" applyBorder="1"/>
    <xf numFmtId="49" fontId="6" fillId="2" borderId="2" xfId="0" applyNumberFormat="1" applyFont="1" applyFill="1" applyBorder="1" applyAlignment="1">
      <alignment horizontal="center"/>
    </xf>
    <xf numFmtId="2" fontId="6" fillId="2" borderId="2" xfId="0" applyNumberFormat="1" applyFont="1" applyFill="1" applyBorder="1" applyAlignment="1">
      <alignment horizontal="center" vertical="center"/>
    </xf>
    <xf numFmtId="49" fontId="4" fillId="2" borderId="0" xfId="0" applyNumberFormat="1" applyFont="1" applyFill="1" applyAlignment="1">
      <alignment horizontal="center" vertical="center"/>
    </xf>
    <xf numFmtId="2" fontId="4" fillId="2" borderId="0" xfId="0" applyNumberFormat="1" applyFont="1" applyFill="1" applyAlignment="1">
      <alignment horizontal="center" vertical="center"/>
    </xf>
    <xf numFmtId="0" fontId="4" fillId="2" borderId="0" xfId="0" quotePrefix="1" applyFont="1" applyFill="1" applyAlignment="1">
      <alignment vertical="center"/>
    </xf>
    <xf numFmtId="0" fontId="4" fillId="3" borderId="1" xfId="0" applyFont="1" applyFill="1" applyBorder="1" applyAlignment="1">
      <alignment vertical="center"/>
    </xf>
    <xf numFmtId="0" fontId="4" fillId="3" borderId="1" xfId="0" applyFont="1" applyFill="1" applyBorder="1"/>
    <xf numFmtId="2" fontId="4" fillId="3" borderId="1" xfId="0" applyNumberFormat="1" applyFont="1" applyFill="1" applyBorder="1" applyAlignment="1">
      <alignment horizontal="center" vertical="center"/>
    </xf>
    <xf numFmtId="0" fontId="4" fillId="2" borderId="0" xfId="0" applyFont="1" applyFill="1" applyAlignment="1">
      <alignment horizontal="left" vertical="top" wrapText="1"/>
    </xf>
    <xf numFmtId="0" fontId="3" fillId="2" borderId="0" xfId="0" applyFont="1" applyFill="1" applyAlignment="1">
      <alignment horizontal="left" vertical="top" wrapText="1"/>
    </xf>
    <xf numFmtId="2" fontId="4" fillId="2" borderId="0" xfId="0" applyNumberFormat="1" applyFont="1" applyFill="1" applyAlignment="1">
      <alignment horizontal="left" vertical="center"/>
    </xf>
    <xf numFmtId="2" fontId="4" fillId="2" borderId="0" xfId="0" applyNumberFormat="1" applyFont="1" applyFill="1" applyAlignment="1">
      <alignment horizontal="left"/>
    </xf>
    <xf numFmtId="164" fontId="4" fillId="2" borderId="1" xfId="0" applyNumberFormat="1" applyFont="1" applyFill="1" applyBorder="1" applyAlignment="1">
      <alignment horizontal="left"/>
    </xf>
    <xf numFmtId="49" fontId="3" fillId="2" borderId="0" xfId="0" applyNumberFormat="1" applyFont="1" applyFill="1" applyBorder="1" applyAlignment="1">
      <alignment horizontal="center"/>
    </xf>
    <xf numFmtId="49" fontId="4" fillId="2" borderId="0" xfId="0" applyNumberFormat="1" applyFont="1" applyFill="1" applyBorder="1" applyAlignment="1">
      <alignment horizontal="center"/>
    </xf>
    <xf numFmtId="0" fontId="7" fillId="2" borderId="0" xfId="0" applyFont="1" applyFill="1" applyBorder="1"/>
    <xf numFmtId="49" fontId="4" fillId="2" borderId="0" xfId="0" applyNumberFormat="1" applyFont="1" applyFill="1" applyBorder="1" applyAlignment="1">
      <alignment horizontal="center" vertical="center"/>
    </xf>
    <xf numFmtId="0" fontId="4" fillId="2" borderId="0" xfId="0" applyFont="1" applyFill="1" applyBorder="1" applyAlignment="1">
      <alignment horizontal="center" vertical="center"/>
    </xf>
    <xf numFmtId="1" fontId="12" fillId="3" borderId="3" xfId="0" applyNumberFormat="1" applyFont="1" applyFill="1" applyBorder="1" applyAlignment="1">
      <alignment horizontal="center"/>
    </xf>
    <xf numFmtId="1" fontId="12" fillId="3" borderId="1" xfId="0" applyNumberFormat="1" applyFont="1" applyFill="1" applyBorder="1" applyAlignment="1">
      <alignment horizontal="center"/>
    </xf>
    <xf numFmtId="0" fontId="4" fillId="2" borderId="0" xfId="0" applyFont="1" applyFill="1" applyBorder="1" applyAlignment="1">
      <alignment wrapText="1"/>
    </xf>
    <xf numFmtId="0" fontId="6" fillId="2" borderId="1" xfId="0" applyFont="1" applyFill="1" applyBorder="1" applyAlignment="1">
      <alignment horizontal="center"/>
    </xf>
    <xf numFmtId="0" fontId="6" fillId="2" borderId="2" xfId="0" applyFont="1" applyFill="1" applyBorder="1" applyAlignment="1">
      <alignment horizontal="center"/>
    </xf>
    <xf numFmtId="0" fontId="4" fillId="2" borderId="2" xfId="0" applyFont="1" applyFill="1" applyBorder="1" applyAlignment="1">
      <alignment horizontal="center"/>
    </xf>
    <xf numFmtId="165" fontId="12" fillId="3" borderId="3" xfId="0" applyNumberFormat="1" applyFont="1" applyFill="1" applyBorder="1" applyAlignment="1">
      <alignment horizontal="center"/>
    </xf>
    <xf numFmtId="166" fontId="2" fillId="2" borderId="3" xfId="0" applyNumberFormat="1" applyFont="1" applyFill="1" applyBorder="1" applyAlignment="1">
      <alignment horizontal="center"/>
    </xf>
    <xf numFmtId="165" fontId="4" fillId="2" borderId="0" xfId="0" applyNumberFormat="1" applyFont="1" applyFill="1" applyAlignment="1">
      <alignment horizontal="center"/>
    </xf>
    <xf numFmtId="0" fontId="6" fillId="2" borderId="2" xfId="0" applyFont="1" applyFill="1" applyBorder="1" applyAlignment="1"/>
    <xf numFmtId="0" fontId="7" fillId="2" borderId="1" xfId="0" applyFont="1" applyFill="1" applyBorder="1" applyAlignment="1">
      <alignment horizontal="left"/>
    </xf>
    <xf numFmtId="2" fontId="7" fillId="2" borderId="1" xfId="0" applyNumberFormat="1" applyFont="1" applyFill="1" applyBorder="1" applyAlignment="1">
      <alignment horizontal="center"/>
    </xf>
    <xf numFmtId="166" fontId="7" fillId="2" borderId="1" xfId="0" applyNumberFormat="1" applyFont="1" applyFill="1" applyBorder="1" applyAlignment="1">
      <alignment horizontal="center"/>
    </xf>
    <xf numFmtId="1" fontId="7" fillId="2" borderId="1" xfId="0" applyNumberFormat="1" applyFont="1" applyFill="1" applyBorder="1" applyAlignment="1">
      <alignment horizontal="center"/>
    </xf>
    <xf numFmtId="10" fontId="4" fillId="2" borderId="0" xfId="0" applyNumberFormat="1" applyFont="1" applyFill="1" applyAlignment="1">
      <alignment horizontal="center"/>
    </xf>
    <xf numFmtId="170" fontId="4" fillId="2" borderId="0" xfId="0" applyNumberFormat="1" applyFont="1" applyFill="1" applyAlignment="1">
      <alignment horizontal="center"/>
    </xf>
    <xf numFmtId="170" fontId="4" fillId="2" borderId="1" xfId="0" applyNumberFormat="1" applyFont="1" applyFill="1" applyBorder="1" applyAlignment="1">
      <alignment horizontal="center"/>
    </xf>
    <xf numFmtId="0" fontId="9" fillId="2" borderId="0" xfId="0" applyFont="1" applyFill="1" applyBorder="1" applyAlignment="1">
      <alignment horizontal="left" vertical="center" wrapText="1"/>
    </xf>
    <xf numFmtId="0" fontId="4" fillId="2" borderId="0" xfId="0" applyFont="1" applyFill="1" applyBorder="1" applyAlignment="1">
      <alignment wrapText="1"/>
    </xf>
    <xf numFmtId="0" fontId="0" fillId="2" borderId="0" xfId="0" applyFont="1" applyFill="1" applyAlignment="1">
      <alignment wrapText="1"/>
    </xf>
    <xf numFmtId="0" fontId="6" fillId="2" borderId="0" xfId="0" applyFont="1" applyFill="1" applyAlignment="1">
      <alignment horizontal="left" vertical="center" wrapText="1"/>
    </xf>
    <xf numFmtId="0" fontId="4" fillId="2" borderId="0" xfId="0" applyFont="1" applyFill="1" applyAlignment="1">
      <alignment wrapText="1"/>
    </xf>
    <xf numFmtId="0" fontId="6" fillId="2" borderId="1" xfId="0" applyFont="1" applyFill="1" applyBorder="1" applyAlignment="1">
      <alignment horizontal="left" vertical="center" wrapText="1"/>
    </xf>
    <xf numFmtId="0" fontId="4" fillId="2" borderId="1" xfId="0" applyFont="1" applyFill="1" applyBorder="1" applyAlignment="1">
      <alignment wrapText="1"/>
    </xf>
    <xf numFmtId="2" fontId="6" fillId="2" borderId="1" xfId="0" applyNumberFormat="1" applyFont="1" applyFill="1" applyBorder="1" applyAlignment="1">
      <alignment horizontal="center"/>
    </xf>
    <xf numFmtId="0" fontId="6" fillId="2" borderId="1" xfId="0" applyFont="1" applyFill="1" applyBorder="1" applyAlignment="1">
      <alignment horizontal="center"/>
    </xf>
    <xf numFmtId="0" fontId="6" fillId="2" borderId="2" xfId="0" applyFont="1" applyFill="1" applyBorder="1" applyAlignment="1">
      <alignment horizontal="center"/>
    </xf>
    <xf numFmtId="1" fontId="6" fillId="2" borderId="2" xfId="0" applyNumberFormat="1" applyFont="1" applyFill="1" applyBorder="1" applyAlignment="1">
      <alignment horizontal="center"/>
    </xf>
    <xf numFmtId="1" fontId="4" fillId="2" borderId="2" xfId="0" applyNumberFormat="1" applyFont="1" applyFill="1" applyBorder="1"/>
    <xf numFmtId="0" fontId="6" fillId="2" borderId="1" xfId="0" applyFont="1" applyFill="1" applyBorder="1"/>
    <xf numFmtId="0" fontId="4" fillId="0" borderId="1" xfId="0" applyFont="1" applyBorder="1"/>
    <xf numFmtId="0" fontId="4" fillId="2" borderId="2" xfId="0" applyFont="1" applyFill="1" applyBorder="1" applyAlignment="1">
      <alignment horizontal="center"/>
    </xf>
    <xf numFmtId="2" fontId="6" fillId="2" borderId="2" xfId="0" applyNumberFormat="1" applyFont="1" applyFill="1" applyBorder="1" applyAlignment="1">
      <alignment horizontal="center"/>
    </xf>
    <xf numFmtId="0" fontId="6" fillId="2" borderId="0" xfId="0" applyFont="1" applyFill="1" applyBorder="1" applyAlignment="1">
      <alignment horizontal="left" vertical="center" wrapText="1"/>
    </xf>
    <xf numFmtId="0" fontId="4" fillId="2" borderId="2" xfId="0" applyFont="1" applyFill="1" applyBorder="1" applyAlignment="1"/>
  </cellXfs>
  <cellStyles count="3">
    <cellStyle name="Normal" xfId="0" builtinId="0"/>
    <cellStyle name="Normal 2" xfId="2" xr:uid="{96F2A1E9-720A-4C3D-8B65-51AA302F4FCA}"/>
    <cellStyle name="Normal_LERZ2018_EDXRF" xfId="1" xr:uid="{E90190FE-6B7E-479E-90F3-495F84FA895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D7915-396F-491F-BBF2-3664366B9FE8}">
  <sheetPr>
    <outlinePr summaryBelow="0" summaryRight="0"/>
  </sheetPr>
  <dimension ref="A1:J1042"/>
  <sheetViews>
    <sheetView tabSelected="1" workbookViewId="0">
      <pane ySplit="4" topLeftCell="A5" activePane="bottomLeft" state="frozen"/>
      <selection pane="bottomLeft" sqref="A1:I1"/>
    </sheetView>
  </sheetViews>
  <sheetFormatPr defaultColWidth="14.42578125" defaultRowHeight="15" customHeight="1" x14ac:dyDescent="0.25"/>
  <cols>
    <col min="1" max="1" width="15.42578125" bestFit="1" customWidth="1"/>
    <col min="2" max="2" width="14" style="9" bestFit="1" customWidth="1"/>
    <col min="3" max="3" width="9" style="9" bestFit="1" customWidth="1"/>
    <col min="4" max="4" width="10.140625" style="6" bestFit="1" customWidth="1"/>
    <col min="5" max="5" width="15.7109375" style="6" bestFit="1" customWidth="1"/>
    <col min="6" max="6" width="22.42578125" style="6" customWidth="1"/>
    <col min="7" max="7" width="22.140625" style="6" bestFit="1" customWidth="1"/>
    <col min="8" max="8" width="36.5703125" style="6" bestFit="1" customWidth="1"/>
    <col min="9" max="9" width="34.5703125" bestFit="1" customWidth="1"/>
    <col min="10" max="10" width="74.42578125" bestFit="1" customWidth="1"/>
  </cols>
  <sheetData>
    <row r="1" spans="1:10" s="75" customFormat="1" ht="11.25" x14ac:dyDescent="0.2">
      <c r="A1" s="231" t="s">
        <v>101</v>
      </c>
      <c r="B1" s="232"/>
      <c r="C1" s="232"/>
      <c r="D1" s="232"/>
      <c r="E1" s="232"/>
      <c r="F1" s="232"/>
      <c r="G1" s="232"/>
      <c r="H1" s="232"/>
      <c r="I1" s="232"/>
    </row>
    <row r="2" spans="1:10" s="75" customFormat="1" ht="16.5" customHeight="1" x14ac:dyDescent="0.2">
      <c r="A2" s="228" t="s">
        <v>643</v>
      </c>
      <c r="B2" s="229"/>
      <c r="C2" s="229"/>
      <c r="D2" s="229"/>
      <c r="E2" s="229"/>
      <c r="F2" s="229"/>
      <c r="G2" s="229"/>
      <c r="H2" s="229"/>
      <c r="I2" s="230"/>
    </row>
    <row r="3" spans="1:10" s="75" customFormat="1" ht="23.25" customHeight="1" x14ac:dyDescent="0.2">
      <c r="A3" s="229"/>
      <c r="B3" s="229"/>
      <c r="C3" s="229"/>
      <c r="D3" s="229"/>
      <c r="E3" s="229"/>
      <c r="F3" s="229"/>
      <c r="G3" s="229"/>
      <c r="H3" s="229"/>
      <c r="I3" s="230"/>
    </row>
    <row r="4" spans="1:10" s="21" customFormat="1" ht="11.25" x14ac:dyDescent="0.2">
      <c r="A4" s="67" t="s">
        <v>102</v>
      </c>
      <c r="B4" s="67" t="s">
        <v>62</v>
      </c>
      <c r="C4" s="68" t="s">
        <v>0</v>
      </c>
      <c r="D4" s="68" t="s">
        <v>1</v>
      </c>
      <c r="E4" s="69" t="s">
        <v>641</v>
      </c>
      <c r="F4" s="69" t="s">
        <v>642</v>
      </c>
      <c r="G4" s="69" t="s">
        <v>71</v>
      </c>
      <c r="H4" s="69" t="s">
        <v>30</v>
      </c>
      <c r="I4" s="69" t="s">
        <v>669</v>
      </c>
      <c r="J4" s="215" t="s">
        <v>69</v>
      </c>
    </row>
    <row r="5" spans="1:10" s="21" customFormat="1" ht="11.25" x14ac:dyDescent="0.2">
      <c r="A5" s="30" t="s">
        <v>104</v>
      </c>
      <c r="B5" s="32" t="s">
        <v>79</v>
      </c>
      <c r="C5" s="115">
        <v>19.398123999999999</v>
      </c>
      <c r="D5" s="115">
        <v>-155.28876700000001</v>
      </c>
      <c r="E5" s="56" t="s">
        <v>18</v>
      </c>
      <c r="F5" s="109">
        <v>44185.9375</v>
      </c>
      <c r="G5" s="102">
        <v>0.9375</v>
      </c>
      <c r="H5" s="56" t="s">
        <v>167</v>
      </c>
      <c r="I5" s="55" t="s">
        <v>109</v>
      </c>
      <c r="J5" s="79" t="s">
        <v>114</v>
      </c>
    </row>
    <row r="6" spans="1:10" s="21" customFormat="1" ht="11.25" x14ac:dyDescent="0.2">
      <c r="A6" s="30" t="s">
        <v>104</v>
      </c>
      <c r="B6" s="32" t="s">
        <v>80</v>
      </c>
      <c r="C6" s="115">
        <v>19.398634000000001</v>
      </c>
      <c r="D6" s="115">
        <v>-155.29196300000001</v>
      </c>
      <c r="E6" s="56" t="s">
        <v>18</v>
      </c>
      <c r="F6" s="109">
        <v>44185.9375</v>
      </c>
      <c r="G6" s="102">
        <v>0.9375</v>
      </c>
      <c r="H6" s="56" t="s">
        <v>167</v>
      </c>
      <c r="I6" s="55" t="s">
        <v>109</v>
      </c>
      <c r="J6" s="79" t="s">
        <v>114</v>
      </c>
    </row>
    <row r="7" spans="1:10" s="21" customFormat="1" ht="11.25" x14ac:dyDescent="0.2">
      <c r="A7" s="30" t="s">
        <v>104</v>
      </c>
      <c r="B7" s="32" t="s">
        <v>81</v>
      </c>
      <c r="C7" s="115">
        <v>19.398634000000001</v>
      </c>
      <c r="D7" s="115">
        <v>-155.29196300000001</v>
      </c>
      <c r="E7" s="56" t="s">
        <v>18</v>
      </c>
      <c r="F7" s="109">
        <v>44185.9375</v>
      </c>
      <c r="G7" s="102">
        <v>0.9375</v>
      </c>
      <c r="H7" s="56" t="s">
        <v>167</v>
      </c>
      <c r="I7" s="55" t="s">
        <v>109</v>
      </c>
      <c r="J7" s="79" t="s">
        <v>114</v>
      </c>
    </row>
    <row r="8" spans="1:10" s="21" customFormat="1" ht="11.25" x14ac:dyDescent="0.2">
      <c r="A8" s="30" t="s">
        <v>104</v>
      </c>
      <c r="B8" s="32" t="s">
        <v>82</v>
      </c>
      <c r="C8" s="62">
        <v>19.398634000000001</v>
      </c>
      <c r="D8" s="62">
        <v>-155.29196300000001</v>
      </c>
      <c r="E8" s="56" t="s">
        <v>18</v>
      </c>
      <c r="F8" s="109">
        <v>44186.9375</v>
      </c>
      <c r="G8" s="102">
        <v>0.9375</v>
      </c>
      <c r="H8" s="56" t="s">
        <v>167</v>
      </c>
      <c r="I8" s="56" t="s">
        <v>109</v>
      </c>
      <c r="J8" s="56" t="s">
        <v>115</v>
      </c>
    </row>
    <row r="9" spans="1:10" s="21" customFormat="1" ht="11.25" x14ac:dyDescent="0.2">
      <c r="A9" s="30" t="s">
        <v>104</v>
      </c>
      <c r="B9" s="32" t="s">
        <v>83</v>
      </c>
      <c r="C9" s="62">
        <v>19.399384000000001</v>
      </c>
      <c r="D9" s="62">
        <v>-155.286891</v>
      </c>
      <c r="E9" s="56" t="s">
        <v>18</v>
      </c>
      <c r="F9" s="109">
        <v>44190.9375</v>
      </c>
      <c r="G9" s="102">
        <v>0.9375</v>
      </c>
      <c r="H9" s="56" t="s">
        <v>167</v>
      </c>
      <c r="I9" s="56" t="s">
        <v>109</v>
      </c>
      <c r="J9" s="56" t="s">
        <v>116</v>
      </c>
    </row>
    <row r="10" spans="1:10" s="21" customFormat="1" ht="11.25" x14ac:dyDescent="0.2">
      <c r="A10" s="30" t="s">
        <v>104</v>
      </c>
      <c r="B10" s="32" t="s">
        <v>84</v>
      </c>
      <c r="C10" s="62">
        <v>19.398634000000001</v>
      </c>
      <c r="D10" s="62">
        <v>-155.29196300000001</v>
      </c>
      <c r="E10" s="56" t="s">
        <v>18</v>
      </c>
      <c r="F10" s="109">
        <v>44187.9375</v>
      </c>
      <c r="G10" s="102">
        <v>0.9375</v>
      </c>
      <c r="H10" s="56" t="s">
        <v>167</v>
      </c>
      <c r="I10" s="56" t="s">
        <v>109</v>
      </c>
      <c r="J10" s="56" t="s">
        <v>117</v>
      </c>
    </row>
    <row r="11" spans="1:10" s="21" customFormat="1" ht="11.25" x14ac:dyDescent="0.2">
      <c r="A11" s="30" t="s">
        <v>104</v>
      </c>
      <c r="B11" s="32" t="s">
        <v>85</v>
      </c>
      <c r="C11" s="62">
        <v>19.401769999999999</v>
      </c>
      <c r="D11" s="62">
        <v>-155.29364000000001</v>
      </c>
      <c r="E11" s="56" t="s">
        <v>18</v>
      </c>
      <c r="F11" s="109">
        <v>44190</v>
      </c>
      <c r="G11" s="102">
        <v>0.9375</v>
      </c>
      <c r="H11" s="56" t="s">
        <v>167</v>
      </c>
      <c r="I11" s="55" t="s">
        <v>110</v>
      </c>
      <c r="J11" s="56" t="s">
        <v>116</v>
      </c>
    </row>
    <row r="12" spans="1:10" s="21" customFormat="1" ht="11.25" x14ac:dyDescent="0.2">
      <c r="A12" s="30" t="s">
        <v>104</v>
      </c>
      <c r="B12" s="32" t="s">
        <v>86</v>
      </c>
      <c r="C12" s="62">
        <v>19.39978</v>
      </c>
      <c r="D12" s="62">
        <v>-155.2861</v>
      </c>
      <c r="E12" s="56" t="s">
        <v>18</v>
      </c>
      <c r="F12" s="109">
        <v>44191</v>
      </c>
      <c r="G12" s="102">
        <v>0.9375</v>
      </c>
      <c r="H12" s="56" t="s">
        <v>167</v>
      </c>
      <c r="I12" s="56" t="s">
        <v>109</v>
      </c>
      <c r="J12" s="56" t="s">
        <v>645</v>
      </c>
    </row>
    <row r="13" spans="1:10" s="21" customFormat="1" ht="11.25" x14ac:dyDescent="0.2">
      <c r="A13" s="30" t="s">
        <v>104</v>
      </c>
      <c r="B13" s="32" t="s">
        <v>186</v>
      </c>
      <c r="C13" s="62">
        <v>19.397471121999999</v>
      </c>
      <c r="D13" s="62">
        <v>-155.28965303000001</v>
      </c>
      <c r="E13" s="56" t="s">
        <v>18</v>
      </c>
      <c r="F13" s="109">
        <v>44191</v>
      </c>
      <c r="G13" s="102"/>
      <c r="H13" s="56" t="s">
        <v>167</v>
      </c>
      <c r="I13" s="56" t="s">
        <v>109</v>
      </c>
      <c r="J13" s="56" t="s">
        <v>274</v>
      </c>
    </row>
    <row r="14" spans="1:10" s="21" customFormat="1" ht="11.25" x14ac:dyDescent="0.2">
      <c r="A14" s="30" t="s">
        <v>104</v>
      </c>
      <c r="B14" s="32" t="s">
        <v>87</v>
      </c>
      <c r="C14" s="62">
        <v>19.397470999999999</v>
      </c>
      <c r="D14" s="62">
        <v>-155.28965299999999</v>
      </c>
      <c r="E14" s="56" t="s">
        <v>18</v>
      </c>
      <c r="F14" s="109">
        <v>44193.9375</v>
      </c>
      <c r="G14" s="102">
        <v>0.9375</v>
      </c>
      <c r="H14" s="56" t="s">
        <v>167</v>
      </c>
      <c r="I14" s="56" t="s">
        <v>109</v>
      </c>
      <c r="J14" s="56" t="s">
        <v>118</v>
      </c>
    </row>
    <row r="15" spans="1:10" s="30" customFormat="1" ht="11.25" x14ac:dyDescent="0.2">
      <c r="A15" s="30" t="s">
        <v>104</v>
      </c>
      <c r="B15" s="61" t="s">
        <v>88</v>
      </c>
      <c r="C15" s="62">
        <v>19.398634000000001</v>
      </c>
      <c r="D15" s="62">
        <v>-155.29196300000001</v>
      </c>
      <c r="E15" s="56" t="s">
        <v>18</v>
      </c>
      <c r="F15" s="109">
        <v>44193.9375</v>
      </c>
      <c r="G15" s="102">
        <v>0.9375</v>
      </c>
      <c r="H15" s="56" t="s">
        <v>167</v>
      </c>
      <c r="I15" s="55" t="s">
        <v>109</v>
      </c>
      <c r="J15" s="56" t="s">
        <v>118</v>
      </c>
    </row>
    <row r="16" spans="1:10" s="30" customFormat="1" ht="11.25" x14ac:dyDescent="0.2">
      <c r="A16" s="30" t="s">
        <v>104</v>
      </c>
      <c r="B16" s="61" t="s">
        <v>187</v>
      </c>
      <c r="C16" s="62">
        <v>19.397471121999999</v>
      </c>
      <c r="D16" s="62">
        <v>-155.28965303000001</v>
      </c>
      <c r="E16" s="56" t="s">
        <v>18</v>
      </c>
      <c r="F16" s="109">
        <v>44196</v>
      </c>
      <c r="G16" s="102"/>
      <c r="H16" s="56" t="s">
        <v>167</v>
      </c>
      <c r="I16" s="55" t="s">
        <v>109</v>
      </c>
      <c r="J16" s="56" t="s">
        <v>622</v>
      </c>
    </row>
    <row r="17" spans="1:10" s="30" customFormat="1" ht="11.25" x14ac:dyDescent="0.2">
      <c r="A17" s="30" t="s">
        <v>104</v>
      </c>
      <c r="B17" s="61" t="s">
        <v>89</v>
      </c>
      <c r="C17" s="62">
        <v>19.397470999999999</v>
      </c>
      <c r="D17" s="62">
        <v>-155.28965299999999</v>
      </c>
      <c r="E17" s="56" t="s">
        <v>18</v>
      </c>
      <c r="F17" s="109">
        <v>44196.9375</v>
      </c>
      <c r="G17" s="102">
        <v>0.9375</v>
      </c>
      <c r="H17" s="56" t="s">
        <v>167</v>
      </c>
      <c r="I17" s="56" t="s">
        <v>109</v>
      </c>
      <c r="J17" s="56" t="s">
        <v>118</v>
      </c>
    </row>
    <row r="18" spans="1:10" s="21" customFormat="1" ht="11.25" x14ac:dyDescent="0.2">
      <c r="A18" s="30" t="s">
        <v>104</v>
      </c>
      <c r="B18" s="32" t="s">
        <v>90</v>
      </c>
      <c r="C18" s="62">
        <v>19.401769999999999</v>
      </c>
      <c r="D18" s="62">
        <v>-155.29364000000001</v>
      </c>
      <c r="E18" s="56" t="s">
        <v>18</v>
      </c>
      <c r="F18" s="59">
        <v>44200.423611111109</v>
      </c>
      <c r="G18" s="103">
        <v>0.4236111111111111</v>
      </c>
      <c r="H18" s="56" t="s">
        <v>167</v>
      </c>
      <c r="I18" s="56" t="s">
        <v>110</v>
      </c>
      <c r="J18" s="56" t="s">
        <v>118</v>
      </c>
    </row>
    <row r="19" spans="1:10" s="21" customFormat="1" ht="11.25" x14ac:dyDescent="0.2">
      <c r="A19" s="30" t="s">
        <v>104</v>
      </c>
      <c r="B19" s="32" t="s">
        <v>91</v>
      </c>
      <c r="C19" s="62">
        <v>19.397470999999999</v>
      </c>
      <c r="D19" s="62">
        <v>-155.28965299999999</v>
      </c>
      <c r="E19" s="56" t="s">
        <v>18</v>
      </c>
      <c r="F19" s="59">
        <v>44210</v>
      </c>
      <c r="G19" s="103">
        <v>0.375</v>
      </c>
      <c r="H19" s="56" t="s">
        <v>167</v>
      </c>
      <c r="I19" s="56" t="s">
        <v>109</v>
      </c>
      <c r="J19" s="56" t="s">
        <v>119</v>
      </c>
    </row>
    <row r="20" spans="1:10" s="21" customFormat="1" ht="11.25" x14ac:dyDescent="0.2">
      <c r="A20" s="30"/>
      <c r="B20" s="32"/>
      <c r="C20" s="62"/>
      <c r="D20" s="62"/>
      <c r="E20" s="56"/>
      <c r="F20" s="116"/>
      <c r="G20" s="103"/>
      <c r="H20" s="56"/>
      <c r="I20" s="56"/>
      <c r="J20" s="56"/>
    </row>
    <row r="21" spans="1:10" s="21" customFormat="1" ht="11.25" x14ac:dyDescent="0.2">
      <c r="A21" s="30" t="s">
        <v>105</v>
      </c>
      <c r="B21" s="32" t="s">
        <v>314</v>
      </c>
      <c r="C21" s="62"/>
      <c r="D21" s="62"/>
      <c r="E21" s="56" t="s">
        <v>18</v>
      </c>
      <c r="F21" s="59">
        <v>44468.638888888891</v>
      </c>
      <c r="G21" s="103">
        <v>0.63888888888888895</v>
      </c>
      <c r="H21" s="56" t="s">
        <v>167</v>
      </c>
      <c r="I21" s="11" t="s">
        <v>109</v>
      </c>
      <c r="J21" s="56" t="s">
        <v>121</v>
      </c>
    </row>
    <row r="22" spans="1:10" s="21" customFormat="1" ht="11.25" x14ac:dyDescent="0.2">
      <c r="A22" s="30" t="s">
        <v>105</v>
      </c>
      <c r="B22" s="32" t="s">
        <v>92</v>
      </c>
      <c r="C22" s="62"/>
      <c r="D22" s="62"/>
      <c r="E22" s="56" t="s">
        <v>18</v>
      </c>
      <c r="F22" s="59">
        <v>44468.638888888891</v>
      </c>
      <c r="G22" s="103">
        <v>0.63888888888888895</v>
      </c>
      <c r="H22" s="56" t="s">
        <v>167</v>
      </c>
      <c r="I22" s="11" t="s">
        <v>109</v>
      </c>
      <c r="J22" s="56" t="s">
        <v>120</v>
      </c>
    </row>
    <row r="23" spans="1:10" s="21" customFormat="1" ht="11.25" x14ac:dyDescent="0.2">
      <c r="A23" s="30" t="s">
        <v>105</v>
      </c>
      <c r="B23" s="32" t="s">
        <v>93</v>
      </c>
      <c r="C23" s="62"/>
      <c r="D23" s="62"/>
      <c r="E23" s="56" t="s">
        <v>18</v>
      </c>
      <c r="F23" s="59">
        <v>44468.638888888891</v>
      </c>
      <c r="G23" s="103">
        <v>0.63888888888888895</v>
      </c>
      <c r="H23" s="56" t="s">
        <v>167</v>
      </c>
      <c r="I23" s="11" t="s">
        <v>109</v>
      </c>
      <c r="J23" s="56" t="s">
        <v>121</v>
      </c>
    </row>
    <row r="24" spans="1:10" s="21" customFormat="1" ht="11.25" x14ac:dyDescent="0.2">
      <c r="A24" s="30" t="s">
        <v>105</v>
      </c>
      <c r="B24" s="32" t="s">
        <v>94</v>
      </c>
      <c r="C24" s="62"/>
      <c r="D24" s="62"/>
      <c r="E24" s="56" t="s">
        <v>18</v>
      </c>
      <c r="F24" s="59">
        <v>44472.666666666664</v>
      </c>
      <c r="G24" s="103">
        <v>0.66666666666666663</v>
      </c>
      <c r="H24" s="56" t="s">
        <v>167</v>
      </c>
      <c r="I24" s="11" t="s">
        <v>110</v>
      </c>
      <c r="J24" s="56" t="s">
        <v>119</v>
      </c>
    </row>
    <row r="25" spans="1:10" s="30" customFormat="1" ht="11.25" x14ac:dyDescent="0.2">
      <c r="A25" s="30" t="s">
        <v>105</v>
      </c>
      <c r="B25" s="61" t="s">
        <v>95</v>
      </c>
      <c r="C25" s="62">
        <v>19.412109999999998</v>
      </c>
      <c r="D25" s="62">
        <v>-155.27958799999999</v>
      </c>
      <c r="E25" s="56" t="s">
        <v>18</v>
      </c>
      <c r="F25" s="116" t="s">
        <v>107</v>
      </c>
      <c r="G25" s="103"/>
      <c r="H25" s="56" t="s">
        <v>168</v>
      </c>
      <c r="I25" s="11" t="s">
        <v>111</v>
      </c>
      <c r="J25" s="56" t="s">
        <v>122</v>
      </c>
    </row>
    <row r="26" spans="1:10" s="21" customFormat="1" ht="11.25" x14ac:dyDescent="0.2">
      <c r="A26" s="30" t="s">
        <v>105</v>
      </c>
      <c r="B26" s="32" t="s">
        <v>96</v>
      </c>
      <c r="C26" s="62">
        <v>19.409535999999999</v>
      </c>
      <c r="D26" s="62">
        <v>-155.27850699999999</v>
      </c>
      <c r="E26" s="56" t="s">
        <v>18</v>
      </c>
      <c r="F26" s="116" t="s">
        <v>107</v>
      </c>
      <c r="G26" s="103"/>
      <c r="H26" s="56" t="s">
        <v>168</v>
      </c>
      <c r="I26" s="11" t="s">
        <v>111</v>
      </c>
      <c r="J26" s="56" t="s">
        <v>122</v>
      </c>
    </row>
    <row r="27" spans="1:10" s="21" customFormat="1" ht="11.25" x14ac:dyDescent="0.2">
      <c r="A27" s="30" t="s">
        <v>105</v>
      </c>
      <c r="B27" s="32" t="s">
        <v>97</v>
      </c>
      <c r="C27" s="62">
        <v>19.409279000000002</v>
      </c>
      <c r="D27" s="62">
        <v>-155.277083</v>
      </c>
      <c r="E27" s="56" t="s">
        <v>18</v>
      </c>
      <c r="F27" s="116" t="s">
        <v>107</v>
      </c>
      <c r="G27" s="103"/>
      <c r="H27" s="56" t="s">
        <v>168</v>
      </c>
      <c r="I27" s="11" t="s">
        <v>112</v>
      </c>
      <c r="J27" s="56" t="s">
        <v>122</v>
      </c>
    </row>
    <row r="28" spans="1:10" s="21" customFormat="1" ht="11.25" x14ac:dyDescent="0.2">
      <c r="A28" s="30" t="s">
        <v>105</v>
      </c>
      <c r="B28" s="32" t="s">
        <v>98</v>
      </c>
      <c r="C28" s="19">
        <v>19.411923999999999</v>
      </c>
      <c r="D28" s="19">
        <v>-155.28178</v>
      </c>
      <c r="E28" s="56" t="s">
        <v>18</v>
      </c>
      <c r="F28" s="117" t="s">
        <v>108</v>
      </c>
      <c r="G28" s="103"/>
      <c r="H28" s="56" t="s">
        <v>168</v>
      </c>
      <c r="I28" s="56" t="s">
        <v>113</v>
      </c>
      <c r="J28" s="56" t="s">
        <v>123</v>
      </c>
    </row>
    <row r="29" spans="1:10" s="21" customFormat="1" ht="11.25" x14ac:dyDescent="0.2">
      <c r="A29" s="30" t="s">
        <v>105</v>
      </c>
      <c r="B29" s="32" t="s">
        <v>623</v>
      </c>
      <c r="C29" s="19">
        <v>19.413440999999999</v>
      </c>
      <c r="D29" s="19">
        <v>-155.28091900000001</v>
      </c>
      <c r="E29" s="56" t="s">
        <v>18</v>
      </c>
      <c r="F29" s="117" t="s">
        <v>108</v>
      </c>
      <c r="G29" s="103"/>
      <c r="H29" s="56" t="s">
        <v>168</v>
      </c>
      <c r="I29" s="56" t="s">
        <v>113</v>
      </c>
      <c r="J29" s="56" t="s">
        <v>124</v>
      </c>
    </row>
    <row r="30" spans="1:10" s="21" customFormat="1" ht="11.25" x14ac:dyDescent="0.2">
      <c r="A30" s="30"/>
      <c r="B30" s="32"/>
      <c r="C30" s="19"/>
      <c r="D30" s="19"/>
      <c r="E30" s="56"/>
      <c r="F30" s="117"/>
      <c r="G30" s="103"/>
      <c r="H30" s="56"/>
      <c r="I30" s="56"/>
      <c r="J30" s="56"/>
    </row>
    <row r="31" spans="1:10" s="30" customFormat="1" ht="11.25" x14ac:dyDescent="0.2">
      <c r="A31" s="30" t="s">
        <v>106</v>
      </c>
      <c r="B31" s="61" t="s">
        <v>100</v>
      </c>
      <c r="C31" s="19">
        <v>19.411899999999999</v>
      </c>
      <c r="D31" s="19">
        <v>-155.2808</v>
      </c>
      <c r="E31" s="56" t="s">
        <v>18</v>
      </c>
      <c r="F31" s="59">
        <v>44931.708333333336</v>
      </c>
      <c r="G31" s="103">
        <v>0.70833333333333337</v>
      </c>
      <c r="H31" s="56" t="s">
        <v>168</v>
      </c>
      <c r="I31" s="11" t="s">
        <v>113</v>
      </c>
      <c r="J31" s="56" t="s">
        <v>125</v>
      </c>
    </row>
    <row r="32" spans="1:10" s="21" customFormat="1" ht="11.25" x14ac:dyDescent="0.2">
      <c r="A32" s="30" t="s">
        <v>106</v>
      </c>
      <c r="B32" s="123" t="s">
        <v>126</v>
      </c>
      <c r="C32" s="32">
        <v>19.405833999999999</v>
      </c>
      <c r="D32" s="32">
        <v>-155.28458699999999</v>
      </c>
      <c r="E32" s="34" t="s">
        <v>18</v>
      </c>
      <c r="F32" s="59"/>
      <c r="G32" s="103"/>
      <c r="H32" s="56" t="s">
        <v>168</v>
      </c>
      <c r="I32" s="56" t="s">
        <v>128</v>
      </c>
      <c r="J32" s="11" t="s">
        <v>129</v>
      </c>
    </row>
    <row r="33" spans="1:10" s="21" customFormat="1" ht="11.25" x14ac:dyDescent="0.2">
      <c r="A33" s="30" t="s">
        <v>106</v>
      </c>
      <c r="B33" s="123" t="s">
        <v>127</v>
      </c>
      <c r="C33" s="32">
        <v>19.406548000000001</v>
      </c>
      <c r="D33" s="32">
        <v>-155.28303199999999</v>
      </c>
      <c r="E33" s="59" t="s">
        <v>18</v>
      </c>
      <c r="F33" s="103"/>
      <c r="G33" s="56"/>
      <c r="H33" s="56" t="s">
        <v>168</v>
      </c>
      <c r="I33" s="56" t="s">
        <v>128</v>
      </c>
      <c r="J33" s="23" t="s">
        <v>129</v>
      </c>
    </row>
    <row r="34" spans="1:10" s="21" customFormat="1" ht="11.25" x14ac:dyDescent="0.2">
      <c r="A34" s="30"/>
      <c r="B34" s="123"/>
      <c r="C34" s="32"/>
      <c r="D34" s="32"/>
      <c r="E34" s="59"/>
      <c r="F34" s="105"/>
      <c r="G34" s="56"/>
      <c r="H34" s="56"/>
      <c r="I34" s="56"/>
      <c r="J34" s="23"/>
    </row>
    <row r="35" spans="1:10" s="21" customFormat="1" ht="11.25" x14ac:dyDescent="0.2">
      <c r="A35" s="32" t="s">
        <v>138</v>
      </c>
      <c r="B35" s="123" t="s">
        <v>130</v>
      </c>
      <c r="C35" s="21">
        <v>19.403510000000001</v>
      </c>
      <c r="D35" s="21">
        <v>-155.29250999999999</v>
      </c>
      <c r="E35" s="59" t="s">
        <v>18</v>
      </c>
      <c r="F35" s="108">
        <v>45084.198611111111</v>
      </c>
      <c r="G35" s="118">
        <v>0.1986111111111111</v>
      </c>
      <c r="H35" s="56" t="s">
        <v>167</v>
      </c>
      <c r="I35" s="11" t="s">
        <v>109</v>
      </c>
      <c r="J35" s="23" t="s">
        <v>646</v>
      </c>
    </row>
    <row r="36" spans="1:10" s="21" customFormat="1" ht="11.25" x14ac:dyDescent="0.2">
      <c r="A36" s="32" t="s">
        <v>138</v>
      </c>
      <c r="B36" s="123" t="s">
        <v>131</v>
      </c>
      <c r="C36" s="21">
        <v>19.412485</v>
      </c>
      <c r="D36" s="21">
        <v>-155.27788799999999</v>
      </c>
      <c r="E36" s="59" t="s">
        <v>18</v>
      </c>
      <c r="F36" s="108">
        <v>45084</v>
      </c>
      <c r="G36" s="56"/>
      <c r="H36" s="56" t="s">
        <v>168</v>
      </c>
      <c r="I36" s="11" t="s">
        <v>140</v>
      </c>
      <c r="J36" s="23" t="s">
        <v>644</v>
      </c>
    </row>
    <row r="37" spans="1:10" s="21" customFormat="1" ht="11.25" x14ac:dyDescent="0.2">
      <c r="A37" s="32" t="s">
        <v>138</v>
      </c>
      <c r="B37" s="123" t="s">
        <v>132</v>
      </c>
      <c r="C37" s="21">
        <v>19.410754000000001</v>
      </c>
      <c r="D37" s="21">
        <v>-155.27696900000001</v>
      </c>
      <c r="E37" s="59" t="s">
        <v>17</v>
      </c>
      <c r="F37" s="108">
        <v>45084.554861111108</v>
      </c>
      <c r="G37" s="118">
        <v>0.55486111111111114</v>
      </c>
      <c r="H37" s="56" t="s">
        <v>168</v>
      </c>
      <c r="I37" s="11" t="s">
        <v>140</v>
      </c>
      <c r="J37" s="23" t="s">
        <v>644</v>
      </c>
    </row>
    <row r="38" spans="1:10" s="21" customFormat="1" ht="11.25" x14ac:dyDescent="0.2">
      <c r="A38" s="32" t="s">
        <v>138</v>
      </c>
      <c r="B38" s="123" t="s">
        <v>133</v>
      </c>
      <c r="C38" s="21">
        <v>19.399380000000001</v>
      </c>
      <c r="D38" s="21">
        <v>-155.286765</v>
      </c>
      <c r="E38" s="59" t="s">
        <v>18</v>
      </c>
      <c r="F38" s="108" t="s">
        <v>139</v>
      </c>
      <c r="G38" s="56"/>
      <c r="H38" s="56" t="s">
        <v>167</v>
      </c>
      <c r="I38" s="11" t="s">
        <v>109</v>
      </c>
      <c r="J38" s="23" t="s">
        <v>141</v>
      </c>
    </row>
    <row r="39" spans="1:10" s="21" customFormat="1" ht="11.25" x14ac:dyDescent="0.2">
      <c r="A39" s="32" t="s">
        <v>138</v>
      </c>
      <c r="B39" s="123" t="s">
        <v>134</v>
      </c>
      <c r="C39" s="21">
        <v>19.413473</v>
      </c>
      <c r="D39" s="21">
        <v>-155.27915200000001</v>
      </c>
      <c r="E39" s="59" t="s">
        <v>17</v>
      </c>
      <c r="F39" s="108">
        <v>45099.291666666664</v>
      </c>
      <c r="G39" s="118">
        <v>0.29166666666666669</v>
      </c>
      <c r="H39" s="56" t="s">
        <v>168</v>
      </c>
      <c r="I39" s="11" t="s">
        <v>140</v>
      </c>
      <c r="J39" s="23" t="s">
        <v>142</v>
      </c>
    </row>
    <row r="40" spans="1:10" s="21" customFormat="1" ht="11.25" x14ac:dyDescent="0.2">
      <c r="A40" s="32" t="s">
        <v>138</v>
      </c>
      <c r="B40" s="123" t="s">
        <v>135</v>
      </c>
      <c r="C40" s="21">
        <v>19.413473</v>
      </c>
      <c r="D40" s="21">
        <v>-155.27915200000001</v>
      </c>
      <c r="E40" s="59" t="s">
        <v>18</v>
      </c>
      <c r="F40" s="119">
        <v>45099</v>
      </c>
      <c r="G40" s="56"/>
      <c r="H40" s="56" t="s">
        <v>168</v>
      </c>
      <c r="I40" s="56" t="s">
        <v>140</v>
      </c>
      <c r="J40" s="23" t="s">
        <v>142</v>
      </c>
    </row>
    <row r="41" spans="1:10" s="21" customFormat="1" ht="11.25" x14ac:dyDescent="0.2">
      <c r="A41" s="32" t="s">
        <v>138</v>
      </c>
      <c r="B41" s="123" t="s">
        <v>136</v>
      </c>
      <c r="C41" s="21">
        <v>19.404337000000002</v>
      </c>
      <c r="D41" s="21">
        <v>-155.27692099999999</v>
      </c>
      <c r="E41" s="59" t="s">
        <v>18</v>
      </c>
      <c r="F41" s="108">
        <v>45096</v>
      </c>
      <c r="G41" s="11"/>
      <c r="H41" s="56" t="s">
        <v>167</v>
      </c>
      <c r="I41" s="56" t="s">
        <v>109</v>
      </c>
      <c r="J41" s="23" t="s">
        <v>143</v>
      </c>
    </row>
    <row r="42" spans="1:10" s="21" customFormat="1" ht="11.25" x14ac:dyDescent="0.2">
      <c r="A42" s="32" t="s">
        <v>138</v>
      </c>
      <c r="B42" s="123" t="s">
        <v>137</v>
      </c>
      <c r="C42" s="21">
        <v>19.404337000000002</v>
      </c>
      <c r="D42" s="21">
        <v>-155.27692099999999</v>
      </c>
      <c r="E42" s="59" t="s">
        <v>18</v>
      </c>
      <c r="F42" s="108">
        <v>45096</v>
      </c>
      <c r="G42" s="56"/>
      <c r="H42" s="56" t="s">
        <v>167</v>
      </c>
      <c r="I42" s="56" t="s">
        <v>140</v>
      </c>
      <c r="J42" s="23" t="s">
        <v>143</v>
      </c>
    </row>
    <row r="43" spans="1:10" s="21" customFormat="1" ht="11.25" x14ac:dyDescent="0.2">
      <c r="A43" s="32"/>
      <c r="B43" s="123"/>
      <c r="C43" s="22"/>
      <c r="D43" s="23"/>
      <c r="E43" s="59"/>
      <c r="F43" s="110"/>
      <c r="G43" s="56"/>
      <c r="H43" s="11"/>
      <c r="I43" s="56"/>
    </row>
    <row r="44" spans="1:10" s="21" customFormat="1" ht="11.25" x14ac:dyDescent="0.2">
      <c r="A44" s="21" t="s">
        <v>165</v>
      </c>
      <c r="B44" s="123" t="s">
        <v>144</v>
      </c>
      <c r="C44" s="22">
        <v>19.407620999999999</v>
      </c>
      <c r="D44" s="23">
        <v>-155.291786</v>
      </c>
      <c r="E44" s="59" t="s">
        <v>18</v>
      </c>
      <c r="F44" s="120">
        <v>45179</v>
      </c>
      <c r="G44" s="56"/>
      <c r="H44" s="56" t="s">
        <v>167</v>
      </c>
      <c r="I44" s="56" t="s">
        <v>109</v>
      </c>
      <c r="J44" s="23" t="s">
        <v>185</v>
      </c>
    </row>
    <row r="45" spans="1:10" s="21" customFormat="1" ht="11.25" x14ac:dyDescent="0.2">
      <c r="A45" s="21" t="s">
        <v>165</v>
      </c>
      <c r="B45" s="123" t="s">
        <v>145</v>
      </c>
      <c r="C45" s="22">
        <v>19.408897</v>
      </c>
      <c r="D45" s="23">
        <v>-155.27078700000001</v>
      </c>
      <c r="E45" s="59" t="s">
        <v>17</v>
      </c>
      <c r="F45" s="120">
        <v>45180.270833333336</v>
      </c>
      <c r="G45" s="118">
        <v>0.27083333333333331</v>
      </c>
      <c r="H45" s="56" t="s">
        <v>168</v>
      </c>
      <c r="I45" s="56" t="s">
        <v>113</v>
      </c>
      <c r="J45" s="23" t="s">
        <v>185</v>
      </c>
    </row>
    <row r="46" spans="1:10" s="30" customFormat="1" ht="11.25" x14ac:dyDescent="0.2">
      <c r="A46" s="21" t="s">
        <v>165</v>
      </c>
      <c r="B46" s="72" t="s">
        <v>146</v>
      </c>
      <c r="C46" s="19">
        <v>19.407830000000001</v>
      </c>
      <c r="D46" s="56">
        <v>-155.26785000000001</v>
      </c>
      <c r="E46" s="80" t="s">
        <v>18</v>
      </c>
      <c r="F46" s="120">
        <v>45179</v>
      </c>
      <c r="G46" s="56"/>
      <c r="H46" s="56" t="s">
        <v>169</v>
      </c>
      <c r="I46" s="56" t="s">
        <v>109</v>
      </c>
      <c r="J46" s="11" t="s">
        <v>647</v>
      </c>
    </row>
    <row r="47" spans="1:10" s="30" customFormat="1" ht="11.25" x14ac:dyDescent="0.2">
      <c r="A47" s="21" t="s">
        <v>165</v>
      </c>
      <c r="B47" s="72" t="s">
        <v>147</v>
      </c>
      <c r="C47" s="19">
        <v>19.410377</v>
      </c>
      <c r="D47" s="56">
        <v>-155.270017</v>
      </c>
      <c r="E47" s="80" t="s">
        <v>18</v>
      </c>
      <c r="F47" s="120">
        <v>45179</v>
      </c>
      <c r="G47" s="56"/>
      <c r="H47" s="56" t="s">
        <v>170</v>
      </c>
      <c r="I47" s="56" t="s">
        <v>113</v>
      </c>
      <c r="J47" s="11" t="s">
        <v>143</v>
      </c>
    </row>
    <row r="48" spans="1:10" s="30" customFormat="1" ht="11.25" x14ac:dyDescent="0.2">
      <c r="A48" s="21" t="s">
        <v>165</v>
      </c>
      <c r="B48" s="72" t="s">
        <v>148</v>
      </c>
      <c r="C48" s="19">
        <v>19.408370999999999</v>
      </c>
      <c r="D48" s="56">
        <v>-155.26611299999999</v>
      </c>
      <c r="E48" s="80" t="s">
        <v>18</v>
      </c>
      <c r="F48" s="120">
        <v>45179</v>
      </c>
      <c r="G48" s="56"/>
      <c r="H48" s="56" t="s">
        <v>171</v>
      </c>
      <c r="I48" s="56" t="s">
        <v>183</v>
      </c>
      <c r="J48" s="11" t="s">
        <v>143</v>
      </c>
    </row>
    <row r="49" spans="1:10" s="30" customFormat="1" ht="11.25" x14ac:dyDescent="0.2">
      <c r="A49" s="21" t="s">
        <v>165</v>
      </c>
      <c r="B49" s="72" t="s">
        <v>149</v>
      </c>
      <c r="C49" s="19">
        <v>19.408346000000002</v>
      </c>
      <c r="D49" s="56">
        <v>-155.26555999999999</v>
      </c>
      <c r="E49" s="80" t="s">
        <v>18</v>
      </c>
      <c r="F49" s="120">
        <v>45179</v>
      </c>
      <c r="G49" s="56"/>
      <c r="H49" s="56" t="s">
        <v>172</v>
      </c>
      <c r="I49" s="56" t="s">
        <v>183</v>
      </c>
      <c r="J49" s="11" t="s">
        <v>143</v>
      </c>
    </row>
    <row r="50" spans="1:10" s="21" customFormat="1" ht="11.25" x14ac:dyDescent="0.2">
      <c r="A50" s="21" t="s">
        <v>165</v>
      </c>
      <c r="B50" s="124" t="s">
        <v>150</v>
      </c>
      <c r="C50" s="36">
        <v>19.408429000000002</v>
      </c>
      <c r="D50" s="23">
        <v>-155.26768999999999</v>
      </c>
      <c r="E50" s="59" t="s">
        <v>18</v>
      </c>
      <c r="F50" s="120">
        <v>45179</v>
      </c>
      <c r="G50" s="56"/>
      <c r="H50" s="56" t="s">
        <v>169</v>
      </c>
      <c r="I50" s="56" t="s">
        <v>183</v>
      </c>
      <c r="J50" s="11" t="s">
        <v>143</v>
      </c>
    </row>
    <row r="51" spans="1:10" s="30" customFormat="1" ht="11.25" x14ac:dyDescent="0.2">
      <c r="A51" s="21" t="s">
        <v>165</v>
      </c>
      <c r="B51" s="72" t="s">
        <v>151</v>
      </c>
      <c r="C51" s="19">
        <v>19.408017000000001</v>
      </c>
      <c r="D51" s="56">
        <v>-155.26954699999999</v>
      </c>
      <c r="E51" s="59" t="s">
        <v>18</v>
      </c>
      <c r="F51" s="120">
        <v>45179</v>
      </c>
      <c r="G51" s="56"/>
      <c r="H51" s="56" t="s">
        <v>173</v>
      </c>
      <c r="I51" s="56" t="s">
        <v>183</v>
      </c>
      <c r="J51" s="11" t="s">
        <v>143</v>
      </c>
    </row>
    <row r="52" spans="1:10" s="30" customFormat="1" ht="11.25" x14ac:dyDescent="0.2">
      <c r="A52" s="21" t="s">
        <v>165</v>
      </c>
      <c r="B52" s="72" t="s">
        <v>152</v>
      </c>
      <c r="C52" s="19">
        <v>19.408331</v>
      </c>
      <c r="D52" s="56">
        <v>-155.269374</v>
      </c>
      <c r="E52" s="59" t="s">
        <v>18</v>
      </c>
      <c r="F52" s="120">
        <v>45179</v>
      </c>
      <c r="G52" s="56"/>
      <c r="H52" s="56" t="s">
        <v>173</v>
      </c>
      <c r="I52" s="56" t="s">
        <v>183</v>
      </c>
      <c r="J52" s="11" t="s">
        <v>143</v>
      </c>
    </row>
    <row r="53" spans="1:10" s="21" customFormat="1" ht="11.25" x14ac:dyDescent="0.2">
      <c r="A53" s="21" t="s">
        <v>165</v>
      </c>
      <c r="B53" s="124" t="s">
        <v>153</v>
      </c>
      <c r="C53" s="36">
        <v>19.406345999999999</v>
      </c>
      <c r="D53" s="23">
        <v>-155.27041199999999</v>
      </c>
      <c r="E53" s="59" t="s">
        <v>18</v>
      </c>
      <c r="F53" s="120">
        <v>45179</v>
      </c>
      <c r="G53" s="56"/>
      <c r="H53" s="56" t="s">
        <v>174</v>
      </c>
      <c r="I53" s="56" t="s">
        <v>183</v>
      </c>
      <c r="J53" s="11" t="s">
        <v>275</v>
      </c>
    </row>
    <row r="54" spans="1:10" s="21" customFormat="1" ht="11.25" x14ac:dyDescent="0.2">
      <c r="A54" s="21" t="s">
        <v>165</v>
      </c>
      <c r="B54" s="124" t="s">
        <v>154</v>
      </c>
      <c r="C54" s="36">
        <v>19.407869999999999</v>
      </c>
      <c r="D54" s="23">
        <v>-155.26945000000001</v>
      </c>
      <c r="E54" s="59" t="s">
        <v>18</v>
      </c>
      <c r="F54" s="120">
        <v>45179</v>
      </c>
      <c r="G54" s="56"/>
      <c r="H54" s="56" t="s">
        <v>175</v>
      </c>
      <c r="I54" s="56" t="s">
        <v>183</v>
      </c>
      <c r="J54" s="11" t="s">
        <v>648</v>
      </c>
    </row>
    <row r="55" spans="1:10" s="30" customFormat="1" ht="11.25" x14ac:dyDescent="0.2">
      <c r="A55" s="21" t="s">
        <v>165</v>
      </c>
      <c r="B55" s="125" t="s">
        <v>155</v>
      </c>
      <c r="C55" s="62">
        <v>19.407589999999999</v>
      </c>
      <c r="D55" s="56">
        <v>-155.26898</v>
      </c>
      <c r="E55" s="59" t="s">
        <v>18</v>
      </c>
      <c r="F55" s="120">
        <v>45179</v>
      </c>
      <c r="G55" s="56"/>
      <c r="H55" s="56" t="s">
        <v>176</v>
      </c>
      <c r="I55" s="56" t="s">
        <v>184</v>
      </c>
      <c r="J55" s="11" t="s">
        <v>648</v>
      </c>
    </row>
    <row r="56" spans="1:10" s="21" customFormat="1" ht="11.25" x14ac:dyDescent="0.2">
      <c r="A56" s="21" t="s">
        <v>165</v>
      </c>
      <c r="B56" s="124" t="s">
        <v>156</v>
      </c>
      <c r="C56" s="36">
        <v>19.407710000000002</v>
      </c>
      <c r="D56" s="23">
        <v>-155.26892000000001</v>
      </c>
      <c r="E56" s="59" t="s">
        <v>18</v>
      </c>
      <c r="F56" s="120">
        <v>45179</v>
      </c>
      <c r="G56" s="56"/>
      <c r="H56" s="56" t="s">
        <v>177</v>
      </c>
      <c r="I56" s="56" t="s">
        <v>183</v>
      </c>
      <c r="J56" s="11" t="s">
        <v>648</v>
      </c>
    </row>
    <row r="57" spans="1:10" s="30" customFormat="1" ht="11.25" x14ac:dyDescent="0.2">
      <c r="A57" s="21" t="s">
        <v>165</v>
      </c>
      <c r="B57" s="72" t="s">
        <v>157</v>
      </c>
      <c r="C57" s="19">
        <v>19.408000000000001</v>
      </c>
      <c r="D57" s="56">
        <v>-155.26888</v>
      </c>
      <c r="E57" s="59" t="s">
        <v>18</v>
      </c>
      <c r="F57" s="120">
        <v>45179</v>
      </c>
      <c r="G57" s="56"/>
      <c r="H57" s="56" t="s">
        <v>178</v>
      </c>
      <c r="I57" s="56" t="s">
        <v>183</v>
      </c>
      <c r="J57" s="11" t="s">
        <v>648</v>
      </c>
    </row>
    <row r="58" spans="1:10" s="30" customFormat="1" ht="11.25" x14ac:dyDescent="0.2">
      <c r="A58" s="21" t="s">
        <v>165</v>
      </c>
      <c r="B58" s="72" t="s">
        <v>158</v>
      </c>
      <c r="C58" s="19">
        <v>19.408110000000001</v>
      </c>
      <c r="D58" s="56">
        <v>-155.26901000000001</v>
      </c>
      <c r="E58" s="59" t="s">
        <v>18</v>
      </c>
      <c r="F58" s="120">
        <v>45179</v>
      </c>
      <c r="G58" s="56"/>
      <c r="H58" s="56" t="s">
        <v>179</v>
      </c>
      <c r="I58" s="56" t="s">
        <v>183</v>
      </c>
      <c r="J58" s="11" t="s">
        <v>648</v>
      </c>
    </row>
    <row r="59" spans="1:10" s="21" customFormat="1" ht="11.25" x14ac:dyDescent="0.2">
      <c r="A59" s="21" t="s">
        <v>165</v>
      </c>
      <c r="B59" s="124" t="s">
        <v>159</v>
      </c>
      <c r="C59" s="36">
        <v>19.408000000000001</v>
      </c>
      <c r="D59" s="23">
        <v>-155.27090000000001</v>
      </c>
      <c r="E59" s="59" t="s">
        <v>18</v>
      </c>
      <c r="F59" s="121" t="s">
        <v>166</v>
      </c>
      <c r="G59" s="56"/>
      <c r="H59" s="56" t="s">
        <v>180</v>
      </c>
      <c r="I59" s="56" t="s">
        <v>183</v>
      </c>
      <c r="J59" s="11" t="s">
        <v>648</v>
      </c>
    </row>
    <row r="60" spans="1:10" s="21" customFormat="1" ht="11.25" x14ac:dyDescent="0.2">
      <c r="A60" s="21" t="s">
        <v>165</v>
      </c>
      <c r="B60" s="124" t="s">
        <v>160</v>
      </c>
      <c r="C60" s="36">
        <v>19.407779999999999</v>
      </c>
      <c r="D60" s="23">
        <v>-155.27065999999999</v>
      </c>
      <c r="E60" s="59" t="s">
        <v>18</v>
      </c>
      <c r="F60" s="121" t="s">
        <v>166</v>
      </c>
      <c r="G60" s="56"/>
      <c r="H60" s="56" t="s">
        <v>181</v>
      </c>
      <c r="I60" s="56" t="s">
        <v>183</v>
      </c>
      <c r="J60" s="11" t="s">
        <v>648</v>
      </c>
    </row>
    <row r="61" spans="1:10" s="21" customFormat="1" ht="11.25" x14ac:dyDescent="0.2">
      <c r="A61" s="21" t="s">
        <v>165</v>
      </c>
      <c r="B61" s="124" t="s">
        <v>161</v>
      </c>
      <c r="C61" s="36">
        <v>19.40793</v>
      </c>
      <c r="D61" s="23">
        <v>-155.27103</v>
      </c>
      <c r="E61" s="59" t="s">
        <v>18</v>
      </c>
      <c r="F61" s="120">
        <v>45184</v>
      </c>
      <c r="G61" s="56"/>
      <c r="H61" s="56" t="s">
        <v>180</v>
      </c>
      <c r="I61" s="56" t="s">
        <v>183</v>
      </c>
      <c r="J61" s="11" t="s">
        <v>648</v>
      </c>
    </row>
    <row r="62" spans="1:10" s="30" customFormat="1" ht="11.25" x14ac:dyDescent="0.2">
      <c r="A62" s="21" t="s">
        <v>165</v>
      </c>
      <c r="B62" s="72" t="s">
        <v>162</v>
      </c>
      <c r="C62" s="19">
        <v>19.407969999999999</v>
      </c>
      <c r="D62" s="56">
        <v>-155.27103</v>
      </c>
      <c r="E62" s="59" t="s">
        <v>18</v>
      </c>
      <c r="F62" s="120">
        <v>45184</v>
      </c>
      <c r="G62" s="56"/>
      <c r="H62" s="56" t="s">
        <v>180</v>
      </c>
      <c r="I62" s="11" t="s">
        <v>113</v>
      </c>
      <c r="J62" s="11" t="s">
        <v>648</v>
      </c>
    </row>
    <row r="63" spans="1:10" s="30" customFormat="1" ht="11.25" x14ac:dyDescent="0.2">
      <c r="A63" s="21" t="s">
        <v>165</v>
      </c>
      <c r="B63" s="72" t="s">
        <v>163</v>
      </c>
      <c r="C63" s="19">
        <v>19.407889999999998</v>
      </c>
      <c r="D63" s="56">
        <v>-155.27049</v>
      </c>
      <c r="E63" s="80" t="s">
        <v>18</v>
      </c>
      <c r="F63" s="121" t="s">
        <v>166</v>
      </c>
      <c r="G63" s="56"/>
      <c r="H63" s="56" t="s">
        <v>181</v>
      </c>
      <c r="I63" s="11" t="s">
        <v>183</v>
      </c>
      <c r="J63" s="11" t="s">
        <v>648</v>
      </c>
    </row>
    <row r="64" spans="1:10" s="21" customFormat="1" ht="11.25" x14ac:dyDescent="0.2">
      <c r="A64" s="112" t="s">
        <v>165</v>
      </c>
      <c r="B64" s="205" t="s">
        <v>164</v>
      </c>
      <c r="C64" s="73">
        <v>19.407520000000002</v>
      </c>
      <c r="D64" s="57">
        <v>-155.27072000000001</v>
      </c>
      <c r="E64" s="128" t="s">
        <v>18</v>
      </c>
      <c r="F64" s="129" t="s">
        <v>166</v>
      </c>
      <c r="G64" s="57"/>
      <c r="H64" s="57" t="s">
        <v>182</v>
      </c>
      <c r="I64" s="113" t="s">
        <v>183</v>
      </c>
      <c r="J64" s="113" t="s">
        <v>648</v>
      </c>
    </row>
    <row r="65" spans="1:9" s="21" customFormat="1" ht="11.25" x14ac:dyDescent="0.2">
      <c r="A65" s="32" t="s">
        <v>660</v>
      </c>
      <c r="B65" s="22"/>
      <c r="C65" s="22"/>
      <c r="D65" s="34"/>
      <c r="E65" s="59"/>
      <c r="F65" s="103"/>
      <c r="G65" s="56"/>
      <c r="H65" s="56"/>
      <c r="I65" s="11"/>
    </row>
    <row r="66" spans="1:9" s="21" customFormat="1" ht="11.25" x14ac:dyDescent="0.2">
      <c r="A66" s="32"/>
      <c r="B66" s="22"/>
      <c r="C66" s="22"/>
      <c r="D66" s="34"/>
      <c r="E66" s="59"/>
      <c r="F66" s="103"/>
      <c r="G66" s="56"/>
      <c r="H66" s="11"/>
      <c r="I66" s="11"/>
    </row>
    <row r="67" spans="1:9" s="21" customFormat="1" ht="11.25" x14ac:dyDescent="0.2">
      <c r="A67" s="32"/>
      <c r="B67" s="22"/>
      <c r="C67" s="22"/>
      <c r="D67" s="34"/>
      <c r="E67" s="59"/>
      <c r="F67" s="103"/>
      <c r="G67" s="56"/>
      <c r="H67" s="11"/>
      <c r="I67" s="11"/>
    </row>
    <row r="68" spans="1:9" s="21" customFormat="1" ht="11.25" x14ac:dyDescent="0.2">
      <c r="A68" s="32"/>
      <c r="B68" s="22"/>
      <c r="C68" s="22"/>
      <c r="D68" s="34"/>
      <c r="E68" s="59"/>
      <c r="F68" s="103"/>
      <c r="G68" s="56"/>
      <c r="H68" s="11"/>
      <c r="I68" s="11"/>
    </row>
    <row r="69" spans="1:9" s="21" customFormat="1" ht="11.25" x14ac:dyDescent="0.2">
      <c r="A69" s="32"/>
      <c r="B69" s="22"/>
      <c r="C69" s="22"/>
      <c r="D69" s="34"/>
      <c r="E69" s="59"/>
      <c r="F69" s="103"/>
      <c r="G69" s="56"/>
      <c r="H69" s="55"/>
      <c r="I69" s="11"/>
    </row>
    <row r="70" spans="1:9" s="30" customFormat="1" ht="11.25" x14ac:dyDescent="0.2">
      <c r="A70" s="63"/>
      <c r="B70" s="19"/>
      <c r="C70" s="19"/>
      <c r="D70" s="56"/>
      <c r="E70" s="80"/>
      <c r="F70" s="104"/>
      <c r="G70" s="56"/>
      <c r="H70" s="56"/>
      <c r="I70" s="11"/>
    </row>
    <row r="71" spans="1:9" s="30" customFormat="1" ht="11.25" x14ac:dyDescent="0.2">
      <c r="A71" s="63"/>
      <c r="B71" s="19"/>
      <c r="C71" s="19"/>
      <c r="D71" s="56"/>
      <c r="E71" s="80"/>
      <c r="F71" s="104"/>
      <c r="G71" s="56"/>
      <c r="H71" s="56"/>
      <c r="I71" s="11"/>
    </row>
    <row r="72" spans="1:9" s="21" customFormat="1" ht="11.25" x14ac:dyDescent="0.2">
      <c r="B72" s="22"/>
      <c r="C72" s="22"/>
      <c r="D72" s="23"/>
      <c r="E72" s="59"/>
      <c r="F72" s="103"/>
      <c r="G72" s="56"/>
      <c r="H72" s="55"/>
      <c r="I72" s="11"/>
    </row>
    <row r="73" spans="1:9" s="21" customFormat="1" ht="11.25" x14ac:dyDescent="0.2">
      <c r="B73" s="22"/>
      <c r="C73" s="22"/>
      <c r="D73" s="23"/>
      <c r="E73" s="59"/>
      <c r="F73" s="103"/>
      <c r="G73" s="56"/>
      <c r="H73" s="11"/>
      <c r="I73" s="11"/>
    </row>
    <row r="74" spans="1:9" s="21" customFormat="1" ht="11.25" x14ac:dyDescent="0.2">
      <c r="A74" s="83"/>
      <c r="B74" s="27"/>
      <c r="C74" s="27"/>
      <c r="D74" s="23"/>
      <c r="E74" s="59"/>
      <c r="F74" s="103"/>
      <c r="G74" s="56"/>
      <c r="H74" s="11"/>
      <c r="I74" s="11"/>
    </row>
    <row r="75" spans="1:9" s="21" customFormat="1" ht="11.25" x14ac:dyDescent="0.2">
      <c r="A75" s="83"/>
      <c r="B75" s="27"/>
      <c r="C75" s="27"/>
      <c r="D75" s="23"/>
      <c r="E75" s="59"/>
      <c r="F75" s="103"/>
      <c r="G75" s="56"/>
      <c r="H75" s="11"/>
      <c r="I75" s="11"/>
    </row>
    <row r="76" spans="1:9" s="21" customFormat="1" ht="11.25" x14ac:dyDescent="0.2">
      <c r="A76" s="83"/>
      <c r="B76" s="27"/>
      <c r="C76" s="27"/>
      <c r="D76" s="23"/>
      <c r="E76" s="59"/>
      <c r="F76" s="103"/>
      <c r="G76" s="56"/>
      <c r="H76" s="11"/>
      <c r="I76" s="11"/>
    </row>
    <row r="77" spans="1:9" s="21" customFormat="1" ht="11.25" x14ac:dyDescent="0.2">
      <c r="A77" s="83"/>
      <c r="B77" s="27"/>
      <c r="C77" s="27"/>
      <c r="D77" s="23"/>
      <c r="E77" s="59"/>
      <c r="F77" s="103"/>
      <c r="G77" s="56"/>
      <c r="H77" s="11"/>
      <c r="I77" s="11"/>
    </row>
    <row r="78" spans="1:9" s="21" customFormat="1" ht="11.25" x14ac:dyDescent="0.2">
      <c r="A78" s="83"/>
      <c r="B78" s="27"/>
      <c r="C78" s="27"/>
      <c r="D78" s="23"/>
      <c r="E78" s="59"/>
      <c r="F78" s="103"/>
      <c r="G78" s="56"/>
      <c r="H78" s="55"/>
      <c r="I78" s="11"/>
    </row>
    <row r="79" spans="1:9" s="21" customFormat="1" ht="11.25" x14ac:dyDescent="0.2">
      <c r="A79" s="83"/>
      <c r="B79" s="27"/>
      <c r="C79" s="27"/>
      <c r="D79" s="23"/>
      <c r="E79" s="110"/>
      <c r="F79" s="105"/>
      <c r="G79" s="56"/>
      <c r="H79" s="60"/>
      <c r="I79" s="11"/>
    </row>
    <row r="80" spans="1:9" s="29" customFormat="1" ht="11.25" x14ac:dyDescent="0.2">
      <c r="A80" s="64"/>
      <c r="B80" s="65"/>
      <c r="C80" s="65"/>
      <c r="D80" s="34"/>
      <c r="E80" s="66"/>
      <c r="F80" s="106"/>
      <c r="G80" s="56"/>
      <c r="H80" s="56"/>
      <c r="I80" s="11"/>
    </row>
    <row r="81" spans="1:9" s="29" customFormat="1" ht="11.25" x14ac:dyDescent="0.2">
      <c r="A81" s="64"/>
      <c r="B81" s="65"/>
      <c r="C81" s="65"/>
      <c r="D81" s="34"/>
      <c r="E81" s="66"/>
      <c r="F81" s="106"/>
      <c r="G81" s="56"/>
      <c r="H81" s="56"/>
      <c r="I81" s="11"/>
    </row>
    <row r="82" spans="1:9" s="29" customFormat="1" ht="11.25" x14ac:dyDescent="0.2">
      <c r="A82" s="64"/>
      <c r="B82" s="22"/>
      <c r="C82" s="22"/>
      <c r="D82" s="34"/>
      <c r="E82" s="66"/>
      <c r="F82" s="106"/>
      <c r="G82" s="56"/>
      <c r="H82" s="11"/>
      <c r="I82" s="11"/>
    </row>
    <row r="83" spans="1:9" s="29" customFormat="1" ht="11.25" x14ac:dyDescent="0.2">
      <c r="A83" s="64"/>
      <c r="B83" s="22"/>
      <c r="C83" s="22"/>
      <c r="D83" s="34"/>
      <c r="E83" s="66"/>
      <c r="F83" s="106"/>
      <c r="G83" s="56"/>
      <c r="H83" s="11"/>
      <c r="I83" s="11"/>
    </row>
    <row r="84" spans="1:9" s="29" customFormat="1" ht="11.25" x14ac:dyDescent="0.2">
      <c r="A84" s="64"/>
      <c r="B84" s="22"/>
      <c r="C84" s="22"/>
      <c r="D84" s="34"/>
      <c r="E84" s="66"/>
      <c r="F84" s="106"/>
      <c r="G84" s="56"/>
      <c r="H84" s="11"/>
      <c r="I84" s="11"/>
    </row>
    <row r="85" spans="1:9" s="29" customFormat="1" ht="11.25" x14ac:dyDescent="0.2">
      <c r="A85" s="64"/>
      <c r="B85" s="22"/>
      <c r="C85" s="22"/>
      <c r="D85" s="34"/>
      <c r="E85" s="66"/>
      <c r="F85" s="106"/>
      <c r="G85" s="56"/>
      <c r="H85" s="11"/>
      <c r="I85" s="11"/>
    </row>
    <row r="86" spans="1:9" s="29" customFormat="1" ht="11.25" x14ac:dyDescent="0.2">
      <c r="A86" s="64"/>
      <c r="B86" s="22"/>
      <c r="C86" s="22"/>
      <c r="D86" s="34"/>
      <c r="E86" s="66"/>
      <c r="F86" s="106"/>
      <c r="G86" s="56"/>
      <c r="H86" s="11"/>
      <c r="I86" s="11"/>
    </row>
    <row r="87" spans="1:9" s="29" customFormat="1" ht="11.25" x14ac:dyDescent="0.2">
      <c r="A87" s="64"/>
      <c r="B87" s="36"/>
      <c r="C87" s="36"/>
      <c r="D87" s="34"/>
      <c r="E87" s="66"/>
      <c r="F87" s="106"/>
      <c r="G87" s="56"/>
      <c r="H87" s="11"/>
      <c r="I87" s="23"/>
    </row>
    <row r="88" spans="1:9" s="21" customFormat="1" ht="11.25" x14ac:dyDescent="0.2">
      <c r="A88" s="64"/>
      <c r="B88" s="19"/>
      <c r="C88" s="19"/>
      <c r="D88" s="23"/>
      <c r="E88" s="66"/>
      <c r="F88" s="106"/>
      <c r="G88" s="56"/>
      <c r="H88" s="25"/>
      <c r="I88" s="25"/>
    </row>
    <row r="89" spans="1:9" s="21" customFormat="1" ht="11.25" x14ac:dyDescent="0.2">
      <c r="A89" s="64"/>
      <c r="B89" s="19"/>
      <c r="C89" s="19"/>
      <c r="D89" s="23"/>
      <c r="E89" s="66"/>
      <c r="F89" s="106"/>
      <c r="G89" s="56"/>
      <c r="H89" s="28"/>
      <c r="I89" s="25"/>
    </row>
    <row r="90" spans="1:9" s="21" customFormat="1" ht="11.25" x14ac:dyDescent="0.2">
      <c r="A90" s="63"/>
      <c r="B90" s="19"/>
      <c r="C90" s="19"/>
      <c r="D90" s="23"/>
      <c r="E90" s="66"/>
      <c r="F90" s="104"/>
      <c r="G90" s="56"/>
      <c r="H90" s="20"/>
      <c r="I90" s="20"/>
    </row>
    <row r="91" spans="1:9" s="75" customFormat="1" ht="11.25" x14ac:dyDescent="0.2">
      <c r="A91" s="63"/>
      <c r="B91" s="19"/>
      <c r="C91" s="19"/>
      <c r="D91" s="23"/>
      <c r="E91" s="66"/>
      <c r="F91" s="104"/>
      <c r="G91" s="56"/>
      <c r="H91" s="20"/>
      <c r="I91" s="20"/>
    </row>
    <row r="92" spans="1:9" s="75" customFormat="1" ht="11.25" x14ac:dyDescent="0.2">
      <c r="A92" s="63"/>
      <c r="B92" s="19"/>
      <c r="C92" s="19"/>
      <c r="D92" s="23"/>
      <c r="E92" s="66"/>
      <c r="F92" s="104"/>
      <c r="G92" s="56"/>
      <c r="H92" s="81"/>
      <c r="I92" s="20"/>
    </row>
    <row r="93" spans="1:9" s="75" customFormat="1" ht="11.25" x14ac:dyDescent="0.2">
      <c r="A93" s="63"/>
      <c r="B93" s="19"/>
      <c r="C93" s="19"/>
      <c r="D93" s="23"/>
      <c r="E93" s="66"/>
      <c r="F93" s="104"/>
      <c r="G93" s="56"/>
      <c r="H93" s="81"/>
      <c r="I93" s="20"/>
    </row>
    <row r="94" spans="1:9" s="75" customFormat="1" ht="11.25" x14ac:dyDescent="0.2">
      <c r="A94" s="63"/>
      <c r="B94" s="19"/>
      <c r="C94" s="19"/>
      <c r="D94" s="23"/>
      <c r="E94" s="66"/>
      <c r="F94" s="104"/>
      <c r="G94" s="56"/>
      <c r="H94" s="20"/>
      <c r="I94" s="20"/>
    </row>
    <row r="95" spans="1:9" s="75" customFormat="1" ht="11.25" x14ac:dyDescent="0.2">
      <c r="A95" s="70"/>
      <c r="B95" s="73"/>
      <c r="C95" s="73"/>
      <c r="D95" s="84"/>
      <c r="E95" s="71"/>
      <c r="F95" s="107"/>
      <c r="G95" s="57"/>
      <c r="H95" s="82"/>
      <c r="I95" s="82"/>
    </row>
    <row r="96" spans="1:9" s="75" customFormat="1" ht="11.25" x14ac:dyDescent="0.2">
      <c r="A96" s="30"/>
      <c r="B96" s="19"/>
      <c r="C96" s="19"/>
      <c r="D96" s="11"/>
      <c r="E96" s="11"/>
      <c r="F96" s="11"/>
      <c r="G96" s="11"/>
      <c r="H96" s="11"/>
    </row>
    <row r="97" spans="1:8" s="75" customFormat="1" ht="11.25" x14ac:dyDescent="0.2">
      <c r="A97" s="30"/>
      <c r="B97" s="19"/>
      <c r="C97" s="19"/>
      <c r="D97" s="11"/>
      <c r="E97" s="11"/>
      <c r="F97" s="11"/>
      <c r="G97" s="11"/>
      <c r="H97" s="11"/>
    </row>
    <row r="98" spans="1:8" s="75" customFormat="1" ht="11.25" x14ac:dyDescent="0.2">
      <c r="A98" s="30"/>
      <c r="B98" s="19"/>
      <c r="C98" s="19"/>
      <c r="D98" s="11"/>
      <c r="E98" s="11"/>
      <c r="F98" s="11"/>
      <c r="G98" s="11"/>
      <c r="H98" s="11"/>
    </row>
    <row r="99" spans="1:8" s="75" customFormat="1" ht="11.25" x14ac:dyDescent="0.2">
      <c r="A99" s="30"/>
      <c r="B99" s="19"/>
      <c r="C99" s="19"/>
      <c r="D99" s="11"/>
      <c r="E99" s="11"/>
      <c r="F99" s="11"/>
      <c r="G99" s="11"/>
      <c r="H99" s="11"/>
    </row>
    <row r="100" spans="1:8" s="75" customFormat="1" ht="11.25" x14ac:dyDescent="0.2">
      <c r="A100" s="30"/>
      <c r="B100" s="19"/>
      <c r="C100" s="19"/>
      <c r="D100" s="11"/>
      <c r="E100" s="11"/>
      <c r="F100" s="11"/>
      <c r="G100" s="11"/>
      <c r="H100" s="11"/>
    </row>
    <row r="101" spans="1:8" s="75" customFormat="1" ht="11.25" x14ac:dyDescent="0.2">
      <c r="A101" s="30"/>
      <c r="B101" s="19"/>
      <c r="C101" s="19"/>
      <c r="D101" s="11"/>
      <c r="E101" s="11"/>
      <c r="F101" s="11"/>
      <c r="G101" s="11"/>
      <c r="H101" s="11"/>
    </row>
    <row r="102" spans="1:8" s="75" customFormat="1" ht="11.25" x14ac:dyDescent="0.2">
      <c r="A102" s="30"/>
      <c r="B102" s="19"/>
      <c r="C102" s="19"/>
      <c r="D102" s="11"/>
      <c r="E102" s="11"/>
      <c r="F102" s="11"/>
      <c r="G102" s="11"/>
      <c r="H102" s="11"/>
    </row>
    <row r="103" spans="1:8" s="75" customFormat="1" ht="11.25" x14ac:dyDescent="0.2">
      <c r="A103" s="30"/>
      <c r="B103" s="19"/>
      <c r="C103" s="19"/>
      <c r="D103" s="11"/>
      <c r="E103" s="11"/>
      <c r="F103" s="11"/>
      <c r="G103" s="11"/>
      <c r="H103" s="11"/>
    </row>
    <row r="104" spans="1:8" s="75" customFormat="1" ht="11.25" x14ac:dyDescent="0.2">
      <c r="A104" s="30"/>
      <c r="B104" s="19"/>
      <c r="C104" s="19"/>
      <c r="D104" s="11"/>
      <c r="E104" s="11"/>
      <c r="F104" s="11"/>
      <c r="G104" s="11"/>
      <c r="H104" s="11"/>
    </row>
    <row r="105" spans="1:8" s="75" customFormat="1" ht="11.25" x14ac:dyDescent="0.2">
      <c r="A105" s="30"/>
      <c r="B105" s="19"/>
      <c r="C105" s="19"/>
      <c r="D105" s="11"/>
      <c r="E105" s="11"/>
      <c r="F105" s="11"/>
      <c r="G105" s="11"/>
      <c r="H105" s="11"/>
    </row>
    <row r="106" spans="1:8" s="75" customFormat="1" ht="11.25" x14ac:dyDescent="0.2">
      <c r="A106" s="30"/>
      <c r="B106" s="19"/>
      <c r="C106" s="19"/>
      <c r="D106" s="11"/>
      <c r="E106" s="11"/>
      <c r="F106" s="11"/>
      <c r="G106" s="11"/>
      <c r="H106" s="11"/>
    </row>
    <row r="107" spans="1:8" s="75" customFormat="1" ht="11.25" x14ac:dyDescent="0.2">
      <c r="A107" s="30"/>
      <c r="B107" s="19"/>
      <c r="C107" s="19"/>
      <c r="D107" s="11"/>
      <c r="E107" s="11"/>
      <c r="F107" s="11"/>
      <c r="G107" s="11"/>
      <c r="H107" s="11"/>
    </row>
    <row r="108" spans="1:8" s="75" customFormat="1" ht="11.25" x14ac:dyDescent="0.2">
      <c r="A108" s="30"/>
      <c r="B108" s="19"/>
      <c r="C108" s="19"/>
      <c r="D108" s="11"/>
      <c r="E108" s="11"/>
      <c r="F108" s="11"/>
      <c r="G108" s="11"/>
      <c r="H108" s="11"/>
    </row>
    <row r="109" spans="1:8" s="75" customFormat="1" ht="11.25" x14ac:dyDescent="0.2">
      <c r="A109" s="30"/>
      <c r="B109" s="19"/>
      <c r="C109" s="19"/>
      <c r="D109" s="11"/>
      <c r="E109" s="11"/>
      <c r="F109" s="11"/>
      <c r="G109" s="11"/>
      <c r="H109" s="11"/>
    </row>
    <row r="110" spans="1:8" s="75" customFormat="1" ht="11.25" x14ac:dyDescent="0.2">
      <c r="A110" s="30"/>
      <c r="B110" s="19"/>
      <c r="C110" s="19"/>
      <c r="D110" s="11"/>
      <c r="E110" s="11"/>
      <c r="F110" s="11"/>
      <c r="G110" s="11"/>
      <c r="H110" s="11"/>
    </row>
    <row r="111" spans="1:8" s="75" customFormat="1" ht="11.25" x14ac:dyDescent="0.2">
      <c r="A111" s="30"/>
      <c r="B111" s="19"/>
      <c r="C111" s="19"/>
      <c r="D111" s="11"/>
      <c r="E111" s="11"/>
      <c r="F111" s="11"/>
      <c r="G111" s="11"/>
      <c r="H111" s="11"/>
    </row>
    <row r="112" spans="1:8" s="75" customFormat="1" ht="11.25" x14ac:dyDescent="0.2">
      <c r="A112" s="30"/>
      <c r="B112" s="19"/>
      <c r="C112" s="19"/>
      <c r="D112" s="11"/>
      <c r="E112" s="11"/>
      <c r="F112" s="11"/>
      <c r="G112" s="11"/>
      <c r="H112" s="11"/>
    </row>
    <row r="113" spans="1:8" s="75" customFormat="1" ht="11.25" x14ac:dyDescent="0.2">
      <c r="A113" s="30"/>
      <c r="B113" s="19"/>
      <c r="C113" s="19"/>
      <c r="D113" s="11"/>
      <c r="E113" s="11"/>
      <c r="F113" s="11"/>
      <c r="G113" s="11"/>
      <c r="H113" s="11"/>
    </row>
    <row r="114" spans="1:8" s="75" customFormat="1" ht="11.25" x14ac:dyDescent="0.2">
      <c r="A114" s="30"/>
      <c r="B114" s="19"/>
      <c r="C114" s="19"/>
      <c r="D114" s="11"/>
      <c r="E114" s="11"/>
      <c r="F114" s="11"/>
      <c r="G114" s="11"/>
      <c r="H114" s="11"/>
    </row>
    <row r="115" spans="1:8" s="75" customFormat="1" ht="11.25" x14ac:dyDescent="0.2">
      <c r="A115" s="30"/>
      <c r="B115" s="19"/>
      <c r="C115" s="19"/>
      <c r="D115" s="11"/>
      <c r="E115" s="11"/>
      <c r="F115" s="11"/>
      <c r="G115" s="11"/>
      <c r="H115" s="11"/>
    </row>
    <row r="116" spans="1:8" s="75" customFormat="1" ht="11.25" x14ac:dyDescent="0.2">
      <c r="A116" s="30"/>
      <c r="B116" s="19"/>
      <c r="C116" s="19"/>
      <c r="D116" s="11"/>
      <c r="E116" s="11"/>
      <c r="F116" s="11"/>
      <c r="G116" s="11"/>
      <c r="H116" s="11"/>
    </row>
    <row r="117" spans="1:8" s="75" customFormat="1" ht="11.25" x14ac:dyDescent="0.2">
      <c r="A117" s="30"/>
      <c r="B117" s="19"/>
      <c r="C117" s="19"/>
      <c r="D117" s="11"/>
      <c r="E117" s="11"/>
      <c r="F117" s="11"/>
      <c r="G117" s="11"/>
      <c r="H117" s="11"/>
    </row>
    <row r="118" spans="1:8" s="75" customFormat="1" ht="11.25" x14ac:dyDescent="0.2">
      <c r="A118" s="30"/>
      <c r="B118" s="19"/>
      <c r="C118" s="19"/>
      <c r="D118" s="11"/>
      <c r="E118" s="11"/>
      <c r="F118" s="11"/>
      <c r="G118" s="11"/>
      <c r="H118" s="11"/>
    </row>
    <row r="119" spans="1:8" s="75" customFormat="1" ht="11.25" x14ac:dyDescent="0.2">
      <c r="A119" s="30"/>
      <c r="B119" s="19"/>
      <c r="C119" s="19"/>
      <c r="D119" s="11"/>
      <c r="E119" s="11"/>
      <c r="F119" s="11"/>
      <c r="G119" s="11"/>
      <c r="H119" s="11"/>
    </row>
    <row r="120" spans="1:8" s="75" customFormat="1" ht="11.25" x14ac:dyDescent="0.2">
      <c r="A120" s="30"/>
      <c r="B120" s="19"/>
      <c r="C120" s="19"/>
      <c r="D120" s="11"/>
      <c r="E120" s="11"/>
      <c r="F120" s="11"/>
      <c r="G120" s="11"/>
      <c r="H120" s="11"/>
    </row>
    <row r="121" spans="1:8" s="75" customFormat="1" ht="11.25" x14ac:dyDescent="0.2">
      <c r="A121" s="30"/>
      <c r="B121" s="19"/>
      <c r="C121" s="19"/>
      <c r="D121" s="11"/>
      <c r="E121" s="11"/>
      <c r="F121" s="11"/>
      <c r="G121" s="11"/>
      <c r="H121" s="11"/>
    </row>
    <row r="122" spans="1:8" s="75" customFormat="1" ht="11.25" x14ac:dyDescent="0.2">
      <c r="A122" s="30"/>
      <c r="B122" s="19"/>
      <c r="C122" s="19"/>
      <c r="D122" s="11"/>
      <c r="E122" s="11"/>
      <c r="F122" s="11"/>
      <c r="G122" s="11"/>
      <c r="H122" s="11"/>
    </row>
    <row r="123" spans="1:8" s="75" customFormat="1" ht="11.25" x14ac:dyDescent="0.2">
      <c r="A123" s="30"/>
      <c r="B123" s="19"/>
      <c r="C123" s="19"/>
      <c r="D123" s="11"/>
      <c r="E123" s="11"/>
      <c r="F123" s="11"/>
      <c r="G123" s="11"/>
      <c r="H123" s="11"/>
    </row>
    <row r="124" spans="1:8" s="75" customFormat="1" ht="11.25" x14ac:dyDescent="0.2">
      <c r="A124" s="30"/>
      <c r="B124" s="19"/>
      <c r="C124" s="19"/>
      <c r="D124" s="11"/>
      <c r="E124" s="11"/>
      <c r="F124" s="11"/>
      <c r="G124" s="11"/>
      <c r="H124" s="11"/>
    </row>
    <row r="125" spans="1:8" s="75" customFormat="1" ht="11.25" x14ac:dyDescent="0.2">
      <c r="A125" s="30"/>
      <c r="B125" s="19"/>
      <c r="C125" s="19"/>
      <c r="D125" s="11"/>
      <c r="E125" s="11"/>
      <c r="F125" s="11"/>
      <c r="G125" s="11"/>
      <c r="H125" s="11"/>
    </row>
    <row r="126" spans="1:8" s="75" customFormat="1" ht="11.25" x14ac:dyDescent="0.2">
      <c r="A126" s="30"/>
      <c r="B126" s="19"/>
      <c r="C126" s="19"/>
      <c r="D126" s="11"/>
      <c r="E126" s="11"/>
      <c r="F126" s="11"/>
      <c r="G126" s="11"/>
      <c r="H126" s="11"/>
    </row>
    <row r="127" spans="1:8" s="75" customFormat="1" ht="11.25" x14ac:dyDescent="0.2">
      <c r="A127" s="30"/>
      <c r="B127" s="19"/>
      <c r="C127" s="19"/>
      <c r="D127" s="11"/>
      <c r="E127" s="11"/>
      <c r="F127" s="11"/>
      <c r="G127" s="11"/>
      <c r="H127" s="11"/>
    </row>
    <row r="128" spans="1:8" s="75" customFormat="1" ht="11.25" x14ac:dyDescent="0.2">
      <c r="A128" s="30"/>
      <c r="B128" s="19"/>
      <c r="C128" s="19"/>
      <c r="D128" s="11"/>
      <c r="E128" s="11"/>
      <c r="F128" s="11"/>
      <c r="G128" s="11"/>
      <c r="H128" s="11"/>
    </row>
    <row r="129" spans="1:8" s="75" customFormat="1" ht="11.25" x14ac:dyDescent="0.2">
      <c r="A129" s="30"/>
      <c r="B129" s="19"/>
      <c r="C129" s="19"/>
      <c r="D129" s="11"/>
      <c r="E129" s="11"/>
      <c r="F129" s="11"/>
      <c r="G129" s="11"/>
      <c r="H129" s="11"/>
    </row>
    <row r="130" spans="1:8" s="75" customFormat="1" ht="11.25" x14ac:dyDescent="0.2">
      <c r="A130" s="30"/>
      <c r="B130" s="19"/>
      <c r="C130" s="19"/>
      <c r="D130" s="11"/>
      <c r="E130" s="11"/>
      <c r="F130" s="11"/>
      <c r="G130" s="11"/>
      <c r="H130" s="11"/>
    </row>
    <row r="131" spans="1:8" s="75" customFormat="1" ht="11.25" x14ac:dyDescent="0.2">
      <c r="A131" s="30"/>
      <c r="B131" s="19"/>
      <c r="C131" s="19"/>
      <c r="D131" s="11"/>
      <c r="E131" s="11"/>
      <c r="F131" s="11"/>
      <c r="G131" s="11"/>
      <c r="H131" s="11"/>
    </row>
    <row r="132" spans="1:8" s="75" customFormat="1" ht="11.25" x14ac:dyDescent="0.2">
      <c r="A132" s="30"/>
      <c r="B132" s="19"/>
      <c r="C132" s="19"/>
      <c r="D132" s="11"/>
      <c r="E132" s="11"/>
      <c r="F132" s="11"/>
      <c r="G132" s="11"/>
      <c r="H132" s="11"/>
    </row>
    <row r="133" spans="1:8" s="75" customFormat="1" ht="11.25" x14ac:dyDescent="0.2">
      <c r="A133" s="30"/>
      <c r="B133" s="19"/>
      <c r="C133" s="19"/>
      <c r="D133" s="11"/>
      <c r="E133" s="11"/>
      <c r="F133" s="11"/>
      <c r="G133" s="11"/>
      <c r="H133" s="11"/>
    </row>
    <row r="134" spans="1:8" s="75" customFormat="1" ht="11.25" x14ac:dyDescent="0.2">
      <c r="A134" s="30"/>
      <c r="B134" s="19"/>
      <c r="C134" s="19"/>
      <c r="D134" s="11"/>
      <c r="E134" s="11"/>
      <c r="F134" s="11"/>
      <c r="G134" s="11"/>
      <c r="H134" s="11"/>
    </row>
    <row r="135" spans="1:8" s="75" customFormat="1" ht="11.25" x14ac:dyDescent="0.2">
      <c r="A135" s="30"/>
      <c r="B135" s="19"/>
      <c r="C135" s="19"/>
      <c r="D135" s="11"/>
      <c r="E135" s="11"/>
      <c r="F135" s="11"/>
      <c r="G135" s="11"/>
      <c r="H135" s="11"/>
    </row>
    <row r="136" spans="1:8" s="75" customFormat="1" ht="11.25" x14ac:dyDescent="0.2">
      <c r="A136" s="30"/>
      <c r="B136" s="19"/>
      <c r="C136" s="19"/>
      <c r="D136" s="11"/>
      <c r="E136" s="11"/>
      <c r="F136" s="11"/>
      <c r="G136" s="11"/>
      <c r="H136" s="11"/>
    </row>
    <row r="137" spans="1:8" s="75" customFormat="1" ht="11.25" x14ac:dyDescent="0.2">
      <c r="A137" s="30"/>
      <c r="B137" s="19"/>
      <c r="C137" s="19"/>
      <c r="D137" s="11"/>
      <c r="E137" s="11"/>
      <c r="F137" s="11"/>
      <c r="G137" s="11"/>
      <c r="H137" s="11"/>
    </row>
    <row r="138" spans="1:8" s="75" customFormat="1" ht="11.25" x14ac:dyDescent="0.2">
      <c r="A138" s="30"/>
      <c r="B138" s="19"/>
      <c r="C138" s="19"/>
      <c r="D138" s="11"/>
      <c r="E138" s="11"/>
      <c r="F138" s="11"/>
      <c r="G138" s="11"/>
      <c r="H138" s="11"/>
    </row>
    <row r="139" spans="1:8" s="75" customFormat="1" ht="11.25" x14ac:dyDescent="0.2">
      <c r="A139" s="30"/>
      <c r="B139" s="19"/>
      <c r="C139" s="19"/>
      <c r="D139" s="11"/>
      <c r="E139" s="11"/>
      <c r="F139" s="11"/>
      <c r="G139" s="11"/>
      <c r="H139" s="11"/>
    </row>
    <row r="140" spans="1:8" s="75" customFormat="1" ht="11.25" x14ac:dyDescent="0.2">
      <c r="A140" s="30"/>
      <c r="B140" s="19"/>
      <c r="C140" s="19"/>
      <c r="D140" s="11"/>
      <c r="E140" s="11"/>
      <c r="F140" s="11"/>
      <c r="G140" s="11"/>
      <c r="H140" s="11"/>
    </row>
    <row r="141" spans="1:8" s="75" customFormat="1" ht="11.25" x14ac:dyDescent="0.2">
      <c r="A141" s="30"/>
      <c r="B141" s="19"/>
      <c r="C141" s="19"/>
      <c r="D141" s="11"/>
      <c r="E141" s="11"/>
      <c r="F141" s="11"/>
      <c r="G141" s="11"/>
      <c r="H141" s="11"/>
    </row>
    <row r="142" spans="1:8" s="75" customFormat="1" ht="11.25" x14ac:dyDescent="0.2">
      <c r="A142" s="30"/>
      <c r="B142" s="19"/>
      <c r="C142" s="19"/>
      <c r="D142" s="11"/>
      <c r="E142" s="11"/>
      <c r="F142" s="11"/>
      <c r="G142" s="11"/>
      <c r="H142" s="11"/>
    </row>
    <row r="143" spans="1:8" s="75" customFormat="1" ht="11.25" x14ac:dyDescent="0.2">
      <c r="A143" s="30"/>
      <c r="B143" s="19"/>
      <c r="C143" s="19"/>
      <c r="D143" s="11"/>
      <c r="E143" s="11"/>
      <c r="F143" s="11"/>
      <c r="G143" s="11"/>
      <c r="H143" s="11"/>
    </row>
    <row r="144" spans="1:8" s="75" customFormat="1" ht="11.25" x14ac:dyDescent="0.2">
      <c r="A144" s="30"/>
      <c r="B144" s="19"/>
      <c r="C144" s="19"/>
      <c r="D144" s="11"/>
      <c r="E144" s="11"/>
      <c r="F144" s="11"/>
      <c r="G144" s="11"/>
      <c r="H144" s="11"/>
    </row>
    <row r="145" spans="1:8" s="75" customFormat="1" ht="11.25" x14ac:dyDescent="0.2">
      <c r="A145" s="30"/>
      <c r="B145" s="19"/>
      <c r="C145" s="19"/>
      <c r="D145" s="11"/>
      <c r="E145" s="11"/>
      <c r="F145" s="11"/>
      <c r="G145" s="11"/>
      <c r="H145" s="11"/>
    </row>
    <row r="146" spans="1:8" s="75" customFormat="1" ht="11.25" x14ac:dyDescent="0.2">
      <c r="A146" s="30"/>
      <c r="B146" s="19"/>
      <c r="C146" s="19"/>
      <c r="D146" s="11"/>
      <c r="E146" s="11"/>
      <c r="F146" s="11"/>
      <c r="G146" s="11"/>
      <c r="H146" s="11"/>
    </row>
    <row r="147" spans="1:8" s="75" customFormat="1" ht="11.25" x14ac:dyDescent="0.2">
      <c r="A147" s="30"/>
      <c r="B147" s="19"/>
      <c r="C147" s="19"/>
      <c r="D147" s="11"/>
      <c r="E147" s="11"/>
      <c r="F147" s="11"/>
      <c r="G147" s="11"/>
      <c r="H147" s="11"/>
    </row>
    <row r="148" spans="1:8" s="75" customFormat="1" ht="11.25" x14ac:dyDescent="0.2">
      <c r="A148" s="30"/>
      <c r="B148" s="19"/>
      <c r="C148" s="19"/>
      <c r="D148" s="11"/>
      <c r="E148" s="11"/>
      <c r="F148" s="11"/>
      <c r="G148" s="11"/>
      <c r="H148" s="11"/>
    </row>
    <row r="149" spans="1:8" s="75" customFormat="1" ht="11.25" x14ac:dyDescent="0.2">
      <c r="A149" s="30"/>
      <c r="B149" s="19"/>
      <c r="C149" s="19"/>
      <c r="D149" s="11"/>
      <c r="E149" s="11"/>
      <c r="F149" s="11"/>
      <c r="G149" s="11"/>
      <c r="H149" s="11"/>
    </row>
    <row r="150" spans="1:8" s="75" customFormat="1" ht="11.25" x14ac:dyDescent="0.2">
      <c r="A150" s="30"/>
      <c r="B150" s="19"/>
      <c r="C150" s="19"/>
      <c r="D150" s="11"/>
      <c r="E150" s="11"/>
      <c r="F150" s="11"/>
      <c r="G150" s="11"/>
      <c r="H150" s="11"/>
    </row>
    <row r="151" spans="1:8" s="75" customFormat="1" ht="11.25" x14ac:dyDescent="0.2">
      <c r="A151" s="30"/>
      <c r="B151" s="19"/>
      <c r="C151" s="19"/>
      <c r="D151" s="11"/>
      <c r="E151" s="11"/>
      <c r="F151" s="11"/>
      <c r="G151" s="11"/>
      <c r="H151" s="11"/>
    </row>
    <row r="152" spans="1:8" s="75" customFormat="1" ht="11.25" x14ac:dyDescent="0.2">
      <c r="A152" s="30"/>
      <c r="B152" s="19"/>
      <c r="C152" s="19"/>
      <c r="D152" s="11"/>
      <c r="E152" s="11"/>
      <c r="F152" s="11"/>
      <c r="G152" s="11"/>
      <c r="H152" s="11"/>
    </row>
    <row r="153" spans="1:8" s="75" customFormat="1" ht="11.25" x14ac:dyDescent="0.2">
      <c r="A153" s="30"/>
      <c r="B153" s="19"/>
      <c r="C153" s="19"/>
      <c r="D153" s="11"/>
      <c r="E153" s="11"/>
      <c r="F153" s="11"/>
      <c r="G153" s="11"/>
      <c r="H153" s="11"/>
    </row>
    <row r="154" spans="1:8" s="75" customFormat="1" ht="11.25" x14ac:dyDescent="0.2">
      <c r="A154" s="30"/>
      <c r="B154" s="19"/>
      <c r="C154" s="19"/>
      <c r="D154" s="11"/>
      <c r="E154" s="11"/>
      <c r="F154" s="11"/>
      <c r="G154" s="11"/>
      <c r="H154" s="11"/>
    </row>
    <row r="155" spans="1:8" s="75" customFormat="1" ht="11.25" x14ac:dyDescent="0.2">
      <c r="A155" s="30"/>
      <c r="B155" s="19"/>
      <c r="C155" s="19"/>
      <c r="D155" s="11"/>
      <c r="E155" s="11"/>
      <c r="F155" s="11"/>
      <c r="G155" s="11"/>
      <c r="H155" s="11"/>
    </row>
    <row r="156" spans="1:8" s="75" customFormat="1" ht="11.25" x14ac:dyDescent="0.2">
      <c r="A156" s="30"/>
      <c r="B156" s="19"/>
      <c r="C156" s="19"/>
      <c r="D156" s="11"/>
      <c r="E156" s="11"/>
      <c r="F156" s="11"/>
      <c r="G156" s="11"/>
      <c r="H156" s="11"/>
    </row>
    <row r="157" spans="1:8" s="75" customFormat="1" ht="11.25" x14ac:dyDescent="0.2">
      <c r="A157" s="30"/>
      <c r="B157" s="19"/>
      <c r="C157" s="19"/>
      <c r="D157" s="11"/>
      <c r="E157" s="11"/>
      <c r="F157" s="11"/>
      <c r="G157" s="11"/>
      <c r="H157" s="11"/>
    </row>
    <row r="158" spans="1:8" s="75" customFormat="1" ht="11.25" x14ac:dyDescent="0.2">
      <c r="A158" s="30"/>
      <c r="B158" s="19"/>
      <c r="C158" s="19"/>
      <c r="D158" s="11"/>
      <c r="E158" s="11"/>
      <c r="F158" s="11"/>
      <c r="G158" s="11"/>
      <c r="H158" s="11"/>
    </row>
    <row r="159" spans="1:8" s="75" customFormat="1" ht="11.25" x14ac:dyDescent="0.2">
      <c r="A159" s="30"/>
      <c r="B159" s="19"/>
      <c r="C159" s="19"/>
      <c r="D159" s="11"/>
      <c r="E159" s="11"/>
      <c r="F159" s="11"/>
      <c r="G159" s="11"/>
      <c r="H159" s="11"/>
    </row>
    <row r="160" spans="1:8" s="75" customFormat="1" ht="11.25" x14ac:dyDescent="0.2">
      <c r="A160" s="30"/>
      <c r="B160" s="19"/>
      <c r="C160" s="19"/>
      <c r="D160" s="11"/>
      <c r="E160" s="11"/>
      <c r="F160" s="11"/>
      <c r="G160" s="11"/>
      <c r="H160" s="11"/>
    </row>
    <row r="161" spans="1:8" s="75" customFormat="1" ht="11.25" x14ac:dyDescent="0.2">
      <c r="A161" s="30"/>
      <c r="B161" s="19"/>
      <c r="C161" s="19"/>
      <c r="D161" s="11"/>
      <c r="E161" s="11"/>
      <c r="F161" s="11"/>
      <c r="G161" s="11"/>
      <c r="H161" s="11"/>
    </row>
    <row r="162" spans="1:8" s="75" customFormat="1" ht="11.25" x14ac:dyDescent="0.2">
      <c r="A162" s="30"/>
      <c r="B162" s="19"/>
      <c r="C162" s="19"/>
      <c r="D162" s="11"/>
      <c r="E162" s="11"/>
      <c r="F162" s="11"/>
      <c r="G162" s="11"/>
      <c r="H162" s="11"/>
    </row>
    <row r="163" spans="1:8" s="75" customFormat="1" ht="11.25" x14ac:dyDescent="0.2">
      <c r="A163" s="30"/>
      <c r="B163" s="19"/>
      <c r="C163" s="19"/>
      <c r="D163" s="11"/>
      <c r="E163" s="11"/>
      <c r="F163" s="11"/>
      <c r="G163" s="11"/>
      <c r="H163" s="11"/>
    </row>
    <row r="164" spans="1:8" s="75" customFormat="1" ht="11.25" x14ac:dyDescent="0.2">
      <c r="A164" s="30"/>
      <c r="B164" s="19"/>
      <c r="C164" s="19"/>
      <c r="D164" s="11"/>
      <c r="E164" s="11"/>
      <c r="F164" s="11"/>
      <c r="G164" s="11"/>
      <c r="H164" s="11"/>
    </row>
    <row r="165" spans="1:8" s="75" customFormat="1" ht="11.25" x14ac:dyDescent="0.2">
      <c r="A165" s="30"/>
      <c r="B165" s="19"/>
      <c r="C165" s="19"/>
      <c r="D165" s="11"/>
      <c r="E165" s="11"/>
      <c r="F165" s="11"/>
      <c r="G165" s="11"/>
      <c r="H165" s="11"/>
    </row>
    <row r="166" spans="1:8" s="75" customFormat="1" ht="11.25" x14ac:dyDescent="0.2">
      <c r="A166" s="30"/>
      <c r="B166" s="19"/>
      <c r="C166" s="19"/>
      <c r="D166" s="11"/>
      <c r="E166" s="11"/>
      <c r="F166" s="11"/>
      <c r="G166" s="11"/>
      <c r="H166" s="11"/>
    </row>
    <row r="167" spans="1:8" s="75" customFormat="1" ht="11.25" x14ac:dyDescent="0.2">
      <c r="A167" s="30"/>
      <c r="B167" s="19"/>
      <c r="C167" s="19"/>
      <c r="D167" s="11"/>
      <c r="E167" s="11"/>
      <c r="F167" s="11"/>
      <c r="G167" s="11"/>
      <c r="H167" s="11"/>
    </row>
    <row r="168" spans="1:8" s="75" customFormat="1" ht="11.25" x14ac:dyDescent="0.2">
      <c r="A168" s="30"/>
      <c r="B168" s="19"/>
      <c r="C168" s="19"/>
      <c r="D168" s="11"/>
      <c r="E168" s="11"/>
      <c r="F168" s="11"/>
      <c r="G168" s="11"/>
      <c r="H168" s="11"/>
    </row>
    <row r="169" spans="1:8" s="75" customFormat="1" ht="11.25" x14ac:dyDescent="0.2">
      <c r="A169" s="30"/>
      <c r="B169" s="19"/>
      <c r="C169" s="19"/>
      <c r="D169" s="11"/>
      <c r="E169" s="11"/>
      <c r="F169" s="11"/>
      <c r="G169" s="11"/>
      <c r="H169" s="11"/>
    </row>
    <row r="170" spans="1:8" s="75" customFormat="1" ht="11.25" x14ac:dyDescent="0.2">
      <c r="A170" s="30"/>
      <c r="B170" s="19"/>
      <c r="C170" s="19"/>
      <c r="D170" s="11"/>
      <c r="E170" s="11"/>
      <c r="F170" s="11"/>
      <c r="G170" s="11"/>
      <c r="H170" s="11"/>
    </row>
    <row r="171" spans="1:8" s="75" customFormat="1" ht="11.25" x14ac:dyDescent="0.2">
      <c r="A171" s="30"/>
      <c r="B171" s="19"/>
      <c r="C171" s="19"/>
      <c r="D171" s="11"/>
      <c r="E171" s="11"/>
      <c r="F171" s="11"/>
      <c r="G171" s="11"/>
      <c r="H171" s="11"/>
    </row>
    <row r="172" spans="1:8" s="75" customFormat="1" ht="11.25" x14ac:dyDescent="0.2">
      <c r="A172" s="30"/>
      <c r="B172" s="19"/>
      <c r="C172" s="19"/>
      <c r="D172" s="11"/>
      <c r="E172" s="11"/>
      <c r="F172" s="11"/>
      <c r="G172" s="11"/>
      <c r="H172" s="11"/>
    </row>
    <row r="173" spans="1:8" s="75" customFormat="1" ht="11.25" x14ac:dyDescent="0.2">
      <c r="A173" s="30"/>
      <c r="B173" s="19"/>
      <c r="C173" s="19"/>
      <c r="D173" s="11"/>
      <c r="E173" s="11"/>
      <c r="F173" s="11"/>
      <c r="G173" s="11"/>
      <c r="H173" s="11"/>
    </row>
    <row r="174" spans="1:8" s="75" customFormat="1" ht="11.25" x14ac:dyDescent="0.2">
      <c r="A174" s="30"/>
      <c r="B174" s="19"/>
      <c r="C174" s="19"/>
      <c r="D174" s="11"/>
      <c r="E174" s="11"/>
      <c r="F174" s="11"/>
      <c r="G174" s="11"/>
      <c r="H174" s="11"/>
    </row>
    <row r="175" spans="1:8" s="75" customFormat="1" ht="11.25" x14ac:dyDescent="0.2">
      <c r="A175" s="30"/>
      <c r="B175" s="19"/>
      <c r="C175" s="19"/>
      <c r="D175" s="11"/>
      <c r="E175" s="11"/>
      <c r="F175" s="11"/>
      <c r="G175" s="11"/>
      <c r="H175" s="11"/>
    </row>
    <row r="176" spans="1:8" s="75" customFormat="1" ht="11.25" x14ac:dyDescent="0.2">
      <c r="A176" s="30"/>
      <c r="B176" s="19"/>
      <c r="C176" s="19"/>
      <c r="D176" s="11"/>
      <c r="E176" s="11"/>
      <c r="F176" s="11"/>
      <c r="G176" s="11"/>
      <c r="H176" s="11"/>
    </row>
    <row r="177" spans="1:8" s="75" customFormat="1" ht="11.25" x14ac:dyDescent="0.2">
      <c r="A177" s="30"/>
      <c r="B177" s="19"/>
      <c r="C177" s="19"/>
      <c r="D177" s="11"/>
      <c r="E177" s="11"/>
      <c r="F177" s="11"/>
      <c r="G177" s="11"/>
      <c r="H177" s="11"/>
    </row>
    <row r="178" spans="1:8" s="75" customFormat="1" ht="11.25" x14ac:dyDescent="0.2">
      <c r="A178" s="30"/>
      <c r="B178" s="19"/>
      <c r="C178" s="19"/>
      <c r="D178" s="11"/>
      <c r="E178" s="11"/>
      <c r="F178" s="11"/>
      <c r="G178" s="11"/>
      <c r="H178" s="11"/>
    </row>
    <row r="179" spans="1:8" s="75" customFormat="1" ht="11.25" x14ac:dyDescent="0.2">
      <c r="A179" s="30"/>
      <c r="B179" s="19"/>
      <c r="C179" s="19"/>
      <c r="D179" s="11"/>
      <c r="E179" s="11"/>
      <c r="F179" s="11"/>
      <c r="G179" s="11"/>
      <c r="H179" s="11"/>
    </row>
    <row r="180" spans="1:8" s="75" customFormat="1" ht="11.25" x14ac:dyDescent="0.2">
      <c r="A180" s="30"/>
      <c r="B180" s="19"/>
      <c r="C180" s="19"/>
      <c r="D180" s="11"/>
      <c r="E180" s="11"/>
      <c r="F180" s="11"/>
      <c r="G180" s="11"/>
      <c r="H180" s="11"/>
    </row>
    <row r="181" spans="1:8" s="75" customFormat="1" ht="11.25" x14ac:dyDescent="0.2">
      <c r="A181" s="30"/>
      <c r="B181" s="19"/>
      <c r="C181" s="19"/>
      <c r="D181" s="11"/>
      <c r="E181" s="11"/>
      <c r="F181" s="11"/>
      <c r="G181" s="11"/>
      <c r="H181" s="11"/>
    </row>
    <row r="182" spans="1:8" s="75" customFormat="1" ht="11.25" x14ac:dyDescent="0.2">
      <c r="A182" s="30"/>
      <c r="B182" s="19"/>
      <c r="C182" s="19"/>
      <c r="D182" s="11"/>
      <c r="E182" s="11"/>
      <c r="F182" s="11"/>
      <c r="G182" s="11"/>
      <c r="H182" s="11"/>
    </row>
    <row r="183" spans="1:8" s="75" customFormat="1" ht="11.25" x14ac:dyDescent="0.2">
      <c r="A183" s="30"/>
      <c r="B183" s="19"/>
      <c r="C183" s="19"/>
      <c r="D183" s="11"/>
      <c r="E183" s="11"/>
      <c r="F183" s="11"/>
      <c r="G183" s="11"/>
      <c r="H183" s="11"/>
    </row>
    <row r="184" spans="1:8" s="75" customFormat="1" ht="11.25" x14ac:dyDescent="0.2">
      <c r="A184" s="30"/>
      <c r="B184" s="19"/>
      <c r="C184" s="19"/>
      <c r="D184" s="11"/>
      <c r="E184" s="11"/>
      <c r="F184" s="11"/>
      <c r="G184" s="11"/>
      <c r="H184" s="11"/>
    </row>
    <row r="185" spans="1:8" s="75" customFormat="1" ht="11.25" x14ac:dyDescent="0.2">
      <c r="A185" s="30"/>
      <c r="B185" s="19"/>
      <c r="C185" s="19"/>
      <c r="D185" s="11"/>
      <c r="E185" s="11"/>
      <c r="F185" s="11"/>
      <c r="G185" s="11"/>
      <c r="H185" s="11"/>
    </row>
    <row r="186" spans="1:8" s="75" customFormat="1" ht="11.25" x14ac:dyDescent="0.2">
      <c r="A186" s="30"/>
      <c r="B186" s="19"/>
      <c r="C186" s="19"/>
      <c r="D186" s="11"/>
      <c r="E186" s="11"/>
      <c r="F186" s="11"/>
      <c r="G186" s="11"/>
      <c r="H186" s="11"/>
    </row>
    <row r="187" spans="1:8" s="75" customFormat="1" ht="11.25" x14ac:dyDescent="0.2">
      <c r="A187" s="30"/>
      <c r="B187" s="19"/>
      <c r="C187" s="19"/>
      <c r="D187" s="11"/>
      <c r="E187" s="11"/>
      <c r="F187" s="11"/>
      <c r="G187" s="11"/>
      <c r="H187" s="11"/>
    </row>
    <row r="188" spans="1:8" s="75" customFormat="1" ht="11.25" x14ac:dyDescent="0.2">
      <c r="A188" s="30"/>
      <c r="B188" s="19"/>
      <c r="C188" s="19"/>
      <c r="D188" s="11"/>
      <c r="E188" s="11"/>
      <c r="F188" s="11"/>
      <c r="G188" s="11"/>
      <c r="H188" s="11"/>
    </row>
    <row r="189" spans="1:8" s="75" customFormat="1" ht="11.25" x14ac:dyDescent="0.2">
      <c r="A189" s="30"/>
      <c r="B189" s="19"/>
      <c r="C189" s="19"/>
      <c r="D189" s="11"/>
      <c r="E189" s="11"/>
      <c r="F189" s="11"/>
      <c r="G189" s="11"/>
      <c r="H189" s="11"/>
    </row>
    <row r="190" spans="1:8" s="75" customFormat="1" ht="11.25" x14ac:dyDescent="0.2">
      <c r="A190" s="30"/>
      <c r="B190" s="19"/>
      <c r="C190" s="19"/>
      <c r="D190" s="11"/>
      <c r="E190" s="11"/>
      <c r="F190" s="11"/>
      <c r="G190" s="11"/>
      <c r="H190" s="11"/>
    </row>
    <row r="191" spans="1:8" s="75" customFormat="1" ht="11.25" x14ac:dyDescent="0.2">
      <c r="A191" s="30"/>
      <c r="B191" s="19"/>
      <c r="C191" s="19"/>
      <c r="D191" s="11"/>
      <c r="E191" s="11"/>
      <c r="F191" s="11"/>
      <c r="G191" s="11"/>
      <c r="H191" s="11"/>
    </row>
    <row r="192" spans="1:8" s="75" customFormat="1" ht="11.25" x14ac:dyDescent="0.2">
      <c r="A192" s="30"/>
      <c r="B192" s="19"/>
      <c r="C192" s="19"/>
      <c r="D192" s="11"/>
      <c r="E192" s="11"/>
      <c r="F192" s="11"/>
      <c r="G192" s="11"/>
      <c r="H192" s="11"/>
    </row>
    <row r="193" spans="1:8" s="75" customFormat="1" ht="11.25" x14ac:dyDescent="0.2">
      <c r="A193" s="30"/>
      <c r="B193" s="19"/>
      <c r="C193" s="19"/>
      <c r="D193" s="11"/>
      <c r="E193" s="11"/>
      <c r="F193" s="11"/>
      <c r="G193" s="11"/>
      <c r="H193" s="11"/>
    </row>
    <row r="194" spans="1:8" s="75" customFormat="1" ht="11.25" x14ac:dyDescent="0.2">
      <c r="A194" s="30"/>
      <c r="B194" s="19"/>
      <c r="C194" s="19"/>
      <c r="D194" s="11"/>
      <c r="E194" s="11"/>
      <c r="F194" s="11"/>
      <c r="G194" s="11"/>
      <c r="H194" s="11"/>
    </row>
    <row r="195" spans="1:8" s="75" customFormat="1" ht="11.25" x14ac:dyDescent="0.2">
      <c r="A195" s="30"/>
      <c r="B195" s="19"/>
      <c r="C195" s="19"/>
      <c r="D195" s="11"/>
      <c r="E195" s="11"/>
      <c r="F195" s="11"/>
      <c r="G195" s="11"/>
      <c r="H195" s="11"/>
    </row>
    <row r="196" spans="1:8" s="75" customFormat="1" ht="11.25" x14ac:dyDescent="0.2">
      <c r="A196" s="30"/>
      <c r="B196" s="19"/>
      <c r="C196" s="19"/>
      <c r="D196" s="11"/>
      <c r="E196" s="11"/>
      <c r="F196" s="11"/>
      <c r="G196" s="11"/>
      <c r="H196" s="11"/>
    </row>
    <row r="197" spans="1:8" s="75" customFormat="1" ht="11.25" x14ac:dyDescent="0.2">
      <c r="A197" s="30"/>
      <c r="B197" s="19"/>
      <c r="C197" s="19"/>
      <c r="D197" s="11"/>
      <c r="E197" s="11"/>
      <c r="F197" s="11"/>
      <c r="G197" s="11"/>
      <c r="H197" s="11"/>
    </row>
    <row r="198" spans="1:8" s="75" customFormat="1" ht="11.25" x14ac:dyDescent="0.2">
      <c r="A198" s="30"/>
      <c r="B198" s="19"/>
      <c r="C198" s="19"/>
      <c r="D198" s="11"/>
      <c r="E198" s="11"/>
      <c r="F198" s="11"/>
      <c r="G198" s="11"/>
      <c r="H198" s="11"/>
    </row>
    <row r="199" spans="1:8" s="75" customFormat="1" ht="11.25" x14ac:dyDescent="0.2">
      <c r="A199" s="30"/>
      <c r="B199" s="19"/>
      <c r="C199" s="19"/>
      <c r="D199" s="11"/>
      <c r="E199" s="11"/>
      <c r="F199" s="11"/>
      <c r="G199" s="11"/>
      <c r="H199" s="11"/>
    </row>
    <row r="200" spans="1:8" s="75" customFormat="1" ht="11.25" x14ac:dyDescent="0.2">
      <c r="A200" s="30"/>
      <c r="B200" s="19"/>
      <c r="C200" s="19"/>
      <c r="D200" s="11"/>
      <c r="E200" s="11"/>
      <c r="F200" s="11"/>
      <c r="G200" s="11"/>
      <c r="H200" s="11"/>
    </row>
    <row r="201" spans="1:8" s="74" customFormat="1" ht="11.25" x14ac:dyDescent="0.2">
      <c r="A201" s="30"/>
      <c r="B201" s="19"/>
      <c r="C201" s="19"/>
      <c r="D201" s="11"/>
      <c r="E201" s="11"/>
      <c r="F201" s="11"/>
      <c r="G201" s="11"/>
      <c r="H201" s="11"/>
    </row>
    <row r="202" spans="1:8" s="74" customFormat="1" ht="11.25" x14ac:dyDescent="0.2">
      <c r="A202" s="30"/>
      <c r="B202" s="19"/>
      <c r="C202" s="19"/>
      <c r="D202" s="11"/>
      <c r="E202" s="11"/>
      <c r="F202" s="11"/>
      <c r="G202" s="11"/>
      <c r="H202" s="11"/>
    </row>
    <row r="203" spans="1:8" s="74" customFormat="1" ht="11.25" x14ac:dyDescent="0.2">
      <c r="A203" s="30"/>
      <c r="B203" s="19"/>
      <c r="C203" s="19"/>
      <c r="D203" s="11"/>
      <c r="E203" s="11"/>
      <c r="F203" s="11"/>
      <c r="G203" s="11"/>
      <c r="H203" s="11"/>
    </row>
    <row r="204" spans="1:8" s="74" customFormat="1" ht="11.25" x14ac:dyDescent="0.2">
      <c r="A204" s="30"/>
      <c r="B204" s="19"/>
      <c r="C204" s="19"/>
      <c r="D204" s="11"/>
      <c r="E204" s="11"/>
      <c r="F204" s="11"/>
      <c r="G204" s="11"/>
      <c r="H204" s="11"/>
    </row>
    <row r="205" spans="1:8" s="74" customFormat="1" ht="11.25" x14ac:dyDescent="0.2">
      <c r="A205" s="30"/>
      <c r="B205" s="19"/>
      <c r="C205" s="19"/>
      <c r="D205" s="11"/>
      <c r="E205" s="11"/>
      <c r="F205" s="11"/>
      <c r="G205" s="11"/>
      <c r="H205" s="11"/>
    </row>
    <row r="206" spans="1:8" s="74" customFormat="1" ht="11.25" x14ac:dyDescent="0.2">
      <c r="A206" s="30"/>
      <c r="B206" s="19"/>
      <c r="C206" s="19"/>
      <c r="D206" s="11"/>
      <c r="E206" s="11"/>
      <c r="F206" s="11"/>
      <c r="G206" s="11"/>
      <c r="H206" s="11"/>
    </row>
    <row r="207" spans="1:8" s="74" customFormat="1" ht="11.25" x14ac:dyDescent="0.2">
      <c r="A207" s="30"/>
      <c r="B207" s="19"/>
      <c r="C207" s="19"/>
      <c r="D207" s="11"/>
      <c r="E207" s="11"/>
      <c r="F207" s="11"/>
      <c r="G207" s="11"/>
      <c r="H207" s="11"/>
    </row>
    <row r="208" spans="1:8" s="74" customFormat="1" ht="11.25" x14ac:dyDescent="0.2">
      <c r="A208" s="30"/>
      <c r="B208" s="19"/>
      <c r="C208" s="19"/>
      <c r="D208" s="11"/>
      <c r="E208" s="11"/>
      <c r="F208" s="11"/>
      <c r="G208" s="11"/>
      <c r="H208" s="11"/>
    </row>
    <row r="209" spans="1:8" s="74" customFormat="1" ht="11.25" x14ac:dyDescent="0.2">
      <c r="A209" s="30"/>
      <c r="B209" s="19"/>
      <c r="C209" s="19"/>
      <c r="D209" s="11"/>
      <c r="E209" s="11"/>
      <c r="F209" s="11"/>
      <c r="G209" s="11"/>
      <c r="H209" s="11"/>
    </row>
    <row r="210" spans="1:8" s="74" customFormat="1" ht="11.25" x14ac:dyDescent="0.2">
      <c r="A210" s="30"/>
      <c r="B210" s="19"/>
      <c r="C210" s="19"/>
      <c r="D210" s="11"/>
      <c r="E210" s="11"/>
      <c r="F210" s="11"/>
      <c r="G210" s="11"/>
      <c r="H210" s="11"/>
    </row>
    <row r="211" spans="1:8" s="74" customFormat="1" ht="11.25" x14ac:dyDescent="0.2">
      <c r="A211" s="30"/>
      <c r="B211" s="19"/>
      <c r="C211" s="19"/>
      <c r="D211" s="11"/>
      <c r="E211" s="11"/>
      <c r="F211" s="11"/>
      <c r="G211" s="11"/>
      <c r="H211" s="11"/>
    </row>
    <row r="212" spans="1:8" s="74" customFormat="1" ht="11.25" x14ac:dyDescent="0.2">
      <c r="A212" s="30"/>
      <c r="B212" s="19"/>
      <c r="C212" s="19"/>
      <c r="D212" s="11"/>
      <c r="E212" s="11"/>
      <c r="F212" s="11"/>
      <c r="G212" s="11"/>
      <c r="H212" s="11"/>
    </row>
    <row r="213" spans="1:8" s="74" customFormat="1" ht="11.25" x14ac:dyDescent="0.2">
      <c r="A213" s="30"/>
      <c r="B213" s="19"/>
      <c r="C213" s="19"/>
      <c r="D213" s="11"/>
      <c r="E213" s="11"/>
      <c r="F213" s="11"/>
      <c r="G213" s="11"/>
      <c r="H213" s="11"/>
    </row>
    <row r="214" spans="1:8" s="74" customFormat="1" ht="11.25" x14ac:dyDescent="0.2">
      <c r="A214" s="30"/>
      <c r="B214" s="19"/>
      <c r="C214" s="19"/>
      <c r="D214" s="11"/>
      <c r="E214" s="11"/>
      <c r="F214" s="11"/>
      <c r="G214" s="11"/>
      <c r="H214" s="11"/>
    </row>
    <row r="215" spans="1:8" s="74" customFormat="1" ht="11.25" x14ac:dyDescent="0.2">
      <c r="A215" s="30"/>
      <c r="B215" s="19"/>
      <c r="C215" s="19"/>
      <c r="D215" s="11"/>
      <c r="E215" s="11"/>
      <c r="F215" s="11"/>
      <c r="G215" s="11"/>
      <c r="H215" s="11"/>
    </row>
    <row r="216" spans="1:8" s="74" customFormat="1" ht="11.25" x14ac:dyDescent="0.2">
      <c r="A216" s="30"/>
      <c r="B216" s="19"/>
      <c r="C216" s="19"/>
      <c r="D216" s="11"/>
      <c r="E216" s="11"/>
      <c r="F216" s="11"/>
      <c r="G216" s="11"/>
      <c r="H216" s="11"/>
    </row>
    <row r="217" spans="1:8" s="74" customFormat="1" ht="11.25" x14ac:dyDescent="0.2">
      <c r="A217" s="30"/>
      <c r="B217" s="19"/>
      <c r="C217" s="19"/>
      <c r="D217" s="11"/>
      <c r="E217" s="11"/>
      <c r="F217" s="11"/>
      <c r="G217" s="11"/>
      <c r="H217" s="11"/>
    </row>
    <row r="218" spans="1:8" s="74" customFormat="1" ht="11.25" x14ac:dyDescent="0.2">
      <c r="A218" s="30"/>
      <c r="B218" s="19"/>
      <c r="C218" s="19"/>
      <c r="D218" s="11"/>
      <c r="E218" s="11"/>
      <c r="F218" s="11"/>
      <c r="G218" s="11"/>
      <c r="H218" s="11"/>
    </row>
    <row r="219" spans="1:8" s="74" customFormat="1" ht="11.25" x14ac:dyDescent="0.2">
      <c r="A219" s="30"/>
      <c r="B219" s="19"/>
      <c r="C219" s="19"/>
      <c r="D219" s="11"/>
      <c r="E219" s="11"/>
      <c r="F219" s="11"/>
      <c r="G219" s="11"/>
      <c r="H219" s="11"/>
    </row>
    <row r="220" spans="1:8" s="74" customFormat="1" ht="11.25" x14ac:dyDescent="0.2">
      <c r="A220" s="30"/>
      <c r="B220" s="19"/>
      <c r="C220" s="19"/>
      <c r="D220" s="11"/>
      <c r="E220" s="11"/>
      <c r="F220" s="11"/>
      <c r="G220" s="11"/>
      <c r="H220" s="11"/>
    </row>
    <row r="221" spans="1:8" s="74" customFormat="1" ht="11.25" x14ac:dyDescent="0.2">
      <c r="A221" s="30"/>
      <c r="B221" s="19"/>
      <c r="C221" s="19"/>
      <c r="D221" s="11"/>
      <c r="E221" s="11"/>
      <c r="F221" s="11"/>
      <c r="G221" s="11"/>
      <c r="H221" s="11"/>
    </row>
    <row r="222" spans="1:8" s="74" customFormat="1" ht="11.25" x14ac:dyDescent="0.2">
      <c r="A222" s="30"/>
      <c r="B222" s="19"/>
      <c r="C222" s="19"/>
      <c r="D222" s="11"/>
      <c r="E222" s="11"/>
      <c r="F222" s="11"/>
      <c r="G222" s="11"/>
      <c r="H222" s="11"/>
    </row>
    <row r="223" spans="1:8" s="74" customFormat="1" ht="11.25" x14ac:dyDescent="0.2">
      <c r="A223" s="30"/>
      <c r="B223" s="19"/>
      <c r="C223" s="19"/>
      <c r="D223" s="11"/>
      <c r="E223" s="11"/>
      <c r="F223" s="11"/>
      <c r="G223" s="11"/>
      <c r="H223" s="11"/>
    </row>
    <row r="224" spans="1:8" s="74" customFormat="1" ht="11.25" x14ac:dyDescent="0.2">
      <c r="A224" s="30"/>
      <c r="B224" s="19"/>
      <c r="C224" s="19"/>
      <c r="D224" s="11"/>
      <c r="E224" s="11"/>
      <c r="F224" s="11"/>
      <c r="G224" s="11"/>
      <c r="H224" s="11"/>
    </row>
    <row r="225" spans="1:8" s="74" customFormat="1" ht="11.25" x14ac:dyDescent="0.2">
      <c r="A225" s="30"/>
      <c r="B225" s="19"/>
      <c r="C225" s="19"/>
      <c r="D225" s="11"/>
      <c r="E225" s="11"/>
      <c r="F225" s="11"/>
      <c r="G225" s="11"/>
      <c r="H225" s="11"/>
    </row>
    <row r="226" spans="1:8" s="74" customFormat="1" ht="11.25" x14ac:dyDescent="0.2">
      <c r="A226" s="30"/>
      <c r="B226" s="19"/>
      <c r="C226" s="19"/>
      <c r="D226" s="11"/>
      <c r="E226" s="11"/>
      <c r="F226" s="11"/>
      <c r="G226" s="11"/>
      <c r="H226" s="11"/>
    </row>
    <row r="227" spans="1:8" s="74" customFormat="1" ht="11.25" x14ac:dyDescent="0.2">
      <c r="A227" s="30"/>
      <c r="B227" s="19"/>
      <c r="C227" s="19"/>
      <c r="D227" s="11"/>
      <c r="E227" s="11"/>
      <c r="F227" s="11"/>
      <c r="G227" s="11"/>
      <c r="H227" s="11"/>
    </row>
    <row r="228" spans="1:8" s="74" customFormat="1" ht="11.25" x14ac:dyDescent="0.2">
      <c r="A228" s="30"/>
      <c r="B228" s="19"/>
      <c r="C228" s="19"/>
      <c r="D228" s="11"/>
      <c r="E228" s="11"/>
      <c r="F228" s="11"/>
      <c r="G228" s="11"/>
      <c r="H228" s="11"/>
    </row>
    <row r="229" spans="1:8" s="74" customFormat="1" ht="11.25" x14ac:dyDescent="0.2">
      <c r="A229" s="30"/>
      <c r="B229" s="19"/>
      <c r="C229" s="19"/>
      <c r="D229" s="11"/>
      <c r="E229" s="11"/>
      <c r="F229" s="11"/>
      <c r="G229" s="11"/>
      <c r="H229" s="11"/>
    </row>
    <row r="230" spans="1:8" s="74" customFormat="1" ht="11.25" x14ac:dyDescent="0.2">
      <c r="A230" s="30"/>
      <c r="B230" s="19"/>
      <c r="C230" s="19"/>
      <c r="D230" s="11"/>
      <c r="E230" s="11"/>
      <c r="F230" s="11"/>
      <c r="G230" s="11"/>
      <c r="H230" s="11"/>
    </row>
    <row r="231" spans="1:8" s="74" customFormat="1" ht="11.25" x14ac:dyDescent="0.2">
      <c r="A231" s="30"/>
      <c r="B231" s="19"/>
      <c r="C231" s="19"/>
      <c r="D231" s="11"/>
      <c r="E231" s="11"/>
      <c r="F231" s="11"/>
      <c r="G231" s="11"/>
      <c r="H231" s="11"/>
    </row>
    <row r="232" spans="1:8" s="74" customFormat="1" ht="11.25" x14ac:dyDescent="0.2">
      <c r="A232" s="30"/>
      <c r="B232" s="19"/>
      <c r="C232" s="19"/>
      <c r="D232" s="11"/>
      <c r="E232" s="11"/>
      <c r="F232" s="11"/>
      <c r="G232" s="11"/>
      <c r="H232" s="11"/>
    </row>
    <row r="233" spans="1:8" s="74" customFormat="1" ht="11.25" x14ac:dyDescent="0.2">
      <c r="A233" s="30"/>
      <c r="B233" s="19"/>
      <c r="C233" s="19"/>
      <c r="D233" s="11"/>
      <c r="E233" s="11"/>
      <c r="F233" s="11"/>
      <c r="G233" s="11"/>
      <c r="H233" s="11"/>
    </row>
    <row r="234" spans="1:8" s="74" customFormat="1" ht="11.25" x14ac:dyDescent="0.2">
      <c r="A234" s="30"/>
      <c r="B234" s="19"/>
      <c r="C234" s="19"/>
      <c r="D234" s="11"/>
      <c r="E234" s="11"/>
      <c r="F234" s="11"/>
      <c r="G234" s="11"/>
      <c r="H234" s="11"/>
    </row>
    <row r="235" spans="1:8" s="74" customFormat="1" ht="11.25" x14ac:dyDescent="0.2">
      <c r="A235" s="30"/>
      <c r="B235" s="19"/>
      <c r="C235" s="19"/>
      <c r="D235" s="11"/>
      <c r="E235" s="11"/>
      <c r="F235" s="11"/>
      <c r="G235" s="11"/>
      <c r="H235" s="11"/>
    </row>
    <row r="236" spans="1:8" s="74" customFormat="1" ht="11.25" x14ac:dyDescent="0.2">
      <c r="A236" s="30"/>
      <c r="B236" s="19"/>
      <c r="C236" s="19"/>
      <c r="D236" s="11"/>
      <c r="E236" s="11"/>
      <c r="F236" s="11"/>
      <c r="G236" s="11"/>
      <c r="H236" s="11"/>
    </row>
    <row r="237" spans="1:8" s="74" customFormat="1" ht="11.25" x14ac:dyDescent="0.2">
      <c r="A237" s="30"/>
      <c r="B237" s="19"/>
      <c r="C237" s="19"/>
      <c r="D237" s="11"/>
      <c r="E237" s="11"/>
      <c r="F237" s="11"/>
      <c r="G237" s="11"/>
      <c r="H237" s="11"/>
    </row>
    <row r="238" spans="1:8" s="74" customFormat="1" ht="11.25" x14ac:dyDescent="0.2">
      <c r="A238" s="30"/>
      <c r="B238" s="19"/>
      <c r="C238" s="19"/>
      <c r="D238" s="11"/>
      <c r="E238" s="11"/>
      <c r="F238" s="11"/>
      <c r="G238" s="11"/>
      <c r="H238" s="11"/>
    </row>
    <row r="239" spans="1:8" s="74" customFormat="1" ht="11.25" x14ac:dyDescent="0.2">
      <c r="A239" s="30"/>
      <c r="B239" s="19"/>
      <c r="C239" s="19"/>
      <c r="D239" s="11"/>
      <c r="E239" s="11"/>
      <c r="F239" s="11"/>
      <c r="G239" s="11"/>
      <c r="H239" s="11"/>
    </row>
    <row r="240" spans="1:8" s="74" customFormat="1" ht="11.25" x14ac:dyDescent="0.2">
      <c r="A240" s="30"/>
      <c r="B240" s="19"/>
      <c r="C240" s="19"/>
      <c r="D240" s="11"/>
      <c r="E240" s="11"/>
      <c r="F240" s="11"/>
      <c r="G240" s="11"/>
      <c r="H240" s="11"/>
    </row>
    <row r="241" spans="1:8" s="74" customFormat="1" ht="11.25" x14ac:dyDescent="0.2">
      <c r="A241" s="30"/>
      <c r="B241" s="19"/>
      <c r="C241" s="19"/>
      <c r="D241" s="11"/>
      <c r="E241" s="11"/>
      <c r="F241" s="11"/>
      <c r="G241" s="11"/>
      <c r="H241" s="11"/>
    </row>
    <row r="242" spans="1:8" s="74" customFormat="1" ht="11.25" x14ac:dyDescent="0.2">
      <c r="A242" s="30"/>
      <c r="B242" s="19"/>
      <c r="C242" s="19"/>
      <c r="D242" s="11"/>
      <c r="E242" s="11"/>
      <c r="F242" s="11"/>
      <c r="G242" s="11"/>
      <c r="H242" s="11"/>
    </row>
    <row r="243" spans="1:8" s="74" customFormat="1" ht="11.25" x14ac:dyDescent="0.2">
      <c r="A243" s="30"/>
      <c r="B243" s="19"/>
      <c r="C243" s="19"/>
      <c r="D243" s="11"/>
      <c r="E243" s="11"/>
      <c r="F243" s="11"/>
      <c r="G243" s="11"/>
      <c r="H243" s="11"/>
    </row>
    <row r="244" spans="1:8" s="74" customFormat="1" ht="11.25" x14ac:dyDescent="0.2">
      <c r="A244" s="30"/>
      <c r="B244" s="19"/>
      <c r="C244" s="19"/>
      <c r="D244" s="11"/>
      <c r="E244" s="11"/>
      <c r="F244" s="11"/>
      <c r="G244" s="11"/>
      <c r="H244" s="11"/>
    </row>
    <row r="245" spans="1:8" s="74" customFormat="1" ht="11.25" x14ac:dyDescent="0.2">
      <c r="A245" s="30"/>
      <c r="B245" s="19"/>
      <c r="C245" s="19"/>
      <c r="D245" s="11"/>
      <c r="E245" s="11"/>
      <c r="F245" s="11"/>
      <c r="G245" s="11"/>
      <c r="H245" s="11"/>
    </row>
    <row r="246" spans="1:8" s="74" customFormat="1" ht="11.25" x14ac:dyDescent="0.2">
      <c r="A246" s="30"/>
      <c r="B246" s="19"/>
      <c r="C246" s="19"/>
      <c r="D246" s="11"/>
      <c r="E246" s="11"/>
      <c r="F246" s="11"/>
      <c r="G246" s="11"/>
      <c r="H246" s="11"/>
    </row>
    <row r="247" spans="1:8" s="74" customFormat="1" ht="11.25" x14ac:dyDescent="0.2">
      <c r="A247" s="30"/>
      <c r="B247" s="19"/>
      <c r="C247" s="19"/>
      <c r="D247" s="11"/>
      <c r="E247" s="11"/>
      <c r="F247" s="11"/>
      <c r="G247" s="11"/>
      <c r="H247" s="11"/>
    </row>
    <row r="248" spans="1:8" s="74" customFormat="1" ht="11.25" x14ac:dyDescent="0.2">
      <c r="A248" s="30"/>
      <c r="B248" s="19"/>
      <c r="C248" s="19"/>
      <c r="D248" s="11"/>
      <c r="E248" s="11"/>
      <c r="F248" s="11"/>
      <c r="G248" s="11"/>
      <c r="H248" s="11"/>
    </row>
    <row r="249" spans="1:8" s="74" customFormat="1" ht="11.25" x14ac:dyDescent="0.2">
      <c r="A249" s="30"/>
      <c r="B249" s="19"/>
      <c r="C249" s="19"/>
      <c r="D249" s="11"/>
      <c r="E249" s="11"/>
      <c r="F249" s="11"/>
      <c r="G249" s="11"/>
      <c r="H249" s="11"/>
    </row>
    <row r="250" spans="1:8" s="74" customFormat="1" ht="11.25" x14ac:dyDescent="0.2">
      <c r="A250" s="30"/>
      <c r="B250" s="19"/>
      <c r="C250" s="19"/>
      <c r="D250" s="11"/>
      <c r="E250" s="11"/>
      <c r="F250" s="11"/>
      <c r="G250" s="11"/>
      <c r="H250" s="11"/>
    </row>
    <row r="251" spans="1:8" s="74" customFormat="1" ht="11.25" x14ac:dyDescent="0.2">
      <c r="A251" s="30"/>
      <c r="B251" s="19"/>
      <c r="C251" s="19"/>
      <c r="D251" s="11"/>
      <c r="E251" s="11"/>
      <c r="F251" s="11"/>
      <c r="G251" s="11"/>
      <c r="H251" s="11"/>
    </row>
    <row r="252" spans="1:8" s="74" customFormat="1" ht="11.25" x14ac:dyDescent="0.2">
      <c r="A252" s="30"/>
      <c r="B252" s="19"/>
      <c r="C252" s="19"/>
      <c r="D252" s="11"/>
      <c r="E252" s="11"/>
      <c r="F252" s="11"/>
      <c r="G252" s="11"/>
      <c r="H252" s="11"/>
    </row>
    <row r="253" spans="1:8" s="74" customFormat="1" ht="11.25" x14ac:dyDescent="0.2">
      <c r="A253" s="30"/>
      <c r="B253" s="19"/>
      <c r="C253" s="19"/>
      <c r="D253" s="11"/>
      <c r="E253" s="11"/>
      <c r="F253" s="11"/>
      <c r="G253" s="11"/>
      <c r="H253" s="11"/>
    </row>
    <row r="254" spans="1:8" s="74" customFormat="1" ht="11.25" x14ac:dyDescent="0.2">
      <c r="A254" s="30"/>
      <c r="B254" s="19"/>
      <c r="C254" s="19"/>
      <c r="D254" s="11"/>
      <c r="E254" s="11"/>
      <c r="F254" s="11"/>
      <c r="G254" s="11"/>
      <c r="H254" s="11"/>
    </row>
    <row r="255" spans="1:8" s="74" customFormat="1" ht="11.25" x14ac:dyDescent="0.2">
      <c r="A255" s="30"/>
      <c r="B255" s="19"/>
      <c r="C255" s="19"/>
      <c r="D255" s="11"/>
      <c r="E255" s="11"/>
      <c r="F255" s="11"/>
      <c r="G255" s="11"/>
      <c r="H255" s="11"/>
    </row>
    <row r="256" spans="1:8" s="74" customFormat="1" ht="11.25" x14ac:dyDescent="0.2">
      <c r="A256" s="30"/>
      <c r="B256" s="19"/>
      <c r="C256" s="19"/>
      <c r="D256" s="11"/>
      <c r="E256" s="11"/>
      <c r="F256" s="11"/>
      <c r="G256" s="11"/>
      <c r="H256" s="11"/>
    </row>
    <row r="257" spans="1:8" s="74" customFormat="1" ht="11.25" x14ac:dyDescent="0.2">
      <c r="A257" s="30"/>
      <c r="B257" s="19"/>
      <c r="C257" s="19"/>
      <c r="D257" s="11"/>
      <c r="E257" s="11"/>
      <c r="F257" s="11"/>
      <c r="G257" s="11"/>
      <c r="H257" s="11"/>
    </row>
    <row r="258" spans="1:8" s="74" customFormat="1" ht="11.25" x14ac:dyDescent="0.2">
      <c r="A258" s="30"/>
      <c r="B258" s="19"/>
      <c r="C258" s="19"/>
      <c r="D258" s="11"/>
      <c r="E258" s="11"/>
      <c r="F258" s="11"/>
      <c r="G258" s="11"/>
      <c r="H258" s="11"/>
    </row>
    <row r="259" spans="1:8" s="74" customFormat="1" ht="11.25" x14ac:dyDescent="0.2">
      <c r="A259" s="30"/>
      <c r="B259" s="19"/>
      <c r="C259" s="19"/>
      <c r="D259" s="11"/>
      <c r="E259" s="11"/>
      <c r="F259" s="11"/>
      <c r="G259" s="11"/>
      <c r="H259" s="11"/>
    </row>
    <row r="260" spans="1:8" s="74" customFormat="1" ht="11.25" x14ac:dyDescent="0.2">
      <c r="A260" s="30"/>
      <c r="B260" s="19"/>
      <c r="C260" s="19"/>
      <c r="D260" s="11"/>
      <c r="E260" s="11"/>
      <c r="F260" s="11"/>
      <c r="G260" s="11"/>
      <c r="H260" s="11"/>
    </row>
    <row r="261" spans="1:8" s="74" customFormat="1" ht="11.25" x14ac:dyDescent="0.2">
      <c r="A261" s="30"/>
      <c r="B261" s="19"/>
      <c r="C261" s="19"/>
      <c r="D261" s="11"/>
      <c r="E261" s="11"/>
      <c r="F261" s="11"/>
      <c r="G261" s="11"/>
      <c r="H261" s="11"/>
    </row>
    <row r="262" spans="1:8" s="74" customFormat="1" ht="11.25" x14ac:dyDescent="0.2">
      <c r="A262" s="30"/>
      <c r="B262" s="19"/>
      <c r="C262" s="19"/>
      <c r="D262" s="11"/>
      <c r="E262" s="11"/>
      <c r="F262" s="11"/>
      <c r="G262" s="11"/>
      <c r="H262" s="11"/>
    </row>
    <row r="263" spans="1:8" s="74" customFormat="1" ht="11.25" x14ac:dyDescent="0.2">
      <c r="A263" s="30"/>
      <c r="B263" s="19"/>
      <c r="C263" s="19"/>
      <c r="D263" s="11"/>
      <c r="E263" s="11"/>
      <c r="F263" s="11"/>
      <c r="G263" s="11"/>
      <c r="H263" s="11"/>
    </row>
    <row r="264" spans="1:8" s="74" customFormat="1" ht="11.25" x14ac:dyDescent="0.2">
      <c r="A264" s="30"/>
      <c r="B264" s="19"/>
      <c r="C264" s="19"/>
      <c r="D264" s="11"/>
      <c r="E264" s="11"/>
      <c r="F264" s="11"/>
      <c r="G264" s="11"/>
      <c r="H264" s="11"/>
    </row>
    <row r="265" spans="1:8" s="74" customFormat="1" ht="11.25" x14ac:dyDescent="0.2">
      <c r="A265" s="30"/>
      <c r="B265" s="19"/>
      <c r="C265" s="19"/>
      <c r="D265" s="11"/>
      <c r="E265" s="11"/>
      <c r="F265" s="11"/>
      <c r="G265" s="11"/>
      <c r="H265" s="11"/>
    </row>
    <row r="266" spans="1:8" s="74" customFormat="1" ht="11.25" x14ac:dyDescent="0.2">
      <c r="A266" s="30"/>
      <c r="B266" s="19"/>
      <c r="C266" s="19"/>
      <c r="D266" s="11"/>
      <c r="E266" s="11"/>
      <c r="F266" s="11"/>
      <c r="G266" s="11"/>
      <c r="H266" s="11"/>
    </row>
    <row r="267" spans="1:8" s="74" customFormat="1" ht="11.25" x14ac:dyDescent="0.2">
      <c r="A267" s="30"/>
      <c r="B267" s="19"/>
      <c r="C267" s="19"/>
      <c r="D267" s="11"/>
      <c r="E267" s="11"/>
      <c r="F267" s="11"/>
      <c r="G267" s="11"/>
      <c r="H267" s="11"/>
    </row>
    <row r="268" spans="1:8" s="74" customFormat="1" ht="11.25" x14ac:dyDescent="0.2">
      <c r="A268" s="30"/>
      <c r="B268" s="19"/>
      <c r="C268" s="19"/>
      <c r="D268" s="11"/>
      <c r="E268" s="11"/>
      <c r="F268" s="11"/>
      <c r="G268" s="11"/>
      <c r="H268" s="11"/>
    </row>
    <row r="269" spans="1:8" s="74" customFormat="1" ht="11.25" x14ac:dyDescent="0.2">
      <c r="A269" s="30"/>
      <c r="B269" s="19"/>
      <c r="C269" s="19"/>
      <c r="D269" s="11"/>
      <c r="E269" s="11"/>
      <c r="F269" s="11"/>
      <c r="G269" s="11"/>
      <c r="H269" s="11"/>
    </row>
    <row r="270" spans="1:8" s="74" customFormat="1" ht="11.25" x14ac:dyDescent="0.2">
      <c r="A270" s="30"/>
      <c r="B270" s="19"/>
      <c r="C270" s="19"/>
      <c r="D270" s="11"/>
      <c r="E270" s="11"/>
      <c r="F270" s="11"/>
      <c r="G270" s="11"/>
      <c r="H270" s="11"/>
    </row>
    <row r="271" spans="1:8" s="74" customFormat="1" ht="11.25" x14ac:dyDescent="0.2">
      <c r="A271" s="30"/>
      <c r="B271" s="19"/>
      <c r="C271" s="19"/>
      <c r="D271" s="11"/>
      <c r="E271" s="11"/>
      <c r="F271" s="11"/>
      <c r="G271" s="11"/>
      <c r="H271" s="11"/>
    </row>
    <row r="272" spans="1:8" s="74" customFormat="1" ht="11.25" x14ac:dyDescent="0.2">
      <c r="A272" s="30"/>
      <c r="B272" s="19"/>
      <c r="C272" s="19"/>
      <c r="D272" s="11"/>
      <c r="E272" s="11"/>
      <c r="F272" s="11"/>
      <c r="G272" s="11"/>
      <c r="H272" s="11"/>
    </row>
    <row r="273" spans="1:8" s="74" customFormat="1" ht="11.25" x14ac:dyDescent="0.2">
      <c r="A273" s="30"/>
      <c r="B273" s="19"/>
      <c r="C273" s="19"/>
      <c r="D273" s="11"/>
      <c r="E273" s="11"/>
      <c r="F273" s="11"/>
      <c r="G273" s="11"/>
      <c r="H273" s="11"/>
    </row>
    <row r="274" spans="1:8" s="74" customFormat="1" ht="11.25" x14ac:dyDescent="0.2">
      <c r="A274" s="30"/>
      <c r="B274" s="19"/>
      <c r="C274" s="19"/>
      <c r="D274" s="11"/>
      <c r="E274" s="11"/>
      <c r="F274" s="11"/>
      <c r="G274" s="11"/>
      <c r="H274" s="11"/>
    </row>
    <row r="275" spans="1:8" s="74" customFormat="1" ht="11.25" x14ac:dyDescent="0.2">
      <c r="A275" s="30"/>
      <c r="B275" s="19"/>
      <c r="C275" s="19"/>
      <c r="D275" s="11"/>
      <c r="E275" s="11"/>
      <c r="F275" s="11"/>
      <c r="G275" s="11"/>
      <c r="H275" s="11"/>
    </row>
    <row r="276" spans="1:8" s="74" customFormat="1" ht="11.25" x14ac:dyDescent="0.2">
      <c r="A276" s="30"/>
      <c r="B276" s="19"/>
      <c r="C276" s="19"/>
      <c r="D276" s="11"/>
      <c r="E276" s="11"/>
      <c r="F276" s="11"/>
      <c r="G276" s="11"/>
      <c r="H276" s="11"/>
    </row>
    <row r="277" spans="1:8" s="74" customFormat="1" ht="11.25" x14ac:dyDescent="0.2">
      <c r="A277" s="30"/>
      <c r="B277" s="19"/>
      <c r="C277" s="19"/>
      <c r="D277" s="11"/>
      <c r="E277" s="11"/>
      <c r="F277" s="11"/>
      <c r="G277" s="11"/>
      <c r="H277" s="11"/>
    </row>
    <row r="278" spans="1:8" s="74" customFormat="1" ht="11.25" x14ac:dyDescent="0.2">
      <c r="A278" s="30"/>
      <c r="B278" s="19"/>
      <c r="C278" s="19"/>
      <c r="D278" s="11"/>
      <c r="E278" s="11"/>
      <c r="F278" s="11"/>
      <c r="G278" s="11"/>
      <c r="H278" s="11"/>
    </row>
    <row r="279" spans="1:8" s="74" customFormat="1" ht="11.25" x14ac:dyDescent="0.2">
      <c r="A279" s="30"/>
      <c r="B279" s="19"/>
      <c r="C279" s="19"/>
      <c r="D279" s="11"/>
      <c r="E279" s="11"/>
      <c r="F279" s="11"/>
      <c r="G279" s="11"/>
      <c r="H279" s="11"/>
    </row>
    <row r="280" spans="1:8" s="74" customFormat="1" ht="11.25" x14ac:dyDescent="0.2">
      <c r="A280" s="30"/>
      <c r="B280" s="19"/>
      <c r="C280" s="19"/>
      <c r="D280" s="11"/>
      <c r="E280" s="11"/>
      <c r="F280" s="11"/>
      <c r="G280" s="11"/>
      <c r="H280" s="11"/>
    </row>
    <row r="281" spans="1:8" s="74" customFormat="1" ht="11.25" x14ac:dyDescent="0.2">
      <c r="A281" s="30"/>
      <c r="B281" s="19"/>
      <c r="C281" s="19"/>
      <c r="D281" s="11"/>
      <c r="E281" s="11"/>
      <c r="F281" s="11"/>
      <c r="G281" s="11"/>
      <c r="H281" s="11"/>
    </row>
    <row r="282" spans="1:8" s="74" customFormat="1" ht="11.25" x14ac:dyDescent="0.2">
      <c r="A282" s="30"/>
      <c r="B282" s="19"/>
      <c r="C282" s="19"/>
      <c r="D282" s="11"/>
      <c r="E282" s="11"/>
      <c r="F282" s="11"/>
      <c r="G282" s="11"/>
      <c r="H282" s="11"/>
    </row>
    <row r="283" spans="1:8" s="74" customFormat="1" ht="11.25" x14ac:dyDescent="0.2">
      <c r="A283" s="30"/>
      <c r="B283" s="19"/>
      <c r="C283" s="19"/>
      <c r="D283" s="11"/>
      <c r="E283" s="11"/>
      <c r="F283" s="11"/>
      <c r="G283" s="11"/>
      <c r="H283" s="11"/>
    </row>
    <row r="284" spans="1:8" s="74" customFormat="1" ht="11.25" x14ac:dyDescent="0.2">
      <c r="A284" s="30"/>
      <c r="B284" s="19"/>
      <c r="C284" s="19"/>
      <c r="D284" s="11"/>
      <c r="E284" s="11"/>
      <c r="F284" s="11"/>
      <c r="G284" s="11"/>
      <c r="H284" s="11"/>
    </row>
    <row r="285" spans="1:8" s="74" customFormat="1" ht="11.25" x14ac:dyDescent="0.2">
      <c r="A285" s="30"/>
      <c r="B285" s="19"/>
      <c r="C285" s="19"/>
      <c r="D285" s="11"/>
      <c r="E285" s="11"/>
      <c r="F285" s="11"/>
      <c r="G285" s="11"/>
      <c r="H285" s="11"/>
    </row>
    <row r="286" spans="1:8" s="74" customFormat="1" ht="11.25" x14ac:dyDescent="0.2">
      <c r="A286" s="30"/>
      <c r="B286" s="19"/>
      <c r="C286" s="19"/>
      <c r="D286" s="11"/>
      <c r="E286" s="11"/>
      <c r="F286" s="11"/>
      <c r="G286" s="11"/>
      <c r="H286" s="11"/>
    </row>
    <row r="287" spans="1:8" s="74" customFormat="1" ht="11.25" x14ac:dyDescent="0.2">
      <c r="A287" s="30"/>
      <c r="B287" s="19"/>
      <c r="C287" s="19"/>
      <c r="D287" s="11"/>
      <c r="E287" s="11"/>
      <c r="F287" s="11"/>
      <c r="G287" s="11"/>
      <c r="H287" s="11"/>
    </row>
    <row r="288" spans="1:8" s="74" customFormat="1" ht="11.25" x14ac:dyDescent="0.2">
      <c r="A288" s="30"/>
      <c r="B288" s="19"/>
      <c r="C288" s="19"/>
      <c r="D288" s="11"/>
      <c r="E288" s="11"/>
      <c r="F288" s="11"/>
      <c r="G288" s="11"/>
      <c r="H288" s="11"/>
    </row>
    <row r="289" spans="1:8" s="74" customFormat="1" ht="11.25" x14ac:dyDescent="0.2">
      <c r="A289" s="30"/>
      <c r="B289" s="19"/>
      <c r="C289" s="19"/>
      <c r="D289" s="11"/>
      <c r="E289" s="11"/>
      <c r="F289" s="11"/>
      <c r="G289" s="11"/>
      <c r="H289" s="11"/>
    </row>
    <row r="290" spans="1:8" s="74" customFormat="1" ht="11.25" x14ac:dyDescent="0.2">
      <c r="A290" s="30"/>
      <c r="B290" s="19"/>
      <c r="C290" s="19"/>
      <c r="D290" s="11"/>
      <c r="E290" s="11"/>
      <c r="F290" s="11"/>
      <c r="G290" s="11"/>
      <c r="H290" s="11"/>
    </row>
    <row r="291" spans="1:8" s="74" customFormat="1" ht="11.25" x14ac:dyDescent="0.2">
      <c r="A291" s="30"/>
      <c r="B291" s="19"/>
      <c r="C291" s="19"/>
      <c r="D291" s="11"/>
      <c r="E291" s="11"/>
      <c r="F291" s="11"/>
      <c r="G291" s="11"/>
      <c r="H291" s="11"/>
    </row>
    <row r="292" spans="1:8" s="74" customFormat="1" ht="11.25" x14ac:dyDescent="0.2">
      <c r="A292" s="30"/>
      <c r="B292" s="19"/>
      <c r="C292" s="19"/>
      <c r="D292" s="11"/>
      <c r="E292" s="11"/>
      <c r="F292" s="11"/>
      <c r="G292" s="11"/>
      <c r="H292" s="11"/>
    </row>
    <row r="293" spans="1:8" s="74" customFormat="1" ht="11.25" x14ac:dyDescent="0.2">
      <c r="A293" s="30"/>
      <c r="B293" s="19"/>
      <c r="C293" s="19"/>
      <c r="D293" s="11"/>
      <c r="E293" s="11"/>
      <c r="F293" s="11"/>
      <c r="G293" s="11"/>
      <c r="H293" s="11"/>
    </row>
    <row r="294" spans="1:8" s="74" customFormat="1" ht="11.25" x14ac:dyDescent="0.2">
      <c r="A294" s="30"/>
      <c r="B294" s="19"/>
      <c r="C294" s="19"/>
      <c r="D294" s="11"/>
      <c r="E294" s="11"/>
      <c r="F294" s="11"/>
      <c r="G294" s="11"/>
      <c r="H294" s="11"/>
    </row>
    <row r="295" spans="1:8" s="74" customFormat="1" ht="11.25" x14ac:dyDescent="0.2">
      <c r="A295" s="30"/>
      <c r="B295" s="19"/>
      <c r="C295" s="19"/>
      <c r="D295" s="11"/>
      <c r="E295" s="11"/>
      <c r="F295" s="11"/>
      <c r="G295" s="11"/>
      <c r="H295" s="11"/>
    </row>
    <row r="296" spans="1:8" s="74" customFormat="1" ht="11.25" x14ac:dyDescent="0.2">
      <c r="A296" s="30"/>
      <c r="B296" s="19"/>
      <c r="C296" s="19"/>
      <c r="D296" s="11"/>
      <c r="E296" s="11"/>
      <c r="F296" s="11"/>
      <c r="G296" s="11"/>
      <c r="H296" s="11"/>
    </row>
    <row r="297" spans="1:8" s="74" customFormat="1" ht="11.25" x14ac:dyDescent="0.2">
      <c r="A297" s="30"/>
      <c r="B297" s="19"/>
      <c r="C297" s="19"/>
      <c r="D297" s="11"/>
      <c r="E297" s="11"/>
      <c r="F297" s="11"/>
      <c r="G297" s="11"/>
      <c r="H297" s="11"/>
    </row>
    <row r="298" spans="1:8" s="74" customFormat="1" ht="11.25" x14ac:dyDescent="0.2">
      <c r="A298" s="30"/>
      <c r="B298" s="19"/>
      <c r="C298" s="19"/>
      <c r="D298" s="11"/>
      <c r="E298" s="11"/>
      <c r="F298" s="11"/>
      <c r="G298" s="11"/>
      <c r="H298" s="11"/>
    </row>
    <row r="299" spans="1:8" s="74" customFormat="1" ht="11.25" x14ac:dyDescent="0.2">
      <c r="A299" s="30"/>
      <c r="B299" s="19"/>
      <c r="C299" s="19"/>
      <c r="D299" s="11"/>
      <c r="E299" s="11"/>
      <c r="F299" s="11"/>
      <c r="G299" s="11"/>
      <c r="H299" s="11"/>
    </row>
    <row r="300" spans="1:8" s="74" customFormat="1" ht="11.25" x14ac:dyDescent="0.2">
      <c r="A300" s="30"/>
      <c r="B300" s="19"/>
      <c r="C300" s="19"/>
      <c r="D300" s="11"/>
      <c r="E300" s="11"/>
      <c r="F300" s="11"/>
      <c r="G300" s="11"/>
      <c r="H300" s="11"/>
    </row>
    <row r="301" spans="1:8" s="74" customFormat="1" ht="11.25" x14ac:dyDescent="0.2">
      <c r="A301" s="30"/>
      <c r="B301" s="19"/>
      <c r="C301" s="19"/>
      <c r="D301" s="11"/>
      <c r="E301" s="11"/>
      <c r="F301" s="11"/>
      <c r="G301" s="11"/>
      <c r="H301" s="11"/>
    </row>
    <row r="302" spans="1:8" s="74" customFormat="1" ht="11.25" x14ac:dyDescent="0.2">
      <c r="A302" s="30"/>
      <c r="B302" s="19"/>
      <c r="C302" s="19"/>
      <c r="D302" s="11"/>
      <c r="E302" s="11"/>
      <c r="F302" s="11"/>
      <c r="G302" s="11"/>
      <c r="H302" s="11"/>
    </row>
    <row r="303" spans="1:8" s="74" customFormat="1" ht="11.25" x14ac:dyDescent="0.2">
      <c r="A303" s="30"/>
      <c r="B303" s="19"/>
      <c r="C303" s="19"/>
      <c r="D303" s="11"/>
      <c r="E303" s="11"/>
      <c r="F303" s="11"/>
      <c r="G303" s="11"/>
      <c r="H303" s="11"/>
    </row>
    <row r="304" spans="1:8" s="74" customFormat="1" ht="11.25" x14ac:dyDescent="0.2">
      <c r="A304" s="30"/>
      <c r="B304" s="19"/>
      <c r="C304" s="19"/>
      <c r="D304" s="11"/>
      <c r="E304" s="11"/>
      <c r="F304" s="11"/>
      <c r="G304" s="11"/>
      <c r="H304" s="11"/>
    </row>
    <row r="305" spans="1:8" s="74" customFormat="1" ht="11.25" x14ac:dyDescent="0.2">
      <c r="A305" s="30"/>
      <c r="B305" s="19"/>
      <c r="C305" s="19"/>
      <c r="D305" s="11"/>
      <c r="E305" s="11"/>
      <c r="F305" s="11"/>
      <c r="G305" s="11"/>
      <c r="H305" s="11"/>
    </row>
    <row r="306" spans="1:8" s="74" customFormat="1" ht="11.25" x14ac:dyDescent="0.2">
      <c r="A306" s="30"/>
      <c r="B306" s="19"/>
      <c r="C306" s="19"/>
      <c r="D306" s="11"/>
      <c r="E306" s="11"/>
      <c r="F306" s="11"/>
      <c r="G306" s="11"/>
      <c r="H306" s="11"/>
    </row>
    <row r="307" spans="1:8" s="74" customFormat="1" ht="11.25" x14ac:dyDescent="0.2">
      <c r="A307" s="30"/>
      <c r="B307" s="19"/>
      <c r="C307" s="19"/>
      <c r="D307" s="11"/>
      <c r="E307" s="11"/>
      <c r="F307" s="11"/>
      <c r="G307" s="11"/>
      <c r="H307" s="11"/>
    </row>
    <row r="308" spans="1:8" s="74" customFormat="1" ht="11.25" x14ac:dyDescent="0.2">
      <c r="A308" s="30"/>
      <c r="B308" s="19"/>
      <c r="C308" s="19"/>
      <c r="D308" s="11"/>
      <c r="E308" s="11"/>
      <c r="F308" s="11"/>
      <c r="G308" s="11"/>
      <c r="H308" s="11"/>
    </row>
    <row r="309" spans="1:8" s="74" customFormat="1" ht="11.25" x14ac:dyDescent="0.2">
      <c r="A309" s="30"/>
      <c r="B309" s="19"/>
      <c r="C309" s="19"/>
      <c r="D309" s="11"/>
      <c r="E309" s="11"/>
      <c r="F309" s="11"/>
      <c r="G309" s="11"/>
      <c r="H309" s="11"/>
    </row>
    <row r="310" spans="1:8" s="74" customFormat="1" ht="11.25" x14ac:dyDescent="0.2">
      <c r="A310" s="30"/>
      <c r="B310" s="19"/>
      <c r="C310" s="19"/>
      <c r="D310" s="11"/>
      <c r="E310" s="11"/>
      <c r="F310" s="11"/>
      <c r="G310" s="11"/>
      <c r="H310" s="11"/>
    </row>
    <row r="311" spans="1:8" s="74" customFormat="1" ht="11.25" x14ac:dyDescent="0.2">
      <c r="A311" s="30"/>
      <c r="B311" s="19"/>
      <c r="C311" s="19"/>
      <c r="D311" s="11"/>
      <c r="E311" s="11"/>
      <c r="F311" s="11"/>
      <c r="G311" s="11"/>
      <c r="H311" s="11"/>
    </row>
    <row r="312" spans="1:8" s="74" customFormat="1" ht="11.25" x14ac:dyDescent="0.2">
      <c r="A312" s="30"/>
      <c r="B312" s="19"/>
      <c r="C312" s="19"/>
      <c r="D312" s="11"/>
      <c r="E312" s="11"/>
      <c r="F312" s="11"/>
      <c r="G312" s="11"/>
      <c r="H312" s="11"/>
    </row>
    <row r="313" spans="1:8" s="74" customFormat="1" ht="11.25" x14ac:dyDescent="0.2">
      <c r="A313" s="30"/>
      <c r="B313" s="19"/>
      <c r="C313" s="19"/>
      <c r="D313" s="11"/>
      <c r="E313" s="11"/>
      <c r="F313" s="11"/>
      <c r="G313" s="11"/>
      <c r="H313" s="11"/>
    </row>
    <row r="314" spans="1:8" s="74" customFormat="1" ht="11.25" x14ac:dyDescent="0.2">
      <c r="A314" s="30"/>
      <c r="B314" s="19"/>
      <c r="C314" s="19"/>
      <c r="D314" s="11"/>
      <c r="E314" s="11"/>
      <c r="F314" s="11"/>
      <c r="G314" s="11"/>
      <c r="H314" s="11"/>
    </row>
    <row r="315" spans="1:8" s="74" customFormat="1" ht="11.25" x14ac:dyDescent="0.2">
      <c r="A315" s="30"/>
      <c r="B315" s="19"/>
      <c r="C315" s="19"/>
      <c r="D315" s="11"/>
      <c r="E315" s="11"/>
      <c r="F315" s="11"/>
      <c r="G315" s="11"/>
      <c r="H315" s="11"/>
    </row>
    <row r="316" spans="1:8" s="74" customFormat="1" ht="11.25" x14ac:dyDescent="0.2">
      <c r="A316" s="30"/>
      <c r="B316" s="19"/>
      <c r="C316" s="19"/>
      <c r="D316" s="11"/>
      <c r="E316" s="11"/>
      <c r="F316" s="11"/>
      <c r="G316" s="11"/>
      <c r="H316" s="11"/>
    </row>
    <row r="317" spans="1:8" s="74" customFormat="1" ht="11.25" x14ac:dyDescent="0.2">
      <c r="A317" s="30"/>
      <c r="B317" s="19"/>
      <c r="C317" s="19"/>
      <c r="D317" s="11"/>
      <c r="E317" s="11"/>
      <c r="F317" s="11"/>
      <c r="G317" s="11"/>
      <c r="H317" s="11"/>
    </row>
    <row r="318" spans="1:8" s="74" customFormat="1" ht="11.25" x14ac:dyDescent="0.2">
      <c r="A318" s="30"/>
      <c r="B318" s="19"/>
      <c r="C318" s="19"/>
      <c r="D318" s="11"/>
      <c r="E318" s="11"/>
      <c r="F318" s="11"/>
      <c r="G318" s="11"/>
      <c r="H318" s="11"/>
    </row>
    <row r="319" spans="1:8" s="74" customFormat="1" ht="11.25" x14ac:dyDescent="0.2">
      <c r="A319" s="30"/>
      <c r="B319" s="19"/>
      <c r="C319" s="19"/>
      <c r="D319" s="11"/>
      <c r="E319" s="11"/>
      <c r="F319" s="11"/>
      <c r="G319" s="11"/>
      <c r="H319" s="11"/>
    </row>
    <row r="320" spans="1:8" s="74" customFormat="1" ht="11.25" x14ac:dyDescent="0.2">
      <c r="A320" s="30"/>
      <c r="B320" s="19"/>
      <c r="C320" s="19"/>
      <c r="D320" s="11"/>
      <c r="E320" s="11"/>
      <c r="F320" s="11"/>
      <c r="G320" s="11"/>
      <c r="H320" s="11"/>
    </row>
    <row r="321" spans="1:8" s="74" customFormat="1" ht="11.25" x14ac:dyDescent="0.2">
      <c r="A321" s="30"/>
      <c r="B321" s="19"/>
      <c r="C321" s="19"/>
      <c r="D321" s="11"/>
      <c r="E321" s="11"/>
      <c r="F321" s="11"/>
      <c r="G321" s="11"/>
      <c r="H321" s="11"/>
    </row>
    <row r="322" spans="1:8" s="74" customFormat="1" ht="11.25" x14ac:dyDescent="0.2">
      <c r="A322" s="30"/>
      <c r="B322" s="19"/>
      <c r="C322" s="19"/>
      <c r="D322" s="11"/>
      <c r="E322" s="11"/>
      <c r="F322" s="11"/>
      <c r="G322" s="11"/>
      <c r="H322" s="11"/>
    </row>
    <row r="323" spans="1:8" s="74" customFormat="1" ht="11.25" x14ac:dyDescent="0.2">
      <c r="A323" s="30"/>
      <c r="B323" s="19"/>
      <c r="C323" s="19"/>
      <c r="D323" s="11"/>
      <c r="E323" s="11"/>
      <c r="F323" s="11"/>
      <c r="G323" s="11"/>
      <c r="H323" s="11"/>
    </row>
    <row r="324" spans="1:8" s="74" customFormat="1" ht="11.25" x14ac:dyDescent="0.2">
      <c r="A324" s="30"/>
      <c r="B324" s="19"/>
      <c r="C324" s="19"/>
      <c r="D324" s="11"/>
      <c r="E324" s="11"/>
      <c r="F324" s="11"/>
      <c r="G324" s="11"/>
      <c r="H324" s="11"/>
    </row>
    <row r="325" spans="1:8" s="74" customFormat="1" ht="11.25" x14ac:dyDescent="0.2">
      <c r="A325" s="30"/>
      <c r="B325" s="19"/>
      <c r="C325" s="19"/>
      <c r="D325" s="11"/>
      <c r="E325" s="11"/>
      <c r="F325" s="11"/>
      <c r="G325" s="11"/>
      <c r="H325" s="11"/>
    </row>
    <row r="326" spans="1:8" s="74" customFormat="1" ht="11.25" x14ac:dyDescent="0.2">
      <c r="A326" s="30"/>
      <c r="B326" s="19"/>
      <c r="C326" s="19"/>
      <c r="D326" s="11"/>
      <c r="E326" s="11"/>
      <c r="F326" s="11"/>
      <c r="G326" s="11"/>
      <c r="H326" s="11"/>
    </row>
    <row r="327" spans="1:8" s="74" customFormat="1" ht="11.25" x14ac:dyDescent="0.2">
      <c r="A327" s="30"/>
      <c r="B327" s="19"/>
      <c r="C327" s="19"/>
      <c r="D327" s="11"/>
      <c r="E327" s="11"/>
      <c r="F327" s="11"/>
      <c r="G327" s="11"/>
      <c r="H327" s="11"/>
    </row>
    <row r="328" spans="1:8" x14ac:dyDescent="0.25">
      <c r="A328" s="3"/>
      <c r="B328" s="2"/>
      <c r="C328" s="2"/>
      <c r="D328" s="1"/>
      <c r="E328" s="1"/>
      <c r="F328" s="1"/>
      <c r="G328" s="1"/>
      <c r="H328" s="1"/>
    </row>
    <row r="329" spans="1:8" x14ac:dyDescent="0.25">
      <c r="A329" s="3"/>
      <c r="B329" s="2"/>
      <c r="C329" s="2"/>
      <c r="D329" s="1"/>
      <c r="E329" s="1"/>
      <c r="F329" s="1"/>
      <c r="G329" s="1"/>
      <c r="H329" s="1"/>
    </row>
    <row r="330" spans="1:8" x14ac:dyDescent="0.25">
      <c r="A330" s="3"/>
      <c r="B330" s="2"/>
      <c r="C330" s="2"/>
      <c r="D330" s="1"/>
      <c r="E330" s="1"/>
      <c r="F330" s="1"/>
      <c r="G330" s="1"/>
      <c r="H330" s="1"/>
    </row>
    <row r="331" spans="1:8" x14ac:dyDescent="0.25">
      <c r="A331" s="3"/>
      <c r="B331" s="2"/>
      <c r="C331" s="2"/>
      <c r="D331" s="1"/>
      <c r="E331" s="1"/>
      <c r="F331" s="1"/>
      <c r="G331" s="1"/>
      <c r="H331" s="1"/>
    </row>
    <row r="332" spans="1:8" x14ac:dyDescent="0.25">
      <c r="A332" s="3"/>
      <c r="B332" s="2"/>
      <c r="C332" s="2"/>
      <c r="D332" s="1"/>
      <c r="E332" s="1"/>
      <c r="F332" s="1"/>
      <c r="G332" s="1"/>
      <c r="H332" s="1"/>
    </row>
    <row r="333" spans="1:8" x14ac:dyDescent="0.25">
      <c r="A333" s="3"/>
      <c r="B333" s="2"/>
      <c r="C333" s="2"/>
      <c r="D333" s="1"/>
      <c r="E333" s="1"/>
      <c r="F333" s="1"/>
      <c r="G333" s="1"/>
      <c r="H333" s="1"/>
    </row>
    <row r="334" spans="1:8" x14ac:dyDescent="0.25">
      <c r="A334" s="3"/>
      <c r="B334" s="2"/>
      <c r="C334" s="2"/>
      <c r="D334" s="1"/>
      <c r="E334" s="1"/>
      <c r="F334" s="1"/>
      <c r="G334" s="1"/>
      <c r="H334" s="1"/>
    </row>
    <row r="335" spans="1:8" x14ac:dyDescent="0.25">
      <c r="A335" s="3"/>
      <c r="B335" s="2"/>
      <c r="C335" s="2"/>
      <c r="D335" s="1"/>
      <c r="E335" s="1"/>
      <c r="F335" s="1"/>
      <c r="G335" s="1"/>
      <c r="H335" s="1"/>
    </row>
    <row r="336" spans="1:8" x14ac:dyDescent="0.25">
      <c r="A336" s="3"/>
      <c r="B336" s="2"/>
      <c r="C336" s="2"/>
      <c r="D336" s="1"/>
      <c r="E336" s="1"/>
      <c r="F336" s="1"/>
      <c r="G336" s="1"/>
      <c r="H336" s="1"/>
    </row>
    <row r="337" spans="1:8" x14ac:dyDescent="0.25">
      <c r="A337" s="3"/>
      <c r="B337" s="2"/>
      <c r="C337" s="2"/>
      <c r="D337" s="1"/>
      <c r="E337" s="1"/>
      <c r="F337" s="1"/>
      <c r="G337" s="1"/>
      <c r="H337" s="1"/>
    </row>
    <row r="338" spans="1:8" x14ac:dyDescent="0.25">
      <c r="A338" s="3"/>
      <c r="B338" s="2"/>
      <c r="C338" s="2"/>
      <c r="D338" s="1"/>
      <c r="E338" s="1"/>
      <c r="F338" s="1"/>
      <c r="G338" s="1"/>
      <c r="H338" s="1"/>
    </row>
    <row r="339" spans="1:8" x14ac:dyDescent="0.25">
      <c r="A339" s="3"/>
      <c r="B339" s="2"/>
      <c r="C339" s="2"/>
      <c r="D339" s="1"/>
      <c r="E339" s="1"/>
      <c r="F339" s="1"/>
      <c r="G339" s="1"/>
      <c r="H339" s="1"/>
    </row>
    <row r="340" spans="1:8" x14ac:dyDescent="0.25">
      <c r="A340" s="3"/>
      <c r="B340" s="2"/>
      <c r="C340" s="2"/>
      <c r="D340" s="1"/>
      <c r="E340" s="1"/>
      <c r="F340" s="1"/>
      <c r="G340" s="1"/>
      <c r="H340" s="1"/>
    </row>
    <row r="341" spans="1:8" x14ac:dyDescent="0.25">
      <c r="A341" s="3"/>
      <c r="B341" s="2"/>
      <c r="C341" s="2"/>
      <c r="D341" s="1"/>
      <c r="E341" s="1"/>
      <c r="F341" s="1"/>
      <c r="G341" s="1"/>
      <c r="H341" s="1"/>
    </row>
    <row r="342" spans="1:8" x14ac:dyDescent="0.25">
      <c r="A342" s="3"/>
      <c r="B342" s="2"/>
      <c r="C342" s="2"/>
      <c r="D342" s="1"/>
      <c r="E342" s="1"/>
      <c r="F342" s="1"/>
      <c r="G342" s="1"/>
      <c r="H342" s="1"/>
    </row>
    <row r="343" spans="1:8" x14ac:dyDescent="0.25">
      <c r="A343" s="3"/>
      <c r="B343" s="2"/>
      <c r="C343" s="2"/>
      <c r="D343" s="1"/>
      <c r="E343" s="1"/>
      <c r="F343" s="1"/>
      <c r="G343" s="1"/>
      <c r="H343" s="1"/>
    </row>
    <row r="344" spans="1:8" x14ac:dyDescent="0.25">
      <c r="A344" s="3"/>
      <c r="B344" s="2"/>
      <c r="C344" s="2"/>
      <c r="D344" s="1"/>
      <c r="E344" s="1"/>
      <c r="F344" s="1"/>
      <c r="G344" s="1"/>
      <c r="H344" s="1"/>
    </row>
    <row r="345" spans="1:8" x14ac:dyDescent="0.25">
      <c r="A345" s="3"/>
      <c r="B345" s="2"/>
      <c r="C345" s="2"/>
      <c r="D345" s="1"/>
      <c r="E345" s="1"/>
      <c r="F345" s="1"/>
      <c r="G345" s="1"/>
      <c r="H345" s="1"/>
    </row>
    <row r="346" spans="1:8" x14ac:dyDescent="0.25">
      <c r="A346" s="3"/>
      <c r="B346" s="2"/>
      <c r="C346" s="2"/>
      <c r="D346" s="1"/>
      <c r="E346" s="1"/>
      <c r="F346" s="1"/>
      <c r="G346" s="1"/>
      <c r="H346" s="1"/>
    </row>
    <row r="347" spans="1:8" x14ac:dyDescent="0.25">
      <c r="A347" s="3"/>
      <c r="B347" s="2"/>
      <c r="C347" s="2"/>
      <c r="D347" s="1"/>
      <c r="E347" s="1"/>
      <c r="F347" s="1"/>
      <c r="G347" s="1"/>
      <c r="H347" s="1"/>
    </row>
    <row r="348" spans="1:8" x14ac:dyDescent="0.25">
      <c r="A348" s="3"/>
      <c r="B348" s="2"/>
      <c r="C348" s="2"/>
      <c r="D348" s="1"/>
      <c r="E348" s="1"/>
      <c r="F348" s="1"/>
      <c r="G348" s="1"/>
      <c r="H348" s="1"/>
    </row>
    <row r="349" spans="1:8" x14ac:dyDescent="0.25">
      <c r="A349" s="3"/>
      <c r="B349" s="2"/>
      <c r="C349" s="2"/>
      <c r="D349" s="1"/>
      <c r="E349" s="1"/>
      <c r="F349" s="1"/>
      <c r="G349" s="1"/>
      <c r="H349" s="1"/>
    </row>
    <row r="350" spans="1:8" x14ac:dyDescent="0.25">
      <c r="A350" s="3"/>
      <c r="B350" s="2"/>
      <c r="C350" s="2"/>
      <c r="D350" s="1"/>
      <c r="E350" s="1"/>
      <c r="F350" s="1"/>
      <c r="G350" s="1"/>
      <c r="H350" s="1"/>
    </row>
    <row r="351" spans="1:8" x14ac:dyDescent="0.25">
      <c r="A351" s="3"/>
      <c r="B351" s="2"/>
      <c r="C351" s="2"/>
      <c r="D351" s="1"/>
      <c r="E351" s="1"/>
      <c r="F351" s="1"/>
      <c r="G351" s="1"/>
      <c r="H351" s="1"/>
    </row>
    <row r="352" spans="1:8" x14ac:dyDescent="0.25">
      <c r="A352" s="3"/>
      <c r="B352" s="2"/>
      <c r="C352" s="2"/>
      <c r="D352" s="1"/>
      <c r="E352" s="1"/>
      <c r="F352" s="1"/>
      <c r="G352" s="1"/>
      <c r="H352" s="1"/>
    </row>
    <row r="353" spans="1:8" x14ac:dyDescent="0.25">
      <c r="A353" s="3"/>
      <c r="B353" s="2"/>
      <c r="C353" s="2"/>
      <c r="D353" s="1"/>
      <c r="E353" s="1"/>
      <c r="F353" s="1"/>
      <c r="G353" s="1"/>
      <c r="H353" s="1"/>
    </row>
    <row r="354" spans="1:8" x14ac:dyDescent="0.25">
      <c r="A354" s="3"/>
      <c r="B354" s="2"/>
      <c r="C354" s="2"/>
      <c r="D354" s="1"/>
      <c r="E354" s="1"/>
      <c r="F354" s="1"/>
      <c r="G354" s="1"/>
      <c r="H354" s="1"/>
    </row>
    <row r="355" spans="1:8" x14ac:dyDescent="0.25">
      <c r="A355" s="3"/>
      <c r="B355" s="2"/>
      <c r="C355" s="2"/>
      <c r="D355" s="1"/>
      <c r="E355" s="1"/>
      <c r="F355" s="1"/>
      <c r="G355" s="1"/>
      <c r="H355" s="1"/>
    </row>
    <row r="356" spans="1:8" x14ac:dyDescent="0.25">
      <c r="A356" s="3"/>
      <c r="B356" s="2"/>
      <c r="C356" s="2"/>
      <c r="D356" s="1"/>
      <c r="E356" s="1"/>
      <c r="F356" s="1"/>
      <c r="G356" s="1"/>
      <c r="H356" s="1"/>
    </row>
    <row r="357" spans="1:8" x14ac:dyDescent="0.25">
      <c r="A357" s="3"/>
      <c r="B357" s="2"/>
      <c r="C357" s="2"/>
      <c r="D357" s="1"/>
      <c r="E357" s="1"/>
      <c r="F357" s="1"/>
      <c r="G357" s="1"/>
      <c r="H357" s="1"/>
    </row>
    <row r="358" spans="1:8" x14ac:dyDescent="0.25">
      <c r="A358" s="3"/>
      <c r="B358" s="2"/>
      <c r="C358" s="2"/>
      <c r="D358" s="1"/>
      <c r="E358" s="1"/>
      <c r="F358" s="1"/>
      <c r="G358" s="1"/>
      <c r="H358" s="1"/>
    </row>
    <row r="359" spans="1:8" x14ac:dyDescent="0.25">
      <c r="A359" s="3"/>
      <c r="B359" s="2"/>
      <c r="C359" s="2"/>
      <c r="D359" s="1"/>
      <c r="E359" s="1"/>
      <c r="F359" s="1"/>
      <c r="G359" s="1"/>
      <c r="H359" s="1"/>
    </row>
    <row r="360" spans="1:8" x14ac:dyDescent="0.25">
      <c r="A360" s="3"/>
      <c r="B360" s="2"/>
      <c r="C360" s="2"/>
      <c r="D360" s="1"/>
      <c r="E360" s="1"/>
      <c r="F360" s="1"/>
      <c r="G360" s="1"/>
      <c r="H360" s="1"/>
    </row>
    <row r="361" spans="1:8" x14ac:dyDescent="0.25">
      <c r="A361" s="3"/>
      <c r="B361" s="2"/>
      <c r="C361" s="2"/>
      <c r="D361" s="1"/>
      <c r="E361" s="1"/>
      <c r="F361" s="1"/>
      <c r="G361" s="1"/>
      <c r="H361" s="1"/>
    </row>
    <row r="362" spans="1:8" x14ac:dyDescent="0.25">
      <c r="A362" s="3"/>
      <c r="B362" s="2"/>
      <c r="C362" s="2"/>
      <c r="D362" s="1"/>
      <c r="E362" s="1"/>
      <c r="F362" s="1"/>
      <c r="G362" s="1"/>
      <c r="H362" s="1"/>
    </row>
    <row r="363" spans="1:8" x14ac:dyDescent="0.25">
      <c r="A363" s="3"/>
      <c r="B363" s="2"/>
      <c r="C363" s="2"/>
      <c r="D363" s="1"/>
      <c r="E363" s="1"/>
      <c r="F363" s="1"/>
      <c r="G363" s="1"/>
      <c r="H363" s="1"/>
    </row>
    <row r="364" spans="1:8" x14ac:dyDescent="0.25">
      <c r="A364" s="3"/>
      <c r="B364" s="2"/>
      <c r="C364" s="2"/>
      <c r="D364" s="1"/>
      <c r="E364" s="1"/>
      <c r="F364" s="1"/>
      <c r="G364" s="1"/>
      <c r="H364" s="1"/>
    </row>
    <row r="365" spans="1:8" x14ac:dyDescent="0.25">
      <c r="A365" s="3"/>
      <c r="B365" s="2"/>
      <c r="C365" s="2"/>
      <c r="D365" s="1"/>
      <c r="E365" s="1"/>
      <c r="F365" s="1"/>
      <c r="G365" s="1"/>
      <c r="H365" s="1"/>
    </row>
    <row r="366" spans="1:8" x14ac:dyDescent="0.25">
      <c r="A366" s="3"/>
      <c r="B366" s="2"/>
      <c r="C366" s="2"/>
      <c r="D366" s="1"/>
      <c r="E366" s="1"/>
      <c r="F366" s="1"/>
      <c r="G366" s="1"/>
      <c r="H366" s="1"/>
    </row>
    <row r="367" spans="1:8" x14ac:dyDescent="0.25">
      <c r="A367" s="3"/>
      <c r="B367" s="2"/>
      <c r="C367" s="2"/>
      <c r="D367" s="1"/>
      <c r="E367" s="1"/>
      <c r="F367" s="1"/>
      <c r="G367" s="1"/>
      <c r="H367" s="1"/>
    </row>
    <row r="368" spans="1:8" x14ac:dyDescent="0.25">
      <c r="A368" s="3"/>
      <c r="B368" s="2"/>
      <c r="C368" s="2"/>
      <c r="D368" s="1"/>
      <c r="E368" s="1"/>
      <c r="F368" s="1"/>
      <c r="G368" s="1"/>
      <c r="H368" s="1"/>
    </row>
    <row r="369" spans="1:8" x14ac:dyDescent="0.25">
      <c r="A369" s="3"/>
      <c r="B369" s="2"/>
      <c r="C369" s="2"/>
      <c r="D369" s="1"/>
      <c r="E369" s="1"/>
      <c r="F369" s="1"/>
      <c r="G369" s="1"/>
      <c r="H369" s="1"/>
    </row>
    <row r="370" spans="1:8" x14ac:dyDescent="0.25">
      <c r="A370" s="3"/>
      <c r="B370" s="2"/>
      <c r="C370" s="2"/>
      <c r="D370" s="1"/>
      <c r="E370" s="1"/>
      <c r="F370" s="1"/>
      <c r="G370" s="1"/>
      <c r="H370" s="1"/>
    </row>
    <row r="371" spans="1:8" x14ac:dyDescent="0.25">
      <c r="A371" s="3"/>
      <c r="B371" s="2"/>
      <c r="C371" s="2"/>
      <c r="D371" s="1"/>
      <c r="E371" s="1"/>
      <c r="F371" s="1"/>
      <c r="G371" s="1"/>
      <c r="H371" s="1"/>
    </row>
    <row r="372" spans="1:8" x14ac:dyDescent="0.25">
      <c r="A372" s="3"/>
      <c r="B372" s="2"/>
      <c r="C372" s="2"/>
      <c r="D372" s="1"/>
      <c r="E372" s="1"/>
      <c r="F372" s="1"/>
      <c r="G372" s="1"/>
      <c r="H372" s="1"/>
    </row>
    <row r="373" spans="1:8" x14ac:dyDescent="0.25">
      <c r="A373" s="3"/>
      <c r="B373" s="2"/>
      <c r="C373" s="2"/>
      <c r="D373" s="1"/>
      <c r="E373" s="1"/>
      <c r="F373" s="1"/>
      <c r="G373" s="1"/>
      <c r="H373" s="1"/>
    </row>
    <row r="374" spans="1:8" x14ac:dyDescent="0.25">
      <c r="A374" s="3"/>
      <c r="B374" s="2"/>
      <c r="C374" s="2"/>
      <c r="D374" s="1"/>
      <c r="E374" s="1"/>
      <c r="F374" s="1"/>
      <c r="G374" s="1"/>
      <c r="H374" s="1"/>
    </row>
    <row r="375" spans="1:8" x14ac:dyDescent="0.25">
      <c r="A375" s="3"/>
      <c r="B375" s="2"/>
      <c r="C375" s="2"/>
      <c r="D375" s="1"/>
      <c r="E375" s="1"/>
      <c r="F375" s="1"/>
      <c r="G375" s="1"/>
      <c r="H375" s="1"/>
    </row>
    <row r="376" spans="1:8" x14ac:dyDescent="0.25">
      <c r="A376" s="3"/>
      <c r="B376" s="2"/>
      <c r="C376" s="2"/>
      <c r="D376" s="1"/>
      <c r="E376" s="1"/>
      <c r="F376" s="1"/>
      <c r="G376" s="1"/>
      <c r="H376" s="1"/>
    </row>
    <row r="377" spans="1:8" x14ac:dyDescent="0.25">
      <c r="A377" s="3"/>
      <c r="B377" s="2"/>
      <c r="C377" s="2"/>
      <c r="D377" s="1"/>
      <c r="E377" s="1"/>
      <c r="F377" s="1"/>
      <c r="G377" s="1"/>
      <c r="H377" s="1"/>
    </row>
    <row r="378" spans="1:8" x14ac:dyDescent="0.25">
      <c r="A378" s="3"/>
      <c r="B378" s="2"/>
      <c r="C378" s="2"/>
      <c r="D378" s="1"/>
      <c r="E378" s="1"/>
      <c r="F378" s="1"/>
      <c r="G378" s="1"/>
      <c r="H378" s="1"/>
    </row>
    <row r="379" spans="1:8" x14ac:dyDescent="0.25">
      <c r="A379" s="3"/>
      <c r="B379" s="2"/>
      <c r="C379" s="2"/>
      <c r="D379" s="1"/>
      <c r="E379" s="1"/>
      <c r="F379" s="1"/>
      <c r="G379" s="1"/>
      <c r="H379" s="1"/>
    </row>
    <row r="380" spans="1:8" x14ac:dyDescent="0.25">
      <c r="A380" s="3"/>
      <c r="B380" s="2"/>
      <c r="C380" s="2"/>
      <c r="D380" s="1"/>
      <c r="E380" s="1"/>
      <c r="F380" s="1"/>
      <c r="G380" s="1"/>
      <c r="H380" s="1"/>
    </row>
    <row r="381" spans="1:8" x14ac:dyDescent="0.25">
      <c r="A381" s="3"/>
      <c r="B381" s="2"/>
      <c r="C381" s="2"/>
      <c r="D381" s="1"/>
      <c r="E381" s="1"/>
      <c r="F381" s="1"/>
      <c r="G381" s="1"/>
      <c r="H381" s="1"/>
    </row>
    <row r="382" spans="1:8" x14ac:dyDescent="0.25">
      <c r="A382" s="3"/>
      <c r="B382" s="2"/>
      <c r="C382" s="2"/>
      <c r="D382" s="1"/>
      <c r="E382" s="1"/>
      <c r="F382" s="1"/>
      <c r="G382" s="1"/>
      <c r="H382" s="1"/>
    </row>
    <row r="383" spans="1:8" x14ac:dyDescent="0.25">
      <c r="A383" s="3"/>
      <c r="B383" s="2"/>
      <c r="C383" s="2"/>
      <c r="D383" s="1"/>
      <c r="E383" s="1"/>
      <c r="F383" s="1"/>
      <c r="G383" s="1"/>
      <c r="H383" s="1"/>
    </row>
    <row r="384" spans="1:8" x14ac:dyDescent="0.25">
      <c r="A384" s="3"/>
      <c r="B384" s="2"/>
      <c r="C384" s="2"/>
      <c r="D384" s="1"/>
      <c r="E384" s="1"/>
      <c r="F384" s="1"/>
      <c r="G384" s="1"/>
      <c r="H384" s="1"/>
    </row>
    <row r="385" spans="1:8" x14ac:dyDescent="0.25">
      <c r="A385" s="3"/>
      <c r="B385" s="2"/>
      <c r="C385" s="2"/>
      <c r="D385" s="1"/>
      <c r="E385" s="1"/>
      <c r="F385" s="1"/>
      <c r="G385" s="1"/>
      <c r="H385" s="1"/>
    </row>
    <row r="386" spans="1:8" x14ac:dyDescent="0.25">
      <c r="A386" s="3"/>
      <c r="B386" s="2"/>
      <c r="C386" s="2"/>
      <c r="D386" s="1"/>
      <c r="E386" s="1"/>
      <c r="F386" s="1"/>
      <c r="G386" s="1"/>
      <c r="H386" s="1"/>
    </row>
    <row r="387" spans="1:8" x14ac:dyDescent="0.25">
      <c r="A387" s="3"/>
      <c r="B387" s="2"/>
      <c r="C387" s="2"/>
      <c r="D387" s="1"/>
      <c r="E387" s="1"/>
      <c r="F387" s="1"/>
      <c r="G387" s="1"/>
      <c r="H387" s="1"/>
    </row>
    <row r="388" spans="1:8" x14ac:dyDescent="0.25">
      <c r="A388" s="3"/>
      <c r="B388" s="2"/>
      <c r="C388" s="2"/>
      <c r="D388" s="1"/>
      <c r="E388" s="1"/>
      <c r="F388" s="1"/>
      <c r="G388" s="1"/>
      <c r="H388" s="1"/>
    </row>
    <row r="389" spans="1:8" x14ac:dyDescent="0.25">
      <c r="A389" s="3"/>
      <c r="B389" s="2"/>
      <c r="C389" s="2"/>
      <c r="D389" s="1"/>
      <c r="E389" s="1"/>
      <c r="F389" s="1"/>
      <c r="G389" s="1"/>
      <c r="H389" s="1"/>
    </row>
    <row r="390" spans="1:8" x14ac:dyDescent="0.25">
      <c r="A390" s="3"/>
      <c r="B390" s="2"/>
      <c r="C390" s="2"/>
      <c r="D390" s="1"/>
      <c r="E390" s="1"/>
      <c r="F390" s="1"/>
      <c r="G390" s="1"/>
      <c r="H390" s="1"/>
    </row>
    <row r="391" spans="1:8" x14ac:dyDescent="0.25">
      <c r="A391" s="3"/>
      <c r="B391" s="2"/>
      <c r="C391" s="2"/>
      <c r="D391" s="1"/>
      <c r="E391" s="1"/>
      <c r="F391" s="1"/>
      <c r="G391" s="1"/>
      <c r="H391" s="1"/>
    </row>
    <row r="392" spans="1:8" x14ac:dyDescent="0.25">
      <c r="A392" s="3"/>
      <c r="B392" s="2"/>
      <c r="C392" s="2"/>
      <c r="D392" s="1"/>
      <c r="E392" s="1"/>
      <c r="F392" s="1"/>
      <c r="G392" s="1"/>
      <c r="H392" s="1"/>
    </row>
    <row r="393" spans="1:8" x14ac:dyDescent="0.25">
      <c r="A393" s="3"/>
      <c r="B393" s="2"/>
      <c r="C393" s="2"/>
      <c r="D393" s="1"/>
      <c r="E393" s="1"/>
      <c r="F393" s="1"/>
      <c r="G393" s="1"/>
      <c r="H393" s="1"/>
    </row>
    <row r="394" spans="1:8" x14ac:dyDescent="0.25">
      <c r="A394" s="3"/>
      <c r="B394" s="2"/>
      <c r="C394" s="2"/>
      <c r="D394" s="1"/>
      <c r="E394" s="1"/>
      <c r="F394" s="1"/>
      <c r="G394" s="1"/>
      <c r="H394" s="1"/>
    </row>
    <row r="395" spans="1:8" x14ac:dyDescent="0.25">
      <c r="A395" s="3"/>
      <c r="B395" s="2"/>
      <c r="C395" s="2"/>
      <c r="D395" s="1"/>
      <c r="E395" s="1"/>
      <c r="F395" s="1"/>
      <c r="G395" s="1"/>
      <c r="H395" s="1"/>
    </row>
    <row r="396" spans="1:8" x14ac:dyDescent="0.25">
      <c r="A396" s="3"/>
      <c r="B396" s="2"/>
      <c r="C396" s="2"/>
      <c r="D396" s="1"/>
      <c r="E396" s="1"/>
      <c r="F396" s="1"/>
      <c r="G396" s="1"/>
      <c r="H396" s="1"/>
    </row>
    <row r="397" spans="1:8" x14ac:dyDescent="0.25">
      <c r="A397" s="3"/>
      <c r="B397" s="2"/>
      <c r="C397" s="2"/>
      <c r="D397" s="1"/>
      <c r="E397" s="1"/>
      <c r="F397" s="1"/>
      <c r="G397" s="1"/>
      <c r="H397" s="1"/>
    </row>
    <row r="398" spans="1:8" x14ac:dyDescent="0.25">
      <c r="A398" s="3"/>
      <c r="B398" s="2"/>
      <c r="C398" s="2"/>
      <c r="D398" s="1"/>
      <c r="E398" s="1"/>
      <c r="F398" s="1"/>
      <c r="G398" s="1"/>
      <c r="H398" s="1"/>
    </row>
    <row r="399" spans="1:8" x14ac:dyDescent="0.25">
      <c r="A399" s="3"/>
      <c r="B399" s="2"/>
      <c r="C399" s="2"/>
      <c r="D399" s="1"/>
      <c r="E399" s="1"/>
      <c r="F399" s="1"/>
      <c r="G399" s="1"/>
      <c r="H399" s="1"/>
    </row>
    <row r="400" spans="1:8" x14ac:dyDescent="0.25">
      <c r="A400" s="3"/>
      <c r="B400" s="2"/>
      <c r="C400" s="2"/>
      <c r="D400" s="1"/>
      <c r="E400" s="1"/>
      <c r="F400" s="1"/>
      <c r="G400" s="1"/>
      <c r="H400" s="1"/>
    </row>
    <row r="401" spans="1:8" x14ac:dyDescent="0.25">
      <c r="A401" s="3"/>
      <c r="B401" s="2"/>
      <c r="C401" s="2"/>
      <c r="D401" s="1"/>
      <c r="E401" s="1"/>
      <c r="F401" s="1"/>
      <c r="G401" s="1"/>
      <c r="H401" s="1"/>
    </row>
    <row r="402" spans="1:8" x14ac:dyDescent="0.25">
      <c r="A402" s="3"/>
      <c r="B402" s="2"/>
      <c r="C402" s="2"/>
      <c r="D402" s="1"/>
      <c r="E402" s="1"/>
      <c r="F402" s="1"/>
      <c r="G402" s="1"/>
      <c r="H402" s="1"/>
    </row>
    <row r="403" spans="1:8" x14ac:dyDescent="0.25">
      <c r="A403" s="3"/>
      <c r="B403" s="2"/>
      <c r="C403" s="2"/>
      <c r="D403" s="1"/>
      <c r="E403" s="1"/>
      <c r="F403" s="1"/>
      <c r="G403" s="1"/>
      <c r="H403" s="1"/>
    </row>
    <row r="404" spans="1:8" x14ac:dyDescent="0.25">
      <c r="A404" s="3"/>
      <c r="B404" s="2"/>
      <c r="C404" s="2"/>
      <c r="D404" s="1"/>
      <c r="E404" s="1"/>
      <c r="F404" s="1"/>
      <c r="G404" s="1"/>
      <c r="H404" s="1"/>
    </row>
    <row r="405" spans="1:8" x14ac:dyDescent="0.25">
      <c r="A405" s="3"/>
      <c r="B405" s="2"/>
      <c r="C405" s="2"/>
      <c r="D405" s="1"/>
      <c r="E405" s="1"/>
      <c r="F405" s="1"/>
      <c r="G405" s="1"/>
      <c r="H405" s="1"/>
    </row>
    <row r="406" spans="1:8" x14ac:dyDescent="0.25">
      <c r="A406" s="3"/>
      <c r="B406" s="2"/>
      <c r="C406" s="2"/>
      <c r="D406" s="1"/>
      <c r="E406" s="1"/>
      <c r="F406" s="1"/>
      <c r="G406" s="1"/>
      <c r="H406" s="1"/>
    </row>
    <row r="407" spans="1:8" x14ac:dyDescent="0.25">
      <c r="A407" s="3"/>
      <c r="B407" s="2"/>
      <c r="C407" s="2"/>
      <c r="D407" s="1"/>
      <c r="E407" s="1"/>
      <c r="F407" s="1"/>
      <c r="G407" s="1"/>
      <c r="H407" s="1"/>
    </row>
    <row r="408" spans="1:8" x14ac:dyDescent="0.25">
      <c r="A408" s="3"/>
      <c r="B408" s="2"/>
      <c r="C408" s="2"/>
      <c r="D408" s="1"/>
      <c r="E408" s="1"/>
      <c r="F408" s="1"/>
      <c r="G408" s="1"/>
      <c r="H408" s="1"/>
    </row>
    <row r="409" spans="1:8" x14ac:dyDescent="0.25">
      <c r="A409" s="3"/>
      <c r="B409" s="2"/>
      <c r="C409" s="2"/>
      <c r="D409" s="1"/>
      <c r="E409" s="1"/>
      <c r="F409" s="1"/>
      <c r="G409" s="1"/>
      <c r="H409" s="1"/>
    </row>
    <row r="410" spans="1:8" x14ac:dyDescent="0.25">
      <c r="A410" s="3"/>
      <c r="B410" s="2"/>
      <c r="C410" s="2"/>
      <c r="D410" s="1"/>
      <c r="E410" s="1"/>
      <c r="F410" s="1"/>
      <c r="G410" s="1"/>
      <c r="H410" s="1"/>
    </row>
    <row r="411" spans="1:8" x14ac:dyDescent="0.25">
      <c r="A411" s="3"/>
      <c r="B411" s="2"/>
      <c r="C411" s="2"/>
      <c r="D411" s="1"/>
      <c r="E411" s="1"/>
      <c r="F411" s="1"/>
      <c r="G411" s="1"/>
      <c r="H411" s="1"/>
    </row>
    <row r="412" spans="1:8" x14ac:dyDescent="0.25">
      <c r="A412" s="3"/>
      <c r="B412" s="2"/>
      <c r="C412" s="2"/>
      <c r="D412" s="1"/>
      <c r="E412" s="1"/>
      <c r="F412" s="1"/>
      <c r="G412" s="1"/>
      <c r="H412" s="1"/>
    </row>
    <row r="413" spans="1:8" x14ac:dyDescent="0.25">
      <c r="A413" s="3"/>
      <c r="B413" s="2"/>
      <c r="C413" s="2"/>
      <c r="D413" s="1"/>
      <c r="E413" s="1"/>
      <c r="F413" s="1"/>
      <c r="G413" s="1"/>
      <c r="H413" s="1"/>
    </row>
    <row r="414" spans="1:8" x14ac:dyDescent="0.25">
      <c r="A414" s="3"/>
      <c r="B414" s="2"/>
      <c r="C414" s="2"/>
      <c r="D414" s="1"/>
      <c r="E414" s="1"/>
      <c r="F414" s="1"/>
      <c r="G414" s="1"/>
      <c r="H414" s="1"/>
    </row>
    <row r="415" spans="1:8" x14ac:dyDescent="0.25">
      <c r="A415" s="3"/>
      <c r="B415" s="2"/>
      <c r="C415" s="2"/>
      <c r="D415" s="1"/>
      <c r="E415" s="1"/>
      <c r="F415" s="1"/>
      <c r="G415" s="1"/>
      <c r="H415" s="1"/>
    </row>
    <row r="416" spans="1:8" x14ac:dyDescent="0.25">
      <c r="A416" s="3"/>
      <c r="B416" s="2"/>
      <c r="C416" s="2"/>
      <c r="D416" s="1"/>
      <c r="E416" s="1"/>
      <c r="F416" s="1"/>
      <c r="G416" s="1"/>
      <c r="H416" s="1"/>
    </row>
    <row r="417" spans="1:8" x14ac:dyDescent="0.25">
      <c r="A417" s="3"/>
      <c r="B417" s="2"/>
      <c r="C417" s="2"/>
      <c r="D417" s="1"/>
      <c r="E417" s="1"/>
      <c r="F417" s="1"/>
      <c r="G417" s="1"/>
      <c r="H417" s="1"/>
    </row>
    <row r="418" spans="1:8" x14ac:dyDescent="0.25">
      <c r="A418" s="3"/>
      <c r="B418" s="2"/>
      <c r="C418" s="2"/>
      <c r="D418" s="1"/>
      <c r="E418" s="1"/>
      <c r="F418" s="1"/>
      <c r="G418" s="1"/>
      <c r="H418" s="1"/>
    </row>
    <row r="419" spans="1:8" x14ac:dyDescent="0.25">
      <c r="A419" s="3"/>
      <c r="B419" s="2"/>
      <c r="C419" s="2"/>
      <c r="D419" s="1"/>
      <c r="E419" s="1"/>
      <c r="F419" s="1"/>
      <c r="G419" s="1"/>
      <c r="H419" s="1"/>
    </row>
    <row r="420" spans="1:8" x14ac:dyDescent="0.25">
      <c r="A420" s="3"/>
      <c r="B420" s="2"/>
      <c r="C420" s="2"/>
      <c r="D420" s="1"/>
      <c r="E420" s="1"/>
      <c r="F420" s="1"/>
      <c r="G420" s="1"/>
      <c r="H420" s="1"/>
    </row>
    <row r="421" spans="1:8" x14ac:dyDescent="0.25">
      <c r="A421" s="3"/>
      <c r="B421" s="2"/>
      <c r="C421" s="2"/>
      <c r="D421" s="1"/>
      <c r="E421" s="1"/>
      <c r="F421" s="1"/>
      <c r="G421" s="1"/>
      <c r="H421" s="1"/>
    </row>
    <row r="422" spans="1:8" x14ac:dyDescent="0.25">
      <c r="A422" s="3"/>
      <c r="B422" s="2"/>
      <c r="C422" s="2"/>
      <c r="D422" s="1"/>
      <c r="E422" s="1"/>
      <c r="F422" s="1"/>
      <c r="G422" s="1"/>
      <c r="H422" s="1"/>
    </row>
    <row r="423" spans="1:8" x14ac:dyDescent="0.25">
      <c r="A423" s="3"/>
      <c r="B423" s="2"/>
      <c r="C423" s="2"/>
      <c r="D423" s="1"/>
      <c r="E423" s="1"/>
      <c r="F423" s="1"/>
      <c r="G423" s="1"/>
      <c r="H423" s="1"/>
    </row>
    <row r="424" spans="1:8" x14ac:dyDescent="0.25">
      <c r="A424" s="3"/>
      <c r="B424" s="2"/>
      <c r="C424" s="2"/>
      <c r="D424" s="1"/>
      <c r="E424" s="1"/>
      <c r="F424" s="1"/>
      <c r="G424" s="1"/>
      <c r="H424" s="1"/>
    </row>
    <row r="425" spans="1:8" x14ac:dyDescent="0.25">
      <c r="A425" s="3"/>
      <c r="B425" s="2"/>
      <c r="C425" s="2"/>
      <c r="D425" s="1"/>
      <c r="E425" s="1"/>
      <c r="F425" s="1"/>
      <c r="G425" s="1"/>
      <c r="H425" s="1"/>
    </row>
    <row r="426" spans="1:8" x14ac:dyDescent="0.25">
      <c r="A426" s="3"/>
      <c r="B426" s="2"/>
      <c r="C426" s="2"/>
      <c r="D426" s="1"/>
      <c r="E426" s="1"/>
      <c r="F426" s="1"/>
      <c r="G426" s="1"/>
      <c r="H426" s="1"/>
    </row>
    <row r="427" spans="1:8" x14ac:dyDescent="0.25">
      <c r="A427" s="3"/>
      <c r="B427" s="2"/>
      <c r="C427" s="2"/>
      <c r="D427" s="1"/>
      <c r="E427" s="1"/>
      <c r="F427" s="1"/>
      <c r="G427" s="1"/>
      <c r="H427" s="1"/>
    </row>
    <row r="428" spans="1:8" x14ac:dyDescent="0.25">
      <c r="A428" s="3"/>
      <c r="B428" s="2"/>
      <c r="C428" s="2"/>
      <c r="D428" s="1"/>
      <c r="E428" s="1"/>
      <c r="F428" s="1"/>
      <c r="G428" s="1"/>
      <c r="H428" s="1"/>
    </row>
    <row r="429" spans="1:8" x14ac:dyDescent="0.25">
      <c r="A429" s="3"/>
      <c r="B429" s="2"/>
      <c r="C429" s="2"/>
      <c r="D429" s="1"/>
      <c r="E429" s="1"/>
      <c r="F429" s="1"/>
      <c r="G429" s="1"/>
      <c r="H429" s="1"/>
    </row>
    <row r="430" spans="1:8" x14ac:dyDescent="0.25">
      <c r="A430" s="3"/>
      <c r="B430" s="2"/>
      <c r="C430" s="2"/>
      <c r="D430" s="1"/>
      <c r="E430" s="1"/>
      <c r="F430" s="1"/>
      <c r="G430" s="1"/>
      <c r="H430" s="1"/>
    </row>
    <row r="431" spans="1:8" x14ac:dyDescent="0.25">
      <c r="A431" s="3"/>
      <c r="B431" s="2"/>
      <c r="C431" s="2"/>
      <c r="D431" s="1"/>
      <c r="E431" s="1"/>
      <c r="F431" s="1"/>
      <c r="G431" s="1"/>
      <c r="H431" s="1"/>
    </row>
    <row r="432" spans="1:8" x14ac:dyDescent="0.25">
      <c r="A432" s="3"/>
      <c r="B432" s="2"/>
      <c r="C432" s="2"/>
      <c r="D432" s="1"/>
      <c r="E432" s="1"/>
      <c r="F432" s="1"/>
      <c r="G432" s="1"/>
      <c r="H432" s="1"/>
    </row>
    <row r="433" spans="1:8" x14ac:dyDescent="0.25">
      <c r="A433" s="3"/>
      <c r="B433" s="2"/>
      <c r="C433" s="2"/>
      <c r="D433" s="1"/>
      <c r="E433" s="1"/>
      <c r="F433" s="1"/>
      <c r="G433" s="1"/>
      <c r="H433" s="1"/>
    </row>
    <row r="434" spans="1:8" x14ac:dyDescent="0.25">
      <c r="A434" s="3"/>
      <c r="B434" s="2"/>
      <c r="C434" s="2"/>
      <c r="D434" s="1"/>
      <c r="E434" s="1"/>
      <c r="F434" s="1"/>
      <c r="G434" s="1"/>
      <c r="H434" s="1"/>
    </row>
    <row r="435" spans="1:8" x14ac:dyDescent="0.25">
      <c r="A435" s="3"/>
      <c r="B435" s="2"/>
      <c r="C435" s="2"/>
      <c r="D435" s="1"/>
      <c r="E435" s="1"/>
      <c r="F435" s="1"/>
      <c r="G435" s="1"/>
      <c r="H435" s="1"/>
    </row>
    <row r="436" spans="1:8" x14ac:dyDescent="0.25">
      <c r="A436" s="3"/>
      <c r="B436" s="2"/>
      <c r="C436" s="2"/>
      <c r="D436" s="1"/>
      <c r="E436" s="1"/>
      <c r="F436" s="1"/>
      <c r="G436" s="1"/>
      <c r="H436" s="1"/>
    </row>
    <row r="437" spans="1:8" x14ac:dyDescent="0.25">
      <c r="A437" s="3"/>
      <c r="B437" s="2"/>
      <c r="C437" s="2"/>
      <c r="D437" s="1"/>
      <c r="E437" s="1"/>
      <c r="F437" s="1"/>
      <c r="G437" s="1"/>
      <c r="H437" s="1"/>
    </row>
    <row r="438" spans="1:8" x14ac:dyDescent="0.25">
      <c r="A438" s="3"/>
      <c r="B438" s="2"/>
      <c r="C438" s="2"/>
      <c r="D438" s="1"/>
      <c r="E438" s="1"/>
      <c r="F438" s="1"/>
      <c r="G438" s="1"/>
      <c r="H438" s="1"/>
    </row>
    <row r="439" spans="1:8" x14ac:dyDescent="0.25">
      <c r="A439" s="3"/>
      <c r="B439" s="2"/>
      <c r="C439" s="2"/>
      <c r="D439" s="1"/>
      <c r="E439" s="1"/>
      <c r="F439" s="1"/>
      <c r="G439" s="1"/>
      <c r="H439" s="1"/>
    </row>
    <row r="440" spans="1:8" x14ac:dyDescent="0.25">
      <c r="A440" s="3"/>
      <c r="B440" s="2"/>
      <c r="C440" s="2"/>
      <c r="D440" s="1"/>
      <c r="E440" s="1"/>
      <c r="F440" s="1"/>
      <c r="G440" s="1"/>
      <c r="H440" s="1"/>
    </row>
    <row r="441" spans="1:8" x14ac:dyDescent="0.25">
      <c r="A441" s="3"/>
      <c r="B441" s="2"/>
      <c r="C441" s="2"/>
      <c r="D441" s="1"/>
      <c r="E441" s="1"/>
      <c r="F441" s="1"/>
      <c r="G441" s="1"/>
      <c r="H441" s="1"/>
    </row>
    <row r="442" spans="1:8" x14ac:dyDescent="0.25">
      <c r="A442" s="3"/>
      <c r="B442" s="2"/>
      <c r="C442" s="2"/>
      <c r="D442" s="1"/>
      <c r="E442" s="1"/>
      <c r="F442" s="1"/>
      <c r="G442" s="1"/>
      <c r="H442" s="1"/>
    </row>
    <row r="443" spans="1:8" x14ac:dyDescent="0.25">
      <c r="A443" s="3"/>
      <c r="B443" s="2"/>
      <c r="C443" s="2"/>
      <c r="D443" s="1"/>
      <c r="E443" s="1"/>
      <c r="F443" s="1"/>
      <c r="G443" s="1"/>
      <c r="H443" s="1"/>
    </row>
    <row r="444" spans="1:8" x14ac:dyDescent="0.25">
      <c r="A444" s="3"/>
      <c r="B444" s="2"/>
      <c r="C444" s="2"/>
      <c r="D444" s="1"/>
      <c r="E444" s="1"/>
      <c r="F444" s="1"/>
      <c r="G444" s="1"/>
      <c r="H444" s="1"/>
    </row>
    <row r="445" spans="1:8" x14ac:dyDescent="0.25">
      <c r="A445" s="3"/>
      <c r="B445" s="2"/>
      <c r="C445" s="2"/>
      <c r="D445" s="1"/>
      <c r="E445" s="1"/>
      <c r="F445" s="1"/>
      <c r="G445" s="1"/>
      <c r="H445" s="1"/>
    </row>
    <row r="446" spans="1:8" x14ac:dyDescent="0.25">
      <c r="A446" s="3"/>
      <c r="B446" s="2"/>
      <c r="C446" s="2"/>
      <c r="D446" s="1"/>
      <c r="E446" s="1"/>
      <c r="F446" s="1"/>
      <c r="G446" s="1"/>
      <c r="H446" s="1"/>
    </row>
    <row r="447" spans="1:8" x14ac:dyDescent="0.25">
      <c r="A447" s="3"/>
      <c r="B447" s="2"/>
      <c r="C447" s="2"/>
      <c r="D447" s="1"/>
      <c r="E447" s="1"/>
      <c r="F447" s="1"/>
      <c r="G447" s="1"/>
      <c r="H447" s="1"/>
    </row>
    <row r="448" spans="1:8" x14ac:dyDescent="0.25">
      <c r="A448" s="3"/>
      <c r="B448" s="2"/>
      <c r="C448" s="2"/>
      <c r="D448" s="1"/>
      <c r="E448" s="1"/>
      <c r="F448" s="1"/>
      <c r="G448" s="1"/>
      <c r="H448" s="1"/>
    </row>
    <row r="449" spans="1:8" x14ac:dyDescent="0.25">
      <c r="A449" s="3"/>
      <c r="B449" s="2"/>
      <c r="C449" s="2"/>
      <c r="D449" s="1"/>
      <c r="E449" s="1"/>
      <c r="F449" s="1"/>
      <c r="G449" s="1"/>
      <c r="H449" s="1"/>
    </row>
    <row r="450" spans="1:8" x14ac:dyDescent="0.25">
      <c r="A450" s="3"/>
      <c r="B450" s="2"/>
      <c r="C450" s="2"/>
      <c r="D450" s="1"/>
      <c r="E450" s="1"/>
      <c r="F450" s="1"/>
      <c r="G450" s="1"/>
      <c r="H450" s="1"/>
    </row>
    <row r="451" spans="1:8" x14ac:dyDescent="0.25">
      <c r="A451" s="3"/>
      <c r="B451" s="2"/>
      <c r="C451" s="2"/>
      <c r="D451" s="1"/>
      <c r="E451" s="1"/>
      <c r="F451" s="1"/>
      <c r="G451" s="1"/>
      <c r="H451" s="1"/>
    </row>
    <row r="452" spans="1:8" x14ac:dyDescent="0.25">
      <c r="A452" s="3"/>
      <c r="B452" s="2"/>
      <c r="C452" s="2"/>
      <c r="D452" s="1"/>
      <c r="E452" s="1"/>
      <c r="F452" s="1"/>
      <c r="G452" s="1"/>
      <c r="H452" s="1"/>
    </row>
    <row r="453" spans="1:8" x14ac:dyDescent="0.25">
      <c r="A453" s="3"/>
      <c r="B453" s="2"/>
      <c r="C453" s="2"/>
      <c r="D453" s="1"/>
      <c r="E453" s="1"/>
      <c r="F453" s="1"/>
      <c r="G453" s="1"/>
      <c r="H453" s="1"/>
    </row>
    <row r="454" spans="1:8" x14ac:dyDescent="0.25">
      <c r="A454" s="3"/>
      <c r="B454" s="2"/>
      <c r="C454" s="2"/>
      <c r="D454" s="1"/>
      <c r="E454" s="1"/>
      <c r="F454" s="1"/>
      <c r="G454" s="1"/>
      <c r="H454" s="1"/>
    </row>
    <row r="455" spans="1:8" x14ac:dyDescent="0.25">
      <c r="A455" s="3"/>
      <c r="B455" s="2"/>
      <c r="C455" s="2"/>
      <c r="D455" s="1"/>
      <c r="E455" s="1"/>
      <c r="F455" s="1"/>
      <c r="G455" s="1"/>
      <c r="H455" s="1"/>
    </row>
    <row r="456" spans="1:8" x14ac:dyDescent="0.25">
      <c r="A456" s="3"/>
      <c r="B456" s="2"/>
      <c r="C456" s="2"/>
      <c r="D456" s="1"/>
      <c r="E456" s="1"/>
      <c r="F456" s="1"/>
      <c r="G456" s="1"/>
      <c r="H456" s="1"/>
    </row>
    <row r="457" spans="1:8" x14ac:dyDescent="0.25">
      <c r="A457" s="3"/>
      <c r="B457" s="2"/>
      <c r="C457" s="2"/>
      <c r="D457" s="1"/>
      <c r="E457" s="1"/>
      <c r="F457" s="1"/>
      <c r="G457" s="1"/>
      <c r="H457" s="1"/>
    </row>
    <row r="458" spans="1:8" x14ac:dyDescent="0.25">
      <c r="A458" s="3"/>
      <c r="B458" s="2"/>
      <c r="C458" s="2"/>
      <c r="D458" s="1"/>
      <c r="E458" s="1"/>
      <c r="F458" s="1"/>
      <c r="G458" s="1"/>
      <c r="H458" s="1"/>
    </row>
    <row r="459" spans="1:8" x14ac:dyDescent="0.25">
      <c r="A459" s="3"/>
      <c r="B459" s="2"/>
      <c r="C459" s="2"/>
      <c r="D459" s="1"/>
      <c r="E459" s="1"/>
      <c r="F459" s="1"/>
      <c r="G459" s="1"/>
      <c r="H459" s="1"/>
    </row>
    <row r="460" spans="1:8" x14ac:dyDescent="0.25">
      <c r="A460" s="3"/>
      <c r="B460" s="2"/>
      <c r="C460" s="2"/>
      <c r="D460" s="1"/>
      <c r="E460" s="1"/>
      <c r="F460" s="1"/>
      <c r="G460" s="1"/>
      <c r="H460" s="1"/>
    </row>
    <row r="461" spans="1:8" x14ac:dyDescent="0.25">
      <c r="A461" s="3"/>
      <c r="B461" s="2"/>
      <c r="C461" s="2"/>
      <c r="D461" s="1"/>
      <c r="E461" s="1"/>
      <c r="F461" s="1"/>
      <c r="G461" s="1"/>
      <c r="H461" s="1"/>
    </row>
    <row r="462" spans="1:8" x14ac:dyDescent="0.25">
      <c r="A462" s="3"/>
      <c r="B462" s="2"/>
      <c r="C462" s="2"/>
      <c r="D462" s="1"/>
      <c r="E462" s="1"/>
      <c r="F462" s="1"/>
      <c r="G462" s="1"/>
      <c r="H462" s="1"/>
    </row>
    <row r="463" spans="1:8" x14ac:dyDescent="0.25">
      <c r="A463" s="3"/>
      <c r="B463" s="2"/>
      <c r="C463" s="2"/>
      <c r="D463" s="1"/>
      <c r="E463" s="1"/>
      <c r="F463" s="1"/>
      <c r="G463" s="1"/>
      <c r="H463" s="1"/>
    </row>
    <row r="464" spans="1:8" x14ac:dyDescent="0.25">
      <c r="A464" s="3"/>
      <c r="B464" s="2"/>
      <c r="C464" s="2"/>
      <c r="D464" s="1"/>
      <c r="E464" s="1"/>
      <c r="F464" s="1"/>
      <c r="G464" s="1"/>
      <c r="H464" s="1"/>
    </row>
    <row r="465" spans="1:8" x14ac:dyDescent="0.25">
      <c r="A465" s="3"/>
      <c r="B465" s="2"/>
      <c r="C465" s="2"/>
      <c r="D465" s="1"/>
      <c r="E465" s="1"/>
      <c r="F465" s="1"/>
      <c r="G465" s="1"/>
      <c r="H465" s="1"/>
    </row>
    <row r="466" spans="1:8" x14ac:dyDescent="0.25">
      <c r="A466" s="3"/>
      <c r="B466" s="2"/>
      <c r="C466" s="2"/>
      <c r="D466" s="1"/>
      <c r="E466" s="1"/>
      <c r="F466" s="1"/>
      <c r="G466" s="1"/>
      <c r="H466" s="1"/>
    </row>
    <row r="467" spans="1:8" x14ac:dyDescent="0.25">
      <c r="A467" s="3"/>
      <c r="B467" s="2"/>
      <c r="C467" s="2"/>
      <c r="D467" s="1"/>
      <c r="E467" s="1"/>
      <c r="F467" s="1"/>
      <c r="G467" s="1"/>
      <c r="H467" s="1"/>
    </row>
    <row r="468" spans="1:8" x14ac:dyDescent="0.25">
      <c r="A468" s="3"/>
      <c r="B468" s="2"/>
      <c r="C468" s="2"/>
      <c r="D468" s="1"/>
      <c r="E468" s="1"/>
      <c r="F468" s="1"/>
      <c r="G468" s="1"/>
      <c r="H468" s="1"/>
    </row>
    <row r="469" spans="1:8" x14ac:dyDescent="0.25">
      <c r="A469" s="3"/>
      <c r="B469" s="2"/>
      <c r="C469" s="2"/>
      <c r="D469" s="1"/>
      <c r="E469" s="1"/>
      <c r="F469" s="1"/>
      <c r="G469" s="1"/>
      <c r="H469" s="1"/>
    </row>
    <row r="470" spans="1:8" x14ac:dyDescent="0.25">
      <c r="A470" s="3"/>
      <c r="B470" s="2"/>
      <c r="C470" s="2"/>
      <c r="D470" s="1"/>
      <c r="E470" s="1"/>
      <c r="F470" s="1"/>
      <c r="G470" s="1"/>
      <c r="H470" s="1"/>
    </row>
    <row r="471" spans="1:8" x14ac:dyDescent="0.25">
      <c r="A471" s="3"/>
      <c r="B471" s="2"/>
      <c r="C471" s="2"/>
      <c r="D471" s="1"/>
      <c r="E471" s="1"/>
      <c r="F471" s="1"/>
      <c r="G471" s="1"/>
      <c r="H471" s="1"/>
    </row>
    <row r="472" spans="1:8" x14ac:dyDescent="0.25">
      <c r="A472" s="3"/>
      <c r="B472" s="2"/>
      <c r="C472" s="2"/>
      <c r="D472" s="1"/>
      <c r="E472" s="1"/>
      <c r="F472" s="1"/>
      <c r="G472" s="1"/>
      <c r="H472" s="1"/>
    </row>
    <row r="473" spans="1:8" x14ac:dyDescent="0.25">
      <c r="A473" s="3"/>
      <c r="B473" s="2"/>
      <c r="C473" s="2"/>
      <c r="D473" s="1"/>
      <c r="E473" s="1"/>
      <c r="F473" s="1"/>
      <c r="G473" s="1"/>
      <c r="H473" s="1"/>
    </row>
    <row r="474" spans="1:8" x14ac:dyDescent="0.25">
      <c r="A474" s="3"/>
      <c r="B474" s="2"/>
      <c r="C474" s="2"/>
      <c r="D474" s="1"/>
      <c r="E474" s="1"/>
      <c r="F474" s="1"/>
      <c r="G474" s="1"/>
      <c r="H474" s="1"/>
    </row>
    <row r="475" spans="1:8" x14ac:dyDescent="0.25">
      <c r="A475" s="3"/>
      <c r="B475" s="2"/>
      <c r="C475" s="2"/>
      <c r="D475" s="1"/>
      <c r="E475" s="1"/>
      <c r="F475" s="1"/>
      <c r="G475" s="1"/>
      <c r="H475" s="1"/>
    </row>
    <row r="476" spans="1:8" x14ac:dyDescent="0.25">
      <c r="A476" s="3"/>
      <c r="B476" s="2"/>
      <c r="C476" s="2"/>
      <c r="D476" s="1"/>
      <c r="E476" s="1"/>
      <c r="F476" s="1"/>
      <c r="G476" s="1"/>
      <c r="H476" s="1"/>
    </row>
    <row r="477" spans="1:8" x14ac:dyDescent="0.25">
      <c r="A477" s="3"/>
      <c r="B477" s="2"/>
      <c r="C477" s="2"/>
      <c r="D477" s="1"/>
      <c r="E477" s="1"/>
      <c r="F477" s="1"/>
      <c r="G477" s="1"/>
      <c r="H477" s="1"/>
    </row>
    <row r="478" spans="1:8" x14ac:dyDescent="0.25">
      <c r="A478" s="3"/>
      <c r="B478" s="2"/>
      <c r="C478" s="2"/>
      <c r="D478" s="1"/>
      <c r="E478" s="1"/>
      <c r="F478" s="1"/>
      <c r="G478" s="1"/>
      <c r="H478" s="1"/>
    </row>
    <row r="479" spans="1:8" x14ac:dyDescent="0.25">
      <c r="A479" s="3"/>
      <c r="B479" s="2"/>
      <c r="C479" s="2"/>
      <c r="D479" s="1"/>
      <c r="E479" s="1"/>
      <c r="F479" s="1"/>
      <c r="G479" s="1"/>
      <c r="H479" s="1"/>
    </row>
    <row r="480" spans="1:8" x14ac:dyDescent="0.25">
      <c r="A480" s="3"/>
      <c r="B480" s="2"/>
      <c r="C480" s="2"/>
      <c r="D480" s="1"/>
      <c r="E480" s="1"/>
      <c r="F480" s="1"/>
      <c r="G480" s="1"/>
      <c r="H480" s="1"/>
    </row>
    <row r="481" spans="1:8" x14ac:dyDescent="0.25">
      <c r="A481" s="3"/>
      <c r="B481" s="2"/>
      <c r="C481" s="2"/>
      <c r="D481" s="1"/>
      <c r="E481" s="1"/>
      <c r="F481" s="1"/>
      <c r="G481" s="1"/>
      <c r="H481" s="1"/>
    </row>
    <row r="482" spans="1:8" x14ac:dyDescent="0.25">
      <c r="A482" s="3"/>
      <c r="B482" s="2"/>
      <c r="C482" s="2"/>
      <c r="D482" s="1"/>
      <c r="E482" s="1"/>
      <c r="F482" s="1"/>
      <c r="G482" s="1"/>
      <c r="H482" s="1"/>
    </row>
    <row r="483" spans="1:8" x14ac:dyDescent="0.25">
      <c r="A483" s="3"/>
      <c r="B483" s="2"/>
      <c r="C483" s="2"/>
      <c r="D483" s="1"/>
      <c r="E483" s="1"/>
      <c r="F483" s="1"/>
      <c r="G483" s="1"/>
      <c r="H483" s="1"/>
    </row>
    <row r="484" spans="1:8" x14ac:dyDescent="0.25">
      <c r="A484" s="3"/>
      <c r="B484" s="2"/>
      <c r="C484" s="2"/>
      <c r="D484" s="1"/>
      <c r="E484" s="1"/>
      <c r="F484" s="1"/>
      <c r="G484" s="1"/>
      <c r="H484" s="1"/>
    </row>
    <row r="485" spans="1:8" x14ac:dyDescent="0.25">
      <c r="A485" s="3"/>
      <c r="B485" s="2"/>
      <c r="C485" s="2"/>
      <c r="D485" s="1"/>
      <c r="E485" s="1"/>
      <c r="F485" s="1"/>
      <c r="G485" s="1"/>
      <c r="H485" s="1"/>
    </row>
    <row r="486" spans="1:8" x14ac:dyDescent="0.25">
      <c r="A486" s="3"/>
      <c r="B486" s="2"/>
      <c r="C486" s="2"/>
      <c r="D486" s="1"/>
      <c r="E486" s="1"/>
      <c r="F486" s="1"/>
      <c r="G486" s="1"/>
      <c r="H486" s="1"/>
    </row>
    <row r="487" spans="1:8" x14ac:dyDescent="0.25">
      <c r="A487" s="3"/>
      <c r="B487" s="2"/>
      <c r="C487" s="2"/>
      <c r="D487" s="1"/>
      <c r="E487" s="1"/>
      <c r="F487" s="1"/>
      <c r="G487" s="1"/>
      <c r="H487" s="1"/>
    </row>
    <row r="488" spans="1:8" x14ac:dyDescent="0.25">
      <c r="A488" s="3"/>
      <c r="B488" s="2"/>
      <c r="C488" s="2"/>
      <c r="D488" s="1"/>
      <c r="E488" s="1"/>
      <c r="F488" s="1"/>
      <c r="G488" s="1"/>
      <c r="H488" s="1"/>
    </row>
    <row r="489" spans="1:8" x14ac:dyDescent="0.25">
      <c r="A489" s="3"/>
      <c r="B489" s="2"/>
      <c r="C489" s="2"/>
      <c r="D489" s="1"/>
      <c r="E489" s="1"/>
      <c r="F489" s="1"/>
      <c r="G489" s="1"/>
      <c r="H489" s="1"/>
    </row>
    <row r="490" spans="1:8" x14ac:dyDescent="0.25">
      <c r="A490" s="3"/>
      <c r="B490" s="2"/>
      <c r="C490" s="2"/>
      <c r="D490" s="1"/>
      <c r="E490" s="1"/>
      <c r="F490" s="1"/>
      <c r="G490" s="1"/>
      <c r="H490" s="1"/>
    </row>
    <row r="491" spans="1:8" x14ac:dyDescent="0.25">
      <c r="A491" s="3"/>
      <c r="B491" s="2"/>
      <c r="C491" s="2"/>
      <c r="D491" s="1"/>
      <c r="E491" s="1"/>
      <c r="F491" s="1"/>
      <c r="G491" s="1"/>
      <c r="H491" s="1"/>
    </row>
    <row r="492" spans="1:8" x14ac:dyDescent="0.25">
      <c r="A492" s="3"/>
      <c r="B492" s="2"/>
      <c r="C492" s="2"/>
      <c r="D492" s="1"/>
      <c r="E492" s="1"/>
      <c r="F492" s="1"/>
      <c r="G492" s="1"/>
      <c r="H492" s="1"/>
    </row>
    <row r="493" spans="1:8" x14ac:dyDescent="0.25">
      <c r="A493" s="3"/>
      <c r="B493" s="2"/>
      <c r="C493" s="2"/>
      <c r="D493" s="1"/>
      <c r="E493" s="1"/>
      <c r="F493" s="1"/>
      <c r="G493" s="1"/>
      <c r="H493" s="1"/>
    </row>
    <row r="494" spans="1:8" x14ac:dyDescent="0.25">
      <c r="A494" s="3"/>
      <c r="B494" s="2"/>
      <c r="C494" s="2"/>
      <c r="D494" s="1"/>
      <c r="E494" s="1"/>
      <c r="F494" s="1"/>
      <c r="G494" s="1"/>
      <c r="H494" s="1"/>
    </row>
    <row r="495" spans="1:8" x14ac:dyDescent="0.25">
      <c r="A495" s="3"/>
      <c r="B495" s="2"/>
      <c r="C495" s="2"/>
      <c r="D495" s="1"/>
      <c r="E495" s="1"/>
      <c r="F495" s="1"/>
      <c r="G495" s="1"/>
      <c r="H495" s="1"/>
    </row>
    <row r="496" spans="1:8" x14ac:dyDescent="0.25">
      <c r="A496" s="3"/>
      <c r="B496" s="2"/>
      <c r="C496" s="2"/>
      <c r="D496" s="1"/>
      <c r="E496" s="1"/>
      <c r="F496" s="1"/>
      <c r="G496" s="1"/>
      <c r="H496" s="1"/>
    </row>
    <row r="497" spans="1:8" x14ac:dyDescent="0.25">
      <c r="A497" s="3"/>
      <c r="B497" s="2"/>
      <c r="C497" s="2"/>
      <c r="D497" s="1"/>
      <c r="E497" s="1"/>
      <c r="F497" s="1"/>
      <c r="G497" s="1"/>
      <c r="H497" s="1"/>
    </row>
    <row r="498" spans="1:8" x14ac:dyDescent="0.25">
      <c r="A498" s="3"/>
      <c r="B498" s="2"/>
      <c r="C498" s="2"/>
      <c r="D498" s="1"/>
      <c r="E498" s="1"/>
      <c r="F498" s="1"/>
      <c r="G498" s="1"/>
      <c r="H498" s="1"/>
    </row>
    <row r="499" spans="1:8" x14ac:dyDescent="0.25">
      <c r="A499" s="3"/>
      <c r="B499" s="2"/>
      <c r="C499" s="2"/>
      <c r="D499" s="1"/>
      <c r="E499" s="1"/>
      <c r="F499" s="1"/>
      <c r="G499" s="1"/>
      <c r="H499" s="1"/>
    </row>
    <row r="500" spans="1:8" x14ac:dyDescent="0.25">
      <c r="A500" s="3"/>
      <c r="B500" s="2"/>
      <c r="C500" s="2"/>
      <c r="D500" s="1"/>
      <c r="E500" s="1"/>
      <c r="F500" s="1"/>
      <c r="G500" s="1"/>
      <c r="H500" s="1"/>
    </row>
    <row r="501" spans="1:8" x14ac:dyDescent="0.25">
      <c r="A501" s="3"/>
      <c r="B501" s="2"/>
      <c r="C501" s="2"/>
      <c r="D501" s="1"/>
      <c r="E501" s="1"/>
      <c r="F501" s="1"/>
      <c r="G501" s="1"/>
      <c r="H501" s="1"/>
    </row>
    <row r="502" spans="1:8" x14ac:dyDescent="0.25">
      <c r="A502" s="3"/>
      <c r="B502" s="2"/>
      <c r="C502" s="2"/>
      <c r="D502" s="1"/>
      <c r="E502" s="1"/>
      <c r="F502" s="1"/>
      <c r="G502" s="1"/>
      <c r="H502" s="1"/>
    </row>
    <row r="503" spans="1:8" x14ac:dyDescent="0.25">
      <c r="A503" s="3"/>
      <c r="B503" s="2"/>
      <c r="C503" s="2"/>
      <c r="D503" s="1"/>
      <c r="E503" s="1"/>
      <c r="F503" s="1"/>
      <c r="G503" s="1"/>
      <c r="H503" s="1"/>
    </row>
    <row r="504" spans="1:8" x14ac:dyDescent="0.25">
      <c r="A504" s="3"/>
      <c r="B504" s="2"/>
      <c r="C504" s="2"/>
      <c r="D504" s="1"/>
      <c r="E504" s="1"/>
      <c r="F504" s="1"/>
      <c r="G504" s="1"/>
      <c r="H504" s="1"/>
    </row>
    <row r="505" spans="1:8" x14ac:dyDescent="0.25">
      <c r="A505" s="3"/>
      <c r="B505" s="2"/>
      <c r="C505" s="2"/>
      <c r="D505" s="1"/>
      <c r="E505" s="1"/>
      <c r="F505" s="1"/>
      <c r="G505" s="1"/>
      <c r="H505" s="1"/>
    </row>
    <row r="506" spans="1:8" x14ac:dyDescent="0.25">
      <c r="A506" s="3"/>
      <c r="B506" s="2"/>
      <c r="C506" s="2"/>
      <c r="D506" s="1"/>
      <c r="E506" s="1"/>
      <c r="F506" s="1"/>
      <c r="G506" s="1"/>
      <c r="H506" s="1"/>
    </row>
    <row r="507" spans="1:8" x14ac:dyDescent="0.25">
      <c r="A507" s="3"/>
      <c r="B507" s="2"/>
      <c r="C507" s="2"/>
      <c r="D507" s="1"/>
      <c r="E507" s="1"/>
      <c r="F507" s="1"/>
      <c r="G507" s="1"/>
      <c r="H507" s="1"/>
    </row>
    <row r="508" spans="1:8" x14ac:dyDescent="0.25">
      <c r="A508" s="3"/>
      <c r="B508" s="2"/>
      <c r="C508" s="2"/>
      <c r="D508" s="1"/>
      <c r="E508" s="1"/>
      <c r="F508" s="1"/>
      <c r="G508" s="1"/>
      <c r="H508" s="1"/>
    </row>
    <row r="509" spans="1:8" x14ac:dyDescent="0.25">
      <c r="A509" s="3"/>
      <c r="B509" s="2"/>
      <c r="C509" s="2"/>
      <c r="D509" s="1"/>
      <c r="E509" s="1"/>
      <c r="F509" s="1"/>
      <c r="G509" s="1"/>
      <c r="H509" s="1"/>
    </row>
    <row r="510" spans="1:8" x14ac:dyDescent="0.25">
      <c r="A510" s="3"/>
      <c r="B510" s="2"/>
      <c r="C510" s="2"/>
      <c r="D510" s="1"/>
      <c r="E510" s="1"/>
      <c r="F510" s="1"/>
      <c r="G510" s="1"/>
      <c r="H510" s="1"/>
    </row>
    <row r="511" spans="1:8" x14ac:dyDescent="0.25">
      <c r="A511" s="3"/>
      <c r="B511" s="2"/>
      <c r="C511" s="2"/>
      <c r="D511" s="1"/>
      <c r="E511" s="1"/>
      <c r="F511" s="1"/>
      <c r="G511" s="1"/>
      <c r="H511" s="1"/>
    </row>
    <row r="512" spans="1:8" x14ac:dyDescent="0.25">
      <c r="A512" s="3"/>
      <c r="B512" s="2"/>
      <c r="C512" s="2"/>
      <c r="D512" s="1"/>
      <c r="E512" s="1"/>
      <c r="F512" s="1"/>
      <c r="G512" s="1"/>
      <c r="H512" s="1"/>
    </row>
    <row r="513" spans="1:8" x14ac:dyDescent="0.25">
      <c r="A513" s="3"/>
      <c r="B513" s="2"/>
      <c r="C513" s="2"/>
      <c r="D513" s="1"/>
      <c r="E513" s="1"/>
      <c r="F513" s="1"/>
      <c r="G513" s="1"/>
      <c r="H513" s="1"/>
    </row>
    <row r="514" spans="1:8" x14ac:dyDescent="0.25">
      <c r="A514" s="3"/>
      <c r="B514" s="2"/>
      <c r="C514" s="2"/>
      <c r="D514" s="1"/>
      <c r="E514" s="1"/>
      <c r="F514" s="1"/>
      <c r="G514" s="1"/>
      <c r="H514" s="1"/>
    </row>
    <row r="515" spans="1:8" x14ac:dyDescent="0.25">
      <c r="A515" s="3"/>
      <c r="B515" s="2"/>
      <c r="C515" s="2"/>
      <c r="D515" s="1"/>
      <c r="E515" s="1"/>
      <c r="F515" s="1"/>
      <c r="G515" s="1"/>
      <c r="H515" s="1"/>
    </row>
    <row r="516" spans="1:8" x14ac:dyDescent="0.25">
      <c r="A516" s="3"/>
      <c r="B516" s="2"/>
      <c r="C516" s="2"/>
      <c r="D516" s="1"/>
      <c r="E516" s="1"/>
      <c r="F516" s="1"/>
      <c r="G516" s="1"/>
      <c r="H516" s="1"/>
    </row>
    <row r="517" spans="1:8" x14ac:dyDescent="0.25">
      <c r="A517" s="3"/>
      <c r="B517" s="2"/>
      <c r="C517" s="2"/>
      <c r="D517" s="1"/>
      <c r="E517" s="1"/>
      <c r="F517" s="1"/>
      <c r="G517" s="1"/>
      <c r="H517" s="1"/>
    </row>
    <row r="518" spans="1:8" x14ac:dyDescent="0.25">
      <c r="A518" s="3"/>
      <c r="B518" s="2"/>
      <c r="C518" s="2"/>
      <c r="D518" s="1"/>
      <c r="E518" s="1"/>
      <c r="F518" s="1"/>
      <c r="G518" s="1"/>
      <c r="H518" s="1"/>
    </row>
    <row r="519" spans="1:8" x14ac:dyDescent="0.25">
      <c r="A519" s="3"/>
      <c r="B519" s="2"/>
      <c r="C519" s="2"/>
      <c r="D519" s="1"/>
      <c r="E519" s="1"/>
      <c r="F519" s="1"/>
      <c r="G519" s="1"/>
      <c r="H519" s="1"/>
    </row>
    <row r="520" spans="1:8" x14ac:dyDescent="0.25">
      <c r="A520" s="3"/>
      <c r="B520" s="2"/>
      <c r="C520" s="2"/>
      <c r="D520" s="1"/>
      <c r="E520" s="1"/>
      <c r="F520" s="1"/>
      <c r="G520" s="1"/>
      <c r="H520" s="1"/>
    </row>
    <row r="521" spans="1:8" x14ac:dyDescent="0.25">
      <c r="A521" s="3"/>
      <c r="B521" s="2"/>
      <c r="C521" s="2"/>
      <c r="D521" s="1"/>
      <c r="E521" s="1"/>
      <c r="F521" s="1"/>
      <c r="G521" s="1"/>
      <c r="H521" s="1"/>
    </row>
    <row r="522" spans="1:8" x14ac:dyDescent="0.25">
      <c r="A522" s="3"/>
      <c r="B522" s="2"/>
      <c r="C522" s="2"/>
      <c r="D522" s="1"/>
      <c r="E522" s="1"/>
      <c r="F522" s="1"/>
      <c r="G522" s="1"/>
      <c r="H522" s="1"/>
    </row>
    <row r="523" spans="1:8" x14ac:dyDescent="0.25">
      <c r="A523" s="3"/>
      <c r="B523" s="2"/>
      <c r="C523" s="2"/>
      <c r="D523" s="1"/>
      <c r="E523" s="1"/>
      <c r="F523" s="1"/>
      <c r="G523" s="1"/>
      <c r="H523" s="1"/>
    </row>
    <row r="524" spans="1:8" x14ac:dyDescent="0.25">
      <c r="A524" s="3"/>
      <c r="B524" s="2"/>
      <c r="C524" s="2"/>
      <c r="D524" s="1"/>
      <c r="E524" s="1"/>
      <c r="F524" s="1"/>
      <c r="G524" s="1"/>
      <c r="H524" s="1"/>
    </row>
    <row r="525" spans="1:8" x14ac:dyDescent="0.25">
      <c r="A525" s="3"/>
      <c r="B525" s="2"/>
      <c r="C525" s="2"/>
      <c r="D525" s="1"/>
      <c r="E525" s="1"/>
      <c r="F525" s="1"/>
      <c r="G525" s="1"/>
      <c r="H525" s="1"/>
    </row>
    <row r="526" spans="1:8" x14ac:dyDescent="0.25">
      <c r="A526" s="3"/>
      <c r="B526" s="2"/>
      <c r="C526" s="2"/>
      <c r="D526" s="1"/>
      <c r="E526" s="1"/>
      <c r="F526" s="1"/>
      <c r="G526" s="1"/>
      <c r="H526" s="1"/>
    </row>
    <row r="527" spans="1:8" x14ac:dyDescent="0.25">
      <c r="A527" s="3"/>
      <c r="B527" s="2"/>
      <c r="C527" s="2"/>
      <c r="D527" s="1"/>
      <c r="E527" s="1"/>
      <c r="F527" s="1"/>
      <c r="G527" s="1"/>
      <c r="H527" s="1"/>
    </row>
    <row r="528" spans="1:8" x14ac:dyDescent="0.25">
      <c r="A528" s="3"/>
      <c r="B528" s="2"/>
      <c r="C528" s="2"/>
      <c r="D528" s="1"/>
      <c r="E528" s="1"/>
      <c r="F528" s="1"/>
      <c r="G528" s="1"/>
      <c r="H528" s="1"/>
    </row>
    <row r="529" spans="1:8" x14ac:dyDescent="0.25">
      <c r="A529" s="3"/>
      <c r="B529" s="2"/>
      <c r="C529" s="2"/>
      <c r="D529" s="1"/>
      <c r="E529" s="1"/>
      <c r="F529" s="1"/>
      <c r="G529" s="1"/>
      <c r="H529" s="1"/>
    </row>
    <row r="530" spans="1:8" x14ac:dyDescent="0.25">
      <c r="A530" s="3"/>
      <c r="B530" s="2"/>
      <c r="C530" s="2"/>
      <c r="D530" s="1"/>
      <c r="E530" s="1"/>
      <c r="F530" s="1"/>
      <c r="G530" s="1"/>
      <c r="H530" s="1"/>
    </row>
    <row r="531" spans="1:8" x14ac:dyDescent="0.25">
      <c r="A531" s="3"/>
      <c r="B531" s="2"/>
      <c r="C531" s="2"/>
      <c r="D531" s="1"/>
      <c r="E531" s="1"/>
      <c r="F531" s="1"/>
      <c r="G531" s="1"/>
      <c r="H531" s="1"/>
    </row>
    <row r="532" spans="1:8" x14ac:dyDescent="0.25">
      <c r="A532" s="3"/>
      <c r="B532" s="2"/>
      <c r="C532" s="2"/>
      <c r="D532" s="1"/>
      <c r="E532" s="1"/>
      <c r="F532" s="1"/>
      <c r="G532" s="1"/>
      <c r="H532" s="1"/>
    </row>
    <row r="533" spans="1:8" x14ac:dyDescent="0.25">
      <c r="A533" s="3"/>
      <c r="B533" s="2"/>
      <c r="C533" s="2"/>
      <c r="D533" s="1"/>
      <c r="E533" s="1"/>
      <c r="F533" s="1"/>
      <c r="G533" s="1"/>
      <c r="H533" s="1"/>
    </row>
    <row r="534" spans="1:8" x14ac:dyDescent="0.25">
      <c r="A534" s="3"/>
      <c r="B534" s="2"/>
      <c r="C534" s="2"/>
      <c r="D534" s="1"/>
      <c r="E534" s="1"/>
      <c r="F534" s="1"/>
      <c r="G534" s="1"/>
      <c r="H534" s="1"/>
    </row>
    <row r="535" spans="1:8" x14ac:dyDescent="0.25">
      <c r="A535" s="3"/>
      <c r="B535" s="2"/>
      <c r="C535" s="2"/>
      <c r="D535" s="1"/>
      <c r="E535" s="1"/>
      <c r="F535" s="1"/>
      <c r="G535" s="1"/>
      <c r="H535" s="1"/>
    </row>
    <row r="536" spans="1:8" x14ac:dyDescent="0.25">
      <c r="A536" s="3"/>
      <c r="B536" s="2"/>
      <c r="C536" s="2"/>
      <c r="D536" s="1"/>
      <c r="E536" s="1"/>
      <c r="F536" s="1"/>
      <c r="G536" s="1"/>
      <c r="H536" s="1"/>
    </row>
    <row r="537" spans="1:8" x14ac:dyDescent="0.25">
      <c r="A537" s="3"/>
      <c r="B537" s="2"/>
      <c r="C537" s="2"/>
      <c r="D537" s="1"/>
      <c r="E537" s="1"/>
      <c r="F537" s="1"/>
      <c r="G537" s="1"/>
      <c r="H537" s="1"/>
    </row>
    <row r="538" spans="1:8" x14ac:dyDescent="0.25">
      <c r="A538" s="3"/>
      <c r="B538" s="2"/>
      <c r="C538" s="2"/>
      <c r="D538" s="1"/>
      <c r="E538" s="1"/>
      <c r="F538" s="1"/>
      <c r="G538" s="1"/>
      <c r="H538" s="1"/>
    </row>
    <row r="539" spans="1:8" x14ac:dyDescent="0.25">
      <c r="A539" s="3"/>
      <c r="B539" s="2"/>
      <c r="C539" s="2"/>
      <c r="D539" s="1"/>
      <c r="E539" s="1"/>
      <c r="F539" s="1"/>
      <c r="G539" s="1"/>
      <c r="H539" s="1"/>
    </row>
    <row r="540" spans="1:8" x14ac:dyDescent="0.25">
      <c r="A540" s="3"/>
      <c r="B540" s="2"/>
      <c r="C540" s="2"/>
      <c r="D540" s="1"/>
      <c r="E540" s="1"/>
      <c r="F540" s="1"/>
      <c r="G540" s="1"/>
      <c r="H540" s="1"/>
    </row>
    <row r="541" spans="1:8" x14ac:dyDescent="0.25">
      <c r="A541" s="3"/>
      <c r="B541" s="2"/>
      <c r="C541" s="2"/>
      <c r="D541" s="1"/>
      <c r="E541" s="1"/>
      <c r="F541" s="1"/>
      <c r="G541" s="1"/>
      <c r="H541" s="1"/>
    </row>
    <row r="542" spans="1:8" x14ac:dyDescent="0.25">
      <c r="A542" s="3"/>
      <c r="B542" s="2"/>
      <c r="C542" s="2"/>
      <c r="D542" s="1"/>
      <c r="E542" s="1"/>
      <c r="F542" s="1"/>
      <c r="G542" s="1"/>
      <c r="H542" s="1"/>
    </row>
    <row r="543" spans="1:8" x14ac:dyDescent="0.25">
      <c r="A543" s="3"/>
      <c r="B543" s="2"/>
      <c r="C543" s="2"/>
      <c r="D543" s="1"/>
      <c r="E543" s="1"/>
      <c r="F543" s="1"/>
      <c r="G543" s="1"/>
      <c r="H543" s="1"/>
    </row>
    <row r="544" spans="1:8" x14ac:dyDescent="0.25">
      <c r="A544" s="3"/>
      <c r="B544" s="2"/>
      <c r="C544" s="2"/>
      <c r="D544" s="1"/>
      <c r="E544" s="1"/>
      <c r="F544" s="1"/>
      <c r="G544" s="1"/>
      <c r="H544" s="1"/>
    </row>
    <row r="545" spans="1:8" x14ac:dyDescent="0.25">
      <c r="A545" s="3"/>
      <c r="B545" s="2"/>
      <c r="C545" s="2"/>
      <c r="D545" s="1"/>
      <c r="E545" s="1"/>
      <c r="F545" s="1"/>
      <c r="G545" s="1"/>
      <c r="H545" s="1"/>
    </row>
    <row r="546" spans="1:8" x14ac:dyDescent="0.25">
      <c r="A546" s="3"/>
      <c r="B546" s="2"/>
      <c r="C546" s="2"/>
      <c r="D546" s="1"/>
      <c r="E546" s="1"/>
      <c r="F546" s="1"/>
      <c r="G546" s="1"/>
      <c r="H546" s="1"/>
    </row>
    <row r="547" spans="1:8" x14ac:dyDescent="0.25">
      <c r="A547" s="3"/>
      <c r="B547" s="2"/>
      <c r="C547" s="2"/>
      <c r="D547" s="1"/>
      <c r="E547" s="1"/>
      <c r="F547" s="1"/>
      <c r="G547" s="1"/>
      <c r="H547" s="1"/>
    </row>
    <row r="548" spans="1:8" x14ac:dyDescent="0.25">
      <c r="A548" s="3"/>
      <c r="B548" s="2"/>
      <c r="C548" s="2"/>
      <c r="D548" s="1"/>
      <c r="E548" s="1"/>
      <c r="F548" s="1"/>
      <c r="G548" s="1"/>
      <c r="H548" s="1"/>
    </row>
    <row r="549" spans="1:8" x14ac:dyDescent="0.25">
      <c r="A549" s="3"/>
      <c r="B549" s="2"/>
      <c r="C549" s="2"/>
      <c r="D549" s="1"/>
      <c r="E549" s="1"/>
      <c r="F549" s="1"/>
      <c r="G549" s="1"/>
      <c r="H549" s="1"/>
    </row>
    <row r="550" spans="1:8" x14ac:dyDescent="0.25">
      <c r="A550" s="3"/>
      <c r="B550" s="2"/>
      <c r="C550" s="2"/>
      <c r="D550" s="1"/>
      <c r="E550" s="1"/>
      <c r="F550" s="1"/>
      <c r="G550" s="1"/>
      <c r="H550" s="1"/>
    </row>
    <row r="551" spans="1:8" x14ac:dyDescent="0.25">
      <c r="A551" s="3"/>
      <c r="B551" s="2"/>
      <c r="C551" s="2"/>
      <c r="D551" s="1"/>
      <c r="E551" s="1"/>
      <c r="F551" s="1"/>
      <c r="G551" s="1"/>
      <c r="H551" s="1"/>
    </row>
    <row r="552" spans="1:8" x14ac:dyDescent="0.25">
      <c r="A552" s="3"/>
      <c r="B552" s="2"/>
      <c r="C552" s="2"/>
      <c r="D552" s="1"/>
      <c r="E552" s="1"/>
      <c r="F552" s="1"/>
      <c r="G552" s="1"/>
      <c r="H552" s="1"/>
    </row>
    <row r="553" spans="1:8" x14ac:dyDescent="0.25">
      <c r="A553" s="3"/>
      <c r="B553" s="2"/>
      <c r="C553" s="2"/>
      <c r="D553" s="1"/>
      <c r="E553" s="1"/>
      <c r="F553" s="1"/>
      <c r="G553" s="1"/>
      <c r="H553" s="1"/>
    </row>
    <row r="554" spans="1:8" x14ac:dyDescent="0.25">
      <c r="A554" s="3"/>
      <c r="B554" s="2"/>
      <c r="C554" s="2"/>
      <c r="D554" s="1"/>
      <c r="E554" s="1"/>
      <c r="F554" s="1"/>
      <c r="G554" s="1"/>
      <c r="H554" s="1"/>
    </row>
    <row r="555" spans="1:8" x14ac:dyDescent="0.25">
      <c r="A555" s="3"/>
      <c r="B555" s="2"/>
      <c r="C555" s="2"/>
      <c r="D555" s="1"/>
      <c r="E555" s="1"/>
      <c r="F555" s="1"/>
      <c r="G555" s="1"/>
      <c r="H555" s="1"/>
    </row>
    <row r="556" spans="1:8" x14ac:dyDescent="0.25">
      <c r="A556" s="3"/>
      <c r="B556" s="2"/>
      <c r="C556" s="2"/>
      <c r="D556" s="1"/>
      <c r="E556" s="1"/>
      <c r="F556" s="1"/>
      <c r="G556" s="1"/>
      <c r="H556" s="1"/>
    </row>
    <row r="557" spans="1:8" x14ac:dyDescent="0.25">
      <c r="A557" s="3"/>
      <c r="B557" s="2"/>
      <c r="C557" s="2"/>
      <c r="D557" s="1"/>
      <c r="E557" s="1"/>
      <c r="F557" s="1"/>
      <c r="G557" s="1"/>
      <c r="H557" s="1"/>
    </row>
    <row r="558" spans="1:8" x14ac:dyDescent="0.25">
      <c r="A558" s="3"/>
      <c r="B558" s="2"/>
      <c r="C558" s="2"/>
      <c r="D558" s="1"/>
      <c r="E558" s="1"/>
      <c r="F558" s="1"/>
      <c r="G558" s="1"/>
      <c r="H558" s="1"/>
    </row>
    <row r="559" spans="1:8" x14ac:dyDescent="0.25">
      <c r="A559" s="3"/>
      <c r="B559" s="2"/>
      <c r="C559" s="2"/>
      <c r="D559" s="1"/>
      <c r="E559" s="1"/>
      <c r="F559" s="1"/>
      <c r="G559" s="1"/>
      <c r="H559" s="1"/>
    </row>
    <row r="560" spans="1:8" x14ac:dyDescent="0.25">
      <c r="A560" s="3"/>
      <c r="B560" s="2"/>
      <c r="C560" s="2"/>
      <c r="D560" s="1"/>
      <c r="E560" s="1"/>
      <c r="F560" s="1"/>
      <c r="G560" s="1"/>
      <c r="H560" s="1"/>
    </row>
    <row r="561" spans="1:8" x14ac:dyDescent="0.25">
      <c r="A561" s="3"/>
      <c r="B561" s="2"/>
      <c r="C561" s="2"/>
      <c r="D561" s="1"/>
      <c r="E561" s="1"/>
      <c r="F561" s="1"/>
      <c r="G561" s="1"/>
      <c r="H561" s="1"/>
    </row>
    <row r="562" spans="1:8" x14ac:dyDescent="0.25">
      <c r="A562" s="3"/>
      <c r="B562" s="2"/>
      <c r="C562" s="2"/>
      <c r="D562" s="1"/>
      <c r="E562" s="1"/>
      <c r="F562" s="1"/>
      <c r="G562" s="1"/>
      <c r="H562" s="1"/>
    </row>
    <row r="563" spans="1:8" x14ac:dyDescent="0.25">
      <c r="A563" s="3"/>
      <c r="B563" s="2"/>
      <c r="C563" s="2"/>
      <c r="D563" s="1"/>
      <c r="E563" s="1"/>
      <c r="F563" s="1"/>
      <c r="G563" s="1"/>
      <c r="H563" s="1"/>
    </row>
    <row r="564" spans="1:8" x14ac:dyDescent="0.25">
      <c r="A564" s="3"/>
      <c r="B564" s="2"/>
      <c r="C564" s="2"/>
      <c r="D564" s="1"/>
      <c r="E564" s="1"/>
      <c r="F564" s="1"/>
      <c r="G564" s="1"/>
      <c r="H564" s="1"/>
    </row>
    <row r="565" spans="1:8" x14ac:dyDescent="0.25">
      <c r="A565" s="3"/>
      <c r="B565" s="2"/>
      <c r="C565" s="2"/>
      <c r="D565" s="1"/>
      <c r="E565" s="1"/>
      <c r="F565" s="1"/>
      <c r="G565" s="1"/>
      <c r="H565" s="1"/>
    </row>
    <row r="566" spans="1:8" x14ac:dyDescent="0.25">
      <c r="A566" s="3"/>
      <c r="B566" s="2"/>
      <c r="C566" s="2"/>
      <c r="D566" s="1"/>
      <c r="E566" s="1"/>
      <c r="F566" s="1"/>
      <c r="G566" s="1"/>
      <c r="H566" s="1"/>
    </row>
    <row r="567" spans="1:8" x14ac:dyDescent="0.25">
      <c r="A567" s="3"/>
      <c r="B567" s="2"/>
      <c r="C567" s="2"/>
      <c r="D567" s="1"/>
      <c r="E567" s="1"/>
      <c r="F567" s="1"/>
      <c r="G567" s="1"/>
      <c r="H567" s="1"/>
    </row>
    <row r="568" spans="1:8" x14ac:dyDescent="0.25">
      <c r="A568" s="3"/>
      <c r="B568" s="2"/>
      <c r="C568" s="2"/>
      <c r="D568" s="1"/>
      <c r="E568" s="1"/>
      <c r="F568" s="1"/>
      <c r="G568" s="1"/>
      <c r="H568" s="1"/>
    </row>
    <row r="569" spans="1:8" x14ac:dyDescent="0.25">
      <c r="A569" s="3"/>
      <c r="B569" s="2"/>
      <c r="C569" s="2"/>
      <c r="D569" s="1"/>
      <c r="E569" s="1"/>
      <c r="F569" s="1"/>
      <c r="G569" s="1"/>
      <c r="H569" s="1"/>
    </row>
    <row r="570" spans="1:8" x14ac:dyDescent="0.25">
      <c r="A570" s="3"/>
      <c r="B570" s="2"/>
      <c r="C570" s="2"/>
      <c r="D570" s="1"/>
      <c r="E570" s="1"/>
      <c r="F570" s="1"/>
      <c r="G570" s="1"/>
      <c r="H570" s="1"/>
    </row>
    <row r="571" spans="1:8" x14ac:dyDescent="0.25">
      <c r="A571" s="3"/>
      <c r="B571" s="2"/>
      <c r="C571" s="2"/>
      <c r="D571" s="1"/>
      <c r="E571" s="1"/>
      <c r="F571" s="1"/>
      <c r="G571" s="1"/>
      <c r="H571" s="1"/>
    </row>
    <row r="572" spans="1:8" x14ac:dyDescent="0.25">
      <c r="A572" s="3"/>
      <c r="B572" s="2"/>
      <c r="C572" s="2"/>
      <c r="D572" s="1"/>
      <c r="E572" s="1"/>
      <c r="F572" s="1"/>
      <c r="G572" s="1"/>
      <c r="H572" s="1"/>
    </row>
    <row r="573" spans="1:8" x14ac:dyDescent="0.25">
      <c r="A573" s="3"/>
      <c r="B573" s="2"/>
      <c r="C573" s="2"/>
      <c r="D573" s="1"/>
      <c r="E573" s="1"/>
      <c r="F573" s="1"/>
      <c r="G573" s="1"/>
      <c r="H573" s="1"/>
    </row>
    <row r="574" spans="1:8" x14ac:dyDescent="0.25">
      <c r="A574" s="3"/>
      <c r="B574" s="2"/>
      <c r="C574" s="2"/>
      <c r="D574" s="1"/>
      <c r="E574" s="1"/>
      <c r="F574" s="1"/>
      <c r="G574" s="1"/>
      <c r="H574" s="1"/>
    </row>
    <row r="575" spans="1:8" x14ac:dyDescent="0.25">
      <c r="A575" s="3"/>
      <c r="B575" s="2"/>
      <c r="C575" s="2"/>
      <c r="D575" s="1"/>
      <c r="E575" s="1"/>
      <c r="F575" s="1"/>
      <c r="G575" s="1"/>
      <c r="H575" s="1"/>
    </row>
    <row r="576" spans="1:8" x14ac:dyDescent="0.25">
      <c r="A576" s="3"/>
      <c r="B576" s="2"/>
      <c r="C576" s="2"/>
      <c r="D576" s="1"/>
      <c r="E576" s="1"/>
      <c r="F576" s="1"/>
      <c r="G576" s="1"/>
      <c r="H576" s="1"/>
    </row>
    <row r="577" spans="1:8" x14ac:dyDescent="0.25">
      <c r="A577" s="3"/>
      <c r="B577" s="2"/>
      <c r="C577" s="2"/>
      <c r="D577" s="1"/>
      <c r="E577" s="1"/>
      <c r="F577" s="1"/>
      <c r="G577" s="1"/>
      <c r="H577" s="1"/>
    </row>
    <row r="578" spans="1:8" x14ac:dyDescent="0.25">
      <c r="A578" s="3"/>
      <c r="B578" s="2"/>
      <c r="C578" s="2"/>
      <c r="D578" s="1"/>
      <c r="E578" s="1"/>
      <c r="F578" s="1"/>
      <c r="G578" s="1"/>
      <c r="H578" s="1"/>
    </row>
    <row r="579" spans="1:8" x14ac:dyDescent="0.25">
      <c r="A579" s="3"/>
      <c r="B579" s="2"/>
      <c r="C579" s="2"/>
      <c r="D579" s="1"/>
      <c r="E579" s="1"/>
      <c r="F579" s="1"/>
      <c r="G579" s="1"/>
      <c r="H579" s="1"/>
    </row>
    <row r="580" spans="1:8" x14ac:dyDescent="0.25">
      <c r="A580" s="3"/>
      <c r="B580" s="2"/>
      <c r="C580" s="2"/>
      <c r="D580" s="1"/>
      <c r="E580" s="1"/>
      <c r="F580" s="1"/>
      <c r="G580" s="1"/>
      <c r="H580" s="1"/>
    </row>
    <row r="581" spans="1:8" x14ac:dyDescent="0.25">
      <c r="A581" s="3"/>
      <c r="B581" s="2"/>
      <c r="C581" s="2"/>
      <c r="D581" s="1"/>
      <c r="E581" s="1"/>
      <c r="F581" s="1"/>
      <c r="G581" s="1"/>
      <c r="H581" s="1"/>
    </row>
    <row r="582" spans="1:8" x14ac:dyDescent="0.25">
      <c r="A582" s="3"/>
      <c r="B582" s="2"/>
      <c r="C582" s="2"/>
      <c r="D582" s="1"/>
      <c r="E582" s="1"/>
      <c r="F582" s="1"/>
      <c r="G582" s="1"/>
      <c r="H582" s="1"/>
    </row>
    <row r="583" spans="1:8" x14ac:dyDescent="0.25">
      <c r="A583" s="3"/>
      <c r="B583" s="2"/>
      <c r="C583" s="2"/>
      <c r="D583" s="1"/>
      <c r="E583" s="1"/>
      <c r="F583" s="1"/>
      <c r="G583" s="1"/>
      <c r="H583" s="1"/>
    </row>
    <row r="584" spans="1:8" x14ac:dyDescent="0.25">
      <c r="A584" s="3"/>
      <c r="B584" s="2"/>
      <c r="C584" s="2"/>
      <c r="D584" s="1"/>
      <c r="E584" s="1"/>
      <c r="F584" s="1"/>
      <c r="G584" s="1"/>
      <c r="H584" s="1"/>
    </row>
    <row r="585" spans="1:8" x14ac:dyDescent="0.25">
      <c r="A585" s="3"/>
      <c r="B585" s="2"/>
      <c r="C585" s="2"/>
      <c r="D585" s="1"/>
      <c r="E585" s="1"/>
      <c r="F585" s="1"/>
      <c r="G585" s="1"/>
      <c r="H585" s="1"/>
    </row>
    <row r="586" spans="1:8" x14ac:dyDescent="0.25">
      <c r="A586" s="3"/>
      <c r="B586" s="2"/>
      <c r="C586" s="2"/>
      <c r="D586" s="1"/>
      <c r="E586" s="1"/>
      <c r="F586" s="1"/>
      <c r="G586" s="1"/>
      <c r="H586" s="1"/>
    </row>
    <row r="587" spans="1:8" x14ac:dyDescent="0.25">
      <c r="A587" s="3"/>
      <c r="B587" s="2"/>
      <c r="C587" s="2"/>
      <c r="D587" s="1"/>
      <c r="E587" s="1"/>
      <c r="F587" s="1"/>
      <c r="G587" s="1"/>
      <c r="H587" s="1"/>
    </row>
    <row r="588" spans="1:8" x14ac:dyDescent="0.25">
      <c r="A588" s="3"/>
      <c r="B588" s="2"/>
      <c r="C588" s="2"/>
      <c r="D588" s="1"/>
      <c r="E588" s="1"/>
      <c r="F588" s="1"/>
      <c r="G588" s="1"/>
      <c r="H588" s="1"/>
    </row>
    <row r="589" spans="1:8" x14ac:dyDescent="0.25">
      <c r="A589" s="3"/>
      <c r="B589" s="2"/>
      <c r="C589" s="2"/>
      <c r="D589" s="1"/>
      <c r="E589" s="1"/>
      <c r="F589" s="1"/>
      <c r="G589" s="1"/>
      <c r="H589" s="1"/>
    </row>
    <row r="590" spans="1:8" x14ac:dyDescent="0.25">
      <c r="A590" s="3"/>
      <c r="B590" s="2"/>
      <c r="C590" s="2"/>
      <c r="D590" s="1"/>
      <c r="E590" s="1"/>
      <c r="F590" s="1"/>
      <c r="G590" s="1"/>
      <c r="H590" s="1"/>
    </row>
    <row r="591" spans="1:8" x14ac:dyDescent="0.25">
      <c r="A591" s="3"/>
      <c r="B591" s="2"/>
      <c r="C591" s="2"/>
      <c r="D591" s="1"/>
      <c r="E591" s="1"/>
      <c r="F591" s="1"/>
      <c r="G591" s="1"/>
      <c r="H591" s="1"/>
    </row>
    <row r="592" spans="1:8" x14ac:dyDescent="0.25">
      <c r="A592" s="3"/>
      <c r="B592" s="2"/>
      <c r="C592" s="2"/>
      <c r="D592" s="1"/>
      <c r="E592" s="1"/>
      <c r="F592" s="1"/>
      <c r="G592" s="1"/>
      <c r="H592" s="1"/>
    </row>
    <row r="593" spans="1:8" x14ac:dyDescent="0.25">
      <c r="A593" s="3"/>
      <c r="B593" s="2"/>
      <c r="C593" s="2"/>
      <c r="D593" s="1"/>
      <c r="E593" s="1"/>
      <c r="F593" s="1"/>
      <c r="G593" s="1"/>
      <c r="H593" s="1"/>
    </row>
    <row r="594" spans="1:8" x14ac:dyDescent="0.25">
      <c r="A594" s="3"/>
      <c r="B594" s="2"/>
      <c r="C594" s="2"/>
      <c r="D594" s="1"/>
      <c r="E594" s="1"/>
      <c r="F594" s="1"/>
      <c r="G594" s="1"/>
      <c r="H594" s="1"/>
    </row>
    <row r="595" spans="1:8" x14ac:dyDescent="0.25">
      <c r="A595" s="3"/>
      <c r="B595" s="2"/>
      <c r="C595" s="2"/>
      <c r="D595" s="1"/>
      <c r="E595" s="1"/>
      <c r="F595" s="1"/>
      <c r="G595" s="1"/>
      <c r="H595" s="1"/>
    </row>
    <row r="596" spans="1:8" x14ac:dyDescent="0.25">
      <c r="A596" s="3"/>
      <c r="B596" s="2"/>
      <c r="C596" s="2"/>
      <c r="D596" s="1"/>
      <c r="E596" s="1"/>
      <c r="F596" s="1"/>
      <c r="G596" s="1"/>
      <c r="H596" s="1"/>
    </row>
    <row r="597" spans="1:8" x14ac:dyDescent="0.25">
      <c r="A597" s="3"/>
      <c r="B597" s="2"/>
      <c r="C597" s="2"/>
      <c r="D597" s="1"/>
      <c r="E597" s="1"/>
      <c r="F597" s="1"/>
      <c r="G597" s="1"/>
      <c r="H597" s="1"/>
    </row>
    <row r="598" spans="1:8" x14ac:dyDescent="0.25">
      <c r="A598" s="3"/>
      <c r="B598" s="2"/>
      <c r="C598" s="2"/>
      <c r="D598" s="1"/>
      <c r="E598" s="1"/>
      <c r="F598" s="1"/>
      <c r="G598" s="1"/>
      <c r="H598" s="1"/>
    </row>
    <row r="599" spans="1:8" x14ac:dyDescent="0.25">
      <c r="A599" s="3"/>
      <c r="B599" s="2"/>
      <c r="C599" s="2"/>
      <c r="D599" s="1"/>
      <c r="E599" s="1"/>
      <c r="F599" s="1"/>
      <c r="G599" s="1"/>
      <c r="H599" s="1"/>
    </row>
    <row r="600" spans="1:8" x14ac:dyDescent="0.25">
      <c r="A600" s="3"/>
      <c r="B600" s="2"/>
      <c r="C600" s="2"/>
      <c r="D600" s="1"/>
      <c r="E600" s="1"/>
      <c r="F600" s="1"/>
      <c r="G600" s="1"/>
      <c r="H600" s="1"/>
    </row>
    <row r="601" spans="1:8" x14ac:dyDescent="0.25">
      <c r="A601" s="3"/>
      <c r="B601" s="2"/>
      <c r="C601" s="2"/>
      <c r="D601" s="1"/>
      <c r="E601" s="1"/>
      <c r="F601" s="1"/>
      <c r="G601" s="1"/>
      <c r="H601" s="1"/>
    </row>
    <row r="602" spans="1:8" x14ac:dyDescent="0.25">
      <c r="A602" s="3"/>
      <c r="B602" s="2"/>
      <c r="C602" s="2"/>
      <c r="D602" s="1"/>
      <c r="E602" s="1"/>
      <c r="F602" s="1"/>
      <c r="G602" s="1"/>
      <c r="H602" s="1"/>
    </row>
    <row r="603" spans="1:8" x14ac:dyDescent="0.25">
      <c r="A603" s="3"/>
      <c r="B603" s="2"/>
      <c r="C603" s="2"/>
      <c r="D603" s="1"/>
      <c r="E603" s="1"/>
      <c r="F603" s="1"/>
      <c r="G603" s="1"/>
      <c r="H603" s="1"/>
    </row>
    <row r="604" spans="1:8" x14ac:dyDescent="0.25">
      <c r="A604" s="3"/>
      <c r="B604" s="2"/>
      <c r="C604" s="2"/>
      <c r="D604" s="1"/>
      <c r="E604" s="1"/>
      <c r="F604" s="1"/>
      <c r="G604" s="1"/>
      <c r="H604" s="1"/>
    </row>
    <row r="605" spans="1:8" x14ac:dyDescent="0.25">
      <c r="A605" s="3"/>
      <c r="B605" s="2"/>
      <c r="C605" s="2"/>
      <c r="D605" s="1"/>
      <c r="E605" s="1"/>
      <c r="F605" s="1"/>
      <c r="G605" s="1"/>
      <c r="H605" s="1"/>
    </row>
    <row r="606" spans="1:8" x14ac:dyDescent="0.25">
      <c r="A606" s="3"/>
      <c r="B606" s="2"/>
      <c r="C606" s="2"/>
      <c r="D606" s="1"/>
      <c r="E606" s="1"/>
      <c r="F606" s="1"/>
      <c r="G606" s="1"/>
      <c r="H606" s="1"/>
    </row>
    <row r="607" spans="1:8" x14ac:dyDescent="0.25">
      <c r="A607" s="3"/>
      <c r="B607" s="2"/>
      <c r="C607" s="2"/>
      <c r="D607" s="1"/>
      <c r="E607" s="1"/>
      <c r="F607" s="1"/>
      <c r="G607" s="1"/>
      <c r="H607" s="1"/>
    </row>
    <row r="608" spans="1:8" x14ac:dyDescent="0.25">
      <c r="A608" s="3"/>
      <c r="B608" s="2"/>
      <c r="C608" s="2"/>
      <c r="D608" s="1"/>
      <c r="E608" s="1"/>
      <c r="F608" s="1"/>
      <c r="G608" s="1"/>
      <c r="H608" s="1"/>
    </row>
    <row r="609" spans="1:8" x14ac:dyDescent="0.25">
      <c r="A609" s="3"/>
      <c r="B609" s="2"/>
      <c r="C609" s="2"/>
      <c r="D609" s="1"/>
      <c r="E609" s="1"/>
      <c r="F609" s="1"/>
      <c r="G609" s="1"/>
      <c r="H609" s="1"/>
    </row>
    <row r="610" spans="1:8" x14ac:dyDescent="0.25">
      <c r="A610" s="3"/>
      <c r="B610" s="2"/>
      <c r="C610" s="2"/>
      <c r="D610" s="1"/>
      <c r="E610" s="1"/>
      <c r="F610" s="1"/>
      <c r="G610" s="1"/>
      <c r="H610" s="1"/>
    </row>
    <row r="611" spans="1:8" x14ac:dyDescent="0.25">
      <c r="A611" s="3"/>
      <c r="B611" s="2"/>
      <c r="C611" s="2"/>
      <c r="D611" s="1"/>
      <c r="E611" s="1"/>
      <c r="F611" s="1"/>
      <c r="G611" s="1"/>
      <c r="H611" s="1"/>
    </row>
    <row r="612" spans="1:8" x14ac:dyDescent="0.25">
      <c r="A612" s="3"/>
      <c r="B612" s="2"/>
      <c r="C612" s="2"/>
      <c r="D612" s="1"/>
      <c r="E612" s="1"/>
      <c r="F612" s="1"/>
      <c r="G612" s="1"/>
      <c r="H612" s="1"/>
    </row>
    <row r="613" spans="1:8" x14ac:dyDescent="0.25">
      <c r="A613" s="3"/>
      <c r="B613" s="2"/>
      <c r="C613" s="2"/>
      <c r="D613" s="1"/>
      <c r="E613" s="1"/>
      <c r="F613" s="1"/>
      <c r="G613" s="1"/>
      <c r="H613" s="1"/>
    </row>
    <row r="614" spans="1:8" x14ac:dyDescent="0.25">
      <c r="A614" s="3"/>
      <c r="B614" s="2"/>
      <c r="C614" s="2"/>
      <c r="D614" s="1"/>
      <c r="E614" s="1"/>
      <c r="F614" s="1"/>
      <c r="G614" s="1"/>
      <c r="H614" s="1"/>
    </row>
    <row r="615" spans="1:8" x14ac:dyDescent="0.25">
      <c r="A615" s="3"/>
      <c r="B615" s="2"/>
      <c r="C615" s="2"/>
      <c r="D615" s="1"/>
      <c r="E615" s="1"/>
      <c r="F615" s="1"/>
      <c r="G615" s="1"/>
      <c r="H615" s="1"/>
    </row>
    <row r="616" spans="1:8" x14ac:dyDescent="0.25">
      <c r="A616" s="3"/>
      <c r="B616" s="2"/>
      <c r="C616" s="2"/>
      <c r="D616" s="1"/>
      <c r="E616" s="1"/>
      <c r="F616" s="1"/>
      <c r="G616" s="1"/>
      <c r="H616" s="1"/>
    </row>
    <row r="617" spans="1:8" x14ac:dyDescent="0.25">
      <c r="A617" s="3"/>
      <c r="B617" s="2"/>
      <c r="C617" s="2"/>
      <c r="D617" s="1"/>
      <c r="E617" s="1"/>
      <c r="F617" s="1"/>
      <c r="G617" s="1"/>
      <c r="H617" s="1"/>
    </row>
    <row r="618" spans="1:8" x14ac:dyDescent="0.25">
      <c r="A618" s="3"/>
      <c r="B618" s="2"/>
      <c r="C618" s="2"/>
      <c r="D618" s="1"/>
      <c r="E618" s="1"/>
      <c r="F618" s="1"/>
      <c r="G618" s="1"/>
      <c r="H618" s="1"/>
    </row>
    <row r="619" spans="1:8" x14ac:dyDescent="0.25">
      <c r="A619" s="3"/>
      <c r="B619" s="2"/>
      <c r="C619" s="2"/>
      <c r="D619" s="1"/>
      <c r="E619" s="1"/>
      <c r="F619" s="1"/>
      <c r="G619" s="1"/>
      <c r="H619" s="1"/>
    </row>
    <row r="620" spans="1:8" x14ac:dyDescent="0.25">
      <c r="A620" s="3"/>
      <c r="B620" s="2"/>
      <c r="C620" s="2"/>
      <c r="D620" s="1"/>
      <c r="E620" s="1"/>
      <c r="F620" s="1"/>
      <c r="G620" s="1"/>
      <c r="H620" s="1"/>
    </row>
    <row r="621" spans="1:8" x14ac:dyDescent="0.25">
      <c r="A621" s="3"/>
      <c r="B621" s="2"/>
      <c r="C621" s="2"/>
      <c r="D621" s="1"/>
      <c r="E621" s="1"/>
      <c r="F621" s="1"/>
      <c r="G621" s="1"/>
      <c r="H621" s="1"/>
    </row>
    <row r="622" spans="1:8" x14ac:dyDescent="0.25">
      <c r="A622" s="3"/>
      <c r="B622" s="2"/>
      <c r="C622" s="2"/>
      <c r="D622" s="1"/>
      <c r="E622" s="1"/>
      <c r="F622" s="1"/>
      <c r="G622" s="1"/>
      <c r="H622" s="1"/>
    </row>
    <row r="623" spans="1:8" x14ac:dyDescent="0.25">
      <c r="A623" s="3"/>
      <c r="B623" s="2"/>
      <c r="C623" s="2"/>
      <c r="D623" s="1"/>
      <c r="E623" s="1"/>
      <c r="F623" s="1"/>
      <c r="G623" s="1"/>
      <c r="H623" s="1"/>
    </row>
    <row r="624" spans="1:8" x14ac:dyDescent="0.25">
      <c r="A624" s="3"/>
      <c r="B624" s="2"/>
      <c r="C624" s="2"/>
      <c r="D624" s="1"/>
      <c r="E624" s="1"/>
      <c r="F624" s="1"/>
      <c r="G624" s="1"/>
      <c r="H624" s="1"/>
    </row>
    <row r="625" spans="1:8" x14ac:dyDescent="0.25">
      <c r="A625" s="3"/>
      <c r="B625" s="2"/>
      <c r="C625" s="2"/>
      <c r="D625" s="1"/>
      <c r="E625" s="1"/>
      <c r="F625" s="1"/>
      <c r="G625" s="1"/>
      <c r="H625" s="1"/>
    </row>
    <row r="626" spans="1:8" x14ac:dyDescent="0.25">
      <c r="A626" s="3"/>
      <c r="B626" s="2"/>
      <c r="C626" s="2"/>
      <c r="D626" s="1"/>
      <c r="E626" s="1"/>
      <c r="F626" s="1"/>
      <c r="G626" s="1"/>
      <c r="H626" s="1"/>
    </row>
    <row r="627" spans="1:8" x14ac:dyDescent="0.25">
      <c r="A627" s="3"/>
      <c r="B627" s="2"/>
      <c r="C627" s="2"/>
      <c r="D627" s="1"/>
      <c r="E627" s="1"/>
      <c r="F627" s="1"/>
      <c r="G627" s="1"/>
      <c r="H627" s="1"/>
    </row>
    <row r="628" spans="1:8" x14ac:dyDescent="0.25">
      <c r="A628" s="3"/>
      <c r="B628" s="2"/>
      <c r="C628" s="2"/>
      <c r="D628" s="1"/>
      <c r="E628" s="1"/>
      <c r="F628" s="1"/>
      <c r="G628" s="1"/>
      <c r="H628" s="1"/>
    </row>
    <row r="629" spans="1:8" x14ac:dyDescent="0.25">
      <c r="A629" s="3"/>
      <c r="B629" s="2"/>
      <c r="C629" s="2"/>
      <c r="D629" s="1"/>
      <c r="E629" s="1"/>
      <c r="F629" s="1"/>
      <c r="G629" s="1"/>
      <c r="H629" s="1"/>
    </row>
    <row r="630" spans="1:8" x14ac:dyDescent="0.25">
      <c r="A630" s="3"/>
      <c r="B630" s="2"/>
      <c r="C630" s="2"/>
      <c r="D630" s="1"/>
      <c r="E630" s="1"/>
      <c r="F630" s="1"/>
      <c r="G630" s="1"/>
      <c r="H630" s="1"/>
    </row>
    <row r="631" spans="1:8" x14ac:dyDescent="0.25">
      <c r="A631" s="3"/>
      <c r="B631" s="2"/>
      <c r="C631" s="2"/>
      <c r="D631" s="1"/>
      <c r="E631" s="1"/>
      <c r="F631" s="1"/>
      <c r="G631" s="1"/>
      <c r="H631" s="1"/>
    </row>
    <row r="632" spans="1:8" x14ac:dyDescent="0.25">
      <c r="A632" s="3"/>
      <c r="B632" s="2"/>
      <c r="C632" s="2"/>
      <c r="D632" s="1"/>
      <c r="E632" s="1"/>
      <c r="F632" s="1"/>
      <c r="G632" s="1"/>
      <c r="H632" s="1"/>
    </row>
    <row r="633" spans="1:8" x14ac:dyDescent="0.25">
      <c r="A633" s="3"/>
      <c r="B633" s="2"/>
      <c r="C633" s="2"/>
      <c r="D633" s="1"/>
      <c r="E633" s="1"/>
      <c r="F633" s="1"/>
      <c r="G633" s="1"/>
      <c r="H633" s="1"/>
    </row>
    <row r="634" spans="1:8" x14ac:dyDescent="0.25">
      <c r="A634" s="3"/>
      <c r="B634" s="2"/>
      <c r="C634" s="2"/>
      <c r="D634" s="1"/>
      <c r="E634" s="1"/>
      <c r="F634" s="1"/>
      <c r="G634" s="1"/>
      <c r="H634" s="1"/>
    </row>
    <row r="635" spans="1:8" x14ac:dyDescent="0.25">
      <c r="A635" s="3"/>
      <c r="B635" s="2"/>
      <c r="C635" s="2"/>
      <c r="D635" s="1"/>
      <c r="E635" s="1"/>
      <c r="F635" s="1"/>
      <c r="G635" s="1"/>
      <c r="H635" s="1"/>
    </row>
    <row r="636" spans="1:8" x14ac:dyDescent="0.25">
      <c r="A636" s="3"/>
      <c r="B636" s="2"/>
      <c r="C636" s="2"/>
      <c r="D636" s="1"/>
      <c r="E636" s="1"/>
      <c r="F636" s="1"/>
      <c r="G636" s="1"/>
      <c r="H636" s="1"/>
    </row>
    <row r="637" spans="1:8" x14ac:dyDescent="0.25">
      <c r="A637" s="3"/>
      <c r="B637" s="2"/>
      <c r="C637" s="2"/>
      <c r="D637" s="1"/>
      <c r="E637" s="1"/>
      <c r="F637" s="1"/>
      <c r="G637" s="1"/>
      <c r="H637" s="1"/>
    </row>
    <row r="638" spans="1:8" x14ac:dyDescent="0.25">
      <c r="A638" s="3"/>
      <c r="B638" s="2"/>
      <c r="C638" s="2"/>
      <c r="D638" s="1"/>
      <c r="E638" s="1"/>
      <c r="F638" s="1"/>
      <c r="G638" s="1"/>
      <c r="H638" s="1"/>
    </row>
    <row r="639" spans="1:8" x14ac:dyDescent="0.25">
      <c r="A639" s="3"/>
      <c r="B639" s="2"/>
      <c r="C639" s="2"/>
      <c r="D639" s="1"/>
      <c r="E639" s="1"/>
      <c r="F639" s="1"/>
      <c r="G639" s="1"/>
      <c r="H639" s="1"/>
    </row>
    <row r="640" spans="1:8" x14ac:dyDescent="0.25">
      <c r="A640" s="3"/>
      <c r="B640" s="2"/>
      <c r="C640" s="2"/>
      <c r="D640" s="1"/>
      <c r="E640" s="1"/>
      <c r="F640" s="1"/>
      <c r="G640" s="1"/>
      <c r="H640" s="1"/>
    </row>
    <row r="641" spans="1:8" x14ac:dyDescent="0.25">
      <c r="A641" s="3"/>
      <c r="B641" s="2"/>
      <c r="C641" s="2"/>
      <c r="D641" s="1"/>
      <c r="E641" s="1"/>
      <c r="F641" s="1"/>
      <c r="G641" s="1"/>
      <c r="H641" s="1"/>
    </row>
    <row r="642" spans="1:8" x14ac:dyDescent="0.25">
      <c r="A642" s="3"/>
      <c r="B642" s="2"/>
      <c r="C642" s="2"/>
      <c r="D642" s="1"/>
      <c r="E642" s="1"/>
      <c r="F642" s="1"/>
      <c r="G642" s="1"/>
      <c r="H642" s="1"/>
    </row>
    <row r="643" spans="1:8" x14ac:dyDescent="0.25">
      <c r="A643" s="3"/>
      <c r="B643" s="2"/>
      <c r="C643" s="2"/>
      <c r="D643" s="1"/>
      <c r="E643" s="1"/>
      <c r="F643" s="1"/>
      <c r="G643" s="1"/>
      <c r="H643" s="1"/>
    </row>
    <row r="644" spans="1:8" x14ac:dyDescent="0.25">
      <c r="A644" s="3"/>
      <c r="B644" s="2"/>
      <c r="C644" s="2"/>
      <c r="D644" s="1"/>
      <c r="E644" s="1"/>
      <c r="F644" s="1"/>
      <c r="G644" s="1"/>
      <c r="H644" s="1"/>
    </row>
    <row r="645" spans="1:8" x14ac:dyDescent="0.25">
      <c r="A645" s="3"/>
      <c r="B645" s="2"/>
      <c r="C645" s="2"/>
      <c r="D645" s="1"/>
      <c r="E645" s="1"/>
      <c r="F645" s="1"/>
      <c r="G645" s="1"/>
      <c r="H645" s="1"/>
    </row>
    <row r="646" spans="1:8" x14ac:dyDescent="0.25">
      <c r="A646" s="3"/>
      <c r="B646" s="2"/>
      <c r="C646" s="2"/>
      <c r="D646" s="1"/>
      <c r="E646" s="1"/>
      <c r="F646" s="1"/>
      <c r="G646" s="1"/>
      <c r="H646" s="1"/>
    </row>
    <row r="647" spans="1:8" x14ac:dyDescent="0.25">
      <c r="A647" s="3"/>
      <c r="B647" s="2"/>
      <c r="C647" s="2"/>
      <c r="D647" s="1"/>
      <c r="E647" s="1"/>
      <c r="F647" s="1"/>
      <c r="G647" s="1"/>
      <c r="H647" s="1"/>
    </row>
    <row r="648" spans="1:8" x14ac:dyDescent="0.25">
      <c r="A648" s="3"/>
      <c r="B648" s="2"/>
      <c r="C648" s="2"/>
      <c r="D648" s="1"/>
      <c r="E648" s="1"/>
      <c r="F648" s="1"/>
      <c r="G648" s="1"/>
      <c r="H648" s="1"/>
    </row>
    <row r="649" spans="1:8" x14ac:dyDescent="0.25">
      <c r="A649" s="3"/>
      <c r="B649" s="2"/>
      <c r="C649" s="2"/>
      <c r="D649" s="1"/>
      <c r="E649" s="1"/>
      <c r="F649" s="1"/>
      <c r="G649" s="1"/>
      <c r="H649" s="1"/>
    </row>
    <row r="650" spans="1:8" x14ac:dyDescent="0.25">
      <c r="A650" s="3"/>
      <c r="B650" s="2"/>
      <c r="C650" s="2"/>
      <c r="D650" s="1"/>
      <c r="E650" s="1"/>
      <c r="F650" s="1"/>
      <c r="G650" s="1"/>
      <c r="H650" s="1"/>
    </row>
    <row r="651" spans="1:8" x14ac:dyDescent="0.25">
      <c r="A651" s="3"/>
      <c r="B651" s="2"/>
      <c r="C651" s="2"/>
      <c r="D651" s="1"/>
      <c r="E651" s="1"/>
      <c r="F651" s="1"/>
      <c r="G651" s="1"/>
      <c r="H651" s="1"/>
    </row>
    <row r="652" spans="1:8" x14ac:dyDescent="0.25">
      <c r="A652" s="3"/>
      <c r="B652" s="2"/>
      <c r="C652" s="2"/>
      <c r="D652" s="1"/>
      <c r="E652" s="1"/>
      <c r="F652" s="1"/>
      <c r="G652" s="1"/>
      <c r="H652" s="1"/>
    </row>
    <row r="653" spans="1:8" x14ac:dyDescent="0.25">
      <c r="A653" s="3"/>
      <c r="B653" s="2"/>
      <c r="C653" s="2"/>
      <c r="D653" s="1"/>
      <c r="E653" s="1"/>
      <c r="F653" s="1"/>
      <c r="G653" s="1"/>
      <c r="H653" s="1"/>
    </row>
    <row r="654" spans="1:8" x14ac:dyDescent="0.25">
      <c r="A654" s="3"/>
      <c r="B654" s="2"/>
      <c r="C654" s="2"/>
      <c r="D654" s="1"/>
      <c r="E654" s="1"/>
      <c r="F654" s="1"/>
      <c r="G654" s="1"/>
      <c r="H654" s="1"/>
    </row>
    <row r="655" spans="1:8" x14ac:dyDescent="0.25">
      <c r="A655" s="3"/>
      <c r="B655" s="2"/>
      <c r="C655" s="2"/>
      <c r="D655" s="1"/>
      <c r="E655" s="1"/>
      <c r="F655" s="1"/>
      <c r="G655" s="1"/>
      <c r="H655" s="1"/>
    </row>
    <row r="656" spans="1:8" x14ac:dyDescent="0.25">
      <c r="A656" s="3"/>
      <c r="B656" s="2"/>
      <c r="C656" s="2"/>
      <c r="D656" s="1"/>
      <c r="E656" s="1"/>
      <c r="F656" s="1"/>
      <c r="G656" s="1"/>
      <c r="H656" s="1"/>
    </row>
    <row r="657" spans="1:8" x14ac:dyDescent="0.25">
      <c r="A657" s="3"/>
      <c r="B657" s="2"/>
      <c r="C657" s="2"/>
      <c r="D657" s="1"/>
      <c r="E657" s="1"/>
      <c r="F657" s="1"/>
      <c r="G657" s="1"/>
      <c r="H657" s="1"/>
    </row>
    <row r="658" spans="1:8" x14ac:dyDescent="0.25">
      <c r="A658" s="3"/>
      <c r="B658" s="2"/>
      <c r="C658" s="2"/>
      <c r="D658" s="1"/>
      <c r="E658" s="1"/>
      <c r="F658" s="1"/>
      <c r="G658" s="1"/>
      <c r="H658" s="1"/>
    </row>
    <row r="659" spans="1:8" x14ac:dyDescent="0.25">
      <c r="A659" s="3"/>
      <c r="B659" s="2"/>
      <c r="C659" s="2"/>
      <c r="D659" s="1"/>
      <c r="E659" s="1"/>
      <c r="F659" s="1"/>
      <c r="G659" s="1"/>
      <c r="H659" s="1"/>
    </row>
    <row r="660" spans="1:8" x14ac:dyDescent="0.25">
      <c r="A660" s="3"/>
      <c r="B660" s="2"/>
      <c r="C660" s="2"/>
      <c r="D660" s="1"/>
      <c r="E660" s="1"/>
      <c r="F660" s="1"/>
      <c r="G660" s="1"/>
      <c r="H660" s="1"/>
    </row>
    <row r="661" spans="1:8" x14ac:dyDescent="0.25">
      <c r="A661" s="3"/>
      <c r="B661" s="2"/>
      <c r="C661" s="2"/>
      <c r="D661" s="1"/>
      <c r="E661" s="1"/>
      <c r="F661" s="1"/>
      <c r="G661" s="1"/>
      <c r="H661" s="1"/>
    </row>
    <row r="662" spans="1:8" x14ac:dyDescent="0.25">
      <c r="A662" s="3"/>
      <c r="B662" s="2"/>
      <c r="C662" s="2"/>
      <c r="D662" s="1"/>
      <c r="E662" s="1"/>
      <c r="F662" s="1"/>
      <c r="G662" s="1"/>
      <c r="H662" s="1"/>
    </row>
    <row r="663" spans="1:8" x14ac:dyDescent="0.25">
      <c r="A663" s="3"/>
      <c r="B663" s="2"/>
      <c r="C663" s="2"/>
      <c r="D663" s="1"/>
      <c r="E663" s="1"/>
      <c r="F663" s="1"/>
      <c r="G663" s="1"/>
      <c r="H663" s="1"/>
    </row>
    <row r="664" spans="1:8" x14ac:dyDescent="0.25">
      <c r="A664" s="3"/>
      <c r="B664" s="2"/>
      <c r="C664" s="2"/>
      <c r="D664" s="1"/>
      <c r="E664" s="1"/>
      <c r="F664" s="1"/>
      <c r="G664" s="1"/>
      <c r="H664" s="1"/>
    </row>
    <row r="665" spans="1:8" x14ac:dyDescent="0.25">
      <c r="A665" s="3"/>
      <c r="B665" s="2"/>
      <c r="C665" s="2"/>
      <c r="D665" s="1"/>
      <c r="E665" s="1"/>
      <c r="F665" s="1"/>
      <c r="G665" s="1"/>
      <c r="H665" s="1"/>
    </row>
    <row r="666" spans="1:8" x14ac:dyDescent="0.25">
      <c r="A666" s="3"/>
      <c r="B666" s="2"/>
      <c r="C666" s="2"/>
      <c r="D666" s="1"/>
      <c r="E666" s="1"/>
      <c r="F666" s="1"/>
      <c r="G666" s="1"/>
      <c r="H666" s="1"/>
    </row>
    <row r="667" spans="1:8" x14ac:dyDescent="0.25">
      <c r="A667" s="3"/>
      <c r="B667" s="2"/>
      <c r="C667" s="2"/>
      <c r="D667" s="1"/>
      <c r="E667" s="1"/>
      <c r="F667" s="1"/>
      <c r="G667" s="1"/>
      <c r="H667" s="1"/>
    </row>
    <row r="668" spans="1:8" x14ac:dyDescent="0.25">
      <c r="A668" s="3"/>
      <c r="B668" s="2"/>
      <c r="C668" s="2"/>
      <c r="D668" s="1"/>
      <c r="E668" s="1"/>
      <c r="F668" s="1"/>
      <c r="G668" s="1"/>
      <c r="H668" s="1"/>
    </row>
    <row r="669" spans="1:8" x14ac:dyDescent="0.25">
      <c r="A669" s="3"/>
      <c r="B669" s="2"/>
      <c r="C669" s="2"/>
      <c r="D669" s="1"/>
      <c r="E669" s="1"/>
      <c r="F669" s="1"/>
      <c r="G669" s="1"/>
      <c r="H669" s="1"/>
    </row>
    <row r="670" spans="1:8" x14ac:dyDescent="0.25">
      <c r="A670" s="3"/>
      <c r="B670" s="2"/>
      <c r="C670" s="2"/>
      <c r="D670" s="1"/>
      <c r="E670" s="1"/>
      <c r="F670" s="1"/>
      <c r="G670" s="1"/>
      <c r="H670" s="1"/>
    </row>
    <row r="671" spans="1:8" x14ac:dyDescent="0.25">
      <c r="A671" s="3"/>
      <c r="B671" s="2"/>
      <c r="C671" s="2"/>
      <c r="D671" s="1"/>
      <c r="E671" s="1"/>
      <c r="F671" s="1"/>
      <c r="G671" s="1"/>
      <c r="H671" s="1"/>
    </row>
    <row r="672" spans="1:8" x14ac:dyDescent="0.25">
      <c r="A672" s="3"/>
      <c r="B672" s="2"/>
      <c r="C672" s="2"/>
      <c r="D672" s="1"/>
      <c r="E672" s="1"/>
      <c r="F672" s="1"/>
      <c r="G672" s="1"/>
      <c r="H672" s="1"/>
    </row>
    <row r="673" spans="1:8" x14ac:dyDescent="0.25">
      <c r="A673" s="3"/>
      <c r="B673" s="2"/>
      <c r="C673" s="2"/>
      <c r="D673" s="1"/>
      <c r="E673" s="1"/>
      <c r="F673" s="1"/>
      <c r="G673" s="1"/>
      <c r="H673" s="1"/>
    </row>
    <row r="674" spans="1:8" x14ac:dyDescent="0.25">
      <c r="A674" s="3"/>
      <c r="B674" s="2"/>
      <c r="C674" s="2"/>
      <c r="D674" s="1"/>
      <c r="E674" s="1"/>
      <c r="F674" s="1"/>
      <c r="G674" s="1"/>
      <c r="H674" s="1"/>
    </row>
    <row r="675" spans="1:8" x14ac:dyDescent="0.25">
      <c r="A675" s="3"/>
      <c r="B675" s="2"/>
      <c r="C675" s="2"/>
      <c r="D675" s="1"/>
      <c r="E675" s="1"/>
      <c r="F675" s="1"/>
      <c r="G675" s="1"/>
      <c r="H675" s="1"/>
    </row>
    <row r="676" spans="1:8" x14ac:dyDescent="0.25">
      <c r="A676" s="3"/>
      <c r="B676" s="2"/>
      <c r="C676" s="2"/>
      <c r="D676" s="1"/>
      <c r="E676" s="1"/>
      <c r="F676" s="1"/>
      <c r="G676" s="1"/>
      <c r="H676" s="1"/>
    </row>
    <row r="677" spans="1:8" x14ac:dyDescent="0.25">
      <c r="A677" s="3"/>
      <c r="B677" s="2"/>
      <c r="C677" s="2"/>
      <c r="D677" s="1"/>
      <c r="E677" s="1"/>
      <c r="F677" s="1"/>
      <c r="G677" s="1"/>
      <c r="H677" s="1"/>
    </row>
    <row r="678" spans="1:8" x14ac:dyDescent="0.25">
      <c r="A678" s="3"/>
      <c r="B678" s="2"/>
      <c r="C678" s="2"/>
      <c r="D678" s="1"/>
      <c r="E678" s="1"/>
      <c r="F678" s="1"/>
      <c r="G678" s="1"/>
      <c r="H678" s="1"/>
    </row>
    <row r="679" spans="1:8" x14ac:dyDescent="0.25">
      <c r="A679" s="3"/>
      <c r="B679" s="2"/>
      <c r="C679" s="2"/>
      <c r="D679" s="1"/>
      <c r="E679" s="1"/>
      <c r="F679" s="1"/>
      <c r="G679" s="1"/>
      <c r="H679" s="1"/>
    </row>
    <row r="680" spans="1:8" x14ac:dyDescent="0.25">
      <c r="A680" s="3"/>
      <c r="B680" s="2"/>
      <c r="C680" s="2"/>
      <c r="D680" s="1"/>
      <c r="E680" s="1"/>
      <c r="F680" s="1"/>
      <c r="G680" s="1"/>
      <c r="H680" s="1"/>
    </row>
    <row r="681" spans="1:8" x14ac:dyDescent="0.25">
      <c r="A681" s="3"/>
      <c r="B681" s="2"/>
      <c r="C681" s="2"/>
      <c r="D681" s="1"/>
      <c r="E681" s="1"/>
      <c r="F681" s="1"/>
      <c r="G681" s="1"/>
      <c r="H681" s="1"/>
    </row>
    <row r="682" spans="1:8" x14ac:dyDescent="0.25">
      <c r="A682" s="3"/>
      <c r="B682" s="2"/>
      <c r="C682" s="2"/>
      <c r="D682" s="1"/>
      <c r="E682" s="1"/>
      <c r="F682" s="1"/>
      <c r="G682" s="1"/>
      <c r="H682" s="1"/>
    </row>
    <row r="683" spans="1:8" x14ac:dyDescent="0.25">
      <c r="A683" s="3"/>
      <c r="B683" s="2"/>
      <c r="C683" s="2"/>
      <c r="D683" s="1"/>
      <c r="E683" s="1"/>
      <c r="F683" s="1"/>
      <c r="G683" s="1"/>
      <c r="H683" s="1"/>
    </row>
    <row r="684" spans="1:8" x14ac:dyDescent="0.25">
      <c r="A684" s="3"/>
      <c r="B684" s="2"/>
      <c r="C684" s="2"/>
      <c r="D684" s="1"/>
      <c r="E684" s="1"/>
      <c r="F684" s="1"/>
      <c r="G684" s="1"/>
      <c r="H684" s="1"/>
    </row>
    <row r="685" spans="1:8" x14ac:dyDescent="0.25">
      <c r="A685" s="3"/>
      <c r="B685" s="2"/>
      <c r="C685" s="2"/>
      <c r="D685" s="1"/>
      <c r="E685" s="1"/>
      <c r="F685" s="1"/>
      <c r="G685" s="1"/>
      <c r="H685" s="1"/>
    </row>
    <row r="686" spans="1:8" x14ac:dyDescent="0.25">
      <c r="A686" s="3"/>
      <c r="B686" s="2"/>
      <c r="C686" s="2"/>
      <c r="D686" s="1"/>
      <c r="E686" s="1"/>
      <c r="F686" s="1"/>
      <c r="G686" s="1"/>
      <c r="H686" s="1"/>
    </row>
    <row r="687" spans="1:8" x14ac:dyDescent="0.25">
      <c r="A687" s="3"/>
      <c r="B687" s="2"/>
      <c r="C687" s="2"/>
      <c r="D687" s="1"/>
      <c r="E687" s="1"/>
      <c r="F687" s="1"/>
      <c r="G687" s="1"/>
      <c r="H687" s="1"/>
    </row>
    <row r="688" spans="1:8" x14ac:dyDescent="0.25">
      <c r="A688" s="3"/>
      <c r="B688" s="2"/>
      <c r="C688" s="2"/>
      <c r="D688" s="1"/>
      <c r="E688" s="1"/>
      <c r="F688" s="1"/>
      <c r="G688" s="1"/>
      <c r="H688" s="1"/>
    </row>
    <row r="689" spans="1:8" x14ac:dyDescent="0.25">
      <c r="A689" s="3"/>
      <c r="B689" s="2"/>
      <c r="C689" s="2"/>
      <c r="D689" s="1"/>
      <c r="E689" s="1"/>
      <c r="F689" s="1"/>
      <c r="G689" s="1"/>
      <c r="H689" s="1"/>
    </row>
    <row r="690" spans="1:8" x14ac:dyDescent="0.25">
      <c r="A690" s="3"/>
      <c r="B690" s="2"/>
      <c r="C690" s="2"/>
      <c r="D690" s="1"/>
      <c r="E690" s="1"/>
      <c r="F690" s="1"/>
      <c r="G690" s="1"/>
      <c r="H690" s="1"/>
    </row>
    <row r="691" spans="1:8" x14ac:dyDescent="0.25">
      <c r="A691" s="3"/>
      <c r="B691" s="2"/>
      <c r="C691" s="2"/>
      <c r="D691" s="1"/>
      <c r="E691" s="1"/>
      <c r="F691" s="1"/>
      <c r="G691" s="1"/>
      <c r="H691" s="1"/>
    </row>
    <row r="692" spans="1:8" x14ac:dyDescent="0.25">
      <c r="A692" s="3"/>
      <c r="B692" s="2"/>
      <c r="C692" s="2"/>
      <c r="D692" s="1"/>
      <c r="E692" s="1"/>
      <c r="F692" s="1"/>
      <c r="G692" s="1"/>
      <c r="H692" s="1"/>
    </row>
    <row r="693" spans="1:8" x14ac:dyDescent="0.25">
      <c r="A693" s="3"/>
      <c r="B693" s="2"/>
      <c r="C693" s="2"/>
      <c r="D693" s="1"/>
      <c r="E693" s="1"/>
      <c r="F693" s="1"/>
      <c r="G693" s="1"/>
      <c r="H693" s="1"/>
    </row>
    <row r="694" spans="1:8" x14ac:dyDescent="0.25">
      <c r="A694" s="3"/>
      <c r="B694" s="2"/>
      <c r="C694" s="2"/>
      <c r="D694" s="1"/>
      <c r="E694" s="1"/>
      <c r="F694" s="1"/>
      <c r="G694" s="1"/>
      <c r="H694" s="1"/>
    </row>
    <row r="695" spans="1:8" x14ac:dyDescent="0.25">
      <c r="A695" s="3"/>
      <c r="B695" s="2"/>
      <c r="C695" s="2"/>
      <c r="D695" s="1"/>
      <c r="E695" s="1"/>
      <c r="F695" s="1"/>
      <c r="G695" s="1"/>
      <c r="H695" s="1"/>
    </row>
    <row r="696" spans="1:8" x14ac:dyDescent="0.25">
      <c r="A696" s="3"/>
      <c r="B696" s="2"/>
      <c r="C696" s="2"/>
      <c r="D696" s="1"/>
      <c r="E696" s="1"/>
      <c r="F696" s="1"/>
      <c r="G696" s="1"/>
      <c r="H696" s="1"/>
    </row>
    <row r="697" spans="1:8" x14ac:dyDescent="0.25">
      <c r="A697" s="3"/>
      <c r="B697" s="2"/>
      <c r="C697" s="2"/>
      <c r="D697" s="1"/>
      <c r="E697" s="1"/>
      <c r="F697" s="1"/>
      <c r="G697" s="1"/>
      <c r="H697" s="1"/>
    </row>
    <row r="698" spans="1:8" x14ac:dyDescent="0.25">
      <c r="A698" s="3"/>
      <c r="B698" s="2"/>
      <c r="C698" s="2"/>
      <c r="D698" s="1"/>
      <c r="E698" s="1"/>
      <c r="F698" s="1"/>
      <c r="G698" s="1"/>
      <c r="H698" s="1"/>
    </row>
    <row r="699" spans="1:8" x14ac:dyDescent="0.25">
      <c r="A699" s="3"/>
      <c r="B699" s="2"/>
      <c r="C699" s="2"/>
      <c r="D699" s="1"/>
      <c r="E699" s="1"/>
      <c r="F699" s="1"/>
      <c r="G699" s="1"/>
      <c r="H699" s="1"/>
    </row>
    <row r="700" spans="1:8" x14ac:dyDescent="0.25">
      <c r="A700" s="3"/>
      <c r="B700" s="2"/>
      <c r="C700" s="2"/>
      <c r="D700" s="1"/>
      <c r="E700" s="1"/>
      <c r="F700" s="1"/>
      <c r="G700" s="1"/>
      <c r="H700" s="1"/>
    </row>
    <row r="701" spans="1:8" x14ac:dyDescent="0.25">
      <c r="A701" s="3"/>
      <c r="B701" s="2"/>
      <c r="C701" s="2"/>
      <c r="D701" s="1"/>
      <c r="E701" s="1"/>
      <c r="F701" s="1"/>
      <c r="G701" s="1"/>
      <c r="H701" s="1"/>
    </row>
    <row r="702" spans="1:8" x14ac:dyDescent="0.25">
      <c r="A702" s="3"/>
      <c r="B702" s="2"/>
      <c r="C702" s="2"/>
      <c r="D702" s="1"/>
      <c r="E702" s="1"/>
      <c r="F702" s="1"/>
      <c r="G702" s="1"/>
      <c r="H702" s="1"/>
    </row>
    <row r="703" spans="1:8" x14ac:dyDescent="0.25">
      <c r="A703" s="3"/>
      <c r="B703" s="2"/>
      <c r="C703" s="2"/>
      <c r="D703" s="1"/>
      <c r="E703" s="1"/>
      <c r="F703" s="1"/>
      <c r="G703" s="1"/>
      <c r="H703" s="1"/>
    </row>
    <row r="704" spans="1:8" x14ac:dyDescent="0.25">
      <c r="A704" s="3"/>
      <c r="B704" s="2"/>
      <c r="C704" s="2"/>
      <c r="D704" s="1"/>
      <c r="E704" s="1"/>
      <c r="F704" s="1"/>
      <c r="G704" s="1"/>
      <c r="H704" s="1"/>
    </row>
    <row r="705" spans="1:8" x14ac:dyDescent="0.25">
      <c r="A705" s="3"/>
      <c r="B705" s="2"/>
      <c r="C705" s="2"/>
      <c r="D705" s="1"/>
      <c r="E705" s="1"/>
      <c r="F705" s="1"/>
      <c r="G705" s="1"/>
      <c r="H705" s="1"/>
    </row>
    <row r="706" spans="1:8" x14ac:dyDescent="0.25">
      <c r="A706" s="3"/>
      <c r="B706" s="2"/>
      <c r="C706" s="2"/>
      <c r="D706" s="1"/>
      <c r="E706" s="1"/>
      <c r="F706" s="1"/>
      <c r="G706" s="1"/>
      <c r="H706" s="1"/>
    </row>
    <row r="707" spans="1:8" x14ac:dyDescent="0.25">
      <c r="A707" s="3"/>
      <c r="B707" s="2"/>
      <c r="C707" s="2"/>
      <c r="D707" s="1"/>
      <c r="E707" s="1"/>
      <c r="F707" s="1"/>
      <c r="G707" s="1"/>
      <c r="H707" s="1"/>
    </row>
    <row r="708" spans="1:8" x14ac:dyDescent="0.25">
      <c r="A708" s="3"/>
      <c r="B708" s="2"/>
      <c r="C708" s="2"/>
      <c r="D708" s="1"/>
      <c r="E708" s="1"/>
      <c r="F708" s="1"/>
      <c r="G708" s="1"/>
      <c r="H708" s="1"/>
    </row>
    <row r="709" spans="1:8" x14ac:dyDescent="0.25">
      <c r="A709" s="3"/>
      <c r="B709" s="2"/>
      <c r="C709" s="2"/>
      <c r="D709" s="1"/>
      <c r="E709" s="1"/>
      <c r="F709" s="1"/>
      <c r="G709" s="1"/>
      <c r="H709" s="1"/>
    </row>
    <row r="710" spans="1:8" x14ac:dyDescent="0.25">
      <c r="A710" s="3"/>
      <c r="B710" s="2"/>
      <c r="C710" s="2"/>
      <c r="D710" s="1"/>
      <c r="E710" s="1"/>
      <c r="F710" s="1"/>
      <c r="G710" s="1"/>
      <c r="H710" s="1"/>
    </row>
    <row r="711" spans="1:8" x14ac:dyDescent="0.25">
      <c r="A711" s="3"/>
      <c r="B711" s="2"/>
      <c r="C711" s="2"/>
      <c r="D711" s="1"/>
      <c r="E711" s="1"/>
      <c r="F711" s="1"/>
      <c r="G711" s="1"/>
      <c r="H711" s="1"/>
    </row>
    <row r="712" spans="1:8" x14ac:dyDescent="0.25">
      <c r="A712" s="3"/>
      <c r="B712" s="2"/>
      <c r="C712" s="2"/>
      <c r="D712" s="1"/>
      <c r="E712" s="1"/>
      <c r="F712" s="1"/>
      <c r="G712" s="1"/>
      <c r="H712" s="1"/>
    </row>
    <row r="713" spans="1:8" x14ac:dyDescent="0.25">
      <c r="A713" s="3"/>
      <c r="B713" s="2"/>
      <c r="C713" s="2"/>
      <c r="D713" s="1"/>
      <c r="E713" s="1"/>
      <c r="F713" s="1"/>
      <c r="G713" s="1"/>
      <c r="H713" s="1"/>
    </row>
    <row r="714" spans="1:8" x14ac:dyDescent="0.25">
      <c r="A714" s="3"/>
      <c r="B714" s="2"/>
      <c r="C714" s="2"/>
      <c r="D714" s="1"/>
      <c r="E714" s="1"/>
      <c r="F714" s="1"/>
      <c r="G714" s="1"/>
      <c r="H714" s="1"/>
    </row>
    <row r="715" spans="1:8" x14ac:dyDescent="0.25">
      <c r="A715" s="3"/>
      <c r="B715" s="2"/>
      <c r="C715" s="2"/>
      <c r="D715" s="1"/>
      <c r="E715" s="1"/>
      <c r="F715" s="1"/>
      <c r="G715" s="1"/>
      <c r="H715" s="1"/>
    </row>
    <row r="716" spans="1:8" x14ac:dyDescent="0.25">
      <c r="A716" s="3"/>
      <c r="B716" s="2"/>
      <c r="C716" s="2"/>
      <c r="D716" s="1"/>
      <c r="E716" s="1"/>
      <c r="F716" s="1"/>
      <c r="G716" s="1"/>
      <c r="H716" s="1"/>
    </row>
    <row r="717" spans="1:8" x14ac:dyDescent="0.25">
      <c r="A717" s="3"/>
      <c r="B717" s="2"/>
      <c r="C717" s="2"/>
      <c r="D717" s="1"/>
      <c r="E717" s="1"/>
      <c r="F717" s="1"/>
      <c r="G717" s="1"/>
      <c r="H717" s="1"/>
    </row>
    <row r="718" spans="1:8" x14ac:dyDescent="0.25">
      <c r="A718" s="3"/>
      <c r="B718" s="2"/>
      <c r="C718" s="2"/>
      <c r="D718" s="1"/>
      <c r="E718" s="1"/>
      <c r="F718" s="1"/>
      <c r="G718" s="1"/>
      <c r="H718" s="1"/>
    </row>
    <row r="719" spans="1:8" x14ac:dyDescent="0.25">
      <c r="A719" s="3"/>
      <c r="B719" s="2"/>
      <c r="C719" s="2"/>
      <c r="D719" s="1"/>
      <c r="E719" s="1"/>
      <c r="F719" s="1"/>
      <c r="G719" s="1"/>
      <c r="H719" s="1"/>
    </row>
    <row r="720" spans="1:8" x14ac:dyDescent="0.25">
      <c r="A720" s="3"/>
      <c r="B720" s="2"/>
      <c r="C720" s="2"/>
      <c r="D720" s="1"/>
      <c r="E720" s="1"/>
      <c r="F720" s="1"/>
      <c r="G720" s="1"/>
      <c r="H720" s="1"/>
    </row>
    <row r="721" spans="1:8" x14ac:dyDescent="0.25">
      <c r="A721" s="3"/>
      <c r="B721" s="2"/>
      <c r="C721" s="2"/>
      <c r="D721" s="1"/>
      <c r="E721" s="1"/>
      <c r="F721" s="1"/>
      <c r="G721" s="1"/>
      <c r="H721" s="1"/>
    </row>
    <row r="722" spans="1:8" x14ac:dyDescent="0.25">
      <c r="A722" s="3"/>
      <c r="B722" s="2"/>
      <c r="C722" s="2"/>
      <c r="D722" s="1"/>
      <c r="E722" s="1"/>
      <c r="F722" s="1"/>
      <c r="G722" s="1"/>
      <c r="H722" s="1"/>
    </row>
    <row r="723" spans="1:8" x14ac:dyDescent="0.25">
      <c r="A723" s="3"/>
      <c r="B723" s="2"/>
      <c r="C723" s="2"/>
      <c r="D723" s="1"/>
      <c r="E723" s="1"/>
      <c r="F723" s="1"/>
      <c r="G723" s="1"/>
      <c r="H723" s="1"/>
    </row>
    <row r="724" spans="1:8" x14ac:dyDescent="0.25">
      <c r="A724" s="3"/>
      <c r="B724" s="2"/>
      <c r="C724" s="2"/>
      <c r="D724" s="1"/>
      <c r="E724" s="1"/>
      <c r="F724" s="1"/>
      <c r="G724" s="1"/>
      <c r="H724" s="1"/>
    </row>
    <row r="725" spans="1:8" x14ac:dyDescent="0.25">
      <c r="A725" s="3"/>
      <c r="B725" s="2"/>
      <c r="C725" s="2"/>
      <c r="D725" s="1"/>
      <c r="E725" s="1"/>
      <c r="F725" s="1"/>
      <c r="G725" s="1"/>
      <c r="H725" s="1"/>
    </row>
    <row r="726" spans="1:8" x14ac:dyDescent="0.25">
      <c r="A726" s="3"/>
      <c r="B726" s="2"/>
      <c r="C726" s="2"/>
      <c r="D726" s="1"/>
      <c r="E726" s="1"/>
      <c r="F726" s="1"/>
      <c r="G726" s="1"/>
      <c r="H726" s="1"/>
    </row>
    <row r="727" spans="1:8" x14ac:dyDescent="0.25">
      <c r="A727" s="3"/>
      <c r="B727" s="2"/>
      <c r="C727" s="2"/>
      <c r="D727" s="1"/>
      <c r="E727" s="1"/>
      <c r="F727" s="1"/>
      <c r="G727" s="1"/>
      <c r="H727" s="1"/>
    </row>
    <row r="728" spans="1:8" x14ac:dyDescent="0.25">
      <c r="A728" s="3"/>
      <c r="B728" s="2"/>
      <c r="C728" s="2"/>
      <c r="D728" s="1"/>
      <c r="E728" s="1"/>
      <c r="F728" s="1"/>
      <c r="G728" s="1"/>
      <c r="H728" s="1"/>
    </row>
    <row r="729" spans="1:8" x14ac:dyDescent="0.25">
      <c r="A729" s="3"/>
      <c r="B729" s="2"/>
      <c r="C729" s="2"/>
      <c r="D729" s="1"/>
      <c r="E729" s="1"/>
      <c r="F729" s="1"/>
      <c r="G729" s="1"/>
      <c r="H729" s="1"/>
    </row>
    <row r="730" spans="1:8" x14ac:dyDescent="0.25">
      <c r="A730" s="3"/>
      <c r="B730" s="2"/>
      <c r="C730" s="2"/>
      <c r="D730" s="1"/>
      <c r="E730" s="1"/>
      <c r="F730" s="1"/>
      <c r="G730" s="1"/>
      <c r="H730" s="1"/>
    </row>
    <row r="731" spans="1:8" x14ac:dyDescent="0.25">
      <c r="A731" s="3"/>
      <c r="B731" s="2"/>
      <c r="C731" s="2"/>
      <c r="D731" s="1"/>
      <c r="E731" s="1"/>
      <c r="F731" s="1"/>
      <c r="G731" s="1"/>
      <c r="H731" s="1"/>
    </row>
    <row r="732" spans="1:8" x14ac:dyDescent="0.25">
      <c r="A732" s="3"/>
      <c r="B732" s="2"/>
      <c r="C732" s="2"/>
      <c r="D732" s="1"/>
      <c r="E732" s="1"/>
      <c r="F732" s="1"/>
      <c r="G732" s="1"/>
      <c r="H732" s="1"/>
    </row>
    <row r="733" spans="1:8" x14ac:dyDescent="0.25">
      <c r="A733" s="3"/>
      <c r="B733" s="2"/>
      <c r="C733" s="2"/>
      <c r="D733" s="1"/>
      <c r="E733" s="1"/>
      <c r="F733" s="1"/>
      <c r="G733" s="1"/>
      <c r="H733" s="1"/>
    </row>
    <row r="734" spans="1:8" x14ac:dyDescent="0.25">
      <c r="A734" s="3"/>
      <c r="B734" s="2"/>
      <c r="C734" s="2"/>
      <c r="D734" s="1"/>
      <c r="E734" s="1"/>
      <c r="F734" s="1"/>
      <c r="G734" s="1"/>
      <c r="H734" s="1"/>
    </row>
    <row r="735" spans="1:8" x14ac:dyDescent="0.25">
      <c r="A735" s="3"/>
      <c r="B735" s="2"/>
      <c r="C735" s="2"/>
      <c r="D735" s="1"/>
      <c r="E735" s="1"/>
      <c r="F735" s="1"/>
      <c r="G735" s="1"/>
      <c r="H735" s="1"/>
    </row>
    <row r="736" spans="1:8" x14ac:dyDescent="0.25">
      <c r="A736" s="3"/>
      <c r="B736" s="2"/>
      <c r="C736" s="2"/>
      <c r="D736" s="1"/>
      <c r="E736" s="1"/>
      <c r="F736" s="1"/>
      <c r="G736" s="1"/>
      <c r="H736" s="1"/>
    </row>
    <row r="737" spans="1:8" x14ac:dyDescent="0.25">
      <c r="A737" s="3"/>
      <c r="B737" s="2"/>
      <c r="C737" s="2"/>
      <c r="D737" s="1"/>
      <c r="E737" s="1"/>
      <c r="F737" s="1"/>
      <c r="G737" s="1"/>
      <c r="H737" s="1"/>
    </row>
    <row r="738" spans="1:8" x14ac:dyDescent="0.25">
      <c r="A738" s="3"/>
      <c r="B738" s="2"/>
      <c r="C738" s="2"/>
      <c r="D738" s="1"/>
      <c r="E738" s="1"/>
      <c r="F738" s="1"/>
      <c r="G738" s="1"/>
      <c r="H738" s="1"/>
    </row>
    <row r="739" spans="1:8" x14ac:dyDescent="0.25">
      <c r="A739" s="3"/>
      <c r="B739" s="2"/>
      <c r="C739" s="2"/>
      <c r="D739" s="1"/>
      <c r="E739" s="1"/>
      <c r="F739" s="1"/>
      <c r="G739" s="1"/>
      <c r="H739" s="1"/>
    </row>
    <row r="740" spans="1:8" x14ac:dyDescent="0.25">
      <c r="A740" s="3"/>
      <c r="B740" s="2"/>
      <c r="C740" s="2"/>
      <c r="D740" s="1"/>
      <c r="E740" s="1"/>
      <c r="F740" s="1"/>
      <c r="G740" s="1"/>
      <c r="H740" s="1"/>
    </row>
    <row r="741" spans="1:8" x14ac:dyDescent="0.25">
      <c r="A741" s="3"/>
      <c r="B741" s="2"/>
      <c r="C741" s="2"/>
      <c r="D741" s="1"/>
      <c r="E741" s="1"/>
      <c r="F741" s="1"/>
      <c r="G741" s="1"/>
      <c r="H741" s="1"/>
    </row>
    <row r="742" spans="1:8" x14ac:dyDescent="0.25">
      <c r="A742" s="3"/>
      <c r="B742" s="2"/>
      <c r="C742" s="2"/>
      <c r="D742" s="1"/>
      <c r="E742" s="1"/>
      <c r="F742" s="1"/>
      <c r="G742" s="1"/>
      <c r="H742" s="1"/>
    </row>
    <row r="743" spans="1:8" x14ac:dyDescent="0.25">
      <c r="A743" s="3"/>
      <c r="B743" s="2"/>
      <c r="C743" s="2"/>
      <c r="D743" s="1"/>
      <c r="E743" s="1"/>
      <c r="F743" s="1"/>
      <c r="G743" s="1"/>
      <c r="H743" s="1"/>
    </row>
    <row r="744" spans="1:8" x14ac:dyDescent="0.25">
      <c r="A744" s="3"/>
      <c r="B744" s="2"/>
      <c r="C744" s="2"/>
      <c r="D744" s="1"/>
      <c r="E744" s="1"/>
      <c r="F744" s="1"/>
      <c r="G744" s="1"/>
      <c r="H744" s="1"/>
    </row>
    <row r="745" spans="1:8" x14ac:dyDescent="0.25">
      <c r="A745" s="3"/>
      <c r="B745" s="2"/>
      <c r="C745" s="2"/>
      <c r="D745" s="1"/>
      <c r="E745" s="1"/>
      <c r="F745" s="1"/>
      <c r="G745" s="1"/>
      <c r="H745" s="1"/>
    </row>
    <row r="746" spans="1:8" x14ac:dyDescent="0.25">
      <c r="A746" s="3"/>
      <c r="B746" s="2"/>
      <c r="C746" s="2"/>
      <c r="D746" s="1"/>
      <c r="E746" s="1"/>
      <c r="F746" s="1"/>
      <c r="G746" s="1"/>
      <c r="H746" s="1"/>
    </row>
    <row r="747" spans="1:8" x14ac:dyDescent="0.25">
      <c r="A747" s="3"/>
      <c r="B747" s="2"/>
      <c r="C747" s="2"/>
      <c r="D747" s="1"/>
      <c r="E747" s="1"/>
      <c r="F747" s="1"/>
      <c r="G747" s="1"/>
      <c r="H747" s="1"/>
    </row>
    <row r="748" spans="1:8" x14ac:dyDescent="0.25">
      <c r="A748" s="3"/>
      <c r="B748" s="2"/>
      <c r="C748" s="2"/>
      <c r="D748" s="1"/>
      <c r="E748" s="1"/>
      <c r="F748" s="1"/>
      <c r="G748" s="1"/>
      <c r="H748" s="1"/>
    </row>
    <row r="749" spans="1:8" x14ac:dyDescent="0.25">
      <c r="A749" s="3"/>
      <c r="B749" s="2"/>
      <c r="C749" s="2"/>
      <c r="D749" s="1"/>
      <c r="E749" s="1"/>
      <c r="F749" s="1"/>
      <c r="G749" s="1"/>
      <c r="H749" s="1"/>
    </row>
    <row r="750" spans="1:8" x14ac:dyDescent="0.25">
      <c r="A750" s="3"/>
      <c r="B750" s="2"/>
      <c r="C750" s="2"/>
      <c r="D750" s="1"/>
      <c r="E750" s="1"/>
      <c r="F750" s="1"/>
      <c r="G750" s="1"/>
      <c r="H750" s="1"/>
    </row>
    <row r="751" spans="1:8" x14ac:dyDescent="0.25">
      <c r="A751" s="3"/>
      <c r="B751" s="2"/>
      <c r="C751" s="2"/>
      <c r="D751" s="1"/>
      <c r="E751" s="1"/>
      <c r="F751" s="1"/>
      <c r="G751" s="1"/>
      <c r="H751" s="1"/>
    </row>
    <row r="752" spans="1:8" x14ac:dyDescent="0.25">
      <c r="A752" s="3"/>
      <c r="B752" s="2"/>
      <c r="C752" s="2"/>
      <c r="D752" s="1"/>
      <c r="E752" s="1"/>
      <c r="F752" s="1"/>
      <c r="G752" s="1"/>
      <c r="H752" s="1"/>
    </row>
    <row r="753" spans="1:8" x14ac:dyDescent="0.25">
      <c r="A753" s="3"/>
      <c r="B753" s="2"/>
      <c r="C753" s="2"/>
      <c r="D753" s="1"/>
      <c r="E753" s="1"/>
      <c r="F753" s="1"/>
      <c r="G753" s="1"/>
      <c r="H753" s="1"/>
    </row>
    <row r="754" spans="1:8" x14ac:dyDescent="0.25">
      <c r="A754" s="3"/>
      <c r="B754" s="2"/>
      <c r="C754" s="2"/>
      <c r="D754" s="1"/>
      <c r="E754" s="1"/>
      <c r="F754" s="1"/>
      <c r="G754" s="1"/>
      <c r="H754" s="1"/>
    </row>
    <row r="755" spans="1:8" x14ac:dyDescent="0.25">
      <c r="A755" s="3"/>
      <c r="B755" s="2"/>
      <c r="C755" s="2"/>
      <c r="D755" s="1"/>
      <c r="E755" s="1"/>
      <c r="F755" s="1"/>
      <c r="G755" s="1"/>
      <c r="H755" s="1"/>
    </row>
    <row r="756" spans="1:8" x14ac:dyDescent="0.25">
      <c r="A756" s="3"/>
      <c r="B756" s="2"/>
      <c r="C756" s="2"/>
      <c r="D756" s="1"/>
      <c r="E756" s="1"/>
      <c r="F756" s="1"/>
      <c r="G756" s="1"/>
      <c r="H756" s="1"/>
    </row>
    <row r="757" spans="1:8" x14ac:dyDescent="0.25">
      <c r="A757" s="3"/>
      <c r="B757" s="2"/>
      <c r="C757" s="2"/>
      <c r="D757" s="1"/>
      <c r="E757" s="1"/>
      <c r="F757" s="1"/>
      <c r="G757" s="1"/>
      <c r="H757" s="1"/>
    </row>
    <row r="758" spans="1:8" x14ac:dyDescent="0.25">
      <c r="A758" s="3"/>
      <c r="B758" s="2"/>
      <c r="C758" s="2"/>
      <c r="D758" s="1"/>
      <c r="E758" s="1"/>
      <c r="F758" s="1"/>
      <c r="G758" s="1"/>
      <c r="H758" s="1"/>
    </row>
    <row r="759" spans="1:8" x14ac:dyDescent="0.25">
      <c r="A759" s="3"/>
      <c r="B759" s="2"/>
      <c r="C759" s="2"/>
      <c r="D759" s="1"/>
      <c r="E759" s="1"/>
      <c r="F759" s="1"/>
      <c r="G759" s="1"/>
      <c r="H759" s="1"/>
    </row>
    <row r="760" spans="1:8" x14ac:dyDescent="0.25">
      <c r="A760" s="3"/>
      <c r="B760" s="2"/>
      <c r="C760" s="2"/>
      <c r="D760" s="1"/>
      <c r="E760" s="1"/>
      <c r="F760" s="1"/>
      <c r="G760" s="1"/>
      <c r="H760" s="1"/>
    </row>
    <row r="761" spans="1:8" x14ac:dyDescent="0.25">
      <c r="A761" s="3"/>
      <c r="B761" s="2"/>
      <c r="C761" s="2"/>
      <c r="D761" s="1"/>
      <c r="E761" s="1"/>
      <c r="F761" s="1"/>
      <c r="G761" s="1"/>
      <c r="H761" s="1"/>
    </row>
    <row r="762" spans="1:8" x14ac:dyDescent="0.25">
      <c r="A762" s="3"/>
      <c r="B762" s="2"/>
      <c r="C762" s="2"/>
      <c r="D762" s="1"/>
      <c r="E762" s="1"/>
      <c r="F762" s="1"/>
      <c r="G762" s="1"/>
      <c r="H762" s="1"/>
    </row>
    <row r="763" spans="1:8" x14ac:dyDescent="0.25">
      <c r="A763" s="3"/>
      <c r="B763" s="2"/>
      <c r="C763" s="2"/>
      <c r="D763" s="1"/>
      <c r="E763" s="1"/>
      <c r="F763" s="1"/>
      <c r="G763" s="1"/>
      <c r="H763" s="1"/>
    </row>
    <row r="764" spans="1:8" x14ac:dyDescent="0.25">
      <c r="A764" s="3"/>
      <c r="B764" s="2"/>
      <c r="C764" s="2"/>
      <c r="D764" s="1"/>
      <c r="E764" s="1"/>
      <c r="F764" s="1"/>
      <c r="G764" s="1"/>
      <c r="H764" s="1"/>
    </row>
    <row r="765" spans="1:8" x14ac:dyDescent="0.25">
      <c r="A765" s="3"/>
      <c r="B765" s="2"/>
      <c r="C765" s="2"/>
      <c r="D765" s="1"/>
      <c r="E765" s="1"/>
      <c r="F765" s="1"/>
      <c r="G765" s="1"/>
      <c r="H765" s="1"/>
    </row>
    <row r="766" spans="1:8" x14ac:dyDescent="0.25">
      <c r="A766" s="3"/>
      <c r="B766" s="2"/>
      <c r="C766" s="2"/>
      <c r="D766" s="1"/>
      <c r="E766" s="1"/>
      <c r="F766" s="1"/>
      <c r="G766" s="1"/>
      <c r="H766" s="1"/>
    </row>
    <row r="767" spans="1:8" x14ac:dyDescent="0.25">
      <c r="A767" s="3"/>
      <c r="B767" s="2"/>
      <c r="C767" s="2"/>
      <c r="D767" s="1"/>
      <c r="E767" s="1"/>
      <c r="F767" s="1"/>
      <c r="G767" s="1"/>
      <c r="H767" s="1"/>
    </row>
    <row r="768" spans="1:8" x14ac:dyDescent="0.25">
      <c r="A768" s="3"/>
      <c r="B768" s="2"/>
      <c r="C768" s="2"/>
      <c r="D768" s="1"/>
      <c r="E768" s="1"/>
      <c r="F768" s="1"/>
      <c r="G768" s="1"/>
      <c r="H768" s="1"/>
    </row>
    <row r="769" spans="1:8" x14ac:dyDescent="0.25">
      <c r="A769" s="3"/>
      <c r="B769" s="2"/>
      <c r="C769" s="2"/>
      <c r="D769" s="1"/>
      <c r="E769" s="1"/>
      <c r="F769" s="1"/>
      <c r="G769" s="1"/>
      <c r="H769" s="1"/>
    </row>
    <row r="770" spans="1:8" x14ac:dyDescent="0.25">
      <c r="A770" s="3"/>
      <c r="B770" s="2"/>
      <c r="C770" s="2"/>
      <c r="D770" s="1"/>
      <c r="E770" s="1"/>
      <c r="F770" s="1"/>
      <c r="G770" s="1"/>
      <c r="H770" s="1"/>
    </row>
    <row r="771" spans="1:8" x14ac:dyDescent="0.25">
      <c r="A771" s="3"/>
      <c r="B771" s="2"/>
      <c r="C771" s="2"/>
      <c r="D771" s="1"/>
      <c r="E771" s="1"/>
      <c r="F771" s="1"/>
      <c r="G771" s="1"/>
      <c r="H771" s="1"/>
    </row>
    <row r="772" spans="1:8" x14ac:dyDescent="0.25">
      <c r="A772" s="3"/>
      <c r="B772" s="2"/>
      <c r="C772" s="2"/>
      <c r="D772" s="1"/>
      <c r="E772" s="1"/>
      <c r="F772" s="1"/>
      <c r="G772" s="1"/>
      <c r="H772" s="1"/>
    </row>
    <row r="773" spans="1:8" x14ac:dyDescent="0.25">
      <c r="A773" s="3"/>
      <c r="B773" s="2"/>
      <c r="C773" s="2"/>
      <c r="D773" s="1"/>
      <c r="E773" s="1"/>
      <c r="F773" s="1"/>
      <c r="G773" s="1"/>
      <c r="H773" s="1"/>
    </row>
    <row r="774" spans="1:8" x14ac:dyDescent="0.25">
      <c r="A774" s="3"/>
      <c r="B774" s="2"/>
      <c r="C774" s="2"/>
      <c r="D774" s="1"/>
      <c r="E774" s="1"/>
      <c r="F774" s="1"/>
      <c r="G774" s="1"/>
      <c r="H774" s="1"/>
    </row>
    <row r="775" spans="1:8" x14ac:dyDescent="0.25">
      <c r="A775" s="3"/>
      <c r="B775" s="2"/>
      <c r="C775" s="2"/>
      <c r="D775" s="1"/>
      <c r="E775" s="1"/>
      <c r="F775" s="1"/>
      <c r="G775" s="1"/>
      <c r="H775" s="1"/>
    </row>
    <row r="776" spans="1:8" x14ac:dyDescent="0.25">
      <c r="A776" s="3"/>
      <c r="B776" s="2"/>
      <c r="C776" s="2"/>
      <c r="D776" s="1"/>
      <c r="E776" s="1"/>
      <c r="F776" s="1"/>
      <c r="G776" s="1"/>
      <c r="H776" s="1"/>
    </row>
    <row r="777" spans="1:8" x14ac:dyDescent="0.25">
      <c r="A777" s="3"/>
      <c r="B777" s="2"/>
      <c r="C777" s="2"/>
      <c r="D777" s="1"/>
      <c r="E777" s="1"/>
      <c r="F777" s="1"/>
      <c r="G777" s="1"/>
      <c r="H777" s="1"/>
    </row>
    <row r="778" spans="1:8" x14ac:dyDescent="0.25">
      <c r="A778" s="3"/>
      <c r="B778" s="2"/>
      <c r="C778" s="2"/>
      <c r="D778" s="1"/>
      <c r="E778" s="1"/>
      <c r="F778" s="1"/>
      <c r="G778" s="1"/>
      <c r="H778" s="1"/>
    </row>
    <row r="779" spans="1:8" x14ac:dyDescent="0.25">
      <c r="A779" s="3"/>
      <c r="B779" s="2"/>
      <c r="C779" s="2"/>
      <c r="D779" s="1"/>
      <c r="E779" s="1"/>
      <c r="F779" s="1"/>
      <c r="G779" s="1"/>
      <c r="H779" s="1"/>
    </row>
    <row r="780" spans="1:8" x14ac:dyDescent="0.25">
      <c r="A780" s="3"/>
      <c r="B780" s="2"/>
      <c r="C780" s="2"/>
      <c r="D780" s="1"/>
      <c r="E780" s="1"/>
      <c r="F780" s="1"/>
      <c r="G780" s="1"/>
      <c r="H780" s="1"/>
    </row>
    <row r="781" spans="1:8" x14ac:dyDescent="0.25">
      <c r="A781" s="3"/>
      <c r="B781" s="2"/>
      <c r="C781" s="2"/>
      <c r="D781" s="1"/>
      <c r="E781" s="1"/>
      <c r="F781" s="1"/>
      <c r="G781" s="1"/>
      <c r="H781" s="1"/>
    </row>
    <row r="782" spans="1:8" x14ac:dyDescent="0.25">
      <c r="A782" s="3"/>
      <c r="B782" s="2"/>
      <c r="C782" s="2"/>
      <c r="D782" s="1"/>
      <c r="E782" s="1"/>
      <c r="F782" s="1"/>
      <c r="G782" s="1"/>
      <c r="H782" s="1"/>
    </row>
    <row r="783" spans="1:8" x14ac:dyDescent="0.25">
      <c r="A783" s="3"/>
      <c r="B783" s="2"/>
      <c r="C783" s="2"/>
      <c r="D783" s="1"/>
      <c r="E783" s="1"/>
      <c r="F783" s="1"/>
      <c r="G783" s="1"/>
      <c r="H783" s="1"/>
    </row>
    <row r="784" spans="1:8" x14ac:dyDescent="0.25">
      <c r="A784" s="3"/>
      <c r="B784" s="2"/>
      <c r="C784" s="2"/>
      <c r="D784" s="1"/>
      <c r="E784" s="1"/>
      <c r="F784" s="1"/>
      <c r="G784" s="1"/>
      <c r="H784" s="1"/>
    </row>
    <row r="785" spans="1:8" x14ac:dyDescent="0.25">
      <c r="A785" s="3"/>
      <c r="B785" s="2"/>
      <c r="C785" s="2"/>
      <c r="D785" s="1"/>
      <c r="E785" s="1"/>
      <c r="F785" s="1"/>
      <c r="G785" s="1"/>
      <c r="H785" s="1"/>
    </row>
    <row r="786" spans="1:8" x14ac:dyDescent="0.25">
      <c r="A786" s="3"/>
      <c r="B786" s="2"/>
      <c r="C786" s="2"/>
      <c r="D786" s="1"/>
      <c r="E786" s="1"/>
      <c r="F786" s="1"/>
      <c r="G786" s="1"/>
      <c r="H786" s="1"/>
    </row>
    <row r="787" spans="1:8" x14ac:dyDescent="0.25">
      <c r="A787" s="3"/>
      <c r="B787" s="2"/>
      <c r="C787" s="2"/>
      <c r="D787" s="1"/>
      <c r="E787" s="1"/>
      <c r="F787" s="1"/>
      <c r="G787" s="1"/>
      <c r="H787" s="1"/>
    </row>
    <row r="788" spans="1:8" x14ac:dyDescent="0.25">
      <c r="A788" s="3"/>
      <c r="B788" s="2"/>
      <c r="C788" s="2"/>
      <c r="D788" s="1"/>
      <c r="E788" s="1"/>
      <c r="F788" s="1"/>
      <c r="G788" s="1"/>
      <c r="H788" s="1"/>
    </row>
    <row r="789" spans="1:8" x14ac:dyDescent="0.25">
      <c r="A789" s="3"/>
      <c r="B789" s="2"/>
      <c r="C789" s="2"/>
      <c r="D789" s="1"/>
      <c r="E789" s="1"/>
      <c r="F789" s="1"/>
      <c r="G789" s="1"/>
      <c r="H789" s="1"/>
    </row>
    <row r="790" spans="1:8" x14ac:dyDescent="0.25">
      <c r="A790" s="3"/>
      <c r="B790" s="2"/>
      <c r="C790" s="2"/>
      <c r="D790" s="1"/>
      <c r="E790" s="1"/>
      <c r="F790" s="1"/>
      <c r="G790" s="1"/>
      <c r="H790" s="1"/>
    </row>
    <row r="791" spans="1:8" x14ac:dyDescent="0.25">
      <c r="A791" s="3"/>
      <c r="B791" s="2"/>
      <c r="C791" s="2"/>
      <c r="D791" s="1"/>
      <c r="E791" s="1"/>
      <c r="F791" s="1"/>
      <c r="G791" s="1"/>
      <c r="H791" s="1"/>
    </row>
    <row r="792" spans="1:8" x14ac:dyDescent="0.25">
      <c r="A792" s="3"/>
      <c r="B792" s="2"/>
      <c r="C792" s="2"/>
      <c r="D792" s="1"/>
      <c r="E792" s="1"/>
      <c r="F792" s="1"/>
      <c r="G792" s="1"/>
      <c r="H792" s="1"/>
    </row>
    <row r="793" spans="1:8" x14ac:dyDescent="0.25">
      <c r="A793" s="3"/>
      <c r="B793" s="2"/>
      <c r="C793" s="2"/>
      <c r="D793" s="1"/>
      <c r="E793" s="1"/>
      <c r="F793" s="1"/>
      <c r="G793" s="1"/>
      <c r="H793" s="1"/>
    </row>
    <row r="794" spans="1:8" x14ac:dyDescent="0.25">
      <c r="A794" s="3"/>
      <c r="B794" s="2"/>
      <c r="C794" s="2"/>
      <c r="D794" s="1"/>
      <c r="E794" s="1"/>
      <c r="F794" s="1"/>
      <c r="G794" s="1"/>
      <c r="H794" s="1"/>
    </row>
    <row r="795" spans="1:8" x14ac:dyDescent="0.25">
      <c r="A795" s="3"/>
      <c r="B795" s="2"/>
      <c r="C795" s="2"/>
      <c r="D795" s="1"/>
      <c r="E795" s="1"/>
      <c r="F795" s="1"/>
      <c r="G795" s="1"/>
      <c r="H795" s="1"/>
    </row>
    <row r="796" spans="1:8" x14ac:dyDescent="0.25">
      <c r="A796" s="3"/>
      <c r="B796" s="2"/>
      <c r="C796" s="2"/>
      <c r="D796" s="1"/>
      <c r="E796" s="1"/>
      <c r="F796" s="1"/>
      <c r="G796" s="1"/>
      <c r="H796" s="1"/>
    </row>
    <row r="797" spans="1:8" x14ac:dyDescent="0.25">
      <c r="A797" s="3"/>
      <c r="B797" s="2"/>
      <c r="C797" s="2"/>
      <c r="D797" s="1"/>
      <c r="E797" s="1"/>
      <c r="F797" s="1"/>
      <c r="G797" s="1"/>
      <c r="H797" s="1"/>
    </row>
    <row r="798" spans="1:8" x14ac:dyDescent="0.25">
      <c r="A798" s="3"/>
      <c r="B798" s="2"/>
      <c r="C798" s="2"/>
      <c r="D798" s="1"/>
      <c r="E798" s="1"/>
      <c r="F798" s="1"/>
      <c r="G798" s="1"/>
      <c r="H798" s="1"/>
    </row>
    <row r="799" spans="1:8" x14ac:dyDescent="0.25">
      <c r="A799" s="3"/>
      <c r="B799" s="2"/>
      <c r="C799" s="2"/>
      <c r="D799" s="1"/>
      <c r="E799" s="1"/>
      <c r="F799" s="1"/>
      <c r="G799" s="1"/>
      <c r="H799" s="1"/>
    </row>
    <row r="800" spans="1:8" x14ac:dyDescent="0.25">
      <c r="A800" s="3"/>
      <c r="B800" s="2"/>
      <c r="C800" s="2"/>
      <c r="D800" s="1"/>
      <c r="E800" s="1"/>
      <c r="F800" s="1"/>
      <c r="G800" s="1"/>
      <c r="H800" s="1"/>
    </row>
    <row r="801" spans="1:8" x14ac:dyDescent="0.25">
      <c r="A801" s="3"/>
      <c r="B801" s="2"/>
      <c r="C801" s="2"/>
      <c r="D801" s="1"/>
      <c r="E801" s="1"/>
      <c r="F801" s="1"/>
      <c r="G801" s="1"/>
      <c r="H801" s="1"/>
    </row>
    <row r="802" spans="1:8" x14ac:dyDescent="0.25">
      <c r="A802" s="3"/>
      <c r="B802" s="2"/>
      <c r="C802" s="2"/>
      <c r="D802" s="1"/>
      <c r="E802" s="1"/>
      <c r="F802" s="1"/>
      <c r="G802" s="1"/>
      <c r="H802" s="1"/>
    </row>
    <row r="803" spans="1:8" x14ac:dyDescent="0.25">
      <c r="A803" s="3"/>
      <c r="B803" s="2"/>
      <c r="C803" s="2"/>
      <c r="D803" s="1"/>
      <c r="E803" s="1"/>
      <c r="F803" s="1"/>
      <c r="G803" s="1"/>
      <c r="H803" s="1"/>
    </row>
    <row r="804" spans="1:8" x14ac:dyDescent="0.25">
      <c r="A804" s="3"/>
      <c r="B804" s="2"/>
      <c r="C804" s="2"/>
      <c r="D804" s="1"/>
      <c r="E804" s="1"/>
      <c r="F804" s="1"/>
      <c r="G804" s="1"/>
      <c r="H804" s="1"/>
    </row>
    <row r="805" spans="1:8" x14ac:dyDescent="0.25">
      <c r="A805" s="3"/>
      <c r="B805" s="2"/>
      <c r="C805" s="2"/>
      <c r="D805" s="1"/>
      <c r="E805" s="1"/>
      <c r="F805" s="1"/>
      <c r="G805" s="1"/>
      <c r="H805" s="1"/>
    </row>
    <row r="806" spans="1:8" x14ac:dyDescent="0.25">
      <c r="A806" s="3"/>
      <c r="B806" s="2"/>
      <c r="C806" s="2"/>
      <c r="D806" s="1"/>
      <c r="E806" s="1"/>
      <c r="F806" s="1"/>
      <c r="G806" s="1"/>
      <c r="H806" s="1"/>
    </row>
    <row r="807" spans="1:8" x14ac:dyDescent="0.25">
      <c r="A807" s="3"/>
      <c r="B807" s="2"/>
      <c r="C807" s="2"/>
      <c r="D807" s="1"/>
      <c r="E807" s="1"/>
      <c r="F807" s="1"/>
      <c r="G807" s="1"/>
      <c r="H807" s="1"/>
    </row>
    <row r="808" spans="1:8" x14ac:dyDescent="0.25">
      <c r="A808" s="3"/>
      <c r="B808" s="2"/>
      <c r="C808" s="2"/>
      <c r="D808" s="1"/>
      <c r="E808" s="1"/>
      <c r="F808" s="1"/>
      <c r="G808" s="1"/>
      <c r="H808" s="1"/>
    </row>
    <row r="809" spans="1:8" x14ac:dyDescent="0.25">
      <c r="A809" s="3"/>
      <c r="B809" s="2"/>
      <c r="C809" s="2"/>
      <c r="D809" s="1"/>
      <c r="E809" s="1"/>
      <c r="F809" s="1"/>
      <c r="G809" s="1"/>
      <c r="H809" s="1"/>
    </row>
    <row r="810" spans="1:8" x14ac:dyDescent="0.25">
      <c r="A810" s="3"/>
      <c r="B810" s="2"/>
      <c r="C810" s="2"/>
      <c r="D810" s="1"/>
      <c r="E810" s="1"/>
      <c r="F810" s="1"/>
      <c r="G810" s="1"/>
      <c r="H810" s="1"/>
    </row>
    <row r="811" spans="1:8" x14ac:dyDescent="0.25">
      <c r="A811" s="3"/>
      <c r="B811" s="2"/>
      <c r="C811" s="2"/>
      <c r="D811" s="1"/>
      <c r="E811" s="1"/>
      <c r="F811" s="1"/>
      <c r="G811" s="1"/>
      <c r="H811" s="1"/>
    </row>
    <row r="812" spans="1:8" x14ac:dyDescent="0.25">
      <c r="A812" s="3"/>
      <c r="B812" s="2"/>
      <c r="C812" s="2"/>
      <c r="D812" s="1"/>
      <c r="E812" s="1"/>
      <c r="F812" s="1"/>
      <c r="G812" s="1"/>
      <c r="H812" s="1"/>
    </row>
    <row r="813" spans="1:8" x14ac:dyDescent="0.25">
      <c r="A813" s="3"/>
      <c r="B813" s="2"/>
      <c r="C813" s="2"/>
      <c r="D813" s="1"/>
      <c r="E813" s="1"/>
      <c r="F813" s="1"/>
      <c r="G813" s="1"/>
      <c r="H813" s="1"/>
    </row>
    <row r="814" spans="1:8" x14ac:dyDescent="0.25">
      <c r="A814" s="3"/>
      <c r="B814" s="2"/>
      <c r="C814" s="2"/>
      <c r="D814" s="1"/>
      <c r="E814" s="1"/>
      <c r="F814" s="1"/>
      <c r="G814" s="1"/>
      <c r="H814" s="1"/>
    </row>
    <row r="815" spans="1:8" x14ac:dyDescent="0.25">
      <c r="A815" s="3"/>
      <c r="B815" s="2"/>
      <c r="C815" s="2"/>
      <c r="D815" s="1"/>
      <c r="E815" s="1"/>
      <c r="F815" s="1"/>
      <c r="G815" s="1"/>
      <c r="H815" s="1"/>
    </row>
    <row r="816" spans="1:8" x14ac:dyDescent="0.25">
      <c r="A816" s="3"/>
      <c r="B816" s="2"/>
      <c r="C816" s="2"/>
      <c r="D816" s="1"/>
      <c r="E816" s="1"/>
      <c r="F816" s="1"/>
      <c r="G816" s="1"/>
      <c r="H816" s="1"/>
    </row>
    <row r="817" spans="1:8" x14ac:dyDescent="0.25">
      <c r="A817" s="3"/>
      <c r="B817" s="2"/>
      <c r="C817" s="2"/>
      <c r="D817" s="1"/>
      <c r="E817" s="1"/>
      <c r="F817" s="1"/>
      <c r="G817" s="1"/>
      <c r="H817" s="1"/>
    </row>
    <row r="818" spans="1:8" x14ac:dyDescent="0.25">
      <c r="A818" s="3"/>
      <c r="B818" s="2"/>
      <c r="C818" s="2"/>
      <c r="D818" s="1"/>
      <c r="E818" s="1"/>
      <c r="F818" s="1"/>
      <c r="G818" s="1"/>
      <c r="H818" s="1"/>
    </row>
    <row r="819" spans="1:8" x14ac:dyDescent="0.25">
      <c r="A819" s="3"/>
      <c r="B819" s="2"/>
      <c r="C819" s="2"/>
      <c r="D819" s="1"/>
      <c r="E819" s="1"/>
      <c r="F819" s="1"/>
      <c r="G819" s="1"/>
      <c r="H819" s="1"/>
    </row>
    <row r="820" spans="1:8" x14ac:dyDescent="0.25">
      <c r="A820" s="3"/>
      <c r="B820" s="2"/>
      <c r="C820" s="2"/>
      <c r="D820" s="1"/>
      <c r="E820" s="1"/>
      <c r="F820" s="1"/>
      <c r="G820" s="1"/>
      <c r="H820" s="1"/>
    </row>
    <row r="821" spans="1:8" x14ac:dyDescent="0.25">
      <c r="A821" s="3"/>
      <c r="B821" s="2"/>
      <c r="C821" s="2"/>
      <c r="D821" s="1"/>
      <c r="E821" s="1"/>
      <c r="F821" s="1"/>
      <c r="G821" s="1"/>
      <c r="H821" s="1"/>
    </row>
    <row r="822" spans="1:8" x14ac:dyDescent="0.25">
      <c r="A822" s="3"/>
      <c r="B822" s="2"/>
      <c r="C822" s="2"/>
      <c r="D822" s="1"/>
      <c r="E822" s="1"/>
      <c r="F822" s="1"/>
      <c r="G822" s="1"/>
      <c r="H822" s="1"/>
    </row>
    <row r="823" spans="1:8" x14ac:dyDescent="0.25">
      <c r="A823" s="3"/>
      <c r="B823" s="2"/>
      <c r="C823" s="2"/>
      <c r="D823" s="1"/>
      <c r="E823" s="1"/>
      <c r="F823" s="1"/>
      <c r="G823" s="1"/>
      <c r="H823" s="1"/>
    </row>
    <row r="824" spans="1:8" x14ac:dyDescent="0.25">
      <c r="A824" s="3"/>
      <c r="B824" s="2"/>
      <c r="C824" s="2"/>
      <c r="D824" s="1"/>
      <c r="E824" s="1"/>
      <c r="F824" s="1"/>
      <c r="G824" s="1"/>
      <c r="H824" s="1"/>
    </row>
    <row r="825" spans="1:8" x14ac:dyDescent="0.25">
      <c r="A825" s="3"/>
      <c r="B825" s="2"/>
      <c r="C825" s="2"/>
      <c r="D825" s="1"/>
      <c r="E825" s="1"/>
      <c r="F825" s="1"/>
      <c r="G825" s="1"/>
      <c r="H825" s="1"/>
    </row>
    <row r="826" spans="1:8" x14ac:dyDescent="0.25">
      <c r="A826" s="3"/>
      <c r="B826" s="2"/>
      <c r="C826" s="2"/>
      <c r="D826" s="1"/>
      <c r="E826" s="1"/>
      <c r="F826" s="1"/>
      <c r="G826" s="1"/>
      <c r="H826" s="1"/>
    </row>
    <row r="827" spans="1:8" x14ac:dyDescent="0.25">
      <c r="A827" s="3"/>
      <c r="B827" s="2"/>
      <c r="C827" s="2"/>
      <c r="D827" s="1"/>
      <c r="E827" s="1"/>
      <c r="F827" s="1"/>
      <c r="G827" s="1"/>
      <c r="H827" s="1"/>
    </row>
    <row r="828" spans="1:8" x14ac:dyDescent="0.25">
      <c r="A828" s="3"/>
      <c r="B828" s="2"/>
      <c r="C828" s="2"/>
      <c r="D828" s="1"/>
      <c r="E828" s="1"/>
      <c r="F828" s="1"/>
      <c r="G828" s="1"/>
      <c r="H828" s="1"/>
    </row>
    <row r="829" spans="1:8" x14ac:dyDescent="0.25">
      <c r="A829" s="3"/>
      <c r="B829" s="2"/>
      <c r="C829" s="2"/>
      <c r="D829" s="1"/>
      <c r="E829" s="1"/>
      <c r="F829" s="1"/>
      <c r="G829" s="1"/>
      <c r="H829" s="1"/>
    </row>
    <row r="830" spans="1:8" x14ac:dyDescent="0.25">
      <c r="A830" s="3"/>
      <c r="B830" s="2"/>
      <c r="C830" s="2"/>
      <c r="D830" s="1"/>
      <c r="E830" s="1"/>
      <c r="F830" s="1"/>
      <c r="G830" s="1"/>
      <c r="H830" s="1"/>
    </row>
    <row r="831" spans="1:8" x14ac:dyDescent="0.25">
      <c r="A831" s="3"/>
      <c r="B831" s="2"/>
      <c r="C831" s="2"/>
      <c r="D831" s="1"/>
      <c r="E831" s="1"/>
      <c r="F831" s="1"/>
      <c r="G831" s="1"/>
      <c r="H831" s="1"/>
    </row>
    <row r="832" spans="1:8" x14ac:dyDescent="0.25">
      <c r="A832" s="3"/>
      <c r="B832" s="2"/>
      <c r="C832" s="2"/>
      <c r="D832" s="1"/>
      <c r="E832" s="1"/>
      <c r="F832" s="1"/>
      <c r="G832" s="1"/>
      <c r="H832" s="1"/>
    </row>
    <row r="833" spans="1:8" x14ac:dyDescent="0.25">
      <c r="A833" s="3"/>
      <c r="B833" s="2"/>
      <c r="C833" s="2"/>
      <c r="D833" s="1"/>
      <c r="E833" s="1"/>
      <c r="F833" s="1"/>
      <c r="G833" s="1"/>
      <c r="H833" s="1"/>
    </row>
    <row r="834" spans="1:8" x14ac:dyDescent="0.25">
      <c r="A834" s="3"/>
      <c r="B834" s="2"/>
      <c r="C834" s="2"/>
      <c r="D834" s="1"/>
      <c r="E834" s="1"/>
      <c r="F834" s="1"/>
      <c r="G834" s="1"/>
      <c r="H834" s="1"/>
    </row>
    <row r="835" spans="1:8" x14ac:dyDescent="0.25">
      <c r="A835" s="3"/>
      <c r="B835" s="2"/>
      <c r="C835" s="2"/>
      <c r="D835" s="1"/>
      <c r="E835" s="1"/>
      <c r="F835" s="1"/>
      <c r="G835" s="1"/>
      <c r="H835" s="1"/>
    </row>
    <row r="836" spans="1:8" x14ac:dyDescent="0.25">
      <c r="A836" s="3"/>
      <c r="B836" s="2"/>
      <c r="C836" s="2"/>
      <c r="D836" s="1"/>
      <c r="E836" s="1"/>
      <c r="F836" s="1"/>
      <c r="G836" s="1"/>
      <c r="H836" s="1"/>
    </row>
    <row r="837" spans="1:8" x14ac:dyDescent="0.25">
      <c r="A837" s="3"/>
      <c r="B837" s="2"/>
      <c r="C837" s="2"/>
      <c r="D837" s="1"/>
      <c r="E837" s="1"/>
      <c r="F837" s="1"/>
      <c r="G837" s="1"/>
      <c r="H837" s="1"/>
    </row>
    <row r="838" spans="1:8" x14ac:dyDescent="0.25">
      <c r="A838" s="3"/>
      <c r="B838" s="2"/>
      <c r="C838" s="2"/>
      <c r="D838" s="1"/>
      <c r="E838" s="1"/>
      <c r="F838" s="1"/>
      <c r="G838" s="1"/>
      <c r="H838" s="1"/>
    </row>
    <row r="839" spans="1:8" x14ac:dyDescent="0.25">
      <c r="A839" s="3"/>
      <c r="B839" s="2"/>
      <c r="C839" s="2"/>
      <c r="D839" s="1"/>
      <c r="E839" s="1"/>
      <c r="F839" s="1"/>
      <c r="G839" s="1"/>
      <c r="H839" s="1"/>
    </row>
    <row r="840" spans="1:8" x14ac:dyDescent="0.25">
      <c r="A840" s="3"/>
      <c r="B840" s="2"/>
      <c r="C840" s="2"/>
      <c r="D840" s="1"/>
      <c r="E840" s="1"/>
      <c r="F840" s="1"/>
      <c r="G840" s="1"/>
      <c r="H840" s="1"/>
    </row>
    <row r="841" spans="1:8" x14ac:dyDescent="0.25">
      <c r="A841" s="3"/>
      <c r="B841" s="2"/>
      <c r="C841" s="2"/>
      <c r="D841" s="1"/>
      <c r="E841" s="1"/>
      <c r="F841" s="1"/>
      <c r="G841" s="1"/>
      <c r="H841" s="1"/>
    </row>
    <row r="842" spans="1:8" x14ac:dyDescent="0.25">
      <c r="A842" s="3"/>
      <c r="B842" s="2"/>
      <c r="C842" s="2"/>
      <c r="D842" s="1"/>
      <c r="E842" s="1"/>
      <c r="F842" s="1"/>
      <c r="G842" s="1"/>
      <c r="H842" s="1"/>
    </row>
    <row r="843" spans="1:8" x14ac:dyDescent="0.25">
      <c r="A843" s="3"/>
      <c r="B843" s="2"/>
      <c r="C843" s="2"/>
      <c r="D843" s="1"/>
      <c r="E843" s="1"/>
      <c r="F843" s="1"/>
      <c r="G843" s="1"/>
      <c r="H843" s="1"/>
    </row>
    <row r="844" spans="1:8" x14ac:dyDescent="0.25">
      <c r="A844" s="3"/>
      <c r="B844" s="2"/>
      <c r="C844" s="2"/>
      <c r="D844" s="1"/>
      <c r="E844" s="1"/>
      <c r="F844" s="1"/>
      <c r="G844" s="1"/>
      <c r="H844" s="1"/>
    </row>
    <row r="845" spans="1:8" x14ac:dyDescent="0.25">
      <c r="A845" s="3"/>
      <c r="B845" s="2"/>
      <c r="C845" s="2"/>
      <c r="D845" s="1"/>
      <c r="E845" s="1"/>
      <c r="F845" s="1"/>
      <c r="G845" s="1"/>
      <c r="H845" s="1"/>
    </row>
    <row r="846" spans="1:8" x14ac:dyDescent="0.25">
      <c r="A846" s="3"/>
      <c r="B846" s="2"/>
      <c r="C846" s="2"/>
      <c r="D846" s="1"/>
      <c r="E846" s="1"/>
      <c r="F846" s="1"/>
      <c r="G846" s="1"/>
      <c r="H846" s="1"/>
    </row>
    <row r="847" spans="1:8" x14ac:dyDescent="0.25">
      <c r="A847" s="3"/>
      <c r="B847" s="2"/>
      <c r="C847" s="2"/>
      <c r="D847" s="1"/>
      <c r="E847" s="1"/>
      <c r="F847" s="1"/>
      <c r="G847" s="1"/>
      <c r="H847" s="1"/>
    </row>
    <row r="848" spans="1:8" x14ac:dyDescent="0.25">
      <c r="A848" s="3"/>
      <c r="B848" s="2"/>
      <c r="C848" s="2"/>
      <c r="D848" s="1"/>
      <c r="E848" s="1"/>
      <c r="F848" s="1"/>
      <c r="G848" s="1"/>
      <c r="H848" s="1"/>
    </row>
    <row r="849" spans="1:8" x14ac:dyDescent="0.25">
      <c r="A849" s="3"/>
      <c r="B849" s="2"/>
      <c r="C849" s="2"/>
      <c r="D849" s="1"/>
      <c r="E849" s="1"/>
      <c r="F849" s="1"/>
      <c r="G849" s="1"/>
      <c r="H849" s="1"/>
    </row>
    <row r="850" spans="1:8" x14ac:dyDescent="0.25">
      <c r="A850" s="3"/>
      <c r="B850" s="2"/>
      <c r="C850" s="2"/>
      <c r="D850" s="1"/>
      <c r="E850" s="1"/>
      <c r="F850" s="1"/>
      <c r="G850" s="1"/>
      <c r="H850" s="1"/>
    </row>
    <row r="851" spans="1:8" x14ac:dyDescent="0.25">
      <c r="A851" s="3"/>
      <c r="B851" s="2"/>
      <c r="C851" s="2"/>
      <c r="D851" s="1"/>
      <c r="E851" s="1"/>
      <c r="F851" s="1"/>
      <c r="G851" s="1"/>
      <c r="H851" s="1"/>
    </row>
    <row r="852" spans="1:8" x14ac:dyDescent="0.25">
      <c r="A852" s="3"/>
      <c r="B852" s="2"/>
      <c r="C852" s="2"/>
      <c r="D852" s="1"/>
      <c r="E852" s="1"/>
      <c r="F852" s="1"/>
      <c r="G852" s="1"/>
      <c r="H852" s="1"/>
    </row>
    <row r="853" spans="1:8" x14ac:dyDescent="0.25">
      <c r="A853" s="3"/>
      <c r="B853" s="2"/>
      <c r="C853" s="2"/>
      <c r="D853" s="1"/>
      <c r="E853" s="1"/>
      <c r="F853" s="1"/>
      <c r="G853" s="1"/>
      <c r="H853" s="1"/>
    </row>
    <row r="854" spans="1:8" x14ac:dyDescent="0.25">
      <c r="A854" s="3"/>
      <c r="B854" s="2"/>
      <c r="C854" s="2"/>
      <c r="D854" s="1"/>
      <c r="E854" s="1"/>
      <c r="F854" s="1"/>
      <c r="G854" s="1"/>
      <c r="H854" s="1"/>
    </row>
    <row r="855" spans="1:8" x14ac:dyDescent="0.25">
      <c r="A855" s="3"/>
      <c r="B855" s="2"/>
      <c r="C855" s="2"/>
      <c r="D855" s="1"/>
      <c r="E855" s="1"/>
      <c r="F855" s="1"/>
      <c r="G855" s="1"/>
      <c r="H855" s="1"/>
    </row>
    <row r="856" spans="1:8" x14ac:dyDescent="0.25">
      <c r="A856" s="3"/>
      <c r="B856" s="2"/>
      <c r="C856" s="2"/>
      <c r="D856" s="1"/>
      <c r="E856" s="1"/>
      <c r="F856" s="1"/>
      <c r="G856" s="1"/>
      <c r="H856" s="1"/>
    </row>
    <row r="857" spans="1:8" x14ac:dyDescent="0.25">
      <c r="A857" s="3"/>
      <c r="B857" s="2"/>
      <c r="C857" s="2"/>
      <c r="D857" s="1"/>
      <c r="E857" s="1"/>
      <c r="F857" s="1"/>
      <c r="G857" s="1"/>
      <c r="H857" s="1"/>
    </row>
    <row r="858" spans="1:8" x14ac:dyDescent="0.25">
      <c r="A858" s="3"/>
      <c r="B858" s="2"/>
      <c r="C858" s="2"/>
      <c r="D858" s="1"/>
      <c r="E858" s="1"/>
      <c r="F858" s="1"/>
      <c r="G858" s="1"/>
      <c r="H858" s="1"/>
    </row>
    <row r="859" spans="1:8" x14ac:dyDescent="0.25">
      <c r="A859" s="3"/>
      <c r="B859" s="2"/>
      <c r="C859" s="2"/>
      <c r="D859" s="1"/>
      <c r="E859" s="1"/>
      <c r="F859" s="1"/>
      <c r="G859" s="1"/>
      <c r="H859" s="1"/>
    </row>
    <row r="860" spans="1:8" x14ac:dyDescent="0.25">
      <c r="A860" s="3"/>
      <c r="B860" s="2"/>
      <c r="C860" s="2"/>
      <c r="D860" s="1"/>
      <c r="E860" s="1"/>
      <c r="F860" s="1"/>
      <c r="G860" s="1"/>
      <c r="H860" s="1"/>
    </row>
    <row r="861" spans="1:8" x14ac:dyDescent="0.25">
      <c r="A861" s="3"/>
      <c r="B861" s="2"/>
      <c r="C861" s="2"/>
      <c r="D861" s="1"/>
      <c r="E861" s="1"/>
      <c r="F861" s="1"/>
      <c r="G861" s="1"/>
      <c r="H861" s="1"/>
    </row>
    <row r="862" spans="1:8" x14ac:dyDescent="0.25">
      <c r="A862" s="3"/>
      <c r="B862" s="2"/>
      <c r="C862" s="2"/>
      <c r="D862" s="1"/>
      <c r="E862" s="1"/>
      <c r="F862" s="1"/>
      <c r="G862" s="1"/>
      <c r="H862" s="1"/>
    </row>
    <row r="863" spans="1:8" x14ac:dyDescent="0.25">
      <c r="A863" s="3"/>
      <c r="B863" s="2"/>
      <c r="C863" s="2"/>
      <c r="D863" s="1"/>
      <c r="E863" s="1"/>
      <c r="F863" s="1"/>
      <c r="G863" s="1"/>
      <c r="H863" s="1"/>
    </row>
    <row r="864" spans="1:8" x14ac:dyDescent="0.25">
      <c r="A864" s="3"/>
      <c r="B864" s="2"/>
      <c r="C864" s="2"/>
      <c r="D864" s="1"/>
      <c r="E864" s="1"/>
      <c r="F864" s="1"/>
      <c r="G864" s="1"/>
      <c r="H864" s="1"/>
    </row>
    <row r="865" spans="1:8" x14ac:dyDescent="0.25">
      <c r="A865" s="3"/>
      <c r="B865" s="2"/>
      <c r="C865" s="2"/>
      <c r="D865" s="1"/>
      <c r="E865" s="1"/>
      <c r="F865" s="1"/>
      <c r="G865" s="1"/>
      <c r="H865" s="1"/>
    </row>
    <row r="866" spans="1:8" x14ac:dyDescent="0.25">
      <c r="A866" s="3"/>
      <c r="B866" s="2"/>
      <c r="C866" s="2"/>
      <c r="D866" s="1"/>
      <c r="E866" s="1"/>
      <c r="F866" s="1"/>
      <c r="G866" s="1"/>
      <c r="H866" s="1"/>
    </row>
    <row r="867" spans="1:8" x14ac:dyDescent="0.25">
      <c r="A867" s="3"/>
      <c r="B867" s="2"/>
      <c r="C867" s="2"/>
      <c r="D867" s="1"/>
      <c r="E867" s="1"/>
      <c r="F867" s="1"/>
      <c r="G867" s="1"/>
      <c r="H867" s="1"/>
    </row>
    <row r="868" spans="1:8" x14ac:dyDescent="0.25">
      <c r="A868" s="3"/>
      <c r="B868" s="2"/>
      <c r="C868" s="2"/>
      <c r="D868" s="1"/>
      <c r="E868" s="1"/>
      <c r="F868" s="1"/>
      <c r="G868" s="1"/>
      <c r="H868" s="1"/>
    </row>
    <row r="869" spans="1:8" x14ac:dyDescent="0.25">
      <c r="A869" s="3"/>
      <c r="B869" s="2"/>
      <c r="C869" s="2"/>
      <c r="D869" s="1"/>
      <c r="E869" s="1"/>
      <c r="F869" s="1"/>
      <c r="G869" s="1"/>
      <c r="H869" s="1"/>
    </row>
    <row r="870" spans="1:8" x14ac:dyDescent="0.25">
      <c r="A870" s="3"/>
      <c r="B870" s="2"/>
      <c r="C870" s="2"/>
      <c r="D870" s="1"/>
      <c r="E870" s="1"/>
      <c r="F870" s="1"/>
      <c r="G870" s="1"/>
      <c r="H870" s="1"/>
    </row>
    <row r="871" spans="1:8" x14ac:dyDescent="0.25">
      <c r="A871" s="3"/>
      <c r="B871" s="2"/>
      <c r="C871" s="2"/>
      <c r="D871" s="1"/>
      <c r="E871" s="1"/>
      <c r="F871" s="1"/>
      <c r="G871" s="1"/>
      <c r="H871" s="1"/>
    </row>
    <row r="872" spans="1:8" x14ac:dyDescent="0.25">
      <c r="A872" s="3"/>
      <c r="B872" s="2"/>
      <c r="C872" s="2"/>
      <c r="D872" s="1"/>
      <c r="E872" s="1"/>
      <c r="F872" s="1"/>
      <c r="G872" s="1"/>
      <c r="H872" s="1"/>
    </row>
    <row r="873" spans="1:8" x14ac:dyDescent="0.25">
      <c r="A873" s="3"/>
      <c r="B873" s="2"/>
      <c r="C873" s="2"/>
      <c r="D873" s="1"/>
      <c r="E873" s="1"/>
      <c r="F873" s="1"/>
      <c r="G873" s="1"/>
      <c r="H873" s="1"/>
    </row>
    <row r="874" spans="1:8" x14ac:dyDescent="0.25">
      <c r="A874" s="3"/>
      <c r="B874" s="2"/>
      <c r="C874" s="2"/>
      <c r="D874" s="1"/>
      <c r="E874" s="1"/>
      <c r="F874" s="1"/>
      <c r="G874" s="1"/>
      <c r="H874" s="1"/>
    </row>
    <row r="875" spans="1:8" x14ac:dyDescent="0.25">
      <c r="A875" s="3"/>
      <c r="B875" s="2"/>
      <c r="C875" s="2"/>
      <c r="D875" s="1"/>
      <c r="E875" s="1"/>
      <c r="F875" s="1"/>
      <c r="G875" s="1"/>
      <c r="H875" s="1"/>
    </row>
    <row r="876" spans="1:8" x14ac:dyDescent="0.25">
      <c r="A876" s="3"/>
      <c r="B876" s="2"/>
      <c r="C876" s="2"/>
      <c r="D876" s="1"/>
      <c r="E876" s="1"/>
      <c r="F876" s="1"/>
      <c r="G876" s="1"/>
      <c r="H876" s="1"/>
    </row>
    <row r="877" spans="1:8" x14ac:dyDescent="0.25">
      <c r="A877" s="3"/>
      <c r="B877" s="2"/>
      <c r="C877" s="2"/>
      <c r="D877" s="1"/>
      <c r="E877" s="1"/>
      <c r="F877" s="1"/>
      <c r="G877" s="1"/>
      <c r="H877" s="1"/>
    </row>
    <row r="878" spans="1:8" x14ac:dyDescent="0.25">
      <c r="A878" s="3"/>
      <c r="B878" s="2"/>
      <c r="C878" s="2"/>
      <c r="D878" s="1"/>
      <c r="E878" s="1"/>
      <c r="F878" s="1"/>
      <c r="G878" s="1"/>
      <c r="H878" s="1"/>
    </row>
    <row r="879" spans="1:8" x14ac:dyDescent="0.25">
      <c r="A879" s="3"/>
      <c r="B879" s="2"/>
      <c r="C879" s="2"/>
      <c r="D879" s="1"/>
      <c r="E879" s="1"/>
      <c r="F879" s="1"/>
      <c r="G879" s="1"/>
      <c r="H879" s="1"/>
    </row>
    <row r="880" spans="1:8" x14ac:dyDescent="0.25">
      <c r="A880" s="3"/>
      <c r="B880" s="2"/>
      <c r="C880" s="2"/>
      <c r="D880" s="1"/>
      <c r="E880" s="1"/>
      <c r="F880" s="1"/>
      <c r="G880" s="1"/>
      <c r="H880" s="1"/>
    </row>
    <row r="881" spans="1:8" x14ac:dyDescent="0.25">
      <c r="A881" s="3"/>
      <c r="B881" s="2"/>
      <c r="C881" s="2"/>
      <c r="D881" s="1"/>
      <c r="E881" s="1"/>
      <c r="F881" s="1"/>
      <c r="G881" s="1"/>
      <c r="H881" s="1"/>
    </row>
    <row r="882" spans="1:8" x14ac:dyDescent="0.25">
      <c r="A882" s="3"/>
      <c r="B882" s="2"/>
      <c r="C882" s="2"/>
      <c r="D882" s="1"/>
      <c r="E882" s="1"/>
      <c r="F882" s="1"/>
      <c r="G882" s="1"/>
      <c r="H882" s="1"/>
    </row>
    <row r="883" spans="1:8" x14ac:dyDescent="0.25">
      <c r="A883" s="3"/>
      <c r="B883" s="2"/>
      <c r="C883" s="2"/>
      <c r="D883" s="1"/>
      <c r="E883" s="1"/>
      <c r="F883" s="1"/>
      <c r="G883" s="1"/>
      <c r="H883" s="1"/>
    </row>
    <row r="884" spans="1:8" x14ac:dyDescent="0.25">
      <c r="A884" s="3"/>
      <c r="B884" s="2"/>
      <c r="C884" s="2"/>
      <c r="D884" s="1"/>
      <c r="E884" s="1"/>
      <c r="F884" s="1"/>
      <c r="G884" s="1"/>
      <c r="H884" s="1"/>
    </row>
    <row r="885" spans="1:8" x14ac:dyDescent="0.25">
      <c r="A885" s="3"/>
      <c r="B885" s="2"/>
      <c r="C885" s="2"/>
      <c r="D885" s="1"/>
      <c r="E885" s="1"/>
      <c r="F885" s="1"/>
      <c r="G885" s="1"/>
      <c r="H885" s="1"/>
    </row>
    <row r="886" spans="1:8" x14ac:dyDescent="0.25">
      <c r="A886" s="3"/>
      <c r="B886" s="2"/>
      <c r="C886" s="2"/>
      <c r="D886" s="1"/>
      <c r="E886" s="1"/>
      <c r="F886" s="1"/>
      <c r="G886" s="1"/>
      <c r="H886" s="1"/>
    </row>
    <row r="887" spans="1:8" x14ac:dyDescent="0.25">
      <c r="A887" s="3"/>
      <c r="B887" s="2"/>
      <c r="C887" s="2"/>
      <c r="D887" s="1"/>
      <c r="E887" s="1"/>
      <c r="F887" s="1"/>
      <c r="G887" s="1"/>
      <c r="H887" s="1"/>
    </row>
    <row r="888" spans="1:8" x14ac:dyDescent="0.25">
      <c r="A888" s="3"/>
      <c r="B888" s="2"/>
      <c r="C888" s="2"/>
      <c r="D888" s="1"/>
      <c r="E888" s="1"/>
      <c r="F888" s="1"/>
      <c r="G888" s="1"/>
      <c r="H888" s="1"/>
    </row>
    <row r="889" spans="1:8" x14ac:dyDescent="0.25">
      <c r="A889" s="3"/>
      <c r="B889" s="2"/>
      <c r="C889" s="2"/>
      <c r="D889" s="1"/>
      <c r="E889" s="1"/>
      <c r="F889" s="1"/>
      <c r="G889" s="1"/>
      <c r="H889" s="1"/>
    </row>
    <row r="890" spans="1:8" x14ac:dyDescent="0.25">
      <c r="A890" s="3"/>
      <c r="B890" s="2"/>
      <c r="C890" s="2"/>
      <c r="D890" s="1"/>
      <c r="E890" s="1"/>
      <c r="F890" s="1"/>
      <c r="G890" s="1"/>
      <c r="H890" s="1"/>
    </row>
    <row r="891" spans="1:8" x14ac:dyDescent="0.25">
      <c r="A891" s="3"/>
      <c r="B891" s="2"/>
      <c r="C891" s="2"/>
      <c r="D891" s="1"/>
      <c r="E891" s="1"/>
      <c r="F891" s="1"/>
      <c r="G891" s="1"/>
      <c r="H891" s="1"/>
    </row>
    <row r="892" spans="1:8" x14ac:dyDescent="0.25">
      <c r="A892" s="3"/>
      <c r="B892" s="2"/>
      <c r="C892" s="2"/>
      <c r="D892" s="1"/>
      <c r="E892" s="1"/>
      <c r="F892" s="1"/>
      <c r="G892" s="1"/>
      <c r="H892" s="1"/>
    </row>
    <row r="893" spans="1:8" x14ac:dyDescent="0.25">
      <c r="A893" s="3"/>
      <c r="B893" s="2"/>
      <c r="C893" s="2"/>
      <c r="D893" s="1"/>
      <c r="E893" s="1"/>
      <c r="F893" s="1"/>
      <c r="G893" s="1"/>
      <c r="H893" s="1"/>
    </row>
    <row r="894" spans="1:8" x14ac:dyDescent="0.25">
      <c r="A894" s="3"/>
      <c r="B894" s="2"/>
      <c r="C894" s="2"/>
      <c r="D894" s="1"/>
      <c r="E894" s="1"/>
      <c r="F894" s="1"/>
      <c r="G894" s="1"/>
      <c r="H894" s="1"/>
    </row>
    <row r="895" spans="1:8" x14ac:dyDescent="0.25">
      <c r="A895" s="3"/>
      <c r="B895" s="2"/>
      <c r="C895" s="2"/>
      <c r="D895" s="1"/>
      <c r="E895" s="1"/>
      <c r="F895" s="1"/>
      <c r="G895" s="1"/>
      <c r="H895" s="1"/>
    </row>
    <row r="896" spans="1:8" x14ac:dyDescent="0.25">
      <c r="A896" s="3"/>
      <c r="B896" s="2"/>
      <c r="C896" s="2"/>
      <c r="D896" s="1"/>
      <c r="E896" s="1"/>
      <c r="F896" s="1"/>
      <c r="G896" s="1"/>
      <c r="H896" s="1"/>
    </row>
    <row r="897" spans="1:8" x14ac:dyDescent="0.25">
      <c r="A897" s="3"/>
      <c r="B897" s="2"/>
      <c r="C897" s="2"/>
      <c r="D897" s="1"/>
      <c r="E897" s="1"/>
      <c r="F897" s="1"/>
      <c r="G897" s="1"/>
      <c r="H897" s="1"/>
    </row>
    <row r="898" spans="1:8" x14ac:dyDescent="0.25">
      <c r="A898" s="3"/>
      <c r="B898" s="2"/>
      <c r="C898" s="2"/>
      <c r="D898" s="1"/>
      <c r="E898" s="1"/>
      <c r="F898" s="1"/>
      <c r="G898" s="1"/>
      <c r="H898" s="1"/>
    </row>
    <row r="899" spans="1:8" x14ac:dyDescent="0.25">
      <c r="A899" s="3"/>
      <c r="B899" s="2"/>
      <c r="C899" s="2"/>
      <c r="D899" s="1"/>
      <c r="E899" s="1"/>
      <c r="F899" s="1"/>
      <c r="G899" s="1"/>
      <c r="H899" s="1"/>
    </row>
    <row r="900" spans="1:8" x14ac:dyDescent="0.25">
      <c r="A900" s="3"/>
      <c r="B900" s="2"/>
      <c r="C900" s="2"/>
      <c r="D900" s="1"/>
      <c r="E900" s="1"/>
      <c r="F900" s="1"/>
      <c r="G900" s="1"/>
      <c r="H900" s="1"/>
    </row>
    <row r="901" spans="1:8" x14ac:dyDescent="0.25">
      <c r="A901" s="3"/>
      <c r="B901" s="2"/>
      <c r="C901" s="2"/>
      <c r="D901" s="1"/>
      <c r="E901" s="1"/>
      <c r="F901" s="1"/>
      <c r="G901" s="1"/>
      <c r="H901" s="1"/>
    </row>
    <row r="902" spans="1:8" x14ac:dyDescent="0.25">
      <c r="A902" s="3"/>
      <c r="B902" s="2"/>
      <c r="C902" s="2"/>
      <c r="D902" s="1"/>
      <c r="E902" s="1"/>
      <c r="F902" s="1"/>
      <c r="G902" s="1"/>
      <c r="H902" s="1"/>
    </row>
    <row r="903" spans="1:8" x14ac:dyDescent="0.25">
      <c r="A903" s="3"/>
      <c r="B903" s="2"/>
      <c r="C903" s="2"/>
      <c r="D903" s="1"/>
      <c r="E903" s="1"/>
      <c r="F903" s="1"/>
      <c r="G903" s="1"/>
      <c r="H903" s="1"/>
    </row>
    <row r="904" spans="1:8" x14ac:dyDescent="0.25">
      <c r="A904" s="3"/>
      <c r="B904" s="2"/>
      <c r="C904" s="2"/>
      <c r="D904" s="1"/>
      <c r="E904" s="1"/>
      <c r="F904" s="1"/>
      <c r="G904" s="1"/>
      <c r="H904" s="1"/>
    </row>
    <row r="905" spans="1:8" x14ac:dyDescent="0.25">
      <c r="A905" s="3"/>
      <c r="B905" s="2"/>
      <c r="C905" s="2"/>
      <c r="D905" s="1"/>
      <c r="E905" s="1"/>
      <c r="F905" s="1"/>
      <c r="G905" s="1"/>
      <c r="H905" s="1"/>
    </row>
    <row r="906" spans="1:8" x14ac:dyDescent="0.25">
      <c r="A906" s="3"/>
      <c r="B906" s="2"/>
      <c r="C906" s="2"/>
      <c r="D906" s="1"/>
      <c r="E906" s="1"/>
      <c r="F906" s="1"/>
      <c r="G906" s="1"/>
      <c r="H906" s="1"/>
    </row>
    <row r="907" spans="1:8" x14ac:dyDescent="0.25">
      <c r="A907" s="3"/>
      <c r="B907" s="2"/>
      <c r="C907" s="2"/>
      <c r="D907" s="1"/>
      <c r="E907" s="1"/>
      <c r="F907" s="1"/>
      <c r="G907" s="1"/>
      <c r="H907" s="1"/>
    </row>
    <row r="908" spans="1:8" x14ac:dyDescent="0.25">
      <c r="A908" s="3"/>
      <c r="B908" s="2"/>
      <c r="C908" s="2"/>
      <c r="D908" s="1"/>
      <c r="E908" s="1"/>
      <c r="F908" s="1"/>
      <c r="G908" s="1"/>
      <c r="H908" s="1"/>
    </row>
    <row r="909" spans="1:8" x14ac:dyDescent="0.25">
      <c r="A909" s="3"/>
      <c r="B909" s="2"/>
      <c r="C909" s="2"/>
      <c r="D909" s="1"/>
      <c r="E909" s="1"/>
      <c r="F909" s="1"/>
      <c r="G909" s="1"/>
      <c r="H909" s="1"/>
    </row>
    <row r="910" spans="1:8" x14ac:dyDescent="0.25">
      <c r="A910" s="3"/>
      <c r="B910" s="2"/>
      <c r="C910" s="2"/>
      <c r="D910" s="1"/>
      <c r="E910" s="1"/>
      <c r="F910" s="1"/>
      <c r="G910" s="1"/>
      <c r="H910" s="1"/>
    </row>
    <row r="911" spans="1:8" x14ac:dyDescent="0.25">
      <c r="A911" s="3"/>
      <c r="B911" s="2"/>
      <c r="C911" s="2"/>
      <c r="D911" s="1"/>
      <c r="E911" s="1"/>
      <c r="F911" s="1"/>
      <c r="G911" s="1"/>
      <c r="H911" s="1"/>
    </row>
    <row r="912" spans="1:8" x14ac:dyDescent="0.25">
      <c r="A912" s="3"/>
      <c r="B912" s="2"/>
      <c r="C912" s="2"/>
      <c r="D912" s="1"/>
      <c r="E912" s="1"/>
      <c r="F912" s="1"/>
      <c r="G912" s="1"/>
      <c r="H912" s="1"/>
    </row>
    <row r="913" spans="1:8" x14ac:dyDescent="0.25">
      <c r="A913" s="3"/>
      <c r="B913" s="2"/>
      <c r="C913" s="2"/>
      <c r="D913" s="1"/>
      <c r="E913" s="1"/>
      <c r="F913" s="1"/>
      <c r="G913" s="1"/>
      <c r="H913" s="1"/>
    </row>
    <row r="914" spans="1:8" x14ac:dyDescent="0.25">
      <c r="A914" s="3"/>
      <c r="B914" s="2"/>
      <c r="C914" s="2"/>
      <c r="D914" s="1"/>
      <c r="E914" s="1"/>
      <c r="F914" s="1"/>
      <c r="G914" s="1"/>
      <c r="H914" s="1"/>
    </row>
    <row r="915" spans="1:8" x14ac:dyDescent="0.25">
      <c r="A915" s="3"/>
      <c r="B915" s="2"/>
      <c r="C915" s="2"/>
      <c r="D915" s="1"/>
      <c r="E915" s="1"/>
      <c r="F915" s="1"/>
      <c r="G915" s="1"/>
      <c r="H915" s="1"/>
    </row>
    <row r="916" spans="1:8" x14ac:dyDescent="0.25">
      <c r="A916" s="3"/>
      <c r="B916" s="2"/>
      <c r="C916" s="2"/>
      <c r="D916" s="1"/>
      <c r="E916" s="1"/>
      <c r="F916" s="1"/>
      <c r="G916" s="1"/>
      <c r="H916" s="1"/>
    </row>
    <row r="917" spans="1:8" x14ac:dyDescent="0.25">
      <c r="A917" s="3"/>
      <c r="B917" s="2"/>
      <c r="C917" s="2"/>
      <c r="D917" s="1"/>
      <c r="E917" s="1"/>
      <c r="F917" s="1"/>
      <c r="G917" s="1"/>
      <c r="H917" s="1"/>
    </row>
    <row r="918" spans="1:8" x14ac:dyDescent="0.25">
      <c r="A918" s="3"/>
      <c r="B918" s="2"/>
      <c r="C918" s="2"/>
      <c r="D918" s="1"/>
      <c r="E918" s="1"/>
      <c r="F918" s="1"/>
      <c r="G918" s="1"/>
      <c r="H918" s="1"/>
    </row>
    <row r="919" spans="1:8" x14ac:dyDescent="0.25">
      <c r="A919" s="3"/>
      <c r="B919" s="2"/>
      <c r="C919" s="2"/>
      <c r="D919" s="1"/>
      <c r="E919" s="1"/>
      <c r="F919" s="1"/>
      <c r="G919" s="1"/>
      <c r="H919" s="1"/>
    </row>
    <row r="920" spans="1:8" x14ac:dyDescent="0.25">
      <c r="A920" s="3"/>
      <c r="B920" s="2"/>
      <c r="C920" s="2"/>
      <c r="D920" s="1"/>
      <c r="E920" s="1"/>
      <c r="F920" s="1"/>
      <c r="G920" s="1"/>
      <c r="H920" s="1"/>
    </row>
    <row r="921" spans="1:8" x14ac:dyDescent="0.25">
      <c r="A921" s="3"/>
      <c r="B921" s="2"/>
      <c r="C921" s="2"/>
      <c r="D921" s="1"/>
      <c r="E921" s="1"/>
      <c r="F921" s="1"/>
      <c r="G921" s="1"/>
      <c r="H921" s="1"/>
    </row>
    <row r="922" spans="1:8" x14ac:dyDescent="0.25">
      <c r="A922" s="3"/>
      <c r="B922" s="2"/>
      <c r="C922" s="2"/>
      <c r="D922" s="1"/>
      <c r="E922" s="1"/>
      <c r="F922" s="1"/>
      <c r="G922" s="1"/>
      <c r="H922" s="1"/>
    </row>
    <row r="923" spans="1:8" x14ac:dyDescent="0.25">
      <c r="A923" s="3"/>
      <c r="B923" s="2"/>
      <c r="C923" s="2"/>
      <c r="D923" s="1"/>
      <c r="E923" s="1"/>
      <c r="F923" s="1"/>
      <c r="G923" s="1"/>
      <c r="H923" s="1"/>
    </row>
    <row r="924" spans="1:8" x14ac:dyDescent="0.25">
      <c r="A924" s="3"/>
      <c r="B924" s="2"/>
      <c r="C924" s="2"/>
      <c r="D924" s="1"/>
      <c r="E924" s="1"/>
      <c r="F924" s="1"/>
      <c r="G924" s="1"/>
      <c r="H924" s="1"/>
    </row>
    <row r="925" spans="1:8" x14ac:dyDescent="0.25">
      <c r="A925" s="3"/>
      <c r="B925" s="2"/>
      <c r="C925" s="2"/>
      <c r="D925" s="1"/>
      <c r="E925" s="1"/>
      <c r="F925" s="1"/>
      <c r="G925" s="1"/>
      <c r="H925" s="1"/>
    </row>
    <row r="926" spans="1:8" x14ac:dyDescent="0.25">
      <c r="A926" s="3"/>
      <c r="B926" s="2"/>
      <c r="C926" s="2"/>
      <c r="D926" s="1"/>
      <c r="E926" s="1"/>
      <c r="F926" s="1"/>
      <c r="G926" s="1"/>
      <c r="H926" s="1"/>
    </row>
    <row r="927" spans="1:8" x14ac:dyDescent="0.25">
      <c r="A927" s="3"/>
      <c r="B927" s="2"/>
      <c r="C927" s="2"/>
      <c r="D927" s="1"/>
      <c r="E927" s="1"/>
      <c r="F927" s="1"/>
      <c r="G927" s="1"/>
      <c r="H927" s="1"/>
    </row>
    <row r="928" spans="1:8" x14ac:dyDescent="0.25">
      <c r="A928" s="3"/>
      <c r="B928" s="2"/>
      <c r="C928" s="2"/>
      <c r="D928" s="1"/>
      <c r="E928" s="1"/>
      <c r="F928" s="1"/>
      <c r="G928" s="1"/>
      <c r="H928" s="1"/>
    </row>
    <row r="929" spans="1:8" x14ac:dyDescent="0.25">
      <c r="A929" s="3"/>
      <c r="B929" s="2"/>
      <c r="C929" s="2"/>
      <c r="D929" s="1"/>
      <c r="E929" s="1"/>
      <c r="F929" s="1"/>
      <c r="G929" s="1"/>
      <c r="H929" s="1"/>
    </row>
    <row r="930" spans="1:8" x14ac:dyDescent="0.25">
      <c r="A930" s="3"/>
      <c r="B930" s="2"/>
      <c r="C930" s="2"/>
      <c r="D930" s="1"/>
      <c r="E930" s="1"/>
      <c r="F930" s="1"/>
      <c r="G930" s="1"/>
      <c r="H930" s="1"/>
    </row>
    <row r="931" spans="1:8" x14ac:dyDescent="0.25">
      <c r="A931" s="3"/>
      <c r="B931" s="2"/>
      <c r="C931" s="2"/>
      <c r="D931" s="1"/>
      <c r="E931" s="1"/>
      <c r="F931" s="1"/>
      <c r="G931" s="1"/>
      <c r="H931" s="1"/>
    </row>
    <row r="932" spans="1:8" x14ac:dyDescent="0.25">
      <c r="A932" s="3"/>
      <c r="B932" s="2"/>
      <c r="C932" s="2"/>
      <c r="D932" s="1"/>
      <c r="E932" s="1"/>
      <c r="F932" s="1"/>
      <c r="G932" s="1"/>
      <c r="H932" s="1"/>
    </row>
    <row r="933" spans="1:8" x14ac:dyDescent="0.25">
      <c r="A933" s="3"/>
      <c r="B933" s="2"/>
      <c r="C933" s="2"/>
      <c r="D933" s="1"/>
      <c r="E933" s="1"/>
      <c r="F933" s="1"/>
      <c r="G933" s="1"/>
      <c r="H933" s="1"/>
    </row>
    <row r="934" spans="1:8" x14ac:dyDescent="0.25">
      <c r="A934" s="3"/>
      <c r="B934" s="2"/>
      <c r="C934" s="2"/>
      <c r="D934" s="1"/>
      <c r="E934" s="1"/>
      <c r="F934" s="1"/>
      <c r="G934" s="1"/>
      <c r="H934" s="1"/>
    </row>
    <row r="935" spans="1:8" x14ac:dyDescent="0.25">
      <c r="A935" s="3"/>
      <c r="B935" s="2"/>
      <c r="C935" s="2"/>
      <c r="D935" s="1"/>
      <c r="E935" s="1"/>
      <c r="F935" s="1"/>
      <c r="G935" s="1"/>
      <c r="H935" s="1"/>
    </row>
    <row r="936" spans="1:8" x14ac:dyDescent="0.25">
      <c r="A936" s="3"/>
      <c r="B936" s="2"/>
      <c r="C936" s="2"/>
      <c r="D936" s="1"/>
      <c r="E936" s="1"/>
      <c r="F936" s="1"/>
      <c r="G936" s="1"/>
      <c r="H936" s="1"/>
    </row>
    <row r="937" spans="1:8" x14ac:dyDescent="0.25">
      <c r="A937" s="3"/>
      <c r="B937" s="2"/>
      <c r="C937" s="2"/>
      <c r="D937" s="1"/>
      <c r="E937" s="1"/>
      <c r="F937" s="1"/>
      <c r="G937" s="1"/>
      <c r="H937" s="1"/>
    </row>
    <row r="938" spans="1:8" x14ac:dyDescent="0.25">
      <c r="A938" s="3"/>
      <c r="B938" s="2"/>
      <c r="C938" s="2"/>
      <c r="D938" s="1"/>
      <c r="E938" s="1"/>
      <c r="F938" s="1"/>
      <c r="G938" s="1"/>
      <c r="H938" s="1"/>
    </row>
    <row r="939" spans="1:8" x14ac:dyDescent="0.25">
      <c r="A939" s="3"/>
      <c r="B939" s="2"/>
      <c r="C939" s="2"/>
      <c r="D939" s="1"/>
      <c r="E939" s="1"/>
      <c r="F939" s="1"/>
      <c r="G939" s="1"/>
      <c r="H939" s="1"/>
    </row>
    <row r="940" spans="1:8" x14ac:dyDescent="0.25">
      <c r="A940" s="3"/>
      <c r="B940" s="2"/>
      <c r="C940" s="2"/>
      <c r="D940" s="1"/>
      <c r="E940" s="1"/>
      <c r="F940" s="1"/>
      <c r="G940" s="1"/>
      <c r="H940" s="1"/>
    </row>
    <row r="941" spans="1:8" x14ac:dyDescent="0.25">
      <c r="A941" s="3"/>
      <c r="B941" s="2"/>
      <c r="C941" s="2"/>
      <c r="D941" s="1"/>
      <c r="E941" s="1"/>
      <c r="F941" s="1"/>
      <c r="G941" s="1"/>
      <c r="H941" s="1"/>
    </row>
    <row r="942" spans="1:8" x14ac:dyDescent="0.25">
      <c r="A942" s="3"/>
      <c r="B942" s="2"/>
      <c r="C942" s="2"/>
      <c r="D942" s="1"/>
      <c r="E942" s="1"/>
      <c r="F942" s="1"/>
      <c r="G942" s="1"/>
      <c r="H942" s="1"/>
    </row>
    <row r="943" spans="1:8" x14ac:dyDescent="0.25">
      <c r="A943" s="3"/>
      <c r="B943" s="2"/>
      <c r="C943" s="2"/>
      <c r="D943" s="1"/>
      <c r="E943" s="1"/>
      <c r="F943" s="1"/>
      <c r="G943" s="1"/>
      <c r="H943" s="1"/>
    </row>
    <row r="944" spans="1:8" x14ac:dyDescent="0.25">
      <c r="A944" s="3"/>
      <c r="B944" s="2"/>
      <c r="C944" s="2"/>
      <c r="D944" s="1"/>
      <c r="E944" s="1"/>
      <c r="F944" s="1"/>
      <c r="G944" s="1"/>
      <c r="H944" s="1"/>
    </row>
    <row r="945" spans="1:8" x14ac:dyDescent="0.25">
      <c r="A945" s="3"/>
      <c r="B945" s="2"/>
      <c r="C945" s="2"/>
      <c r="D945" s="1"/>
      <c r="E945" s="1"/>
      <c r="F945" s="1"/>
      <c r="G945" s="1"/>
      <c r="H945" s="1"/>
    </row>
    <row r="946" spans="1:8" x14ac:dyDescent="0.25">
      <c r="A946" s="3"/>
      <c r="B946" s="2"/>
      <c r="C946" s="2"/>
      <c r="D946" s="1"/>
      <c r="E946" s="1"/>
      <c r="F946" s="1"/>
      <c r="G946" s="1"/>
      <c r="H946" s="1"/>
    </row>
    <row r="947" spans="1:8" x14ac:dyDescent="0.25">
      <c r="A947" s="3"/>
      <c r="B947" s="2"/>
      <c r="C947" s="2"/>
      <c r="D947" s="1"/>
      <c r="E947" s="1"/>
      <c r="F947" s="1"/>
      <c r="G947" s="1"/>
      <c r="H947" s="1"/>
    </row>
    <row r="948" spans="1:8" x14ac:dyDescent="0.25">
      <c r="A948" s="3"/>
      <c r="B948" s="2"/>
      <c r="C948" s="2"/>
      <c r="D948" s="1"/>
      <c r="E948" s="1"/>
      <c r="F948" s="1"/>
      <c r="G948" s="1"/>
      <c r="H948" s="1"/>
    </row>
    <row r="949" spans="1:8" x14ac:dyDescent="0.25">
      <c r="A949" s="3"/>
      <c r="B949" s="2"/>
      <c r="C949" s="2"/>
      <c r="D949" s="1"/>
      <c r="E949" s="1"/>
      <c r="F949" s="1"/>
      <c r="G949" s="1"/>
      <c r="H949" s="1"/>
    </row>
    <row r="950" spans="1:8" x14ac:dyDescent="0.25">
      <c r="A950" s="3"/>
      <c r="B950" s="2"/>
      <c r="C950" s="2"/>
      <c r="D950" s="1"/>
      <c r="E950" s="1"/>
      <c r="F950" s="1"/>
      <c r="G950" s="1"/>
      <c r="H950" s="1"/>
    </row>
    <row r="951" spans="1:8" x14ac:dyDescent="0.25">
      <c r="A951" s="3"/>
      <c r="B951" s="2"/>
      <c r="C951" s="2"/>
      <c r="D951" s="1"/>
      <c r="E951" s="1"/>
      <c r="F951" s="1"/>
      <c r="G951" s="1"/>
      <c r="H951" s="1"/>
    </row>
    <row r="952" spans="1:8" x14ac:dyDescent="0.25">
      <c r="A952" s="3"/>
      <c r="B952" s="2"/>
      <c r="C952" s="2"/>
      <c r="D952" s="1"/>
      <c r="E952" s="1"/>
      <c r="F952" s="1"/>
      <c r="G952" s="1"/>
      <c r="H952" s="1"/>
    </row>
    <row r="953" spans="1:8" x14ac:dyDescent="0.25">
      <c r="A953" s="3"/>
      <c r="B953" s="2"/>
      <c r="C953" s="2"/>
      <c r="D953" s="1"/>
      <c r="E953" s="1"/>
      <c r="F953" s="1"/>
      <c r="G953" s="1"/>
      <c r="H953" s="1"/>
    </row>
    <row r="954" spans="1:8" x14ac:dyDescent="0.25">
      <c r="A954" s="3"/>
      <c r="B954" s="2"/>
      <c r="C954" s="2"/>
      <c r="D954" s="1"/>
      <c r="E954" s="1"/>
      <c r="F954" s="1"/>
      <c r="G954" s="1"/>
      <c r="H954" s="1"/>
    </row>
    <row r="955" spans="1:8" x14ac:dyDescent="0.25">
      <c r="A955" s="3"/>
      <c r="B955" s="2"/>
      <c r="C955" s="2"/>
      <c r="D955" s="1"/>
      <c r="E955" s="1"/>
      <c r="F955" s="1"/>
      <c r="G955" s="1"/>
      <c r="H955" s="1"/>
    </row>
    <row r="956" spans="1:8" x14ac:dyDescent="0.25">
      <c r="A956" s="3"/>
      <c r="B956" s="2"/>
      <c r="C956" s="2"/>
      <c r="D956" s="1"/>
      <c r="E956" s="1"/>
      <c r="F956" s="1"/>
      <c r="G956" s="1"/>
      <c r="H956" s="1"/>
    </row>
    <row r="957" spans="1:8" x14ac:dyDescent="0.25">
      <c r="A957" s="3"/>
      <c r="B957" s="2"/>
      <c r="C957" s="2"/>
      <c r="D957" s="1"/>
      <c r="E957" s="1"/>
      <c r="F957" s="1"/>
      <c r="G957" s="1"/>
      <c r="H957" s="1"/>
    </row>
    <row r="958" spans="1:8" x14ac:dyDescent="0.25">
      <c r="A958" s="3"/>
      <c r="B958" s="2"/>
      <c r="C958" s="2"/>
      <c r="D958" s="1"/>
      <c r="E958" s="1"/>
      <c r="F958" s="1"/>
      <c r="G958" s="1"/>
      <c r="H958" s="1"/>
    </row>
    <row r="959" spans="1:8" x14ac:dyDescent="0.25">
      <c r="A959" s="3"/>
      <c r="B959" s="2"/>
      <c r="C959" s="2"/>
      <c r="D959" s="1"/>
      <c r="E959" s="1"/>
      <c r="F959" s="1"/>
      <c r="G959" s="1"/>
      <c r="H959" s="1"/>
    </row>
    <row r="960" spans="1:8" x14ac:dyDescent="0.25">
      <c r="A960" s="3"/>
      <c r="B960" s="2"/>
      <c r="C960" s="2"/>
      <c r="D960" s="1"/>
      <c r="E960" s="1"/>
      <c r="F960" s="1"/>
      <c r="G960" s="1"/>
      <c r="H960" s="1"/>
    </row>
    <row r="961" spans="1:8" x14ac:dyDescent="0.25">
      <c r="A961" s="3"/>
      <c r="B961" s="2"/>
      <c r="C961" s="2"/>
      <c r="D961" s="1"/>
      <c r="E961" s="1"/>
      <c r="F961" s="1"/>
      <c r="G961" s="1"/>
      <c r="H961" s="1"/>
    </row>
    <row r="962" spans="1:8" x14ac:dyDescent="0.25">
      <c r="A962" s="3"/>
      <c r="B962" s="2"/>
      <c r="C962" s="2"/>
      <c r="D962" s="1"/>
      <c r="E962" s="1"/>
      <c r="F962" s="1"/>
      <c r="G962" s="1"/>
      <c r="H962" s="1"/>
    </row>
    <row r="963" spans="1:8" x14ac:dyDescent="0.25">
      <c r="A963" s="3"/>
      <c r="B963" s="2"/>
      <c r="C963" s="2"/>
      <c r="D963" s="1"/>
      <c r="E963" s="1"/>
      <c r="F963" s="1"/>
      <c r="G963" s="1"/>
      <c r="H963" s="1"/>
    </row>
    <row r="964" spans="1:8" x14ac:dyDescent="0.25">
      <c r="A964" s="3"/>
      <c r="B964" s="2"/>
      <c r="C964" s="2"/>
      <c r="D964" s="1"/>
      <c r="E964" s="1"/>
      <c r="F964" s="1"/>
      <c r="G964" s="1"/>
      <c r="H964" s="1"/>
    </row>
    <row r="965" spans="1:8" x14ac:dyDescent="0.25">
      <c r="A965" s="3"/>
      <c r="B965" s="2"/>
      <c r="C965" s="2"/>
      <c r="D965" s="1"/>
      <c r="E965" s="1"/>
      <c r="F965" s="1"/>
      <c r="G965" s="1"/>
      <c r="H965" s="1"/>
    </row>
    <row r="966" spans="1:8" x14ac:dyDescent="0.25">
      <c r="A966" s="3"/>
      <c r="B966" s="2"/>
      <c r="C966" s="2"/>
      <c r="D966" s="1"/>
      <c r="E966" s="1"/>
      <c r="F966" s="1"/>
      <c r="G966" s="1"/>
      <c r="H966" s="1"/>
    </row>
    <row r="967" spans="1:8" x14ac:dyDescent="0.25">
      <c r="A967" s="3"/>
      <c r="B967" s="2"/>
      <c r="C967" s="2"/>
      <c r="D967" s="1"/>
      <c r="E967" s="1"/>
      <c r="F967" s="1"/>
      <c r="G967" s="1"/>
      <c r="H967" s="1"/>
    </row>
    <row r="968" spans="1:8" x14ac:dyDescent="0.25">
      <c r="A968" s="3"/>
      <c r="B968" s="2"/>
      <c r="C968" s="2"/>
      <c r="D968" s="1"/>
      <c r="E968" s="1"/>
      <c r="F968" s="1"/>
      <c r="G968" s="1"/>
      <c r="H968" s="1"/>
    </row>
    <row r="969" spans="1:8" x14ac:dyDescent="0.25">
      <c r="A969" s="3"/>
      <c r="B969" s="2"/>
      <c r="C969" s="2"/>
      <c r="D969" s="1"/>
      <c r="E969" s="1"/>
      <c r="F969" s="1"/>
      <c r="G969" s="1"/>
      <c r="H969" s="1"/>
    </row>
    <row r="970" spans="1:8" x14ac:dyDescent="0.25">
      <c r="A970" s="3"/>
      <c r="B970" s="2"/>
      <c r="C970" s="2"/>
      <c r="D970" s="1"/>
      <c r="E970" s="1"/>
      <c r="F970" s="1"/>
      <c r="G970" s="1"/>
      <c r="H970" s="1"/>
    </row>
    <row r="971" spans="1:8" x14ac:dyDescent="0.25">
      <c r="A971" s="3"/>
      <c r="B971" s="2"/>
      <c r="C971" s="2"/>
      <c r="D971" s="1"/>
      <c r="E971" s="1"/>
      <c r="F971" s="1"/>
      <c r="G971" s="1"/>
      <c r="H971" s="1"/>
    </row>
    <row r="972" spans="1:8" x14ac:dyDescent="0.25">
      <c r="A972" s="3"/>
      <c r="B972" s="2"/>
      <c r="C972" s="2"/>
      <c r="D972" s="1"/>
      <c r="E972" s="1"/>
      <c r="F972" s="1"/>
      <c r="G972" s="1"/>
      <c r="H972" s="1"/>
    </row>
    <row r="973" spans="1:8" x14ac:dyDescent="0.25">
      <c r="A973" s="3"/>
      <c r="B973" s="2"/>
      <c r="C973" s="2"/>
      <c r="D973" s="1"/>
      <c r="E973" s="1"/>
      <c r="F973" s="1"/>
      <c r="G973" s="1"/>
      <c r="H973" s="1"/>
    </row>
    <row r="974" spans="1:8" x14ac:dyDescent="0.25">
      <c r="A974" s="3"/>
      <c r="B974" s="2"/>
      <c r="C974" s="2"/>
      <c r="D974" s="1"/>
      <c r="E974" s="1"/>
      <c r="F974" s="1"/>
      <c r="G974" s="1"/>
      <c r="H974" s="1"/>
    </row>
    <row r="975" spans="1:8" x14ac:dyDescent="0.25">
      <c r="A975" s="3"/>
      <c r="B975" s="2"/>
      <c r="C975" s="2"/>
      <c r="D975" s="1"/>
      <c r="E975" s="1"/>
      <c r="F975" s="1"/>
      <c r="G975" s="1"/>
      <c r="H975" s="1"/>
    </row>
    <row r="976" spans="1:8" x14ac:dyDescent="0.25">
      <c r="A976" s="3"/>
      <c r="B976" s="2"/>
      <c r="C976" s="2"/>
      <c r="D976" s="1"/>
      <c r="E976" s="1"/>
      <c r="F976" s="1"/>
      <c r="G976" s="1"/>
      <c r="H976" s="1"/>
    </row>
    <row r="977" spans="1:8" x14ac:dyDescent="0.25">
      <c r="A977" s="3"/>
      <c r="B977" s="2"/>
      <c r="C977" s="2"/>
      <c r="D977" s="1"/>
      <c r="E977" s="1"/>
      <c r="F977" s="1"/>
      <c r="G977" s="1"/>
      <c r="H977" s="1"/>
    </row>
    <row r="978" spans="1:8" x14ac:dyDescent="0.25">
      <c r="A978" s="3"/>
      <c r="B978" s="2"/>
      <c r="C978" s="2"/>
      <c r="D978" s="1"/>
      <c r="E978" s="1"/>
      <c r="F978" s="1"/>
      <c r="G978" s="1"/>
      <c r="H978" s="1"/>
    </row>
    <row r="979" spans="1:8" x14ac:dyDescent="0.25">
      <c r="A979" s="3"/>
      <c r="B979" s="2"/>
      <c r="C979" s="2"/>
      <c r="D979" s="1"/>
      <c r="E979" s="1"/>
      <c r="F979" s="1"/>
      <c r="G979" s="1"/>
      <c r="H979" s="1"/>
    </row>
    <row r="980" spans="1:8" x14ac:dyDescent="0.25">
      <c r="A980" s="3"/>
      <c r="B980" s="2"/>
      <c r="C980" s="2"/>
      <c r="D980" s="1"/>
      <c r="E980" s="1"/>
      <c r="F980" s="1"/>
      <c r="G980" s="1"/>
      <c r="H980" s="1"/>
    </row>
    <row r="981" spans="1:8" x14ac:dyDescent="0.25">
      <c r="A981" s="3"/>
      <c r="B981" s="2"/>
      <c r="C981" s="2"/>
      <c r="D981" s="1"/>
      <c r="E981" s="1"/>
      <c r="F981" s="1"/>
      <c r="G981" s="1"/>
      <c r="H981" s="1"/>
    </row>
    <row r="982" spans="1:8" x14ac:dyDescent="0.25">
      <c r="A982" s="3"/>
      <c r="B982" s="2"/>
      <c r="C982" s="2"/>
      <c r="D982" s="1"/>
      <c r="E982" s="1"/>
      <c r="F982" s="1"/>
      <c r="G982" s="1"/>
      <c r="H982" s="1"/>
    </row>
    <row r="983" spans="1:8" x14ac:dyDescent="0.25">
      <c r="A983" s="3"/>
      <c r="B983" s="2"/>
      <c r="C983" s="2"/>
      <c r="D983" s="1"/>
      <c r="E983" s="1"/>
      <c r="F983" s="1"/>
      <c r="G983" s="1"/>
      <c r="H983" s="1"/>
    </row>
    <row r="984" spans="1:8" x14ac:dyDescent="0.25">
      <c r="A984" s="3"/>
      <c r="B984" s="2"/>
      <c r="C984" s="2"/>
      <c r="D984" s="1"/>
      <c r="E984" s="1"/>
      <c r="F984" s="1"/>
      <c r="G984" s="1"/>
      <c r="H984" s="1"/>
    </row>
    <row r="985" spans="1:8" x14ac:dyDescent="0.25">
      <c r="A985" s="3"/>
      <c r="B985" s="2"/>
      <c r="C985" s="2"/>
      <c r="D985" s="1"/>
      <c r="E985" s="1"/>
      <c r="F985" s="1"/>
      <c r="G985" s="1"/>
      <c r="H985" s="1"/>
    </row>
    <row r="986" spans="1:8" x14ac:dyDescent="0.25">
      <c r="A986" s="3"/>
      <c r="B986" s="2"/>
      <c r="C986" s="2"/>
      <c r="D986" s="1"/>
      <c r="E986" s="1"/>
      <c r="F986" s="1"/>
      <c r="G986" s="1"/>
      <c r="H986" s="1"/>
    </row>
    <row r="987" spans="1:8" x14ac:dyDescent="0.25">
      <c r="A987" s="3"/>
      <c r="B987" s="2"/>
      <c r="C987" s="2"/>
      <c r="D987" s="1"/>
      <c r="E987" s="1"/>
      <c r="F987" s="1"/>
      <c r="G987" s="1"/>
      <c r="H987" s="1"/>
    </row>
    <row r="988" spans="1:8" x14ac:dyDescent="0.25">
      <c r="A988" s="3"/>
      <c r="B988" s="2"/>
      <c r="C988" s="2"/>
      <c r="D988" s="1"/>
      <c r="E988" s="1"/>
      <c r="F988" s="1"/>
      <c r="G988" s="1"/>
      <c r="H988" s="1"/>
    </row>
    <row r="989" spans="1:8" x14ac:dyDescent="0.25">
      <c r="A989" s="3"/>
      <c r="B989" s="2"/>
      <c r="C989" s="2"/>
      <c r="D989" s="1"/>
      <c r="E989" s="1"/>
      <c r="F989" s="1"/>
      <c r="G989" s="1"/>
      <c r="H989" s="1"/>
    </row>
    <row r="990" spans="1:8" x14ac:dyDescent="0.25">
      <c r="A990" s="3"/>
      <c r="B990" s="2"/>
      <c r="C990" s="2"/>
      <c r="D990" s="1"/>
      <c r="E990" s="1"/>
      <c r="F990" s="1"/>
      <c r="G990" s="1"/>
      <c r="H990" s="1"/>
    </row>
    <row r="991" spans="1:8" x14ac:dyDescent="0.25">
      <c r="A991" s="3"/>
      <c r="B991" s="2"/>
      <c r="C991" s="2"/>
      <c r="D991" s="1"/>
      <c r="E991" s="1"/>
      <c r="F991" s="1"/>
      <c r="G991" s="1"/>
      <c r="H991" s="1"/>
    </row>
    <row r="992" spans="1:8" x14ac:dyDescent="0.25">
      <c r="A992" s="3"/>
      <c r="B992" s="2"/>
      <c r="C992" s="2"/>
      <c r="D992" s="1"/>
      <c r="E992" s="1"/>
      <c r="F992" s="1"/>
      <c r="G992" s="1"/>
      <c r="H992" s="1"/>
    </row>
    <row r="993" spans="1:8" x14ac:dyDescent="0.25">
      <c r="A993" s="3"/>
      <c r="B993" s="2"/>
      <c r="C993" s="2"/>
      <c r="D993" s="1"/>
      <c r="E993" s="1"/>
      <c r="F993" s="1"/>
      <c r="G993" s="1"/>
      <c r="H993" s="1"/>
    </row>
    <row r="994" spans="1:8" x14ac:dyDescent="0.25">
      <c r="A994" s="3"/>
      <c r="B994" s="2"/>
      <c r="C994" s="2"/>
      <c r="D994" s="1"/>
      <c r="E994" s="1"/>
      <c r="F994" s="1"/>
      <c r="G994" s="1"/>
      <c r="H994" s="1"/>
    </row>
    <row r="995" spans="1:8" x14ac:dyDescent="0.25">
      <c r="A995" s="3"/>
      <c r="B995" s="2"/>
      <c r="C995" s="2"/>
      <c r="D995" s="1"/>
      <c r="E995" s="1"/>
      <c r="F995" s="1"/>
      <c r="G995" s="1"/>
      <c r="H995" s="1"/>
    </row>
    <row r="996" spans="1:8" x14ac:dyDescent="0.25">
      <c r="A996" s="3"/>
      <c r="B996" s="2"/>
      <c r="C996" s="2"/>
      <c r="D996" s="1"/>
      <c r="E996" s="1"/>
      <c r="F996" s="1"/>
      <c r="G996" s="1"/>
      <c r="H996" s="1"/>
    </row>
    <row r="997" spans="1:8" x14ac:dyDescent="0.25">
      <c r="A997" s="3"/>
      <c r="B997" s="2"/>
      <c r="C997" s="2"/>
      <c r="D997" s="1"/>
      <c r="E997" s="1"/>
      <c r="F997" s="1"/>
      <c r="G997" s="1"/>
      <c r="H997" s="1"/>
    </row>
    <row r="998" spans="1:8" x14ac:dyDescent="0.25">
      <c r="A998" s="3"/>
      <c r="B998" s="2"/>
      <c r="C998" s="2"/>
      <c r="D998" s="1"/>
      <c r="E998" s="1"/>
      <c r="F998" s="1"/>
      <c r="G998" s="1"/>
      <c r="H998" s="1"/>
    </row>
    <row r="999" spans="1:8" x14ac:dyDescent="0.25">
      <c r="A999" s="3"/>
      <c r="B999" s="2"/>
      <c r="C999" s="2"/>
      <c r="D999" s="1"/>
      <c r="E999" s="1"/>
      <c r="F999" s="1"/>
      <c r="G999" s="1"/>
      <c r="H999" s="1"/>
    </row>
    <row r="1000" spans="1:8" x14ac:dyDescent="0.25">
      <c r="A1000" s="3"/>
      <c r="B1000" s="2"/>
      <c r="C1000" s="2"/>
      <c r="D1000" s="1"/>
      <c r="E1000" s="1"/>
      <c r="F1000" s="1"/>
      <c r="G1000" s="1"/>
      <c r="H1000" s="1"/>
    </row>
    <row r="1001" spans="1:8" x14ac:dyDescent="0.25">
      <c r="A1001" s="3"/>
      <c r="B1001" s="2"/>
      <c r="C1001" s="2"/>
      <c r="D1001" s="1"/>
      <c r="E1001" s="1"/>
      <c r="F1001" s="1"/>
      <c r="G1001" s="1"/>
      <c r="H1001" s="1"/>
    </row>
    <row r="1002" spans="1:8" x14ac:dyDescent="0.25">
      <c r="A1002" s="3"/>
      <c r="B1002" s="2"/>
      <c r="C1002" s="2"/>
      <c r="D1002" s="1"/>
      <c r="E1002" s="1"/>
      <c r="F1002" s="1"/>
      <c r="G1002" s="1"/>
      <c r="H1002" s="1"/>
    </row>
    <row r="1003" spans="1:8" x14ac:dyDescent="0.25">
      <c r="A1003" s="3"/>
      <c r="B1003" s="2"/>
      <c r="C1003" s="2"/>
      <c r="D1003" s="1"/>
      <c r="E1003" s="1"/>
      <c r="F1003" s="1"/>
      <c r="G1003" s="1"/>
      <c r="H1003" s="1"/>
    </row>
    <row r="1004" spans="1:8" x14ac:dyDescent="0.25">
      <c r="A1004" s="3"/>
      <c r="B1004" s="2"/>
      <c r="C1004" s="2"/>
      <c r="D1004" s="1"/>
      <c r="E1004" s="1"/>
      <c r="F1004" s="1"/>
      <c r="G1004" s="1"/>
      <c r="H1004" s="1"/>
    </row>
    <row r="1005" spans="1:8" x14ac:dyDescent="0.25">
      <c r="A1005" s="3"/>
      <c r="B1005" s="2"/>
      <c r="C1005" s="2"/>
      <c r="D1005" s="1"/>
      <c r="E1005" s="1"/>
      <c r="F1005" s="1"/>
      <c r="G1005" s="1"/>
      <c r="H1005" s="1"/>
    </row>
    <row r="1006" spans="1:8" x14ac:dyDescent="0.25">
      <c r="A1006" s="3"/>
      <c r="B1006" s="2"/>
      <c r="C1006" s="2"/>
      <c r="D1006" s="1"/>
      <c r="E1006" s="1"/>
      <c r="F1006" s="1"/>
      <c r="G1006" s="1"/>
      <c r="H1006" s="1"/>
    </row>
    <row r="1007" spans="1:8" x14ac:dyDescent="0.25">
      <c r="A1007" s="3"/>
      <c r="B1007" s="2"/>
      <c r="C1007" s="2"/>
      <c r="D1007" s="1"/>
      <c r="E1007" s="1"/>
      <c r="F1007" s="1"/>
      <c r="G1007" s="1"/>
      <c r="H1007" s="1"/>
    </row>
    <row r="1008" spans="1:8" x14ac:dyDescent="0.25">
      <c r="A1008" s="3"/>
      <c r="B1008" s="2"/>
      <c r="C1008" s="2"/>
      <c r="D1008" s="1"/>
      <c r="E1008" s="1"/>
      <c r="F1008" s="1"/>
      <c r="G1008" s="1"/>
      <c r="H1008" s="1"/>
    </row>
    <row r="1009" spans="1:8" x14ac:dyDescent="0.25">
      <c r="A1009" s="3"/>
      <c r="B1009" s="2"/>
      <c r="C1009" s="2"/>
      <c r="D1009" s="1"/>
      <c r="E1009" s="1"/>
      <c r="F1009" s="1"/>
      <c r="G1009" s="1"/>
      <c r="H1009" s="1"/>
    </row>
    <row r="1010" spans="1:8" x14ac:dyDescent="0.25">
      <c r="A1010" s="3"/>
      <c r="B1010" s="2"/>
      <c r="C1010" s="2"/>
      <c r="D1010" s="1"/>
      <c r="E1010" s="1"/>
      <c r="F1010" s="1"/>
      <c r="G1010" s="1"/>
      <c r="H1010" s="1"/>
    </row>
    <row r="1011" spans="1:8" x14ac:dyDescent="0.25">
      <c r="A1011" s="3"/>
      <c r="B1011" s="2"/>
      <c r="C1011" s="2"/>
      <c r="D1011" s="1"/>
      <c r="E1011" s="1"/>
      <c r="F1011" s="1"/>
      <c r="G1011" s="1"/>
      <c r="H1011" s="1"/>
    </row>
    <row r="1012" spans="1:8" x14ac:dyDescent="0.25">
      <c r="A1012" s="3"/>
      <c r="B1012" s="2"/>
      <c r="C1012" s="2"/>
      <c r="D1012" s="1"/>
      <c r="E1012" s="1"/>
      <c r="F1012" s="1"/>
      <c r="G1012" s="1"/>
      <c r="H1012" s="1"/>
    </row>
    <row r="1013" spans="1:8" x14ac:dyDescent="0.25">
      <c r="A1013" s="3"/>
      <c r="B1013" s="2"/>
      <c r="C1013" s="2"/>
      <c r="D1013" s="1"/>
      <c r="E1013" s="1"/>
      <c r="F1013" s="1"/>
      <c r="G1013" s="1"/>
      <c r="H1013" s="1"/>
    </row>
    <row r="1014" spans="1:8" x14ac:dyDescent="0.25">
      <c r="A1014" s="3"/>
      <c r="B1014" s="2"/>
      <c r="C1014" s="2"/>
      <c r="D1014" s="1"/>
      <c r="E1014" s="1"/>
      <c r="F1014" s="1"/>
      <c r="G1014" s="1"/>
      <c r="H1014" s="1"/>
    </row>
    <row r="1015" spans="1:8" x14ac:dyDescent="0.25">
      <c r="A1015" s="3"/>
      <c r="B1015" s="2"/>
      <c r="C1015" s="2"/>
      <c r="D1015" s="1"/>
      <c r="E1015" s="1"/>
      <c r="F1015" s="1"/>
      <c r="G1015" s="1"/>
      <c r="H1015" s="1"/>
    </row>
    <row r="1016" spans="1:8" x14ac:dyDescent="0.25">
      <c r="A1016" s="3"/>
      <c r="B1016" s="2"/>
      <c r="C1016" s="2"/>
      <c r="D1016" s="1"/>
      <c r="E1016" s="1"/>
      <c r="F1016" s="1"/>
      <c r="G1016" s="1"/>
      <c r="H1016" s="1"/>
    </row>
    <row r="1017" spans="1:8" x14ac:dyDescent="0.25">
      <c r="A1017" s="3"/>
      <c r="B1017" s="2"/>
      <c r="C1017" s="2"/>
      <c r="D1017" s="1"/>
      <c r="E1017" s="1"/>
      <c r="F1017" s="1"/>
      <c r="G1017" s="1"/>
      <c r="H1017" s="1"/>
    </row>
    <row r="1018" spans="1:8" x14ac:dyDescent="0.25">
      <c r="A1018" s="3"/>
      <c r="B1018" s="2"/>
      <c r="C1018" s="2"/>
      <c r="D1018" s="1"/>
      <c r="E1018" s="1"/>
      <c r="F1018" s="1"/>
      <c r="G1018" s="1"/>
      <c r="H1018" s="1"/>
    </row>
    <row r="1019" spans="1:8" x14ac:dyDescent="0.25">
      <c r="A1019" s="3"/>
      <c r="B1019" s="2"/>
      <c r="C1019" s="2"/>
      <c r="D1019" s="1"/>
      <c r="E1019" s="1"/>
      <c r="F1019" s="1"/>
      <c r="G1019" s="1"/>
      <c r="H1019" s="1"/>
    </row>
    <row r="1020" spans="1:8" x14ac:dyDescent="0.25">
      <c r="A1020" s="3"/>
      <c r="B1020" s="2"/>
      <c r="C1020" s="2"/>
      <c r="D1020" s="1"/>
      <c r="E1020" s="1"/>
      <c r="F1020" s="1"/>
      <c r="G1020" s="1"/>
      <c r="H1020" s="1"/>
    </row>
    <row r="1021" spans="1:8" x14ac:dyDescent="0.25">
      <c r="A1021" s="3"/>
      <c r="B1021" s="2"/>
      <c r="C1021" s="2"/>
      <c r="D1021" s="1"/>
      <c r="E1021" s="1"/>
      <c r="F1021" s="1"/>
      <c r="G1021" s="1"/>
      <c r="H1021" s="1"/>
    </row>
    <row r="1022" spans="1:8" x14ac:dyDescent="0.25">
      <c r="A1022" s="3"/>
      <c r="B1022" s="2"/>
      <c r="C1022" s="2"/>
      <c r="D1022" s="1"/>
      <c r="E1022" s="1"/>
      <c r="F1022" s="1"/>
      <c r="G1022" s="1"/>
      <c r="H1022" s="1"/>
    </row>
    <row r="1023" spans="1:8" x14ac:dyDescent="0.25">
      <c r="A1023" s="3"/>
      <c r="B1023" s="2"/>
      <c r="C1023" s="2"/>
      <c r="D1023" s="1"/>
      <c r="E1023" s="1"/>
      <c r="F1023" s="1"/>
      <c r="G1023" s="1"/>
      <c r="H1023" s="1"/>
    </row>
    <row r="1024" spans="1:8" x14ac:dyDescent="0.25">
      <c r="A1024" s="3"/>
      <c r="B1024" s="2"/>
      <c r="C1024" s="2"/>
      <c r="D1024" s="1"/>
      <c r="E1024" s="1"/>
      <c r="F1024" s="1"/>
      <c r="G1024" s="1"/>
      <c r="H1024" s="1"/>
    </row>
    <row r="1025" spans="1:8" x14ac:dyDescent="0.25">
      <c r="A1025" s="3"/>
      <c r="B1025" s="2"/>
      <c r="C1025" s="2"/>
      <c r="D1025" s="1"/>
      <c r="E1025" s="1"/>
      <c r="F1025" s="1"/>
      <c r="G1025" s="1"/>
      <c r="H1025" s="1"/>
    </row>
    <row r="1026" spans="1:8" x14ac:dyDescent="0.25">
      <c r="A1026" s="3"/>
      <c r="B1026" s="2"/>
      <c r="C1026" s="2"/>
      <c r="D1026" s="1"/>
      <c r="E1026" s="1"/>
      <c r="F1026" s="1"/>
      <c r="G1026" s="1"/>
      <c r="H1026" s="1"/>
    </row>
    <row r="1027" spans="1:8" x14ac:dyDescent="0.25">
      <c r="A1027" s="3"/>
      <c r="B1027" s="2"/>
      <c r="C1027" s="2"/>
      <c r="D1027" s="1"/>
      <c r="E1027" s="1"/>
      <c r="F1027" s="1"/>
      <c r="G1027" s="1"/>
      <c r="H1027" s="1"/>
    </row>
    <row r="1028" spans="1:8" x14ac:dyDescent="0.25">
      <c r="A1028" s="3"/>
      <c r="B1028" s="2"/>
      <c r="C1028" s="2"/>
      <c r="D1028" s="1"/>
      <c r="E1028" s="1"/>
      <c r="F1028" s="1"/>
      <c r="G1028" s="1"/>
      <c r="H1028" s="1"/>
    </row>
    <row r="1029" spans="1:8" x14ac:dyDescent="0.25">
      <c r="A1029" s="3"/>
      <c r="B1029" s="2"/>
      <c r="C1029" s="2"/>
      <c r="D1029" s="1"/>
      <c r="E1029" s="1"/>
      <c r="F1029" s="1"/>
      <c r="G1029" s="1"/>
      <c r="H1029" s="1"/>
    </row>
    <row r="1030" spans="1:8" x14ac:dyDescent="0.25">
      <c r="A1030" s="3"/>
      <c r="B1030" s="2"/>
      <c r="C1030" s="2"/>
      <c r="D1030" s="1"/>
      <c r="E1030" s="1"/>
      <c r="F1030" s="1"/>
      <c r="G1030" s="1"/>
      <c r="H1030" s="1"/>
    </row>
    <row r="1031" spans="1:8" x14ac:dyDescent="0.25">
      <c r="A1031" s="3"/>
      <c r="B1031" s="2"/>
      <c r="C1031" s="2"/>
      <c r="D1031" s="1"/>
      <c r="E1031" s="1"/>
      <c r="F1031" s="1"/>
      <c r="G1031" s="1"/>
      <c r="H1031" s="1"/>
    </row>
    <row r="1032" spans="1:8" x14ac:dyDescent="0.25">
      <c r="A1032" s="3"/>
      <c r="B1032" s="2"/>
      <c r="C1032" s="2"/>
      <c r="D1032" s="1"/>
      <c r="E1032" s="1"/>
      <c r="F1032" s="1"/>
      <c r="G1032" s="1"/>
      <c r="H1032" s="1"/>
    </row>
    <row r="1033" spans="1:8" x14ac:dyDescent="0.25">
      <c r="A1033" s="3"/>
      <c r="B1033" s="2"/>
      <c r="C1033" s="2"/>
      <c r="D1033" s="1"/>
      <c r="E1033" s="1"/>
      <c r="F1033" s="1"/>
      <c r="G1033" s="1"/>
      <c r="H1033" s="1"/>
    </row>
    <row r="1034" spans="1:8" x14ac:dyDescent="0.25">
      <c r="A1034" s="3"/>
      <c r="B1034" s="2"/>
      <c r="C1034" s="2"/>
      <c r="D1034" s="1"/>
      <c r="E1034" s="1"/>
      <c r="F1034" s="1"/>
      <c r="G1034" s="1"/>
      <c r="H1034" s="1"/>
    </row>
    <row r="1035" spans="1:8" x14ac:dyDescent="0.25">
      <c r="A1035" s="3"/>
      <c r="B1035" s="2"/>
      <c r="C1035" s="2"/>
      <c r="D1035" s="1"/>
      <c r="E1035" s="1"/>
      <c r="F1035" s="1"/>
      <c r="G1035" s="1"/>
      <c r="H1035" s="1"/>
    </row>
    <row r="1036" spans="1:8" x14ac:dyDescent="0.25">
      <c r="A1036" s="3"/>
      <c r="B1036" s="2"/>
      <c r="C1036" s="2"/>
      <c r="D1036" s="1"/>
      <c r="E1036" s="1"/>
      <c r="F1036" s="1"/>
      <c r="G1036" s="1"/>
      <c r="H1036" s="1"/>
    </row>
    <row r="1037" spans="1:8" x14ac:dyDescent="0.25">
      <c r="A1037" s="3"/>
      <c r="B1037" s="2"/>
      <c r="C1037" s="2"/>
      <c r="D1037" s="1"/>
      <c r="E1037" s="1"/>
      <c r="F1037" s="1"/>
      <c r="G1037" s="1"/>
      <c r="H1037" s="1"/>
    </row>
    <row r="1038" spans="1:8" x14ac:dyDescent="0.25">
      <c r="A1038" s="3"/>
      <c r="B1038" s="2"/>
      <c r="C1038" s="2"/>
      <c r="D1038" s="1"/>
      <c r="E1038" s="1"/>
      <c r="F1038" s="1"/>
      <c r="G1038" s="1"/>
      <c r="H1038" s="1"/>
    </row>
    <row r="1039" spans="1:8" x14ac:dyDescent="0.25">
      <c r="A1039" s="3"/>
      <c r="B1039" s="2"/>
      <c r="C1039" s="2"/>
      <c r="D1039" s="1"/>
      <c r="E1039" s="1"/>
      <c r="F1039" s="1"/>
      <c r="G1039" s="1"/>
      <c r="H1039" s="1"/>
    </row>
    <row r="1040" spans="1:8" x14ac:dyDescent="0.25">
      <c r="A1040" s="3"/>
      <c r="B1040" s="2"/>
      <c r="C1040" s="2"/>
      <c r="D1040" s="1"/>
      <c r="E1040" s="1"/>
      <c r="F1040" s="1"/>
      <c r="G1040" s="1"/>
      <c r="H1040" s="1"/>
    </row>
    <row r="1041" spans="1:8" x14ac:dyDescent="0.25">
      <c r="A1041" s="3"/>
      <c r="B1041" s="2"/>
      <c r="C1041" s="2"/>
      <c r="D1041" s="1"/>
      <c r="E1041" s="1"/>
      <c r="F1041" s="1"/>
      <c r="G1041" s="1"/>
      <c r="H1041" s="1"/>
    </row>
    <row r="1042" spans="1:8" x14ac:dyDescent="0.25">
      <c r="A1042" s="3"/>
      <c r="B1042" s="2"/>
      <c r="C1042" s="2"/>
      <c r="D1042" s="1"/>
      <c r="E1042" s="1"/>
      <c r="F1042" s="1"/>
      <c r="G1042" s="1"/>
      <c r="H1042" s="1"/>
    </row>
  </sheetData>
  <mergeCells count="2">
    <mergeCell ref="A2:I3"/>
    <mergeCell ref="A1:I1"/>
  </mergeCells>
  <phoneticPr fontId="1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006"/>
  <sheetViews>
    <sheetView workbookViewId="0">
      <pane ySplit="3" topLeftCell="A4" activePane="bottomLeft" state="frozen"/>
      <selection pane="bottomLeft" activeCell="A76" sqref="A76"/>
    </sheetView>
  </sheetViews>
  <sheetFormatPr defaultColWidth="14.42578125" defaultRowHeight="15" customHeight="1" x14ac:dyDescent="0.25"/>
  <cols>
    <col min="1" max="1" width="31.5703125" bestFit="1" customWidth="1"/>
    <col min="2" max="2" width="18.85546875" bestFit="1" customWidth="1"/>
    <col min="3" max="3" width="21.5703125" style="9" customWidth="1"/>
    <col min="4" max="4" width="27.28515625" style="9" bestFit="1" customWidth="1"/>
    <col min="5" max="5" width="2.7109375" style="6" customWidth="1"/>
    <col min="6" max="6" width="5.5703125" style="7" bestFit="1" customWidth="1"/>
    <col min="7" max="7" width="4.85546875" style="42" bestFit="1" customWidth="1"/>
    <col min="8" max="9" width="5.5703125" style="7" bestFit="1" customWidth="1"/>
    <col min="10" max="10" width="5.5703125" style="42" bestFit="1" customWidth="1"/>
    <col min="11" max="11" width="4.5703125" style="7" bestFit="1" customWidth="1"/>
    <col min="12" max="12" width="5.5703125" style="7" bestFit="1" customWidth="1"/>
    <col min="13" max="14" width="4.5703125" style="7" bestFit="1" customWidth="1"/>
    <col min="15" max="16" width="4.85546875" style="42" bestFit="1" customWidth="1"/>
    <col min="17" max="17" width="2.7109375" style="7" customWidth="1"/>
    <col min="18" max="18" width="4.7109375" style="8" bestFit="1" customWidth="1"/>
    <col min="19" max="20" width="4.140625" style="8" bestFit="1" customWidth="1"/>
    <col min="21" max="21" width="4.7109375" style="8" bestFit="1" customWidth="1"/>
    <col min="22" max="23" width="4.140625" style="8" bestFit="1" customWidth="1"/>
    <col min="24" max="24" width="3.85546875" style="8" bestFit="1" customWidth="1"/>
    <col min="25" max="25" width="4.140625" style="8" bestFit="1" customWidth="1"/>
    <col min="26" max="26" width="3.85546875" style="8" bestFit="1" customWidth="1"/>
    <col min="27" max="27" width="4.140625" style="8" bestFit="1" customWidth="1"/>
    <col min="28" max="28" width="4.28515625" style="8" bestFit="1" customWidth="1"/>
  </cols>
  <sheetData>
    <row r="1" spans="1:29" s="75" customFormat="1" ht="11.25" x14ac:dyDescent="0.2">
      <c r="A1" s="233" t="s">
        <v>663</v>
      </c>
      <c r="B1" s="233"/>
      <c r="C1" s="234"/>
      <c r="D1" s="234"/>
      <c r="E1" s="234"/>
      <c r="F1" s="234"/>
      <c r="G1" s="234"/>
      <c r="H1" s="234"/>
      <c r="I1" s="234"/>
      <c r="J1" s="234"/>
      <c r="K1" s="234"/>
      <c r="L1" s="234"/>
      <c r="M1" s="234"/>
      <c r="N1" s="234"/>
      <c r="O1" s="234"/>
      <c r="P1" s="234"/>
      <c r="Q1" s="234"/>
      <c r="R1" s="234"/>
      <c r="S1" s="234"/>
      <c r="T1" s="234"/>
      <c r="U1" s="234"/>
      <c r="V1" s="234"/>
      <c r="W1" s="234"/>
      <c r="X1" s="234"/>
      <c r="Y1" s="234"/>
      <c r="Z1" s="234"/>
      <c r="AA1" s="234"/>
      <c r="AB1" s="234"/>
    </row>
    <row r="2" spans="1:29" s="75" customFormat="1" ht="11.25" x14ac:dyDescent="0.2">
      <c r="A2" s="237" t="s">
        <v>25</v>
      </c>
      <c r="B2" s="237"/>
      <c r="C2" s="237"/>
      <c r="D2" s="237"/>
      <c r="E2" s="11"/>
      <c r="F2" s="235" t="s">
        <v>32</v>
      </c>
      <c r="G2" s="236"/>
      <c r="H2" s="236"/>
      <c r="I2" s="236"/>
      <c r="J2" s="236"/>
      <c r="K2" s="236"/>
      <c r="L2" s="236"/>
      <c r="M2" s="236"/>
      <c r="N2" s="236"/>
      <c r="O2" s="236"/>
      <c r="P2" s="191"/>
      <c r="Q2" s="12"/>
      <c r="R2" s="236" t="s">
        <v>31</v>
      </c>
      <c r="S2" s="236"/>
      <c r="T2" s="236"/>
      <c r="U2" s="236"/>
      <c r="V2" s="236"/>
      <c r="W2" s="236"/>
      <c r="X2" s="236"/>
      <c r="Y2" s="236"/>
      <c r="Z2" s="236"/>
      <c r="AA2" s="236"/>
      <c r="AB2" s="236"/>
    </row>
    <row r="3" spans="1:29" s="75" customFormat="1" ht="11.25" x14ac:dyDescent="0.2">
      <c r="A3" s="13" t="s">
        <v>62</v>
      </c>
      <c r="B3" s="15" t="s">
        <v>102</v>
      </c>
      <c r="C3" s="14" t="s">
        <v>26</v>
      </c>
      <c r="D3" s="14" t="s">
        <v>28</v>
      </c>
      <c r="E3" s="15"/>
      <c r="F3" s="16" t="s">
        <v>19</v>
      </c>
      <c r="G3" s="38" t="s">
        <v>20</v>
      </c>
      <c r="H3" s="16" t="s">
        <v>21</v>
      </c>
      <c r="I3" s="16" t="s">
        <v>553</v>
      </c>
      <c r="J3" s="38" t="s">
        <v>7</v>
      </c>
      <c r="K3" s="16" t="s">
        <v>2</v>
      </c>
      <c r="L3" s="16" t="s">
        <v>4</v>
      </c>
      <c r="M3" s="16" t="s">
        <v>22</v>
      </c>
      <c r="N3" s="16" t="s">
        <v>24</v>
      </c>
      <c r="O3" s="38" t="s">
        <v>23</v>
      </c>
      <c r="P3" s="218" t="s">
        <v>673</v>
      </c>
      <c r="Q3" s="16"/>
      <c r="R3" s="17" t="s">
        <v>3</v>
      </c>
      <c r="S3" s="17" t="s">
        <v>8</v>
      </c>
      <c r="T3" s="17" t="s">
        <v>6</v>
      </c>
      <c r="U3" s="17" t="s">
        <v>5</v>
      </c>
      <c r="V3" s="17" t="s">
        <v>9</v>
      </c>
      <c r="W3" s="17" t="s">
        <v>10</v>
      </c>
      <c r="X3" s="17" t="s">
        <v>11</v>
      </c>
      <c r="Y3" s="17" t="s">
        <v>12</v>
      </c>
      <c r="Z3" s="17" t="s">
        <v>13</v>
      </c>
      <c r="AA3" s="17" t="s">
        <v>14</v>
      </c>
      <c r="AB3" s="17" t="s">
        <v>15</v>
      </c>
      <c r="AC3" s="18"/>
    </row>
    <row r="4" spans="1:29" s="21" customFormat="1" ht="11.25" x14ac:dyDescent="0.2">
      <c r="A4" s="122" t="s">
        <v>79</v>
      </c>
      <c r="B4" s="34" t="s">
        <v>104</v>
      </c>
      <c r="C4" s="33" t="s">
        <v>27</v>
      </c>
      <c r="D4" s="37" t="s">
        <v>29</v>
      </c>
      <c r="E4" s="34"/>
      <c r="F4" s="24">
        <v>50.01</v>
      </c>
      <c r="G4" s="39">
        <v>2.4180000000000001</v>
      </c>
      <c r="H4" s="24">
        <v>12.56</v>
      </c>
      <c r="I4" s="24">
        <v>11.41</v>
      </c>
      <c r="J4" s="39">
        <v>0.16819999999999999</v>
      </c>
      <c r="K4" s="24">
        <v>7.21</v>
      </c>
      <c r="L4" s="24">
        <v>10.94</v>
      </c>
      <c r="M4" s="24">
        <v>1.7</v>
      </c>
      <c r="N4" s="24">
        <v>0.51</v>
      </c>
      <c r="O4" s="39">
        <v>0.16400000000000001</v>
      </c>
      <c r="P4" s="26">
        <f>SUM(F4:O4)</f>
        <v>97.090199999999996</v>
      </c>
      <c r="Q4" s="35"/>
      <c r="R4" s="25">
        <v>340</v>
      </c>
      <c r="S4" s="25">
        <v>103</v>
      </c>
      <c r="T4" s="25">
        <v>322</v>
      </c>
      <c r="U4" s="25">
        <v>330</v>
      </c>
      <c r="V4" s="25">
        <v>138</v>
      </c>
      <c r="W4" s="25">
        <v>96</v>
      </c>
      <c r="X4" s="25">
        <v>12</v>
      </c>
      <c r="Y4" s="25">
        <v>340</v>
      </c>
      <c r="Z4" s="25">
        <v>27</v>
      </c>
      <c r="AA4" s="25">
        <v>154</v>
      </c>
      <c r="AB4" s="25">
        <v>14</v>
      </c>
      <c r="AC4" s="29"/>
    </row>
    <row r="5" spans="1:29" s="21" customFormat="1" ht="11.25" x14ac:dyDescent="0.2">
      <c r="A5" s="122" t="s">
        <v>81</v>
      </c>
      <c r="B5" s="34" t="s">
        <v>104</v>
      </c>
      <c r="C5" s="33" t="s">
        <v>27</v>
      </c>
      <c r="D5" s="37" t="s">
        <v>29</v>
      </c>
      <c r="E5" s="34"/>
      <c r="F5" s="24">
        <v>50.37</v>
      </c>
      <c r="G5" s="39">
        <v>2.38</v>
      </c>
      <c r="H5" s="24">
        <v>12.6</v>
      </c>
      <c r="I5" s="24">
        <v>11.33</v>
      </c>
      <c r="J5" s="39">
        <v>0.16819999999999999</v>
      </c>
      <c r="K5" s="24">
        <v>6.87</v>
      </c>
      <c r="L5" s="24">
        <v>10.62</v>
      </c>
      <c r="M5" s="24">
        <v>2</v>
      </c>
      <c r="N5" s="24">
        <v>0.48</v>
      </c>
      <c r="O5" s="39">
        <v>0.2</v>
      </c>
      <c r="P5" s="26">
        <f t="shared" ref="P5:P68" si="0">SUM(F5:O5)</f>
        <v>97.018200000000007</v>
      </c>
      <c r="Q5" s="35"/>
      <c r="R5" s="25">
        <v>1574</v>
      </c>
      <c r="S5" s="25">
        <v>105</v>
      </c>
      <c r="T5" s="25">
        <v>327</v>
      </c>
      <c r="U5" s="25">
        <v>338</v>
      </c>
      <c r="V5" s="25">
        <v>118</v>
      </c>
      <c r="W5" s="25">
        <v>113</v>
      </c>
      <c r="X5" s="25">
        <v>11</v>
      </c>
      <c r="Y5" s="25">
        <v>330</v>
      </c>
      <c r="Z5" s="25">
        <v>27</v>
      </c>
      <c r="AA5" s="25">
        <v>151</v>
      </c>
      <c r="AB5" s="25">
        <v>14</v>
      </c>
      <c r="AC5" s="29"/>
    </row>
    <row r="6" spans="1:29" s="21" customFormat="1" ht="11.25" x14ac:dyDescent="0.2">
      <c r="A6" s="122" t="s">
        <v>624</v>
      </c>
      <c r="B6" s="34" t="s">
        <v>104</v>
      </c>
      <c r="C6" s="33" t="s">
        <v>27</v>
      </c>
      <c r="D6" s="37" t="s">
        <v>29</v>
      </c>
      <c r="E6" s="34"/>
      <c r="F6" s="24">
        <v>50.67</v>
      </c>
      <c r="G6" s="39">
        <v>2.36</v>
      </c>
      <c r="H6" s="24">
        <v>12.75</v>
      </c>
      <c r="I6" s="24">
        <v>11.27</v>
      </c>
      <c r="J6" s="39">
        <v>0.16589999999999999</v>
      </c>
      <c r="K6" s="24">
        <v>7.33</v>
      </c>
      <c r="L6" s="24">
        <v>10.61</v>
      </c>
      <c r="M6" s="24">
        <v>2.16</v>
      </c>
      <c r="N6" s="24">
        <v>0.49</v>
      </c>
      <c r="O6" s="39">
        <v>0.22</v>
      </c>
      <c r="P6" s="26">
        <f t="shared" si="0"/>
        <v>98.025899999999979</v>
      </c>
      <c r="Q6" s="35"/>
      <c r="R6" s="25">
        <v>1565</v>
      </c>
      <c r="S6" s="25">
        <v>109</v>
      </c>
      <c r="T6" s="25">
        <v>332</v>
      </c>
      <c r="U6" s="25">
        <v>328</v>
      </c>
      <c r="V6" s="25">
        <v>118</v>
      </c>
      <c r="W6" s="25">
        <v>111</v>
      </c>
      <c r="X6" s="25">
        <v>11</v>
      </c>
      <c r="Y6" s="25">
        <v>330</v>
      </c>
      <c r="Z6" s="25">
        <v>27</v>
      </c>
      <c r="AA6" s="25">
        <v>152</v>
      </c>
      <c r="AB6" s="25">
        <v>14</v>
      </c>
      <c r="AC6" s="29"/>
    </row>
    <row r="7" spans="1:29" s="21" customFormat="1" ht="11.25" x14ac:dyDescent="0.2">
      <c r="A7" s="122" t="s">
        <v>83</v>
      </c>
      <c r="B7" s="34" t="s">
        <v>104</v>
      </c>
      <c r="C7" s="33" t="s">
        <v>27</v>
      </c>
      <c r="D7" s="37" t="s">
        <v>29</v>
      </c>
      <c r="E7" s="34"/>
      <c r="F7" s="24">
        <v>49.8</v>
      </c>
      <c r="G7" s="39">
        <v>2.37</v>
      </c>
      <c r="H7" s="24">
        <v>12.52</v>
      </c>
      <c r="I7" s="24">
        <v>11.26</v>
      </c>
      <c r="J7" s="39">
        <v>0.16650000000000001</v>
      </c>
      <c r="K7" s="24">
        <v>7.17</v>
      </c>
      <c r="L7" s="24">
        <v>10.61</v>
      </c>
      <c r="M7" s="24">
        <v>1.92</v>
      </c>
      <c r="N7" s="24">
        <v>0.49</v>
      </c>
      <c r="O7" s="39">
        <v>0.19</v>
      </c>
      <c r="P7" s="26">
        <f t="shared" si="0"/>
        <v>96.496499999999997</v>
      </c>
      <c r="Q7" s="35"/>
      <c r="R7" s="25">
        <v>1515</v>
      </c>
      <c r="S7" s="25">
        <v>104</v>
      </c>
      <c r="T7" s="25">
        <v>345</v>
      </c>
      <c r="U7" s="25">
        <v>332</v>
      </c>
      <c r="V7" s="25">
        <v>120</v>
      </c>
      <c r="W7" s="25">
        <v>110</v>
      </c>
      <c r="X7" s="25">
        <v>11</v>
      </c>
      <c r="Y7" s="25">
        <v>332</v>
      </c>
      <c r="Z7" s="25">
        <v>26</v>
      </c>
      <c r="AA7" s="25">
        <v>152</v>
      </c>
      <c r="AB7" s="25">
        <v>15</v>
      </c>
      <c r="AC7" s="29"/>
    </row>
    <row r="8" spans="1:29" s="21" customFormat="1" ht="11.25" x14ac:dyDescent="0.2">
      <c r="A8" s="122" t="s">
        <v>625</v>
      </c>
      <c r="B8" s="34" t="s">
        <v>104</v>
      </c>
      <c r="C8" s="33" t="s">
        <v>27</v>
      </c>
      <c r="D8" s="37" t="s">
        <v>29</v>
      </c>
      <c r="E8" s="34"/>
      <c r="F8" s="24">
        <v>50.34</v>
      </c>
      <c r="G8" s="39">
        <v>2.41</v>
      </c>
      <c r="H8" s="24">
        <v>12.6</v>
      </c>
      <c r="I8" s="24">
        <v>11.35</v>
      </c>
      <c r="J8" s="39">
        <v>0.16789999999999999</v>
      </c>
      <c r="K8" s="24">
        <v>6.98</v>
      </c>
      <c r="L8" s="24">
        <v>10.77</v>
      </c>
      <c r="M8" s="24">
        <v>2</v>
      </c>
      <c r="N8" s="24">
        <v>0.52</v>
      </c>
      <c r="O8" s="39">
        <v>0.22</v>
      </c>
      <c r="P8" s="26">
        <f t="shared" si="0"/>
        <v>97.357899999999987</v>
      </c>
      <c r="Q8" s="35"/>
      <c r="R8" s="25">
        <v>1555</v>
      </c>
      <c r="S8" s="25">
        <v>106</v>
      </c>
      <c r="T8" s="25">
        <v>346</v>
      </c>
      <c r="U8" s="25">
        <v>329</v>
      </c>
      <c r="V8" s="25">
        <v>118</v>
      </c>
      <c r="W8" s="25">
        <v>110</v>
      </c>
      <c r="X8" s="25">
        <v>11</v>
      </c>
      <c r="Y8" s="25">
        <v>334</v>
      </c>
      <c r="Z8" s="25">
        <v>27</v>
      </c>
      <c r="AA8" s="25">
        <v>153</v>
      </c>
      <c r="AB8" s="25">
        <v>13</v>
      </c>
      <c r="AC8" s="29"/>
    </row>
    <row r="9" spans="1:29" s="21" customFormat="1" ht="11.25" x14ac:dyDescent="0.2">
      <c r="A9" s="122" t="s">
        <v>85</v>
      </c>
      <c r="B9" s="34" t="s">
        <v>104</v>
      </c>
      <c r="C9" s="33" t="s">
        <v>27</v>
      </c>
      <c r="D9" s="37" t="s">
        <v>29</v>
      </c>
      <c r="E9" s="34"/>
      <c r="F9" s="24">
        <v>50.71</v>
      </c>
      <c r="G9" s="39">
        <v>2.4</v>
      </c>
      <c r="H9" s="24">
        <v>12.7</v>
      </c>
      <c r="I9" s="24">
        <v>11.39</v>
      </c>
      <c r="J9" s="39">
        <v>0.16800000000000001</v>
      </c>
      <c r="K9" s="24">
        <v>6.99</v>
      </c>
      <c r="L9" s="24">
        <v>10.74</v>
      </c>
      <c r="M9" s="24">
        <v>2.0299999999999998</v>
      </c>
      <c r="N9" s="24">
        <v>0.49</v>
      </c>
      <c r="O9" s="39">
        <v>0.19</v>
      </c>
      <c r="P9" s="26">
        <f t="shared" si="0"/>
        <v>97.807999999999993</v>
      </c>
      <c r="Q9" s="35"/>
      <c r="R9" s="25">
        <v>506</v>
      </c>
      <c r="S9" s="25">
        <v>97</v>
      </c>
      <c r="T9" s="25">
        <v>329</v>
      </c>
      <c r="U9" s="25">
        <v>344</v>
      </c>
      <c r="V9" s="25">
        <v>122</v>
      </c>
      <c r="W9" s="25">
        <v>109</v>
      </c>
      <c r="X9" s="25">
        <v>11</v>
      </c>
      <c r="Y9" s="25">
        <v>329</v>
      </c>
      <c r="Z9" s="25">
        <v>28</v>
      </c>
      <c r="AA9" s="25">
        <v>151</v>
      </c>
      <c r="AB9" s="25">
        <v>14</v>
      </c>
      <c r="AC9" s="29"/>
    </row>
    <row r="10" spans="1:29" s="21" customFormat="1" ht="11.25" x14ac:dyDescent="0.2">
      <c r="A10" s="122" t="s">
        <v>626</v>
      </c>
      <c r="B10" s="34" t="s">
        <v>104</v>
      </c>
      <c r="C10" s="33" t="s">
        <v>27</v>
      </c>
      <c r="D10" s="37" t="s">
        <v>29</v>
      </c>
      <c r="E10" s="34"/>
      <c r="F10" s="24">
        <v>50.46</v>
      </c>
      <c r="G10" s="39">
        <v>2.38</v>
      </c>
      <c r="H10" s="24">
        <v>12.65</v>
      </c>
      <c r="I10" s="24">
        <v>11.31</v>
      </c>
      <c r="J10" s="39">
        <v>0.16200000000000001</v>
      </c>
      <c r="K10" s="24">
        <v>6.78</v>
      </c>
      <c r="L10" s="24">
        <v>10.66</v>
      </c>
      <c r="M10" s="24">
        <v>1.94</v>
      </c>
      <c r="N10" s="24">
        <v>0.5</v>
      </c>
      <c r="O10" s="39">
        <v>0.2</v>
      </c>
      <c r="P10" s="26">
        <f t="shared" si="0"/>
        <v>97.042000000000016</v>
      </c>
      <c r="Q10" s="35"/>
      <c r="R10" s="25">
        <v>597</v>
      </c>
      <c r="S10" s="25">
        <v>101</v>
      </c>
      <c r="T10" s="25">
        <v>337</v>
      </c>
      <c r="U10" s="25">
        <v>357</v>
      </c>
      <c r="V10" s="25">
        <v>121</v>
      </c>
      <c r="W10" s="25">
        <v>109</v>
      </c>
      <c r="X10" s="25">
        <v>10</v>
      </c>
      <c r="Y10" s="25">
        <v>334</v>
      </c>
      <c r="Z10" s="25">
        <v>27</v>
      </c>
      <c r="AA10" s="25">
        <v>153</v>
      </c>
      <c r="AB10" s="25">
        <v>15</v>
      </c>
      <c r="AC10" s="29"/>
    </row>
    <row r="11" spans="1:29" s="21" customFormat="1" ht="11.25" x14ac:dyDescent="0.2">
      <c r="A11" s="122" t="s">
        <v>626</v>
      </c>
      <c r="B11" s="34" t="s">
        <v>104</v>
      </c>
      <c r="C11" s="33" t="s">
        <v>27</v>
      </c>
      <c r="D11" s="37" t="s">
        <v>29</v>
      </c>
      <c r="E11" s="34"/>
      <c r="F11" s="24">
        <v>49.64</v>
      </c>
      <c r="G11" s="39">
        <v>2.37</v>
      </c>
      <c r="H11" s="24">
        <v>12.37</v>
      </c>
      <c r="I11" s="24">
        <v>11.3</v>
      </c>
      <c r="J11" s="39">
        <v>0.1646</v>
      </c>
      <c r="K11" s="24">
        <v>6.66</v>
      </c>
      <c r="L11" s="24">
        <v>10.6</v>
      </c>
      <c r="M11" s="24">
        <v>1.88</v>
      </c>
      <c r="N11" s="24">
        <v>0.47</v>
      </c>
      <c r="O11" s="39">
        <v>0.16</v>
      </c>
      <c r="P11" s="26">
        <f t="shared" si="0"/>
        <v>95.614599999999967</v>
      </c>
      <c r="Q11" s="35"/>
      <c r="R11" s="25">
        <v>511</v>
      </c>
      <c r="S11" s="25">
        <v>98</v>
      </c>
      <c r="T11" s="25">
        <v>327</v>
      </c>
      <c r="U11" s="25">
        <v>343</v>
      </c>
      <c r="V11" s="25">
        <v>120</v>
      </c>
      <c r="W11" s="25">
        <v>107</v>
      </c>
      <c r="X11" s="25">
        <v>10</v>
      </c>
      <c r="Y11" s="25">
        <v>331</v>
      </c>
      <c r="Z11" s="25">
        <v>27</v>
      </c>
      <c r="AA11" s="25">
        <v>149</v>
      </c>
      <c r="AB11" s="25">
        <v>12</v>
      </c>
      <c r="AC11" s="29"/>
    </row>
    <row r="12" spans="1:29" s="21" customFormat="1" ht="11.25" x14ac:dyDescent="0.2">
      <c r="A12" s="122" t="s">
        <v>86</v>
      </c>
      <c r="B12" s="34" t="s">
        <v>104</v>
      </c>
      <c r="C12" s="33" t="s">
        <v>27</v>
      </c>
      <c r="D12" s="37" t="s">
        <v>29</v>
      </c>
      <c r="E12" s="34"/>
      <c r="F12" s="24">
        <v>50.18</v>
      </c>
      <c r="G12" s="39">
        <v>2.48</v>
      </c>
      <c r="H12" s="24">
        <v>12.72</v>
      </c>
      <c r="I12" s="24">
        <v>11.62</v>
      </c>
      <c r="J12" s="39">
        <v>0.1724</v>
      </c>
      <c r="K12" s="24">
        <v>7.33</v>
      </c>
      <c r="L12" s="24">
        <v>11.11</v>
      </c>
      <c r="M12" s="24">
        <v>2.15</v>
      </c>
      <c r="N12" s="24">
        <v>0.53</v>
      </c>
      <c r="O12" s="39">
        <v>0.21</v>
      </c>
      <c r="P12" s="26">
        <f t="shared" si="0"/>
        <v>98.502399999999994</v>
      </c>
      <c r="Q12" s="35"/>
      <c r="R12" s="25">
        <v>2461</v>
      </c>
      <c r="S12" s="25">
        <v>105</v>
      </c>
      <c r="T12" s="25">
        <v>342</v>
      </c>
      <c r="U12" s="25">
        <v>367</v>
      </c>
      <c r="V12" s="25">
        <v>128</v>
      </c>
      <c r="W12" s="25">
        <v>110</v>
      </c>
      <c r="X12" s="25">
        <v>11</v>
      </c>
      <c r="Y12" s="25">
        <v>345</v>
      </c>
      <c r="Z12" s="25">
        <v>27</v>
      </c>
      <c r="AA12" s="25">
        <v>155</v>
      </c>
      <c r="AB12" s="25">
        <v>13</v>
      </c>
      <c r="AC12" s="29"/>
    </row>
    <row r="13" spans="1:29" s="21" customFormat="1" ht="11.25" x14ac:dyDescent="0.2">
      <c r="A13" s="122" t="s">
        <v>627</v>
      </c>
      <c r="B13" s="34" t="s">
        <v>104</v>
      </c>
      <c r="C13" s="33" t="s">
        <v>27</v>
      </c>
      <c r="D13" s="37" t="s">
        <v>29</v>
      </c>
      <c r="E13" s="34"/>
      <c r="F13" s="24">
        <v>49.71</v>
      </c>
      <c r="G13" s="39">
        <v>2.37</v>
      </c>
      <c r="H13" s="24">
        <v>12.43</v>
      </c>
      <c r="I13" s="24">
        <v>11.3</v>
      </c>
      <c r="J13" s="39">
        <v>0.16539999999999999</v>
      </c>
      <c r="K13" s="24">
        <v>6.7</v>
      </c>
      <c r="L13" s="24">
        <v>10.6</v>
      </c>
      <c r="M13" s="24">
        <v>2.04</v>
      </c>
      <c r="N13" s="24">
        <v>0.51</v>
      </c>
      <c r="O13" s="39">
        <v>0.2</v>
      </c>
      <c r="P13" s="26">
        <f t="shared" si="0"/>
        <v>96.025400000000005</v>
      </c>
      <c r="Q13" s="35"/>
      <c r="R13" s="25">
        <v>2128</v>
      </c>
      <c r="S13" s="25">
        <v>103</v>
      </c>
      <c r="T13" s="25">
        <v>324</v>
      </c>
      <c r="U13" s="25">
        <v>328</v>
      </c>
      <c r="V13" s="25">
        <v>115</v>
      </c>
      <c r="W13" s="25">
        <v>107</v>
      </c>
      <c r="X13" s="25">
        <v>10</v>
      </c>
      <c r="Y13" s="25">
        <v>330</v>
      </c>
      <c r="Z13" s="25">
        <v>27</v>
      </c>
      <c r="AA13" s="25">
        <v>153</v>
      </c>
      <c r="AB13" s="25">
        <v>15</v>
      </c>
      <c r="AC13" s="29"/>
    </row>
    <row r="14" spans="1:29" s="21" customFormat="1" ht="11.25" x14ac:dyDescent="0.2">
      <c r="A14" s="61" t="s">
        <v>88</v>
      </c>
      <c r="B14" s="34" t="s">
        <v>104</v>
      </c>
      <c r="C14" s="33" t="s">
        <v>27</v>
      </c>
      <c r="D14" s="37" t="s">
        <v>29</v>
      </c>
      <c r="E14" s="34"/>
      <c r="F14" s="24">
        <v>49.81</v>
      </c>
      <c r="G14" s="39">
        <v>2.39</v>
      </c>
      <c r="H14" s="24">
        <v>12.45</v>
      </c>
      <c r="I14" s="24">
        <v>11.19</v>
      </c>
      <c r="J14" s="39">
        <v>0.16389999999999999</v>
      </c>
      <c r="K14" s="24">
        <v>6.55</v>
      </c>
      <c r="L14" s="24">
        <v>10.65</v>
      </c>
      <c r="M14" s="24">
        <v>1.84</v>
      </c>
      <c r="N14" s="24">
        <v>0.49</v>
      </c>
      <c r="O14" s="39">
        <v>0.17</v>
      </c>
      <c r="P14" s="26">
        <f t="shared" si="0"/>
        <v>95.703900000000004</v>
      </c>
      <c r="Q14" s="35"/>
      <c r="R14" s="25">
        <v>415</v>
      </c>
      <c r="S14" s="25">
        <v>99</v>
      </c>
      <c r="T14" s="25">
        <v>309</v>
      </c>
      <c r="U14" s="25">
        <v>350</v>
      </c>
      <c r="V14" s="25">
        <v>117</v>
      </c>
      <c r="W14" s="25">
        <v>111</v>
      </c>
      <c r="X14" s="25">
        <v>10</v>
      </c>
      <c r="Y14" s="25">
        <v>333</v>
      </c>
      <c r="Z14" s="25">
        <v>28</v>
      </c>
      <c r="AA14" s="25">
        <v>153</v>
      </c>
      <c r="AB14" s="25">
        <v>15</v>
      </c>
      <c r="AC14" s="29"/>
    </row>
    <row r="15" spans="1:29" s="21" customFormat="1" ht="11.25" x14ac:dyDescent="0.2">
      <c r="A15" s="61" t="s">
        <v>628</v>
      </c>
      <c r="B15" s="34" t="s">
        <v>104</v>
      </c>
      <c r="C15" s="33" t="s">
        <v>27</v>
      </c>
      <c r="D15" s="37" t="s">
        <v>29</v>
      </c>
      <c r="E15" s="34"/>
      <c r="F15" s="24">
        <v>49.83</v>
      </c>
      <c r="G15" s="39">
        <v>2.46</v>
      </c>
      <c r="H15" s="24">
        <v>12.51</v>
      </c>
      <c r="I15" s="24">
        <v>11.39</v>
      </c>
      <c r="J15" s="39">
        <v>0.1678</v>
      </c>
      <c r="K15" s="24">
        <v>6.73</v>
      </c>
      <c r="L15" s="24">
        <v>10.95</v>
      </c>
      <c r="M15" s="24">
        <v>1.83</v>
      </c>
      <c r="N15" s="24">
        <v>0.5</v>
      </c>
      <c r="O15" s="39">
        <v>0.16</v>
      </c>
      <c r="P15" s="26">
        <f t="shared" si="0"/>
        <v>96.527799999999999</v>
      </c>
      <c r="Q15" s="35"/>
      <c r="R15" s="25">
        <v>444</v>
      </c>
      <c r="S15" s="25">
        <v>99</v>
      </c>
      <c r="T15" s="25">
        <v>315</v>
      </c>
      <c r="U15" s="25">
        <v>339</v>
      </c>
      <c r="V15" s="25">
        <v>122</v>
      </c>
      <c r="W15" s="25">
        <v>111</v>
      </c>
      <c r="X15" s="25">
        <v>11</v>
      </c>
      <c r="Y15" s="25">
        <v>339</v>
      </c>
      <c r="Z15" s="25">
        <v>28</v>
      </c>
      <c r="AA15" s="25">
        <v>154</v>
      </c>
      <c r="AB15" s="25">
        <v>14</v>
      </c>
      <c r="AC15" s="29"/>
    </row>
    <row r="16" spans="1:29" s="21" customFormat="1" ht="11.25" x14ac:dyDescent="0.2">
      <c r="A16" s="122" t="s">
        <v>89</v>
      </c>
      <c r="B16" s="34" t="s">
        <v>104</v>
      </c>
      <c r="C16" s="33" t="s">
        <v>27</v>
      </c>
      <c r="D16" s="37" t="s">
        <v>29</v>
      </c>
      <c r="E16" s="34"/>
      <c r="F16" s="24">
        <v>49.79</v>
      </c>
      <c r="G16" s="39">
        <v>2.35</v>
      </c>
      <c r="H16" s="24">
        <v>12.51</v>
      </c>
      <c r="I16" s="24">
        <v>11.26</v>
      </c>
      <c r="J16" s="39">
        <v>0.1643</v>
      </c>
      <c r="K16" s="24">
        <v>6.94</v>
      </c>
      <c r="L16" s="24">
        <v>10.55</v>
      </c>
      <c r="M16" s="24">
        <v>1.76</v>
      </c>
      <c r="N16" s="24">
        <v>0.49</v>
      </c>
      <c r="O16" s="39">
        <v>0.16</v>
      </c>
      <c r="P16" s="26">
        <f t="shared" si="0"/>
        <v>95.974299999999999</v>
      </c>
      <c r="Q16" s="35"/>
      <c r="R16" s="25">
        <v>783</v>
      </c>
      <c r="S16" s="25">
        <v>106</v>
      </c>
      <c r="T16" s="25">
        <v>334</v>
      </c>
      <c r="U16" s="25">
        <v>308</v>
      </c>
      <c r="V16" s="25">
        <v>117</v>
      </c>
      <c r="W16" s="25">
        <v>113</v>
      </c>
      <c r="X16" s="25">
        <v>10</v>
      </c>
      <c r="Y16" s="25">
        <v>331</v>
      </c>
      <c r="Z16" s="25">
        <v>27</v>
      </c>
      <c r="AA16" s="25">
        <v>151</v>
      </c>
      <c r="AB16" s="25">
        <v>13</v>
      </c>
      <c r="AC16" s="29"/>
    </row>
    <row r="17" spans="1:29" s="21" customFormat="1" ht="11.25" x14ac:dyDescent="0.2">
      <c r="A17" s="122" t="s">
        <v>629</v>
      </c>
      <c r="B17" s="34" t="s">
        <v>104</v>
      </c>
      <c r="C17" s="33" t="s">
        <v>27</v>
      </c>
      <c r="D17" s="37" t="s">
        <v>29</v>
      </c>
      <c r="E17" s="34"/>
      <c r="F17" s="24">
        <v>50.4</v>
      </c>
      <c r="G17" s="39">
        <v>2.46</v>
      </c>
      <c r="H17" s="24">
        <v>12.68</v>
      </c>
      <c r="I17" s="24">
        <v>11.59</v>
      </c>
      <c r="J17" s="39">
        <v>0.16950000000000001</v>
      </c>
      <c r="K17" s="24">
        <v>7.3</v>
      </c>
      <c r="L17" s="24">
        <v>11.05</v>
      </c>
      <c r="M17" s="24">
        <v>2.02</v>
      </c>
      <c r="N17" s="24">
        <v>0.51</v>
      </c>
      <c r="O17" s="39">
        <v>0.2</v>
      </c>
      <c r="P17" s="26">
        <f t="shared" si="0"/>
        <v>98.379499999999993</v>
      </c>
      <c r="Q17" s="35"/>
      <c r="R17" s="25">
        <v>881</v>
      </c>
      <c r="S17" s="25">
        <v>108</v>
      </c>
      <c r="T17" s="25">
        <v>345</v>
      </c>
      <c r="U17" s="25">
        <v>350</v>
      </c>
      <c r="V17" s="25">
        <v>123</v>
      </c>
      <c r="W17" s="25">
        <v>115</v>
      </c>
      <c r="X17" s="25">
        <v>11</v>
      </c>
      <c r="Y17" s="25">
        <v>338</v>
      </c>
      <c r="Z17" s="25">
        <v>27</v>
      </c>
      <c r="AA17" s="25">
        <v>154</v>
      </c>
      <c r="AB17" s="25">
        <v>13</v>
      </c>
      <c r="AC17" s="29"/>
    </row>
    <row r="18" spans="1:29" s="21" customFormat="1" ht="11.25" x14ac:dyDescent="0.2">
      <c r="A18" s="122"/>
      <c r="B18" s="34"/>
      <c r="C18" s="33"/>
      <c r="D18" s="37"/>
      <c r="E18" s="34"/>
      <c r="F18" s="24"/>
      <c r="G18" s="39"/>
      <c r="H18" s="24"/>
      <c r="I18" s="24"/>
      <c r="J18" s="39"/>
      <c r="K18" s="24"/>
      <c r="L18" s="24"/>
      <c r="M18" s="24"/>
      <c r="N18" s="24"/>
      <c r="O18" s="39"/>
      <c r="P18" s="26"/>
      <c r="Q18" s="35"/>
      <c r="R18" s="25"/>
      <c r="S18" s="25"/>
      <c r="T18" s="25"/>
      <c r="U18" s="25"/>
      <c r="V18" s="25"/>
      <c r="W18" s="25"/>
      <c r="X18" s="25"/>
      <c r="Y18" s="25"/>
      <c r="Z18" s="25"/>
      <c r="AA18" s="25"/>
      <c r="AB18" s="25"/>
      <c r="AC18" s="29"/>
    </row>
    <row r="19" spans="1:29" s="21" customFormat="1" ht="11.25" x14ac:dyDescent="0.2">
      <c r="A19" s="122" t="s">
        <v>93</v>
      </c>
      <c r="B19" s="34" t="s">
        <v>105</v>
      </c>
      <c r="C19" s="33" t="s">
        <v>27</v>
      </c>
      <c r="D19" s="37" t="s">
        <v>29</v>
      </c>
      <c r="E19" s="34"/>
      <c r="F19" s="24">
        <v>49.81</v>
      </c>
      <c r="G19" s="39">
        <v>2.38</v>
      </c>
      <c r="H19" s="24">
        <v>12.49</v>
      </c>
      <c r="I19" s="24">
        <v>11.31</v>
      </c>
      <c r="J19" s="39">
        <v>0.16489999999999999</v>
      </c>
      <c r="K19" s="24">
        <v>6.84</v>
      </c>
      <c r="L19" s="24">
        <v>10.72</v>
      </c>
      <c r="M19" s="24">
        <v>1.88</v>
      </c>
      <c r="N19" s="24">
        <v>0.47</v>
      </c>
      <c r="O19" s="39">
        <v>0.15</v>
      </c>
      <c r="P19" s="26">
        <f t="shared" si="0"/>
        <v>96.214900000000014</v>
      </c>
      <c r="Q19" s="35"/>
      <c r="R19" s="25">
        <v>285</v>
      </c>
      <c r="S19" s="25">
        <v>102</v>
      </c>
      <c r="T19" s="25">
        <v>339</v>
      </c>
      <c r="U19" s="25">
        <v>345</v>
      </c>
      <c r="V19" s="25">
        <v>118</v>
      </c>
      <c r="W19" s="25">
        <v>112</v>
      </c>
      <c r="X19" s="25">
        <v>9</v>
      </c>
      <c r="Y19" s="25">
        <v>330</v>
      </c>
      <c r="Z19" s="25">
        <v>27</v>
      </c>
      <c r="AA19" s="25">
        <v>150</v>
      </c>
      <c r="AB19" s="25">
        <v>13</v>
      </c>
      <c r="AC19" s="29"/>
    </row>
    <row r="20" spans="1:29" s="21" customFormat="1" ht="11.25" x14ac:dyDescent="0.2">
      <c r="A20" s="122" t="s">
        <v>95</v>
      </c>
      <c r="B20" s="34" t="s">
        <v>105</v>
      </c>
      <c r="C20" s="33" t="s">
        <v>27</v>
      </c>
      <c r="D20" s="37" t="s">
        <v>29</v>
      </c>
      <c r="E20" s="34"/>
      <c r="F20" s="24">
        <v>49.78</v>
      </c>
      <c r="G20" s="39">
        <v>2.46</v>
      </c>
      <c r="H20" s="24">
        <v>12.7</v>
      </c>
      <c r="I20" s="24">
        <v>11.35</v>
      </c>
      <c r="J20" s="39">
        <v>0.16619999999999999</v>
      </c>
      <c r="K20" s="24">
        <v>6.44</v>
      </c>
      <c r="L20" s="24">
        <v>10.51</v>
      </c>
      <c r="M20" s="24">
        <v>1.82</v>
      </c>
      <c r="N20" s="24">
        <v>0.52</v>
      </c>
      <c r="O20" s="39">
        <v>0.15</v>
      </c>
      <c r="P20" s="26">
        <f t="shared" si="0"/>
        <v>95.896199999999993</v>
      </c>
      <c r="Q20" s="35"/>
      <c r="R20" s="25">
        <v>160</v>
      </c>
      <c r="S20" s="25">
        <v>92</v>
      </c>
      <c r="T20" s="25">
        <v>299</v>
      </c>
      <c r="U20" s="25">
        <v>357</v>
      </c>
      <c r="V20" s="25">
        <v>124</v>
      </c>
      <c r="W20" s="25">
        <v>104</v>
      </c>
      <c r="X20" s="25">
        <v>9</v>
      </c>
      <c r="Y20" s="25">
        <v>334</v>
      </c>
      <c r="Z20" s="25">
        <v>28</v>
      </c>
      <c r="AA20" s="25">
        <v>154</v>
      </c>
      <c r="AB20" s="25">
        <v>15</v>
      </c>
      <c r="AC20" s="29"/>
    </row>
    <row r="21" spans="1:29" s="21" customFormat="1" ht="11.25" x14ac:dyDescent="0.2">
      <c r="A21" s="122" t="s">
        <v>96</v>
      </c>
      <c r="B21" s="34" t="s">
        <v>105</v>
      </c>
      <c r="C21" s="33" t="s">
        <v>27</v>
      </c>
      <c r="D21" s="37" t="s">
        <v>29</v>
      </c>
      <c r="E21" s="34"/>
      <c r="F21" s="24">
        <v>50.48</v>
      </c>
      <c r="G21" s="39">
        <v>2.5</v>
      </c>
      <c r="H21" s="24">
        <v>12.83</v>
      </c>
      <c r="I21" s="24">
        <v>11.67</v>
      </c>
      <c r="J21" s="39">
        <v>0.1719</v>
      </c>
      <c r="K21" s="24">
        <v>7.26</v>
      </c>
      <c r="L21" s="24">
        <v>11.2</v>
      </c>
      <c r="M21" s="24">
        <v>1.93</v>
      </c>
      <c r="N21" s="24">
        <v>0.51</v>
      </c>
      <c r="O21" s="39">
        <v>0.18</v>
      </c>
      <c r="P21" s="26">
        <f t="shared" si="0"/>
        <v>98.731900000000024</v>
      </c>
      <c r="Q21" s="35"/>
      <c r="R21" s="25">
        <v>211</v>
      </c>
      <c r="S21" s="25">
        <v>113</v>
      </c>
      <c r="T21" s="25">
        <v>360</v>
      </c>
      <c r="U21" s="25">
        <v>355</v>
      </c>
      <c r="V21" s="25">
        <v>121</v>
      </c>
      <c r="W21" s="25">
        <v>109</v>
      </c>
      <c r="X21" s="25">
        <v>11</v>
      </c>
      <c r="Y21" s="25">
        <v>339</v>
      </c>
      <c r="Z21" s="25">
        <v>27</v>
      </c>
      <c r="AA21" s="25">
        <v>148</v>
      </c>
      <c r="AB21" s="25">
        <v>14</v>
      </c>
      <c r="AC21" s="29"/>
    </row>
    <row r="22" spans="1:29" s="21" customFormat="1" ht="11.25" x14ac:dyDescent="0.2">
      <c r="A22" s="61" t="s">
        <v>98</v>
      </c>
      <c r="B22" s="34" t="s">
        <v>105</v>
      </c>
      <c r="C22" s="33" t="s">
        <v>27</v>
      </c>
      <c r="D22" s="37" t="s">
        <v>29</v>
      </c>
      <c r="E22" s="34"/>
      <c r="F22" s="24">
        <v>50.38</v>
      </c>
      <c r="G22" s="39">
        <v>2.52</v>
      </c>
      <c r="H22" s="24">
        <v>12.9</v>
      </c>
      <c r="I22" s="24">
        <v>11.76</v>
      </c>
      <c r="J22" s="39">
        <v>0.1731</v>
      </c>
      <c r="K22" s="24">
        <v>7.13</v>
      </c>
      <c r="L22" s="24">
        <v>11.35</v>
      </c>
      <c r="M22" s="24">
        <v>1.96</v>
      </c>
      <c r="N22" s="24">
        <v>0.5</v>
      </c>
      <c r="O22" s="39">
        <v>0.2</v>
      </c>
      <c r="P22" s="26">
        <f t="shared" si="0"/>
        <v>98.873100000000008</v>
      </c>
      <c r="Q22" s="35"/>
      <c r="R22" s="25">
        <v>325</v>
      </c>
      <c r="S22" s="25">
        <v>115</v>
      </c>
      <c r="T22" s="25">
        <v>369</v>
      </c>
      <c r="U22" s="25">
        <v>374</v>
      </c>
      <c r="V22" s="25">
        <v>127</v>
      </c>
      <c r="W22" s="25">
        <v>110</v>
      </c>
      <c r="X22" s="25">
        <v>10</v>
      </c>
      <c r="Y22" s="25">
        <v>350</v>
      </c>
      <c r="Z22" s="25">
        <v>28</v>
      </c>
      <c r="AA22" s="25">
        <v>151</v>
      </c>
      <c r="AB22" s="25">
        <v>14</v>
      </c>
      <c r="AC22" s="29"/>
    </row>
    <row r="23" spans="1:29" s="21" customFormat="1" ht="11.25" x14ac:dyDescent="0.2">
      <c r="A23" s="122" t="s">
        <v>99</v>
      </c>
      <c r="B23" s="34" t="s">
        <v>105</v>
      </c>
      <c r="C23" s="33" t="s">
        <v>27</v>
      </c>
      <c r="D23" s="37" t="s">
        <v>29</v>
      </c>
      <c r="E23" s="34"/>
      <c r="F23" s="24">
        <v>49.6</v>
      </c>
      <c r="G23" s="39">
        <v>2.42</v>
      </c>
      <c r="H23" s="24">
        <v>12.58</v>
      </c>
      <c r="I23" s="24">
        <v>11.41</v>
      </c>
      <c r="J23" s="39">
        <v>0.1666</v>
      </c>
      <c r="K23" s="24">
        <v>6.86</v>
      </c>
      <c r="L23" s="24">
        <v>10.7</v>
      </c>
      <c r="M23" s="24">
        <v>1.74</v>
      </c>
      <c r="N23" s="24">
        <v>0.48</v>
      </c>
      <c r="O23" s="39">
        <v>0.15</v>
      </c>
      <c r="P23" s="26">
        <f t="shared" si="0"/>
        <v>96.106600000000014</v>
      </c>
      <c r="Q23" s="35"/>
      <c r="R23" s="25">
        <v>142</v>
      </c>
      <c r="S23" s="25">
        <v>109</v>
      </c>
      <c r="T23" s="25">
        <v>348</v>
      </c>
      <c r="U23" s="25">
        <v>349</v>
      </c>
      <c r="V23" s="25">
        <v>125</v>
      </c>
      <c r="W23" s="25">
        <v>96</v>
      </c>
      <c r="X23" s="25">
        <v>10</v>
      </c>
      <c r="Y23" s="25">
        <v>326</v>
      </c>
      <c r="Z23" s="25">
        <v>27</v>
      </c>
      <c r="AA23" s="25">
        <v>145</v>
      </c>
      <c r="AB23" s="25">
        <v>14</v>
      </c>
      <c r="AC23" s="29"/>
    </row>
    <row r="24" spans="1:29" s="21" customFormat="1" ht="11.25" x14ac:dyDescent="0.2">
      <c r="A24" s="122"/>
      <c r="B24" s="34"/>
      <c r="C24" s="33"/>
      <c r="D24" s="37"/>
      <c r="E24" s="34"/>
      <c r="F24" s="24"/>
      <c r="G24" s="39"/>
      <c r="H24" s="24"/>
      <c r="I24" s="24"/>
      <c r="J24" s="39"/>
      <c r="K24" s="24"/>
      <c r="L24" s="24"/>
      <c r="M24" s="24"/>
      <c r="N24" s="24"/>
      <c r="O24" s="39"/>
      <c r="P24" s="26"/>
      <c r="Q24" s="35"/>
      <c r="R24" s="25"/>
      <c r="S24" s="25"/>
      <c r="T24" s="25"/>
      <c r="U24" s="25"/>
      <c r="V24" s="25"/>
      <c r="W24" s="25"/>
      <c r="X24" s="25"/>
      <c r="Y24" s="25"/>
      <c r="Z24" s="25"/>
      <c r="AA24" s="25"/>
      <c r="AB24" s="25"/>
      <c r="AC24" s="29"/>
    </row>
    <row r="25" spans="1:29" s="21" customFormat="1" ht="11.25" x14ac:dyDescent="0.2">
      <c r="A25" s="122" t="s">
        <v>100</v>
      </c>
      <c r="B25" s="34" t="s">
        <v>639</v>
      </c>
      <c r="C25" s="33" t="s">
        <v>27</v>
      </c>
      <c r="D25" s="37" t="s">
        <v>29</v>
      </c>
      <c r="E25" s="34"/>
      <c r="F25" s="24">
        <v>48.23</v>
      </c>
      <c r="G25" s="39">
        <v>2.23</v>
      </c>
      <c r="H25" s="24">
        <v>12.27</v>
      </c>
      <c r="I25" s="24">
        <v>10.92</v>
      </c>
      <c r="J25" s="39">
        <v>0.15509999999999999</v>
      </c>
      <c r="K25" s="24">
        <v>8.35</v>
      </c>
      <c r="L25" s="24">
        <v>10.31</v>
      </c>
      <c r="M25" s="24">
        <v>1.53</v>
      </c>
      <c r="N25" s="24">
        <v>0.44</v>
      </c>
      <c r="O25" s="39">
        <v>0.11</v>
      </c>
      <c r="P25" s="26">
        <f t="shared" si="0"/>
        <v>94.545099999999991</v>
      </c>
      <c r="Q25" s="35"/>
      <c r="R25" s="25">
        <v>954</v>
      </c>
      <c r="S25" s="25">
        <v>110</v>
      </c>
      <c r="T25" s="25">
        <v>344</v>
      </c>
      <c r="U25" s="25">
        <v>329</v>
      </c>
      <c r="V25" s="25">
        <v>113</v>
      </c>
      <c r="W25" s="25">
        <v>94</v>
      </c>
      <c r="X25" s="25">
        <v>10</v>
      </c>
      <c r="Y25" s="25">
        <v>323</v>
      </c>
      <c r="Z25" s="25">
        <v>26</v>
      </c>
      <c r="AA25" s="25">
        <v>149</v>
      </c>
      <c r="AB25" s="25">
        <v>14</v>
      </c>
      <c r="AC25" s="29"/>
    </row>
    <row r="26" spans="1:29" s="21" customFormat="1" ht="11.25" x14ac:dyDescent="0.2">
      <c r="A26" s="122" t="s">
        <v>630</v>
      </c>
      <c r="B26" s="34" t="s">
        <v>639</v>
      </c>
      <c r="C26" s="33" t="s">
        <v>27</v>
      </c>
      <c r="D26" s="37" t="s">
        <v>29</v>
      </c>
      <c r="E26" s="23"/>
      <c r="F26" s="24">
        <v>49.63</v>
      </c>
      <c r="G26" s="39">
        <v>2.42</v>
      </c>
      <c r="H26" s="24">
        <v>12.85</v>
      </c>
      <c r="I26" s="24">
        <v>11.59</v>
      </c>
      <c r="J26" s="39">
        <v>0.16589999999999999</v>
      </c>
      <c r="K26" s="24">
        <v>7.9</v>
      </c>
      <c r="L26" s="24">
        <v>11.16</v>
      </c>
      <c r="M26" s="24">
        <v>2.09</v>
      </c>
      <c r="N26" s="24">
        <v>0.49</v>
      </c>
      <c r="O26" s="39">
        <v>0.22</v>
      </c>
      <c r="P26" s="26">
        <f t="shared" si="0"/>
        <v>98.515900000000002</v>
      </c>
      <c r="Q26" s="35"/>
      <c r="R26" s="25">
        <v>1484</v>
      </c>
      <c r="S26" s="25">
        <v>113</v>
      </c>
      <c r="T26" s="25">
        <v>397</v>
      </c>
      <c r="U26" s="25">
        <v>319</v>
      </c>
      <c r="V26" s="25">
        <v>127</v>
      </c>
      <c r="W26" s="25">
        <v>106</v>
      </c>
      <c r="X26" s="25">
        <v>11</v>
      </c>
      <c r="Y26" s="25">
        <v>343</v>
      </c>
      <c r="Z26" s="25">
        <v>28</v>
      </c>
      <c r="AA26" s="25">
        <v>157</v>
      </c>
      <c r="AB26" s="25">
        <v>14</v>
      </c>
      <c r="AC26" s="29"/>
    </row>
    <row r="27" spans="1:29" s="21" customFormat="1" ht="11.25" x14ac:dyDescent="0.2">
      <c r="A27" s="122" t="s">
        <v>630</v>
      </c>
      <c r="B27" s="34" t="s">
        <v>639</v>
      </c>
      <c r="C27" s="33" t="s">
        <v>27</v>
      </c>
      <c r="D27" s="37" t="s">
        <v>29</v>
      </c>
      <c r="E27" s="23"/>
      <c r="F27" s="24">
        <v>50.22</v>
      </c>
      <c r="G27" s="39">
        <v>2.4500000000000002</v>
      </c>
      <c r="H27" s="24">
        <v>12.97</v>
      </c>
      <c r="I27" s="24">
        <v>11.68</v>
      </c>
      <c r="J27" s="39">
        <v>0.1694</v>
      </c>
      <c r="K27" s="24">
        <v>7.02</v>
      </c>
      <c r="L27" s="24">
        <v>11.21</v>
      </c>
      <c r="M27" s="24">
        <v>2.2400000000000002</v>
      </c>
      <c r="N27" s="24">
        <v>0.49</v>
      </c>
      <c r="O27" s="39">
        <v>0.24</v>
      </c>
      <c r="P27" s="26">
        <f t="shared" si="0"/>
        <v>98.689399999999964</v>
      </c>
      <c r="Q27" s="35"/>
      <c r="R27" s="25">
        <v>1045</v>
      </c>
      <c r="S27" s="25">
        <v>112</v>
      </c>
      <c r="T27" s="25">
        <v>393</v>
      </c>
      <c r="U27" s="25">
        <v>330</v>
      </c>
      <c r="V27" s="25">
        <v>131</v>
      </c>
      <c r="W27" s="25">
        <v>104</v>
      </c>
      <c r="X27" s="25">
        <v>12</v>
      </c>
      <c r="Y27" s="25">
        <v>353</v>
      </c>
      <c r="Z27" s="25">
        <v>28</v>
      </c>
      <c r="AA27" s="25">
        <v>159</v>
      </c>
      <c r="AB27" s="25">
        <v>15</v>
      </c>
      <c r="AC27" s="29"/>
    </row>
    <row r="28" spans="1:29" s="21" customFormat="1" ht="11.25" x14ac:dyDescent="0.2">
      <c r="A28" s="61" t="s">
        <v>126</v>
      </c>
      <c r="B28" s="34" t="s">
        <v>639</v>
      </c>
      <c r="C28" s="33" t="s">
        <v>27</v>
      </c>
      <c r="D28" s="37" t="s">
        <v>29</v>
      </c>
      <c r="E28" s="23"/>
      <c r="F28" s="24">
        <v>50.21</v>
      </c>
      <c r="G28" s="39">
        <v>2.44</v>
      </c>
      <c r="H28" s="24">
        <v>12.76</v>
      </c>
      <c r="I28" s="24">
        <v>11.53</v>
      </c>
      <c r="J28" s="39">
        <v>0.16769999999999999</v>
      </c>
      <c r="K28" s="24">
        <v>7.1</v>
      </c>
      <c r="L28" s="24">
        <v>11.12</v>
      </c>
      <c r="M28" s="24">
        <v>1.85</v>
      </c>
      <c r="N28" s="24">
        <v>0.49</v>
      </c>
      <c r="O28" s="39">
        <v>0.16</v>
      </c>
      <c r="P28" s="26">
        <f t="shared" si="0"/>
        <v>97.827699999999979</v>
      </c>
      <c r="Q28" s="35"/>
      <c r="R28" s="25">
        <v>308</v>
      </c>
      <c r="S28" s="25">
        <v>113</v>
      </c>
      <c r="T28" s="25">
        <v>394</v>
      </c>
      <c r="U28" s="25">
        <v>345</v>
      </c>
      <c r="V28" s="25">
        <v>134</v>
      </c>
      <c r="W28" s="25">
        <v>76</v>
      </c>
      <c r="X28" s="25">
        <v>11</v>
      </c>
      <c r="Y28" s="25">
        <v>341</v>
      </c>
      <c r="Z28" s="25">
        <v>27</v>
      </c>
      <c r="AA28" s="25">
        <v>154</v>
      </c>
      <c r="AB28" s="25">
        <v>15</v>
      </c>
      <c r="AC28" s="29"/>
    </row>
    <row r="29" spans="1:29" s="21" customFormat="1" ht="11.25" x14ac:dyDescent="0.2">
      <c r="A29" s="123" t="s">
        <v>127</v>
      </c>
      <c r="B29" s="34" t="s">
        <v>639</v>
      </c>
      <c r="C29" s="33" t="s">
        <v>27</v>
      </c>
      <c r="D29" s="37" t="s">
        <v>29</v>
      </c>
      <c r="E29" s="23"/>
      <c r="F29" s="24">
        <v>49.84</v>
      </c>
      <c r="G29" s="39">
        <v>2.4300000000000002</v>
      </c>
      <c r="H29" s="24">
        <v>12.64</v>
      </c>
      <c r="I29" s="24">
        <v>11.34</v>
      </c>
      <c r="J29" s="39">
        <v>0.16420000000000001</v>
      </c>
      <c r="K29" s="24">
        <v>6.68</v>
      </c>
      <c r="L29" s="24">
        <v>10.86</v>
      </c>
      <c r="M29" s="24">
        <v>1.81</v>
      </c>
      <c r="N29" s="24">
        <v>0.49</v>
      </c>
      <c r="O29" s="39">
        <v>0.15</v>
      </c>
      <c r="P29" s="26">
        <f t="shared" si="0"/>
        <v>96.404200000000003</v>
      </c>
      <c r="Q29" s="35"/>
      <c r="R29" s="25">
        <v>222</v>
      </c>
      <c r="S29" s="25">
        <v>103</v>
      </c>
      <c r="T29" s="25">
        <v>367</v>
      </c>
      <c r="U29" s="25">
        <v>337</v>
      </c>
      <c r="V29" s="25">
        <v>119</v>
      </c>
      <c r="W29" s="25">
        <v>87</v>
      </c>
      <c r="X29" s="25">
        <v>9</v>
      </c>
      <c r="Y29" s="25">
        <v>331</v>
      </c>
      <c r="Z29" s="25">
        <v>27</v>
      </c>
      <c r="AA29" s="25">
        <v>149</v>
      </c>
      <c r="AB29" s="25">
        <v>14</v>
      </c>
      <c r="AC29" s="29"/>
    </row>
    <row r="30" spans="1:29" s="21" customFormat="1" ht="11.25" x14ac:dyDescent="0.2">
      <c r="A30" s="123"/>
      <c r="B30" s="22"/>
      <c r="E30" s="23"/>
      <c r="F30" s="24"/>
      <c r="G30" s="39"/>
      <c r="H30" s="24"/>
      <c r="I30" s="24"/>
      <c r="J30" s="39"/>
      <c r="K30" s="24"/>
      <c r="L30" s="24"/>
      <c r="M30" s="24"/>
      <c r="N30" s="24"/>
      <c r="O30" s="39"/>
      <c r="P30" s="26"/>
      <c r="Q30" s="35"/>
      <c r="R30" s="25"/>
      <c r="S30" s="25"/>
      <c r="T30" s="25"/>
      <c r="U30" s="25"/>
      <c r="V30" s="25"/>
      <c r="W30" s="25"/>
      <c r="X30" s="25"/>
      <c r="Y30" s="25"/>
      <c r="Z30" s="25"/>
      <c r="AA30" s="25"/>
      <c r="AB30" s="25"/>
      <c r="AC30" s="29"/>
    </row>
    <row r="31" spans="1:29" s="21" customFormat="1" ht="11.25" x14ac:dyDescent="0.2">
      <c r="A31" s="123" t="s">
        <v>130</v>
      </c>
      <c r="B31" s="206" t="s">
        <v>350</v>
      </c>
      <c r="C31" s="33" t="s">
        <v>27</v>
      </c>
      <c r="D31" s="37" t="s">
        <v>29</v>
      </c>
      <c r="E31" s="23"/>
      <c r="F31" s="24">
        <v>49.67</v>
      </c>
      <c r="G31" s="39">
        <v>2.5099999999999998</v>
      </c>
      <c r="H31" s="24">
        <v>12.44</v>
      </c>
      <c r="I31" s="24">
        <v>11.53</v>
      </c>
      <c r="J31" s="39">
        <v>0.16839999999999999</v>
      </c>
      <c r="K31" s="24">
        <v>6.89</v>
      </c>
      <c r="L31" s="24">
        <v>11.05</v>
      </c>
      <c r="M31" s="24">
        <v>1.71</v>
      </c>
      <c r="N31" s="24">
        <v>0.51</v>
      </c>
      <c r="O31" s="39">
        <v>0.16</v>
      </c>
      <c r="P31" s="26">
        <f t="shared" si="0"/>
        <v>96.638400000000004</v>
      </c>
      <c r="Q31" s="35"/>
      <c r="R31" s="25">
        <v>531</v>
      </c>
      <c r="S31" s="25">
        <v>100</v>
      </c>
      <c r="T31" s="25">
        <v>350</v>
      </c>
      <c r="U31" s="25">
        <v>352</v>
      </c>
      <c r="V31" s="25">
        <v>135</v>
      </c>
      <c r="W31" s="25">
        <v>73</v>
      </c>
      <c r="X31" s="25">
        <v>10</v>
      </c>
      <c r="Y31" s="25">
        <v>341</v>
      </c>
      <c r="Z31" s="25">
        <v>28</v>
      </c>
      <c r="AA31" s="25">
        <v>155</v>
      </c>
      <c r="AB31" s="25">
        <v>13</v>
      </c>
      <c r="AC31" s="29"/>
    </row>
    <row r="32" spans="1:29" s="21" customFormat="1" ht="11.25" x14ac:dyDescent="0.2">
      <c r="A32" s="123" t="s">
        <v>131</v>
      </c>
      <c r="B32" s="206" t="s">
        <v>350</v>
      </c>
      <c r="C32" s="33" t="s">
        <v>27</v>
      </c>
      <c r="D32" s="37" t="s">
        <v>29</v>
      </c>
      <c r="E32" s="23"/>
      <c r="F32" s="24">
        <v>48.86</v>
      </c>
      <c r="G32" s="39">
        <v>2.38</v>
      </c>
      <c r="H32" s="24">
        <v>12.5</v>
      </c>
      <c r="I32" s="24">
        <v>11.37</v>
      </c>
      <c r="J32" s="39">
        <v>0.16420000000000001</v>
      </c>
      <c r="K32" s="24">
        <v>7.29</v>
      </c>
      <c r="L32" s="24">
        <v>10.81</v>
      </c>
      <c r="M32" s="24">
        <v>1.67</v>
      </c>
      <c r="N32" s="24">
        <v>0.48</v>
      </c>
      <c r="O32" s="39">
        <v>0.15</v>
      </c>
      <c r="P32" s="26">
        <f t="shared" si="0"/>
        <v>95.674200000000013</v>
      </c>
      <c r="Q32" s="24"/>
      <c r="R32" s="25">
        <v>327</v>
      </c>
      <c r="S32" s="25">
        <v>111</v>
      </c>
      <c r="T32" s="25">
        <v>349</v>
      </c>
      <c r="U32" s="25">
        <v>318</v>
      </c>
      <c r="V32" s="25">
        <v>120</v>
      </c>
      <c r="W32" s="25">
        <v>113</v>
      </c>
      <c r="X32" s="25">
        <v>11</v>
      </c>
      <c r="Y32" s="25">
        <v>339</v>
      </c>
      <c r="Z32" s="25">
        <v>27</v>
      </c>
      <c r="AA32" s="25">
        <v>156</v>
      </c>
      <c r="AB32" s="25">
        <v>15</v>
      </c>
      <c r="AC32" s="29"/>
    </row>
    <row r="33" spans="1:29" s="21" customFormat="1" ht="11.25" x14ac:dyDescent="0.2">
      <c r="A33" s="123" t="s">
        <v>134</v>
      </c>
      <c r="B33" s="206" t="s">
        <v>350</v>
      </c>
      <c r="C33" s="33" t="s">
        <v>27</v>
      </c>
      <c r="D33" s="37" t="s">
        <v>29</v>
      </c>
      <c r="E33" s="23"/>
      <c r="F33" s="24">
        <v>49.2</v>
      </c>
      <c r="G33" s="39">
        <v>2.3199999999999998</v>
      </c>
      <c r="H33" s="24">
        <v>12.68</v>
      </c>
      <c r="I33" s="24">
        <v>11.03</v>
      </c>
      <c r="J33" s="39">
        <v>0.159</v>
      </c>
      <c r="K33" s="24">
        <v>6.37</v>
      </c>
      <c r="L33" s="24">
        <v>10.52</v>
      </c>
      <c r="M33" s="24">
        <v>1.73</v>
      </c>
      <c r="N33" s="24">
        <v>0.48</v>
      </c>
      <c r="O33" s="39">
        <v>0.12</v>
      </c>
      <c r="P33" s="26">
        <f t="shared" si="0"/>
        <v>94.609000000000023</v>
      </c>
      <c r="Q33" s="24"/>
      <c r="R33" s="25">
        <v>57</v>
      </c>
      <c r="S33" s="25">
        <v>107</v>
      </c>
      <c r="T33" s="25">
        <v>328</v>
      </c>
      <c r="U33" s="25">
        <v>329</v>
      </c>
      <c r="V33" s="25">
        <v>114</v>
      </c>
      <c r="W33" s="25">
        <v>110</v>
      </c>
      <c r="X33" s="25">
        <v>10</v>
      </c>
      <c r="Y33" s="25">
        <v>328</v>
      </c>
      <c r="Z33" s="25">
        <v>27</v>
      </c>
      <c r="AA33" s="25">
        <v>151</v>
      </c>
      <c r="AB33" s="25">
        <v>14</v>
      </c>
      <c r="AC33" s="29"/>
    </row>
    <row r="34" spans="1:29" s="21" customFormat="1" ht="11.25" x14ac:dyDescent="0.2">
      <c r="A34" s="123"/>
      <c r="B34" s="22"/>
      <c r="E34" s="23"/>
      <c r="F34" s="24"/>
      <c r="G34" s="39"/>
      <c r="H34" s="24"/>
      <c r="I34" s="24"/>
      <c r="J34" s="39"/>
      <c r="K34" s="24"/>
      <c r="L34" s="24"/>
      <c r="M34" s="24"/>
      <c r="N34" s="24"/>
      <c r="O34" s="39"/>
      <c r="P34" s="26"/>
      <c r="Q34" s="24"/>
      <c r="R34" s="25"/>
      <c r="S34" s="25"/>
      <c r="T34" s="25"/>
      <c r="U34" s="25"/>
      <c r="V34" s="25"/>
      <c r="W34" s="25"/>
      <c r="X34" s="25"/>
      <c r="Y34" s="25"/>
      <c r="Z34" s="25"/>
      <c r="AA34" s="25"/>
      <c r="AB34" s="25"/>
      <c r="AC34" s="29"/>
    </row>
    <row r="35" spans="1:29" s="21" customFormat="1" ht="11.25" x14ac:dyDescent="0.2">
      <c r="A35" s="123" t="s">
        <v>144</v>
      </c>
      <c r="B35" s="207" t="s">
        <v>359</v>
      </c>
      <c r="C35" s="33" t="s">
        <v>27</v>
      </c>
      <c r="D35" s="37" t="s">
        <v>29</v>
      </c>
      <c r="E35" s="23"/>
      <c r="F35" s="24">
        <v>49.46</v>
      </c>
      <c r="G35" s="39">
        <v>2.4700000000000002</v>
      </c>
      <c r="H35" s="24">
        <v>12.45</v>
      </c>
      <c r="I35" s="24">
        <v>11.46</v>
      </c>
      <c r="J35" s="39">
        <v>0.1663</v>
      </c>
      <c r="K35" s="24">
        <v>6.79</v>
      </c>
      <c r="L35" s="24">
        <v>10.89</v>
      </c>
      <c r="M35" s="24">
        <v>1.66</v>
      </c>
      <c r="N35" s="24">
        <v>0.51</v>
      </c>
      <c r="O35" s="39">
        <v>0.14000000000000001</v>
      </c>
      <c r="P35" s="26">
        <f t="shared" si="0"/>
        <v>95.996300000000019</v>
      </c>
      <c r="Q35" s="24"/>
      <c r="R35" s="25">
        <v>249</v>
      </c>
      <c r="S35" s="25">
        <v>117</v>
      </c>
      <c r="T35" s="25">
        <v>336</v>
      </c>
      <c r="U35" s="25">
        <v>311</v>
      </c>
      <c r="V35" s="25">
        <v>149</v>
      </c>
      <c r="W35" s="25">
        <v>50</v>
      </c>
      <c r="X35" s="25">
        <v>8</v>
      </c>
      <c r="Y35" s="25">
        <v>344</v>
      </c>
      <c r="Z35" s="25">
        <v>31</v>
      </c>
      <c r="AA35" s="25">
        <v>158</v>
      </c>
      <c r="AB35" s="25">
        <v>14</v>
      </c>
      <c r="AC35" s="29"/>
    </row>
    <row r="36" spans="1:29" s="21" customFormat="1" ht="11.25" x14ac:dyDescent="0.2">
      <c r="A36" s="123" t="s">
        <v>145</v>
      </c>
      <c r="B36" s="207" t="s">
        <v>359</v>
      </c>
      <c r="C36" s="33" t="s">
        <v>27</v>
      </c>
      <c r="D36" s="37" t="s">
        <v>29</v>
      </c>
      <c r="E36" s="23"/>
      <c r="F36" s="24">
        <v>49.81</v>
      </c>
      <c r="G36" s="39">
        <v>2.4</v>
      </c>
      <c r="H36" s="24">
        <v>12.45</v>
      </c>
      <c r="I36" s="24">
        <v>11.35</v>
      </c>
      <c r="J36" s="39">
        <v>0.16259999999999999</v>
      </c>
      <c r="K36" s="24">
        <v>6.88</v>
      </c>
      <c r="L36" s="24">
        <v>10.64</v>
      </c>
      <c r="M36" s="24">
        <v>1.87</v>
      </c>
      <c r="N36" s="24">
        <v>0.48</v>
      </c>
      <c r="O36" s="39">
        <v>0.15</v>
      </c>
      <c r="P36" s="26">
        <f t="shared" si="0"/>
        <v>96.192599999999999</v>
      </c>
      <c r="Q36" s="24"/>
      <c r="R36" s="25">
        <v>74</v>
      </c>
      <c r="S36" s="25">
        <v>113</v>
      </c>
      <c r="T36" s="25">
        <v>356</v>
      </c>
      <c r="U36" s="25">
        <v>308</v>
      </c>
      <c r="V36" s="25">
        <v>118</v>
      </c>
      <c r="W36" s="25">
        <v>104</v>
      </c>
      <c r="X36" s="25">
        <v>11</v>
      </c>
      <c r="Y36" s="25">
        <v>331</v>
      </c>
      <c r="Z36" s="25">
        <v>26</v>
      </c>
      <c r="AA36" s="25">
        <v>151</v>
      </c>
      <c r="AB36" s="25">
        <v>13</v>
      </c>
      <c r="AC36" s="29"/>
    </row>
    <row r="37" spans="1:29" s="21" customFormat="1" ht="11.25" x14ac:dyDescent="0.2">
      <c r="A37" s="123" t="s">
        <v>146</v>
      </c>
      <c r="B37" s="207" t="s">
        <v>359</v>
      </c>
      <c r="C37" s="33" t="s">
        <v>27</v>
      </c>
      <c r="D37" s="37" t="s">
        <v>29</v>
      </c>
      <c r="E37" s="23"/>
      <c r="F37" s="24">
        <v>49.43</v>
      </c>
      <c r="G37" s="39">
        <v>2.44</v>
      </c>
      <c r="H37" s="24">
        <v>12.27</v>
      </c>
      <c r="I37" s="24">
        <v>11.4</v>
      </c>
      <c r="J37" s="39">
        <v>0.1643</v>
      </c>
      <c r="K37" s="24">
        <v>6.96</v>
      </c>
      <c r="L37" s="24">
        <v>10.86</v>
      </c>
      <c r="M37" s="24">
        <v>1.7</v>
      </c>
      <c r="N37" s="24">
        <v>0.49</v>
      </c>
      <c r="O37" s="39">
        <v>0.15</v>
      </c>
      <c r="P37" s="26">
        <f t="shared" si="0"/>
        <v>95.8643</v>
      </c>
      <c r="Q37" s="24"/>
      <c r="R37" s="25">
        <v>191</v>
      </c>
      <c r="S37" s="25">
        <v>116</v>
      </c>
      <c r="T37" s="25">
        <v>357</v>
      </c>
      <c r="U37" s="25">
        <v>319</v>
      </c>
      <c r="V37" s="25">
        <v>124</v>
      </c>
      <c r="W37" s="25">
        <v>113</v>
      </c>
      <c r="X37" s="25">
        <v>11</v>
      </c>
      <c r="Y37" s="25">
        <v>341</v>
      </c>
      <c r="Z37" s="25">
        <v>28</v>
      </c>
      <c r="AA37" s="25">
        <v>158</v>
      </c>
      <c r="AB37" s="25">
        <v>14</v>
      </c>
      <c r="AC37" s="29"/>
    </row>
    <row r="38" spans="1:29" s="21" customFormat="1" ht="11.25" x14ac:dyDescent="0.2">
      <c r="A38" s="123" t="s">
        <v>147</v>
      </c>
      <c r="B38" s="207" t="s">
        <v>359</v>
      </c>
      <c r="C38" s="33" t="s">
        <v>27</v>
      </c>
      <c r="D38" s="37" t="s">
        <v>29</v>
      </c>
      <c r="E38" s="23"/>
      <c r="F38" s="24">
        <v>49.11</v>
      </c>
      <c r="G38" s="39">
        <v>2.35</v>
      </c>
      <c r="H38" s="24">
        <v>12.22</v>
      </c>
      <c r="I38" s="24">
        <v>11.3</v>
      </c>
      <c r="J38" s="39">
        <v>0.16189999999999999</v>
      </c>
      <c r="K38" s="24">
        <v>7.11</v>
      </c>
      <c r="L38" s="24">
        <v>10.48</v>
      </c>
      <c r="M38" s="24">
        <v>1.62</v>
      </c>
      <c r="N38" s="24">
        <v>0.49</v>
      </c>
      <c r="O38" s="39">
        <v>0.15</v>
      </c>
      <c r="P38" s="26">
        <f t="shared" si="0"/>
        <v>94.991900000000015</v>
      </c>
      <c r="Q38" s="24"/>
      <c r="R38" s="25">
        <v>387</v>
      </c>
      <c r="S38" s="25">
        <v>109</v>
      </c>
      <c r="T38" s="25">
        <v>357</v>
      </c>
      <c r="U38" s="25">
        <v>313</v>
      </c>
      <c r="V38" s="25">
        <v>117</v>
      </c>
      <c r="W38" s="25">
        <v>104</v>
      </c>
      <c r="X38" s="25">
        <v>10</v>
      </c>
      <c r="Y38" s="25">
        <v>330</v>
      </c>
      <c r="Z38" s="25">
        <v>27</v>
      </c>
      <c r="AA38" s="25">
        <v>153</v>
      </c>
      <c r="AB38" s="25">
        <v>13</v>
      </c>
      <c r="AC38" s="29"/>
    </row>
    <row r="39" spans="1:29" s="21" customFormat="1" ht="11.25" x14ac:dyDescent="0.2">
      <c r="A39" s="123" t="s">
        <v>148</v>
      </c>
      <c r="B39" s="207" t="s">
        <v>359</v>
      </c>
      <c r="C39" s="33" t="s">
        <v>27</v>
      </c>
      <c r="D39" s="37" t="s">
        <v>29</v>
      </c>
      <c r="E39" s="23"/>
      <c r="F39" s="24">
        <v>49.78</v>
      </c>
      <c r="G39" s="39">
        <v>2.39</v>
      </c>
      <c r="H39" s="24">
        <v>12.38</v>
      </c>
      <c r="I39" s="24">
        <v>11.32</v>
      </c>
      <c r="J39" s="39">
        <v>0.1651</v>
      </c>
      <c r="K39" s="24">
        <v>6.8</v>
      </c>
      <c r="L39" s="24">
        <v>10.64</v>
      </c>
      <c r="M39" s="24">
        <v>1.84</v>
      </c>
      <c r="N39" s="24">
        <v>0.53</v>
      </c>
      <c r="O39" s="39">
        <v>0.16</v>
      </c>
      <c r="P39" s="26">
        <f t="shared" si="0"/>
        <v>96.005099999999999</v>
      </c>
      <c r="Q39" s="24"/>
      <c r="R39" s="25">
        <v>233</v>
      </c>
      <c r="S39" s="25">
        <v>113</v>
      </c>
      <c r="T39" s="25">
        <v>357</v>
      </c>
      <c r="U39" s="25">
        <v>318</v>
      </c>
      <c r="V39" s="25">
        <v>115</v>
      </c>
      <c r="W39" s="25">
        <v>110</v>
      </c>
      <c r="X39" s="25">
        <v>10</v>
      </c>
      <c r="Y39" s="25">
        <v>329</v>
      </c>
      <c r="Z39" s="25">
        <v>27</v>
      </c>
      <c r="AA39" s="25">
        <v>151</v>
      </c>
      <c r="AB39" s="25">
        <v>13</v>
      </c>
      <c r="AC39" s="29"/>
    </row>
    <row r="40" spans="1:29" s="21" customFormat="1" ht="11.25" x14ac:dyDescent="0.2">
      <c r="A40" s="123" t="s">
        <v>149</v>
      </c>
      <c r="B40" s="207" t="s">
        <v>359</v>
      </c>
      <c r="C40" s="33" t="s">
        <v>27</v>
      </c>
      <c r="D40" s="37" t="s">
        <v>29</v>
      </c>
      <c r="E40" s="23"/>
      <c r="F40" s="24">
        <v>49.57</v>
      </c>
      <c r="G40" s="39">
        <v>2.4</v>
      </c>
      <c r="H40" s="24">
        <v>12.38</v>
      </c>
      <c r="I40" s="24">
        <v>11.27</v>
      </c>
      <c r="J40" s="39">
        <v>0.1633</v>
      </c>
      <c r="K40" s="24">
        <v>6.77</v>
      </c>
      <c r="L40" s="24">
        <v>10.68</v>
      </c>
      <c r="M40" s="24">
        <v>1.79</v>
      </c>
      <c r="N40" s="24">
        <v>0.48</v>
      </c>
      <c r="O40" s="39">
        <v>0.15</v>
      </c>
      <c r="P40" s="26">
        <f t="shared" si="0"/>
        <v>95.653300000000002</v>
      </c>
      <c r="Q40" s="24"/>
      <c r="R40" s="25">
        <v>171</v>
      </c>
      <c r="S40" s="25">
        <v>106</v>
      </c>
      <c r="T40" s="25">
        <v>339</v>
      </c>
      <c r="U40" s="25">
        <v>325</v>
      </c>
      <c r="V40" s="25">
        <v>125</v>
      </c>
      <c r="W40" s="25">
        <v>105</v>
      </c>
      <c r="X40" s="25">
        <v>11</v>
      </c>
      <c r="Y40" s="25">
        <v>336</v>
      </c>
      <c r="Z40" s="25">
        <v>28</v>
      </c>
      <c r="AA40" s="25">
        <v>155</v>
      </c>
      <c r="AB40" s="25">
        <v>14</v>
      </c>
      <c r="AC40" s="29"/>
    </row>
    <row r="41" spans="1:29" s="21" customFormat="1" ht="11.25" x14ac:dyDescent="0.2">
      <c r="A41" s="123" t="s">
        <v>150</v>
      </c>
      <c r="B41" s="207" t="s">
        <v>359</v>
      </c>
      <c r="C41" s="33" t="s">
        <v>27</v>
      </c>
      <c r="D41" s="37" t="s">
        <v>29</v>
      </c>
      <c r="E41" s="23"/>
      <c r="F41" s="24">
        <v>49.75</v>
      </c>
      <c r="G41" s="39">
        <v>2.39</v>
      </c>
      <c r="H41" s="24">
        <v>12.42</v>
      </c>
      <c r="I41" s="24">
        <v>11.33</v>
      </c>
      <c r="J41" s="39">
        <v>0.16370000000000001</v>
      </c>
      <c r="K41" s="24">
        <v>6.74</v>
      </c>
      <c r="L41" s="24">
        <v>10.62</v>
      </c>
      <c r="M41" s="24">
        <v>1.9</v>
      </c>
      <c r="N41" s="24">
        <v>0.54</v>
      </c>
      <c r="O41" s="39">
        <v>0.16</v>
      </c>
      <c r="P41" s="26">
        <f t="shared" si="0"/>
        <v>96.013700000000014</v>
      </c>
      <c r="Q41" s="24"/>
      <c r="R41" s="25">
        <v>185</v>
      </c>
      <c r="S41" s="25">
        <v>119</v>
      </c>
      <c r="T41" s="25">
        <v>343</v>
      </c>
      <c r="U41" s="25">
        <v>318</v>
      </c>
      <c r="V41" s="25">
        <v>114</v>
      </c>
      <c r="W41" s="25">
        <v>109</v>
      </c>
      <c r="X41" s="25">
        <v>10</v>
      </c>
      <c r="Y41" s="25">
        <v>331</v>
      </c>
      <c r="Z41" s="25">
        <v>26</v>
      </c>
      <c r="AA41" s="25">
        <v>153</v>
      </c>
      <c r="AB41" s="25">
        <v>12</v>
      </c>
      <c r="AC41" s="29"/>
    </row>
    <row r="42" spans="1:29" s="21" customFormat="1" ht="11.25" x14ac:dyDescent="0.2">
      <c r="A42" s="123" t="s">
        <v>151</v>
      </c>
      <c r="B42" s="207" t="s">
        <v>359</v>
      </c>
      <c r="C42" s="33" t="s">
        <v>27</v>
      </c>
      <c r="D42" s="37" t="s">
        <v>29</v>
      </c>
      <c r="E42" s="23"/>
      <c r="F42" s="24">
        <v>49.7</v>
      </c>
      <c r="G42" s="39">
        <v>2.4300000000000002</v>
      </c>
      <c r="H42" s="24">
        <v>12.41</v>
      </c>
      <c r="I42" s="24">
        <v>11.39</v>
      </c>
      <c r="J42" s="39">
        <v>0.1651</v>
      </c>
      <c r="K42" s="24">
        <v>6.72</v>
      </c>
      <c r="L42" s="24">
        <v>10.79</v>
      </c>
      <c r="M42" s="24">
        <v>1.89</v>
      </c>
      <c r="N42" s="24">
        <v>0.51</v>
      </c>
      <c r="O42" s="39">
        <v>0.15</v>
      </c>
      <c r="P42" s="26">
        <f t="shared" si="0"/>
        <v>96.155100000000004</v>
      </c>
      <c r="Q42" s="24"/>
      <c r="R42" s="25">
        <v>232</v>
      </c>
      <c r="S42" s="25">
        <v>116</v>
      </c>
      <c r="T42" s="25">
        <v>351</v>
      </c>
      <c r="U42" s="25">
        <v>343</v>
      </c>
      <c r="V42" s="25">
        <v>140</v>
      </c>
      <c r="W42" s="25">
        <v>108</v>
      </c>
      <c r="X42" s="25">
        <v>10</v>
      </c>
      <c r="Y42" s="25">
        <v>327</v>
      </c>
      <c r="Z42" s="25">
        <v>26</v>
      </c>
      <c r="AA42" s="25">
        <v>150</v>
      </c>
      <c r="AB42" s="25">
        <v>13</v>
      </c>
      <c r="AC42" s="29"/>
    </row>
    <row r="43" spans="1:29" s="21" customFormat="1" ht="11.25" x14ac:dyDescent="0.2">
      <c r="A43" s="72" t="s">
        <v>152</v>
      </c>
      <c r="B43" s="207" t="s">
        <v>359</v>
      </c>
      <c r="C43" s="33" t="s">
        <v>27</v>
      </c>
      <c r="D43" s="37" t="s">
        <v>29</v>
      </c>
      <c r="E43" s="23"/>
      <c r="F43" s="24">
        <v>49.69</v>
      </c>
      <c r="G43" s="39">
        <v>2.42</v>
      </c>
      <c r="H43" s="24">
        <v>12.35</v>
      </c>
      <c r="I43" s="24">
        <v>11.41</v>
      </c>
      <c r="J43" s="39">
        <v>0.16550000000000001</v>
      </c>
      <c r="K43" s="24">
        <v>6.91</v>
      </c>
      <c r="L43" s="24">
        <v>10.82</v>
      </c>
      <c r="M43" s="24">
        <v>1.9</v>
      </c>
      <c r="N43" s="24">
        <v>0.49</v>
      </c>
      <c r="O43" s="39">
        <v>0.16</v>
      </c>
      <c r="P43" s="26">
        <f t="shared" si="0"/>
        <v>96.315499999999972</v>
      </c>
      <c r="Q43" s="24"/>
      <c r="R43" s="25">
        <v>241</v>
      </c>
      <c r="S43" s="25">
        <v>108</v>
      </c>
      <c r="T43" s="25">
        <v>352</v>
      </c>
      <c r="U43" s="25">
        <v>343</v>
      </c>
      <c r="V43" s="25">
        <v>120</v>
      </c>
      <c r="W43" s="25">
        <v>109</v>
      </c>
      <c r="X43" s="25">
        <v>10</v>
      </c>
      <c r="Y43" s="25">
        <v>336</v>
      </c>
      <c r="Z43" s="25">
        <v>27</v>
      </c>
      <c r="AA43" s="25">
        <v>154</v>
      </c>
      <c r="AB43" s="25">
        <v>13</v>
      </c>
      <c r="AC43" s="29"/>
    </row>
    <row r="44" spans="1:29" s="21" customFormat="1" ht="11.25" x14ac:dyDescent="0.2">
      <c r="A44" s="72" t="s">
        <v>153</v>
      </c>
      <c r="B44" s="207" t="s">
        <v>359</v>
      </c>
      <c r="C44" s="33" t="s">
        <v>27</v>
      </c>
      <c r="D44" s="37" t="s">
        <v>29</v>
      </c>
      <c r="E44" s="23"/>
      <c r="F44" s="24">
        <v>49.88</v>
      </c>
      <c r="G44" s="39">
        <v>2.5</v>
      </c>
      <c r="H44" s="24">
        <v>12.42</v>
      </c>
      <c r="I44" s="24">
        <v>11.64</v>
      </c>
      <c r="J44" s="39">
        <v>0.16869999999999999</v>
      </c>
      <c r="K44" s="24">
        <v>6.83</v>
      </c>
      <c r="L44" s="24">
        <v>11.04</v>
      </c>
      <c r="M44" s="24">
        <v>1.8</v>
      </c>
      <c r="N44" s="24">
        <v>0.51</v>
      </c>
      <c r="O44" s="39">
        <v>0.17</v>
      </c>
      <c r="P44" s="26">
        <f t="shared" si="0"/>
        <v>96.958700000000007</v>
      </c>
      <c r="Q44" s="24"/>
      <c r="R44" s="25">
        <v>218</v>
      </c>
      <c r="S44" s="25">
        <v>113</v>
      </c>
      <c r="T44" s="25">
        <v>375</v>
      </c>
      <c r="U44" s="25">
        <v>344</v>
      </c>
      <c r="V44" s="25">
        <v>125</v>
      </c>
      <c r="W44" s="25">
        <v>104</v>
      </c>
      <c r="X44" s="25">
        <v>12</v>
      </c>
      <c r="Y44" s="25">
        <v>341</v>
      </c>
      <c r="Z44" s="25">
        <v>28</v>
      </c>
      <c r="AA44" s="25">
        <v>155</v>
      </c>
      <c r="AB44" s="25">
        <v>14</v>
      </c>
      <c r="AC44" s="29"/>
    </row>
    <row r="45" spans="1:29" s="21" customFormat="1" ht="11.25" x14ac:dyDescent="0.2">
      <c r="A45" s="72" t="s">
        <v>154</v>
      </c>
      <c r="B45" s="207" t="s">
        <v>359</v>
      </c>
      <c r="C45" s="33" t="s">
        <v>27</v>
      </c>
      <c r="D45" s="37" t="s">
        <v>29</v>
      </c>
      <c r="E45" s="23"/>
      <c r="F45" s="24">
        <v>49.59</v>
      </c>
      <c r="G45" s="39">
        <v>2.34</v>
      </c>
      <c r="H45" s="24">
        <v>12.41</v>
      </c>
      <c r="I45" s="24">
        <v>11.16</v>
      </c>
      <c r="J45" s="39">
        <v>0.16220000000000001</v>
      </c>
      <c r="K45" s="24">
        <v>6.64</v>
      </c>
      <c r="L45" s="24">
        <v>10.36</v>
      </c>
      <c r="M45" s="24">
        <v>1.81</v>
      </c>
      <c r="N45" s="24">
        <v>0.48</v>
      </c>
      <c r="O45" s="39">
        <v>0.14000000000000001</v>
      </c>
      <c r="P45" s="26">
        <f t="shared" si="0"/>
        <v>95.092200000000005</v>
      </c>
      <c r="Q45" s="35"/>
      <c r="R45" s="25">
        <v>310</v>
      </c>
      <c r="S45" s="25">
        <v>110</v>
      </c>
      <c r="T45" s="25">
        <v>337</v>
      </c>
      <c r="U45" s="25">
        <v>328</v>
      </c>
      <c r="V45" s="25">
        <v>117</v>
      </c>
      <c r="W45" s="25">
        <v>106</v>
      </c>
      <c r="X45" s="25">
        <v>10</v>
      </c>
      <c r="Y45" s="25">
        <v>330</v>
      </c>
      <c r="Z45" s="25">
        <v>27</v>
      </c>
      <c r="AA45" s="25">
        <v>152</v>
      </c>
      <c r="AB45" s="25">
        <v>14</v>
      </c>
      <c r="AC45" s="29"/>
    </row>
    <row r="46" spans="1:29" s="21" customFormat="1" ht="11.25" x14ac:dyDescent="0.2">
      <c r="A46" s="72" t="s">
        <v>155</v>
      </c>
      <c r="B46" s="207" t="s">
        <v>359</v>
      </c>
      <c r="C46" s="33" t="s">
        <v>27</v>
      </c>
      <c r="D46" s="37" t="s">
        <v>29</v>
      </c>
      <c r="E46" s="23"/>
      <c r="F46" s="24">
        <v>50.08</v>
      </c>
      <c r="G46" s="39">
        <v>2.62</v>
      </c>
      <c r="H46" s="24">
        <v>12.74</v>
      </c>
      <c r="I46" s="24">
        <v>12.04</v>
      </c>
      <c r="J46" s="39">
        <v>0.1754</v>
      </c>
      <c r="K46" s="24">
        <v>7.29</v>
      </c>
      <c r="L46" s="24">
        <v>11.64</v>
      </c>
      <c r="M46" s="24">
        <v>2.08</v>
      </c>
      <c r="N46" s="24">
        <v>0.54</v>
      </c>
      <c r="O46" s="39">
        <v>0.25</v>
      </c>
      <c r="P46" s="26">
        <f t="shared" si="0"/>
        <v>99.455399999999997</v>
      </c>
      <c r="Q46" s="24"/>
      <c r="R46" s="25">
        <v>477</v>
      </c>
      <c r="S46" s="25">
        <v>119</v>
      </c>
      <c r="T46" s="25">
        <v>366</v>
      </c>
      <c r="U46" s="25">
        <v>356</v>
      </c>
      <c r="V46" s="25">
        <v>132</v>
      </c>
      <c r="W46" s="25">
        <v>120</v>
      </c>
      <c r="X46" s="25">
        <v>12</v>
      </c>
      <c r="Y46" s="25">
        <v>362</v>
      </c>
      <c r="Z46" s="25">
        <v>29</v>
      </c>
      <c r="AA46" s="25">
        <v>164</v>
      </c>
      <c r="AB46" s="25">
        <v>15</v>
      </c>
      <c r="AC46" s="29"/>
    </row>
    <row r="47" spans="1:29" s="21" customFormat="1" ht="11.25" x14ac:dyDescent="0.2">
      <c r="A47" s="124" t="s">
        <v>156</v>
      </c>
      <c r="B47" s="207" t="s">
        <v>359</v>
      </c>
      <c r="C47" s="33" t="s">
        <v>27</v>
      </c>
      <c r="D47" s="37" t="s">
        <v>29</v>
      </c>
      <c r="E47" s="23"/>
      <c r="F47" s="24">
        <v>49.46</v>
      </c>
      <c r="G47" s="39">
        <v>2.4300000000000002</v>
      </c>
      <c r="H47" s="24">
        <v>12.35</v>
      </c>
      <c r="I47" s="24">
        <v>11.47</v>
      </c>
      <c r="J47" s="39">
        <v>0.16639999999999999</v>
      </c>
      <c r="K47" s="24">
        <v>7.05</v>
      </c>
      <c r="L47" s="24">
        <v>10.83</v>
      </c>
      <c r="M47" s="24">
        <v>1.83</v>
      </c>
      <c r="N47" s="24">
        <v>0.51</v>
      </c>
      <c r="O47" s="39">
        <v>0.16</v>
      </c>
      <c r="P47" s="26">
        <f t="shared" si="0"/>
        <v>96.256399999999985</v>
      </c>
      <c r="Q47" s="24"/>
      <c r="R47" s="25">
        <v>382</v>
      </c>
      <c r="S47" s="25">
        <v>111</v>
      </c>
      <c r="T47" s="25">
        <v>363</v>
      </c>
      <c r="U47" s="25">
        <v>327</v>
      </c>
      <c r="V47" s="25">
        <v>120</v>
      </c>
      <c r="W47" s="25">
        <v>107</v>
      </c>
      <c r="X47" s="25">
        <v>10</v>
      </c>
      <c r="Y47" s="25">
        <v>338</v>
      </c>
      <c r="Z47" s="25">
        <v>28</v>
      </c>
      <c r="AA47" s="25">
        <v>155</v>
      </c>
      <c r="AB47" s="25">
        <v>14</v>
      </c>
      <c r="AC47" s="29"/>
    </row>
    <row r="48" spans="1:29" s="21" customFormat="1" ht="11.25" x14ac:dyDescent="0.2">
      <c r="A48" s="72" t="s">
        <v>157</v>
      </c>
      <c r="B48" s="207" t="s">
        <v>359</v>
      </c>
      <c r="C48" s="33" t="s">
        <v>27</v>
      </c>
      <c r="D48" s="37" t="s">
        <v>29</v>
      </c>
      <c r="E48" s="23"/>
      <c r="F48" s="24">
        <v>49.56</v>
      </c>
      <c r="G48" s="39">
        <v>2.37</v>
      </c>
      <c r="H48" s="24">
        <v>12.35</v>
      </c>
      <c r="I48" s="24">
        <v>11.25</v>
      </c>
      <c r="J48" s="39">
        <v>0.16209999999999999</v>
      </c>
      <c r="K48" s="24">
        <v>6.77</v>
      </c>
      <c r="L48" s="24">
        <v>10.52</v>
      </c>
      <c r="M48" s="24">
        <v>1.84</v>
      </c>
      <c r="N48" s="24">
        <v>0.49</v>
      </c>
      <c r="O48" s="39">
        <v>0.16</v>
      </c>
      <c r="P48" s="26">
        <f t="shared" si="0"/>
        <v>95.472099999999983</v>
      </c>
      <c r="Q48" s="24"/>
      <c r="R48" s="25">
        <v>727</v>
      </c>
      <c r="S48" s="25">
        <v>109</v>
      </c>
      <c r="T48" s="25">
        <v>357</v>
      </c>
      <c r="U48" s="25">
        <v>341</v>
      </c>
      <c r="V48" s="25">
        <v>117</v>
      </c>
      <c r="W48" s="25">
        <v>106</v>
      </c>
      <c r="X48" s="25">
        <v>11</v>
      </c>
      <c r="Y48" s="25">
        <v>334</v>
      </c>
      <c r="Z48" s="25">
        <v>27</v>
      </c>
      <c r="AA48" s="25">
        <v>152</v>
      </c>
      <c r="AB48" s="25">
        <v>13</v>
      </c>
      <c r="AC48" s="29"/>
    </row>
    <row r="49" spans="1:29" s="21" customFormat="1" ht="11.25" x14ac:dyDescent="0.2">
      <c r="A49" s="72" t="s">
        <v>158</v>
      </c>
      <c r="B49" s="207" t="s">
        <v>359</v>
      </c>
      <c r="C49" s="33" t="s">
        <v>27</v>
      </c>
      <c r="D49" s="37" t="s">
        <v>29</v>
      </c>
      <c r="E49" s="23"/>
      <c r="F49" s="24">
        <v>49.62</v>
      </c>
      <c r="G49" s="39">
        <v>2.4300000000000002</v>
      </c>
      <c r="H49" s="24">
        <v>12.4</v>
      </c>
      <c r="I49" s="24">
        <v>11.31</v>
      </c>
      <c r="J49" s="39">
        <v>0.16420000000000001</v>
      </c>
      <c r="K49" s="24">
        <v>6.82</v>
      </c>
      <c r="L49" s="24">
        <v>10.72</v>
      </c>
      <c r="M49" s="24">
        <v>1.93</v>
      </c>
      <c r="N49" s="24">
        <v>0.5</v>
      </c>
      <c r="O49" s="39">
        <v>0.16</v>
      </c>
      <c r="P49" s="26">
        <f t="shared" si="0"/>
        <v>96.054200000000009</v>
      </c>
      <c r="Q49" s="24"/>
      <c r="R49" s="25">
        <v>638</v>
      </c>
      <c r="S49" s="25">
        <v>113</v>
      </c>
      <c r="T49" s="25">
        <v>343</v>
      </c>
      <c r="U49" s="25">
        <v>335</v>
      </c>
      <c r="V49" s="25">
        <v>129</v>
      </c>
      <c r="W49" s="25">
        <v>106</v>
      </c>
      <c r="X49" s="25">
        <v>10</v>
      </c>
      <c r="Y49" s="25">
        <v>331</v>
      </c>
      <c r="Z49" s="25">
        <v>28</v>
      </c>
      <c r="AA49" s="25">
        <v>153</v>
      </c>
      <c r="AB49" s="25">
        <v>14</v>
      </c>
      <c r="AC49" s="29"/>
    </row>
    <row r="50" spans="1:29" s="21" customFormat="1" ht="11.25" x14ac:dyDescent="0.2">
      <c r="A50" s="124" t="s">
        <v>159</v>
      </c>
      <c r="B50" s="207" t="s">
        <v>359</v>
      </c>
      <c r="C50" s="33" t="s">
        <v>27</v>
      </c>
      <c r="D50" s="37" t="s">
        <v>29</v>
      </c>
      <c r="E50" s="23"/>
      <c r="F50" s="24">
        <v>49.6</v>
      </c>
      <c r="G50" s="39">
        <v>2.4300000000000002</v>
      </c>
      <c r="H50" s="24">
        <v>12.37</v>
      </c>
      <c r="I50" s="24">
        <v>11.42</v>
      </c>
      <c r="J50" s="39">
        <v>0.1661</v>
      </c>
      <c r="K50" s="24">
        <v>6.91</v>
      </c>
      <c r="L50" s="24">
        <v>10.74</v>
      </c>
      <c r="M50" s="24">
        <v>1.91</v>
      </c>
      <c r="N50" s="24">
        <v>0.51</v>
      </c>
      <c r="O50" s="39">
        <v>0.19</v>
      </c>
      <c r="P50" s="26">
        <f t="shared" si="0"/>
        <v>96.246099999999998</v>
      </c>
      <c r="Q50" s="24"/>
      <c r="R50" s="25">
        <v>977</v>
      </c>
      <c r="S50" s="25">
        <v>114</v>
      </c>
      <c r="T50" s="25">
        <v>345</v>
      </c>
      <c r="U50" s="25">
        <v>332</v>
      </c>
      <c r="V50" s="25">
        <v>118</v>
      </c>
      <c r="W50" s="25">
        <v>111</v>
      </c>
      <c r="X50" s="25">
        <v>10</v>
      </c>
      <c r="Y50" s="25">
        <v>333</v>
      </c>
      <c r="Z50" s="25">
        <v>27</v>
      </c>
      <c r="AA50" s="25">
        <v>153</v>
      </c>
      <c r="AB50" s="25">
        <v>13</v>
      </c>
      <c r="AC50" s="29"/>
    </row>
    <row r="51" spans="1:29" s="21" customFormat="1" ht="11.25" x14ac:dyDescent="0.2">
      <c r="A51" s="124" t="s">
        <v>160</v>
      </c>
      <c r="B51" s="207" t="s">
        <v>359</v>
      </c>
      <c r="C51" s="33" t="s">
        <v>27</v>
      </c>
      <c r="D51" s="37" t="s">
        <v>29</v>
      </c>
      <c r="E51" s="23"/>
      <c r="F51" s="24">
        <v>49.19</v>
      </c>
      <c r="G51" s="39">
        <v>2.46</v>
      </c>
      <c r="H51" s="24">
        <v>12.27</v>
      </c>
      <c r="I51" s="24">
        <v>11.53</v>
      </c>
      <c r="J51" s="39">
        <v>0.16539999999999999</v>
      </c>
      <c r="K51" s="24">
        <v>6.63</v>
      </c>
      <c r="L51" s="24">
        <v>10.98</v>
      </c>
      <c r="M51" s="24">
        <v>1.88</v>
      </c>
      <c r="N51" s="24">
        <v>0.51</v>
      </c>
      <c r="O51" s="39">
        <v>0.19</v>
      </c>
      <c r="P51" s="26">
        <f t="shared" si="0"/>
        <v>95.805400000000006</v>
      </c>
      <c r="Q51" s="24"/>
      <c r="R51" s="25">
        <v>1019</v>
      </c>
      <c r="S51" s="25">
        <v>117</v>
      </c>
      <c r="T51" s="25">
        <v>346</v>
      </c>
      <c r="U51" s="25">
        <v>340</v>
      </c>
      <c r="V51" s="25">
        <v>123</v>
      </c>
      <c r="W51" s="25">
        <v>112</v>
      </c>
      <c r="X51" s="25">
        <v>11</v>
      </c>
      <c r="Y51" s="25">
        <v>341</v>
      </c>
      <c r="Z51" s="25">
        <v>28</v>
      </c>
      <c r="AA51" s="25">
        <v>155</v>
      </c>
      <c r="AB51" s="25">
        <v>13</v>
      </c>
      <c r="AC51" s="29"/>
    </row>
    <row r="52" spans="1:29" s="21" customFormat="1" ht="11.25" x14ac:dyDescent="0.2">
      <c r="A52" s="125" t="s">
        <v>161</v>
      </c>
      <c r="B52" s="207" t="s">
        <v>359</v>
      </c>
      <c r="C52" s="33" t="s">
        <v>27</v>
      </c>
      <c r="D52" s="37" t="s">
        <v>29</v>
      </c>
      <c r="E52" s="23"/>
      <c r="F52" s="24">
        <v>49.69</v>
      </c>
      <c r="G52" s="39">
        <v>2.42</v>
      </c>
      <c r="H52" s="24">
        <v>12.34</v>
      </c>
      <c r="I52" s="24">
        <v>11.39</v>
      </c>
      <c r="J52" s="39">
        <v>0.1643</v>
      </c>
      <c r="K52" s="24">
        <v>7.04</v>
      </c>
      <c r="L52" s="24">
        <v>10.76</v>
      </c>
      <c r="M52" s="24">
        <v>1.91</v>
      </c>
      <c r="N52" s="24">
        <v>0.51</v>
      </c>
      <c r="O52" s="39">
        <v>0.19</v>
      </c>
      <c r="P52" s="26">
        <f t="shared" si="0"/>
        <v>96.414300000000011</v>
      </c>
      <c r="Q52" s="24"/>
      <c r="R52" s="25">
        <v>642</v>
      </c>
      <c r="S52" s="25">
        <v>116</v>
      </c>
      <c r="T52" s="25">
        <v>361</v>
      </c>
      <c r="U52" s="25">
        <v>323</v>
      </c>
      <c r="V52" s="25">
        <v>125</v>
      </c>
      <c r="W52" s="25">
        <v>102</v>
      </c>
      <c r="X52" s="25">
        <v>10</v>
      </c>
      <c r="Y52" s="25">
        <v>338</v>
      </c>
      <c r="Z52" s="25">
        <v>27</v>
      </c>
      <c r="AA52" s="25">
        <v>153</v>
      </c>
      <c r="AB52" s="25">
        <v>13</v>
      </c>
      <c r="AC52" s="29"/>
    </row>
    <row r="53" spans="1:29" s="21" customFormat="1" ht="11.25" x14ac:dyDescent="0.2">
      <c r="A53" s="124" t="s">
        <v>162</v>
      </c>
      <c r="B53" s="207" t="s">
        <v>359</v>
      </c>
      <c r="C53" s="33" t="s">
        <v>27</v>
      </c>
      <c r="D53" s="37" t="s">
        <v>29</v>
      </c>
      <c r="E53" s="23"/>
      <c r="F53" s="24">
        <v>49.79</v>
      </c>
      <c r="G53" s="39">
        <v>2.5</v>
      </c>
      <c r="H53" s="24">
        <v>12.53</v>
      </c>
      <c r="I53" s="24">
        <v>11.74</v>
      </c>
      <c r="J53" s="39">
        <v>0.17030000000000001</v>
      </c>
      <c r="K53" s="24">
        <v>7.21</v>
      </c>
      <c r="L53" s="24">
        <v>11.23</v>
      </c>
      <c r="M53" s="24">
        <v>2.25</v>
      </c>
      <c r="N53" s="24">
        <v>0.52</v>
      </c>
      <c r="O53" s="39">
        <v>0.23</v>
      </c>
      <c r="P53" s="26">
        <f t="shared" si="0"/>
        <v>98.170299999999983</v>
      </c>
      <c r="Q53" s="24"/>
      <c r="R53" s="25">
        <v>2345</v>
      </c>
      <c r="S53" s="25">
        <v>120</v>
      </c>
      <c r="T53" s="25">
        <v>371</v>
      </c>
      <c r="U53" s="25">
        <v>321</v>
      </c>
      <c r="V53" s="25">
        <v>123</v>
      </c>
      <c r="W53" s="25">
        <v>115</v>
      </c>
      <c r="X53" s="25">
        <v>11</v>
      </c>
      <c r="Y53" s="25">
        <v>345</v>
      </c>
      <c r="Z53" s="25">
        <v>29</v>
      </c>
      <c r="AA53" s="25">
        <v>157</v>
      </c>
      <c r="AB53" s="25">
        <v>14</v>
      </c>
      <c r="AC53" s="29"/>
    </row>
    <row r="54" spans="1:29" s="21" customFormat="1" ht="11.25" x14ac:dyDescent="0.2">
      <c r="A54" s="72" t="s">
        <v>163</v>
      </c>
      <c r="B54" s="207" t="s">
        <v>359</v>
      </c>
      <c r="C54" s="33" t="s">
        <v>27</v>
      </c>
      <c r="D54" s="37" t="s">
        <v>29</v>
      </c>
      <c r="E54" s="23"/>
      <c r="F54" s="24">
        <v>49.49</v>
      </c>
      <c r="G54" s="39">
        <v>2.2999999999999998</v>
      </c>
      <c r="H54" s="24">
        <v>12.21</v>
      </c>
      <c r="I54" s="24">
        <v>11.13</v>
      </c>
      <c r="J54" s="39">
        <v>0.15959999999999999</v>
      </c>
      <c r="K54" s="24">
        <v>6.56</v>
      </c>
      <c r="L54" s="24">
        <v>10.29</v>
      </c>
      <c r="M54" s="24">
        <v>1.9</v>
      </c>
      <c r="N54" s="24">
        <v>0.47</v>
      </c>
      <c r="O54" s="39">
        <v>0.17</v>
      </c>
      <c r="P54" s="26">
        <f t="shared" si="0"/>
        <v>94.679600000000008</v>
      </c>
      <c r="Q54" s="24"/>
      <c r="R54" s="25">
        <v>1048</v>
      </c>
      <c r="S54" s="25">
        <v>115</v>
      </c>
      <c r="T54" s="25">
        <v>354</v>
      </c>
      <c r="U54" s="25">
        <v>317</v>
      </c>
      <c r="V54" s="25">
        <v>117</v>
      </c>
      <c r="W54" s="25">
        <v>106</v>
      </c>
      <c r="X54" s="25">
        <v>10</v>
      </c>
      <c r="Y54" s="25">
        <v>328</v>
      </c>
      <c r="Z54" s="25">
        <v>26</v>
      </c>
      <c r="AA54" s="25">
        <v>153</v>
      </c>
      <c r="AB54" s="25">
        <v>14</v>
      </c>
      <c r="AC54" s="29"/>
    </row>
    <row r="55" spans="1:29" s="21" customFormat="1" ht="11.25" x14ac:dyDescent="0.2">
      <c r="A55" s="72" t="s">
        <v>164</v>
      </c>
      <c r="B55" s="207" t="s">
        <v>359</v>
      </c>
      <c r="C55" s="33" t="s">
        <v>27</v>
      </c>
      <c r="D55" s="37" t="s">
        <v>29</v>
      </c>
      <c r="E55" s="23"/>
      <c r="F55" s="24">
        <v>49.47</v>
      </c>
      <c r="G55" s="39">
        <v>2.46</v>
      </c>
      <c r="H55" s="24">
        <v>12.38</v>
      </c>
      <c r="I55" s="24">
        <v>11.49</v>
      </c>
      <c r="J55" s="39">
        <v>0.16589999999999999</v>
      </c>
      <c r="K55" s="24">
        <v>6.67</v>
      </c>
      <c r="L55" s="24">
        <v>10.95</v>
      </c>
      <c r="M55" s="24">
        <v>1.94</v>
      </c>
      <c r="N55" s="24">
        <v>0.51</v>
      </c>
      <c r="O55" s="39">
        <v>0.2</v>
      </c>
      <c r="P55" s="26">
        <f t="shared" si="0"/>
        <v>96.235900000000001</v>
      </c>
      <c r="Q55" s="24"/>
      <c r="R55" s="25">
        <v>1022</v>
      </c>
      <c r="S55" s="25">
        <v>112</v>
      </c>
      <c r="T55" s="25">
        <v>341</v>
      </c>
      <c r="U55" s="25">
        <v>337</v>
      </c>
      <c r="V55" s="25">
        <v>121</v>
      </c>
      <c r="W55" s="25">
        <v>109</v>
      </c>
      <c r="X55" s="25">
        <v>11</v>
      </c>
      <c r="Y55" s="25">
        <v>338</v>
      </c>
      <c r="Z55" s="25">
        <v>27</v>
      </c>
      <c r="AA55" s="25">
        <v>152</v>
      </c>
      <c r="AB55" s="25">
        <v>14</v>
      </c>
      <c r="AC55" s="29"/>
    </row>
    <row r="56" spans="1:29" s="21" customFormat="1" ht="11.25" x14ac:dyDescent="0.2">
      <c r="A56" s="72"/>
      <c r="B56" s="207"/>
      <c r="C56" s="33"/>
      <c r="D56" s="37"/>
      <c r="E56" s="23"/>
      <c r="F56" s="24"/>
      <c r="G56" s="39"/>
      <c r="H56" s="24"/>
      <c r="I56" s="24"/>
      <c r="J56" s="39"/>
      <c r="K56" s="24"/>
      <c r="L56" s="24"/>
      <c r="M56" s="24"/>
      <c r="N56" s="24"/>
      <c r="O56" s="39"/>
      <c r="P56" s="26"/>
      <c r="Q56" s="24"/>
      <c r="R56" s="25"/>
      <c r="S56" s="25"/>
      <c r="T56" s="25"/>
      <c r="U56" s="25"/>
      <c r="V56" s="25"/>
      <c r="W56" s="25"/>
      <c r="X56" s="25"/>
      <c r="Y56" s="25"/>
      <c r="Z56" s="25"/>
      <c r="AA56" s="25"/>
      <c r="AB56" s="25"/>
      <c r="AC56" s="29"/>
    </row>
    <row r="57" spans="1:29" s="21" customFormat="1" ht="11.25" x14ac:dyDescent="0.2">
      <c r="A57" s="94" t="s">
        <v>580</v>
      </c>
      <c r="B57" s="135" t="s">
        <v>640</v>
      </c>
      <c r="C57" s="33" t="s">
        <v>27</v>
      </c>
      <c r="D57" s="37" t="s">
        <v>29</v>
      </c>
      <c r="E57" s="23"/>
      <c r="F57" s="24">
        <v>50.113999999999997</v>
      </c>
      <c r="G57" s="39">
        <v>2.6459999999999999</v>
      </c>
      <c r="H57" s="24">
        <v>13.53</v>
      </c>
      <c r="I57" s="24">
        <v>11.02913488372093</v>
      </c>
      <c r="J57" s="39">
        <v>0.1638754</v>
      </c>
      <c r="K57" s="24">
        <v>7.0990000000000002</v>
      </c>
      <c r="L57" s="24">
        <v>11.401999999999999</v>
      </c>
      <c r="M57" s="24">
        <v>2.0030000000000001</v>
      </c>
      <c r="N57" s="24">
        <v>0.55200000000000005</v>
      </c>
      <c r="O57" s="39">
        <v>0.20899999999999999</v>
      </c>
      <c r="P57" s="26">
        <f t="shared" si="0"/>
        <v>98.74801028372093</v>
      </c>
      <c r="Q57" s="24"/>
      <c r="R57" s="25">
        <v>190.03</v>
      </c>
      <c r="S57" s="25">
        <v>112.322</v>
      </c>
      <c r="T57" s="25">
        <v>276.32600000000002</v>
      </c>
      <c r="U57" s="25">
        <v>360.71800000000002</v>
      </c>
      <c r="V57" s="25">
        <v>117.989</v>
      </c>
      <c r="W57" s="25">
        <v>108.244</v>
      </c>
      <c r="X57" s="25">
        <v>11.273999999999999</v>
      </c>
      <c r="Y57" s="25">
        <v>386.93700000000001</v>
      </c>
      <c r="Z57" s="25">
        <v>25.263000000000002</v>
      </c>
      <c r="AA57" s="25">
        <v>172.74100000000001</v>
      </c>
      <c r="AB57" s="25">
        <v>17.434999999999999</v>
      </c>
      <c r="AC57" s="29"/>
    </row>
    <row r="58" spans="1:29" s="75" customFormat="1" ht="11.25" x14ac:dyDescent="0.2">
      <c r="A58" s="94" t="s">
        <v>580</v>
      </c>
      <c r="B58" s="135" t="s">
        <v>640</v>
      </c>
      <c r="C58" s="33" t="s">
        <v>27</v>
      </c>
      <c r="D58" s="37" t="s">
        <v>29</v>
      </c>
      <c r="E58" s="11"/>
      <c r="F58" s="24">
        <v>49.523000000000003</v>
      </c>
      <c r="G58" s="39">
        <v>2.68</v>
      </c>
      <c r="H58" s="24">
        <v>13.324</v>
      </c>
      <c r="I58" s="24">
        <v>10.951972093023256</v>
      </c>
      <c r="J58" s="39">
        <v>0.16165399999999999</v>
      </c>
      <c r="K58" s="24">
        <v>7.0289999999999999</v>
      </c>
      <c r="L58" s="24">
        <v>11.476000000000001</v>
      </c>
      <c r="M58" s="24">
        <v>1.831</v>
      </c>
      <c r="N58" s="24">
        <v>0.56799999999999995</v>
      </c>
      <c r="O58" s="39">
        <v>0.17799999999999999</v>
      </c>
      <c r="P58" s="26">
        <f t="shared" si="0"/>
        <v>97.722626093023251</v>
      </c>
      <c r="Q58" s="12"/>
      <c r="R58" s="25">
        <v>150.58099999999999</v>
      </c>
      <c r="S58" s="25">
        <v>113.006</v>
      </c>
      <c r="T58" s="25">
        <v>279.226</v>
      </c>
      <c r="U58" s="25">
        <v>345.90600000000001</v>
      </c>
      <c r="V58" s="25">
        <v>117.423</v>
      </c>
      <c r="W58" s="25">
        <v>108.277</v>
      </c>
      <c r="X58" s="25">
        <v>11.093999999999999</v>
      </c>
      <c r="Y58" s="25">
        <v>382.69200000000001</v>
      </c>
      <c r="Z58" s="25">
        <v>27.102</v>
      </c>
      <c r="AA58" s="25">
        <v>170.45</v>
      </c>
      <c r="AB58" s="25">
        <v>17.593</v>
      </c>
      <c r="AC58" s="29"/>
    </row>
    <row r="59" spans="1:29" s="75" customFormat="1" ht="11.25" x14ac:dyDescent="0.2">
      <c r="A59" s="94" t="s">
        <v>580</v>
      </c>
      <c r="B59" s="135" t="s">
        <v>640</v>
      </c>
      <c r="C59" s="33" t="s">
        <v>27</v>
      </c>
      <c r="D59" s="37" t="s">
        <v>29</v>
      </c>
      <c r="E59" s="11"/>
      <c r="F59" s="24">
        <v>50.008000000000003</v>
      </c>
      <c r="G59" s="39">
        <v>2.669</v>
      </c>
      <c r="H59" s="24">
        <v>13.478999999999999</v>
      </c>
      <c r="I59" s="24">
        <v>10.996983720930233</v>
      </c>
      <c r="J59" s="39">
        <v>0.16333639999999999</v>
      </c>
      <c r="K59" s="24">
        <v>7.3529999999999998</v>
      </c>
      <c r="L59" s="24">
        <v>11.425000000000001</v>
      </c>
      <c r="M59" s="24">
        <v>1.992</v>
      </c>
      <c r="N59" s="24">
        <v>0.56000000000000005</v>
      </c>
      <c r="O59" s="39">
        <v>0.17299999999999999</v>
      </c>
      <c r="P59" s="26">
        <f t="shared" si="0"/>
        <v>98.819320120930243</v>
      </c>
      <c r="Q59" s="12"/>
      <c r="R59" s="25">
        <v>276.37799999999999</v>
      </c>
      <c r="S59" s="25">
        <v>109.46</v>
      </c>
      <c r="T59" s="25">
        <v>275.49400000000003</v>
      </c>
      <c r="U59" s="25">
        <v>353.40800000000002</v>
      </c>
      <c r="V59" s="25">
        <v>117.407</v>
      </c>
      <c r="W59" s="25">
        <v>110.866</v>
      </c>
      <c r="X59" s="25">
        <v>10.635</v>
      </c>
      <c r="Y59" s="25">
        <v>382.28100000000001</v>
      </c>
      <c r="Z59" s="25">
        <v>25.917999999999999</v>
      </c>
      <c r="AA59" s="25">
        <v>167.64099999999999</v>
      </c>
      <c r="AB59" s="25">
        <v>18.562000000000001</v>
      </c>
      <c r="AC59" s="29"/>
    </row>
    <row r="60" spans="1:29" s="75" customFormat="1" ht="11.25" x14ac:dyDescent="0.2">
      <c r="A60" s="94" t="s">
        <v>580</v>
      </c>
      <c r="B60" s="135" t="s">
        <v>640</v>
      </c>
      <c r="C60" s="33" t="s">
        <v>27</v>
      </c>
      <c r="D60" s="37" t="s">
        <v>29</v>
      </c>
      <c r="E60" s="11"/>
      <c r="F60" s="24">
        <v>49.789000000000001</v>
      </c>
      <c r="G60" s="39">
        <v>2.63</v>
      </c>
      <c r="H60" s="24">
        <v>13.419</v>
      </c>
      <c r="I60" s="24">
        <v>10.963546511627907</v>
      </c>
      <c r="J60" s="39">
        <v>0.16137850000000001</v>
      </c>
      <c r="K60" s="24">
        <v>7.0869999999999997</v>
      </c>
      <c r="L60" s="24">
        <v>11.398999999999999</v>
      </c>
      <c r="M60" s="24">
        <v>1.9550000000000001</v>
      </c>
      <c r="N60" s="24">
        <v>0.57499999999999996</v>
      </c>
      <c r="O60" s="39">
        <v>0.22900000000000001</v>
      </c>
      <c r="P60" s="26">
        <f t="shared" si="0"/>
        <v>98.207925011627921</v>
      </c>
      <c r="Q60" s="12"/>
      <c r="R60" s="25">
        <v>211.14500000000001</v>
      </c>
      <c r="S60" s="25">
        <v>112.999</v>
      </c>
      <c r="T60" s="25">
        <v>288.57600000000002</v>
      </c>
      <c r="U60" s="25">
        <v>334.077</v>
      </c>
      <c r="V60" s="25">
        <v>117.413</v>
      </c>
      <c r="W60" s="25">
        <v>103.223</v>
      </c>
      <c r="X60" s="25">
        <v>11.505000000000001</v>
      </c>
      <c r="Y60" s="25">
        <v>393.327</v>
      </c>
      <c r="Z60" s="25">
        <v>26.914999999999999</v>
      </c>
      <c r="AA60" s="25">
        <v>173.48599999999999</v>
      </c>
      <c r="AB60" s="25">
        <v>18.791</v>
      </c>
      <c r="AC60" s="29"/>
    </row>
    <row r="61" spans="1:29" s="75" customFormat="1" ht="11.25" x14ac:dyDescent="0.2">
      <c r="A61" s="94" t="s">
        <v>580</v>
      </c>
      <c r="B61" s="135" t="s">
        <v>640</v>
      </c>
      <c r="C61" s="33" t="s">
        <v>27</v>
      </c>
      <c r="D61" s="37" t="s">
        <v>29</v>
      </c>
      <c r="E61" s="11"/>
      <c r="F61" s="24">
        <v>49.789000000000001</v>
      </c>
      <c r="G61" s="39">
        <v>2.63</v>
      </c>
      <c r="H61" s="24">
        <v>13.419</v>
      </c>
      <c r="I61" s="24">
        <v>10.963546511627907</v>
      </c>
      <c r="J61" s="39">
        <v>0.16137850000000001</v>
      </c>
      <c r="K61" s="24">
        <v>7.0869999999999997</v>
      </c>
      <c r="L61" s="24">
        <v>11.398999999999999</v>
      </c>
      <c r="M61" s="24">
        <v>1.9550000000000001</v>
      </c>
      <c r="N61" s="24">
        <v>0.57499999999999996</v>
      </c>
      <c r="O61" s="39">
        <v>0.22900000000000001</v>
      </c>
      <c r="P61" s="26">
        <f t="shared" si="0"/>
        <v>98.207925011627921</v>
      </c>
      <c r="Q61" s="12"/>
      <c r="R61" s="25">
        <v>211.14500000000001</v>
      </c>
      <c r="S61" s="25">
        <v>112.999</v>
      </c>
      <c r="T61" s="25">
        <v>288.57600000000002</v>
      </c>
      <c r="U61" s="25">
        <v>334.077</v>
      </c>
      <c r="V61" s="25">
        <v>117.413</v>
      </c>
      <c r="W61" s="25">
        <v>103.223</v>
      </c>
      <c r="X61" s="25">
        <v>11.505000000000001</v>
      </c>
      <c r="Y61" s="25">
        <v>393.327</v>
      </c>
      <c r="Z61" s="25">
        <v>26.914999999999999</v>
      </c>
      <c r="AA61" s="25">
        <v>173.48599999999999</v>
      </c>
      <c r="AB61" s="25">
        <v>18.791</v>
      </c>
      <c r="AC61" s="29"/>
    </row>
    <row r="62" spans="1:29" s="75" customFormat="1" ht="11.25" x14ac:dyDescent="0.2">
      <c r="A62" s="94" t="s">
        <v>580</v>
      </c>
      <c r="B62" s="135" t="s">
        <v>640</v>
      </c>
      <c r="C62" s="33" t="s">
        <v>27</v>
      </c>
      <c r="D62" s="37" t="s">
        <v>29</v>
      </c>
      <c r="E62" s="11"/>
      <c r="F62" s="24">
        <v>49.877000000000002</v>
      </c>
      <c r="G62" s="39">
        <v>2.6619999999999999</v>
      </c>
      <c r="H62" s="24">
        <v>13.457000000000001</v>
      </c>
      <c r="I62" s="24">
        <v>11.063858139534883</v>
      </c>
      <c r="J62" s="39">
        <v>0.16018750000000001</v>
      </c>
      <c r="K62" s="24">
        <v>7.1379999999999999</v>
      </c>
      <c r="L62" s="24">
        <v>11.510999999999999</v>
      </c>
      <c r="M62" s="24">
        <v>2.0339999999999998</v>
      </c>
      <c r="N62" s="24">
        <v>0.57499999999999996</v>
      </c>
      <c r="O62" s="39">
        <v>0.22700000000000001</v>
      </c>
      <c r="P62" s="26">
        <f t="shared" si="0"/>
        <v>98.705045639534916</v>
      </c>
      <c r="Q62" s="12"/>
      <c r="R62" s="25">
        <v>207.851</v>
      </c>
      <c r="S62" s="25">
        <v>113.62</v>
      </c>
      <c r="T62" s="25">
        <v>295.01600000000002</v>
      </c>
      <c r="U62" s="25">
        <v>322.553</v>
      </c>
      <c r="V62" s="25">
        <v>121.496</v>
      </c>
      <c r="W62" s="25">
        <v>103.63800000000001</v>
      </c>
      <c r="X62" s="25">
        <v>11.042</v>
      </c>
      <c r="Y62" s="25">
        <v>393.70400000000001</v>
      </c>
      <c r="Z62" s="25">
        <v>26.244</v>
      </c>
      <c r="AA62" s="25">
        <v>171.87700000000001</v>
      </c>
      <c r="AB62" s="25">
        <v>20.021999999999998</v>
      </c>
      <c r="AC62" s="29"/>
    </row>
    <row r="63" spans="1:29" s="75" customFormat="1" ht="11.25" x14ac:dyDescent="0.2">
      <c r="A63" s="94" t="s">
        <v>580</v>
      </c>
      <c r="B63" s="135" t="s">
        <v>640</v>
      </c>
      <c r="C63" s="33" t="s">
        <v>27</v>
      </c>
      <c r="D63" s="37" t="s">
        <v>29</v>
      </c>
      <c r="E63" s="11"/>
      <c r="F63" s="24">
        <v>49.789000000000001</v>
      </c>
      <c r="G63" s="39">
        <v>2.6219999999999999</v>
      </c>
      <c r="H63" s="24">
        <v>13.419</v>
      </c>
      <c r="I63" s="24">
        <v>10.945541860465116</v>
      </c>
      <c r="J63" s="39">
        <v>0.16078489999999998</v>
      </c>
      <c r="K63" s="24">
        <v>7.05</v>
      </c>
      <c r="L63" s="24">
        <v>11.394</v>
      </c>
      <c r="M63" s="24">
        <v>2.0059999999999998</v>
      </c>
      <c r="N63" s="24">
        <v>0.56100000000000005</v>
      </c>
      <c r="O63" s="39">
        <v>0.22500000000000001</v>
      </c>
      <c r="P63" s="26">
        <f t="shared" si="0"/>
        <v>98.172326760465111</v>
      </c>
      <c r="Q63" s="12"/>
      <c r="R63" s="25">
        <v>206.577</v>
      </c>
      <c r="S63" s="25">
        <v>114.765</v>
      </c>
      <c r="T63" s="25">
        <v>289.67700000000002</v>
      </c>
      <c r="U63" s="25">
        <v>345.21</v>
      </c>
      <c r="V63" s="25">
        <v>119.49299999999999</v>
      </c>
      <c r="W63" s="25">
        <v>102.922</v>
      </c>
      <c r="X63" s="25">
        <v>11.464</v>
      </c>
      <c r="Y63" s="25">
        <v>394.267</v>
      </c>
      <c r="Z63" s="25">
        <v>27.77</v>
      </c>
      <c r="AA63" s="25">
        <v>171.57900000000001</v>
      </c>
      <c r="AB63" s="25">
        <v>18.89</v>
      </c>
      <c r="AC63" s="29"/>
    </row>
    <row r="64" spans="1:29" s="75" customFormat="1" ht="11.25" x14ac:dyDescent="0.2">
      <c r="A64" s="94" t="s">
        <v>580</v>
      </c>
      <c r="B64" s="135" t="s">
        <v>640</v>
      </c>
      <c r="C64" s="33" t="s">
        <v>27</v>
      </c>
      <c r="D64" s="37" t="s">
        <v>29</v>
      </c>
      <c r="E64" s="11"/>
      <c r="F64" s="24">
        <v>49.798000000000002</v>
      </c>
      <c r="G64" s="39">
        <v>2.6429999999999998</v>
      </c>
      <c r="H64" s="24">
        <v>13.406000000000001</v>
      </c>
      <c r="I64" s="24">
        <v>11.018846511627908</v>
      </c>
      <c r="J64" s="39">
        <v>0.16085370000000002</v>
      </c>
      <c r="K64" s="24">
        <v>7.0629999999999997</v>
      </c>
      <c r="L64" s="24">
        <v>11.448</v>
      </c>
      <c r="M64" s="24">
        <v>1.9119999999999999</v>
      </c>
      <c r="N64" s="24">
        <v>0.58399999999999996</v>
      </c>
      <c r="O64" s="39">
        <v>0.224</v>
      </c>
      <c r="P64" s="26">
        <f t="shared" si="0"/>
        <v>98.257700211627949</v>
      </c>
      <c r="Q64" s="12"/>
      <c r="R64" s="25">
        <v>206.73699999999999</v>
      </c>
      <c r="S64" s="25">
        <v>114.21899999999999</v>
      </c>
      <c r="T64" s="25">
        <v>281.84199999999998</v>
      </c>
      <c r="U64" s="25">
        <v>334.07600000000002</v>
      </c>
      <c r="V64" s="25">
        <v>114.569</v>
      </c>
      <c r="W64" s="25">
        <v>105.352</v>
      </c>
      <c r="X64" s="25">
        <v>10.776</v>
      </c>
      <c r="Y64" s="25">
        <v>395.19299999999998</v>
      </c>
      <c r="Z64" s="25">
        <v>26.774999999999999</v>
      </c>
      <c r="AA64" s="25">
        <v>173.01599999999999</v>
      </c>
      <c r="AB64" s="25">
        <v>17.754999999999999</v>
      </c>
      <c r="AC64" s="29"/>
    </row>
    <row r="65" spans="1:29" s="75" customFormat="1" ht="11.25" x14ac:dyDescent="0.2">
      <c r="A65" s="94" t="s">
        <v>580</v>
      </c>
      <c r="B65" s="135" t="s">
        <v>640</v>
      </c>
      <c r="C65" s="33" t="s">
        <v>27</v>
      </c>
      <c r="D65" s="37" t="s">
        <v>29</v>
      </c>
      <c r="E65" s="11"/>
      <c r="F65" s="24">
        <v>49.865000000000002</v>
      </c>
      <c r="G65" s="39">
        <v>2.6419999999999999</v>
      </c>
      <c r="H65" s="24">
        <v>13.473000000000001</v>
      </c>
      <c r="I65" s="24">
        <v>10.967404651162791</v>
      </c>
      <c r="J65" s="39">
        <v>0.1605453</v>
      </c>
      <c r="K65" s="24">
        <v>6.97</v>
      </c>
      <c r="L65" s="24">
        <v>11.351000000000001</v>
      </c>
      <c r="M65" s="24">
        <v>2.0339999999999998</v>
      </c>
      <c r="N65" s="24">
        <v>0.56000000000000005</v>
      </c>
      <c r="O65" s="39">
        <v>0.16500000000000001</v>
      </c>
      <c r="P65" s="26">
        <f t="shared" si="0"/>
        <v>98.187949951162807</v>
      </c>
      <c r="Q65" s="12"/>
      <c r="R65" s="25">
        <v>184.31700000000001</v>
      </c>
      <c r="S65" s="25">
        <v>108.89</v>
      </c>
      <c r="T65" s="25">
        <v>274.09199999999998</v>
      </c>
      <c r="U65" s="25">
        <v>371.291</v>
      </c>
      <c r="V65" s="25">
        <v>116.55500000000001</v>
      </c>
      <c r="W65" s="25">
        <v>109.476</v>
      </c>
      <c r="X65" s="25">
        <v>10.097</v>
      </c>
      <c r="Y65" s="25">
        <v>385.23</v>
      </c>
      <c r="Z65" s="25">
        <v>26.85</v>
      </c>
      <c r="AA65" s="25">
        <v>163.66399999999999</v>
      </c>
      <c r="AB65" s="25">
        <v>16.579000000000001</v>
      </c>
      <c r="AC65" s="29"/>
    </row>
    <row r="66" spans="1:29" s="75" customFormat="1" ht="11.25" x14ac:dyDescent="0.2">
      <c r="A66" s="94" t="s">
        <v>580</v>
      </c>
      <c r="B66" s="135" t="s">
        <v>640</v>
      </c>
      <c r="C66" s="33" t="s">
        <v>27</v>
      </c>
      <c r="D66" s="37" t="s">
        <v>29</v>
      </c>
      <c r="E66" s="11"/>
      <c r="F66" s="24">
        <v>50.5</v>
      </c>
      <c r="G66" s="39">
        <v>2.653</v>
      </c>
      <c r="H66" s="24">
        <v>13.679</v>
      </c>
      <c r="I66" s="24">
        <v>10.966118604651161</v>
      </c>
      <c r="J66" s="39">
        <v>0.16049749999999999</v>
      </c>
      <c r="K66" s="24">
        <v>6.867</v>
      </c>
      <c r="L66" s="24">
        <v>11.433</v>
      </c>
      <c r="M66" s="24">
        <v>2.161</v>
      </c>
      <c r="N66" s="24">
        <v>0.57099999999999995</v>
      </c>
      <c r="O66" s="39">
        <v>0.223</v>
      </c>
      <c r="P66" s="26">
        <f t="shared" si="0"/>
        <v>99.213616104651166</v>
      </c>
      <c r="Q66" s="12"/>
      <c r="R66" s="25">
        <v>213.714</v>
      </c>
      <c r="S66" s="25">
        <v>112.331</v>
      </c>
      <c r="T66" s="25">
        <v>293.45</v>
      </c>
      <c r="U66" s="25">
        <v>338.048</v>
      </c>
      <c r="V66" s="25">
        <v>120.871</v>
      </c>
      <c r="W66" s="25">
        <v>103.39400000000001</v>
      </c>
      <c r="X66" s="25">
        <v>10.986000000000001</v>
      </c>
      <c r="Y66" s="25">
        <v>394.64499999999998</v>
      </c>
      <c r="Z66" s="25">
        <v>27.66</v>
      </c>
      <c r="AA66" s="25">
        <v>175.66399999999999</v>
      </c>
      <c r="AB66" s="25">
        <v>17.948</v>
      </c>
      <c r="AC66" s="29"/>
    </row>
    <row r="67" spans="1:29" s="75" customFormat="1" ht="11.25" x14ac:dyDescent="0.2">
      <c r="A67" s="94" t="s">
        <v>580</v>
      </c>
      <c r="B67" s="135" t="s">
        <v>640</v>
      </c>
      <c r="C67" s="33" t="s">
        <v>27</v>
      </c>
      <c r="D67" s="37" t="s">
        <v>29</v>
      </c>
      <c r="E67" s="11"/>
      <c r="F67" s="24">
        <v>49.902000000000001</v>
      </c>
      <c r="G67" s="39">
        <v>2.64</v>
      </c>
      <c r="H67" s="24">
        <v>13.472</v>
      </c>
      <c r="I67" s="24">
        <v>11.034279069767441</v>
      </c>
      <c r="J67" s="39">
        <v>0.16307650000000001</v>
      </c>
      <c r="K67" s="24">
        <v>7.1639999999999997</v>
      </c>
      <c r="L67" s="24">
        <v>11.492000000000001</v>
      </c>
      <c r="M67" s="24">
        <v>2.0470000000000002</v>
      </c>
      <c r="N67" s="24">
        <v>0.56200000000000006</v>
      </c>
      <c r="O67" s="39">
        <v>0.219</v>
      </c>
      <c r="P67" s="26">
        <f t="shared" si="0"/>
        <v>98.695355569767429</v>
      </c>
      <c r="Q67" s="12"/>
      <c r="R67" s="25">
        <v>206.01</v>
      </c>
      <c r="S67" s="25">
        <v>112.393</v>
      </c>
      <c r="T67" s="25">
        <v>293.45100000000002</v>
      </c>
      <c r="U67" s="25">
        <v>340.125</v>
      </c>
      <c r="V67" s="25">
        <v>119.422</v>
      </c>
      <c r="W67" s="25">
        <v>102.908</v>
      </c>
      <c r="X67" s="25">
        <v>10.749000000000001</v>
      </c>
      <c r="Y67" s="25">
        <v>393.38299999999998</v>
      </c>
      <c r="Z67" s="25">
        <v>25.969000000000001</v>
      </c>
      <c r="AA67" s="25">
        <v>167.989</v>
      </c>
      <c r="AB67" s="25">
        <v>17.420000000000002</v>
      </c>
      <c r="AC67" s="29"/>
    </row>
    <row r="68" spans="1:29" s="75" customFormat="1" ht="11.25" x14ac:dyDescent="0.2">
      <c r="A68" s="94" t="s">
        <v>580</v>
      </c>
      <c r="B68" s="135" t="s">
        <v>640</v>
      </c>
      <c r="C68" s="33" t="s">
        <v>27</v>
      </c>
      <c r="D68" s="37" t="s">
        <v>29</v>
      </c>
      <c r="E68" s="11"/>
      <c r="F68" s="24">
        <v>49.813000000000002</v>
      </c>
      <c r="G68" s="39">
        <v>2.641</v>
      </c>
      <c r="H68" s="24">
        <v>13.436999999999999</v>
      </c>
      <c r="I68" s="24">
        <v>11.026562790697675</v>
      </c>
      <c r="J68" s="39">
        <v>0.16314899999999999</v>
      </c>
      <c r="K68" s="24">
        <v>7.1630000000000003</v>
      </c>
      <c r="L68" s="24">
        <v>11.448</v>
      </c>
      <c r="M68" s="24">
        <v>1.9890000000000001</v>
      </c>
      <c r="N68" s="24">
        <v>0.56100000000000005</v>
      </c>
      <c r="O68" s="39">
        <v>0.21099999999999999</v>
      </c>
      <c r="P68" s="26">
        <f t="shared" si="0"/>
        <v>98.452711790697677</v>
      </c>
      <c r="Q68" s="12"/>
      <c r="R68" s="25">
        <v>195.64599999999999</v>
      </c>
      <c r="S68" s="25">
        <v>110.256</v>
      </c>
      <c r="T68" s="25">
        <v>293.94400000000002</v>
      </c>
      <c r="U68" s="25">
        <v>340.197</v>
      </c>
      <c r="V68" s="25">
        <v>119.553</v>
      </c>
      <c r="W68" s="25">
        <v>105.23</v>
      </c>
      <c r="X68" s="25">
        <v>10.784000000000001</v>
      </c>
      <c r="Y68" s="25">
        <v>390.54199999999997</v>
      </c>
      <c r="Z68" s="25">
        <v>28.457999999999998</v>
      </c>
      <c r="AA68" s="25">
        <v>169.86699999999999</v>
      </c>
      <c r="AB68" s="25">
        <v>17.457999999999998</v>
      </c>
      <c r="AC68" s="29"/>
    </row>
    <row r="69" spans="1:29" s="75" customFormat="1" ht="11.25" x14ac:dyDescent="0.2">
      <c r="A69" s="94" t="s">
        <v>580</v>
      </c>
      <c r="B69" s="135" t="s">
        <v>640</v>
      </c>
      <c r="C69" s="33" t="s">
        <v>27</v>
      </c>
      <c r="D69" s="37" t="s">
        <v>29</v>
      </c>
      <c r="E69" s="11"/>
      <c r="F69" s="24">
        <v>49.860999999999997</v>
      </c>
      <c r="G69" s="39">
        <v>2.6539999999999999</v>
      </c>
      <c r="H69" s="24">
        <v>13.465</v>
      </c>
      <c r="I69" s="24">
        <v>11.031706976744186</v>
      </c>
      <c r="J69" s="39">
        <v>0.16346579999999999</v>
      </c>
      <c r="K69" s="24">
        <v>7.2190000000000003</v>
      </c>
      <c r="L69" s="24">
        <v>11.47</v>
      </c>
      <c r="M69" s="24">
        <v>1.9079999999999999</v>
      </c>
      <c r="N69" s="24">
        <v>0.56299999999999994</v>
      </c>
      <c r="O69" s="39">
        <v>0.22</v>
      </c>
      <c r="P69" s="26">
        <f t="shared" ref="P69:P71" si="1">SUM(F69:O69)</f>
        <v>98.555172776744186</v>
      </c>
      <c r="Q69" s="12"/>
      <c r="R69" s="25">
        <v>185.15899999999999</v>
      </c>
      <c r="S69" s="25">
        <v>110.87</v>
      </c>
      <c r="T69" s="25">
        <v>289.60500000000002</v>
      </c>
      <c r="U69" s="25">
        <v>355.459</v>
      </c>
      <c r="V69" s="25">
        <v>119.843</v>
      </c>
      <c r="W69" s="25">
        <v>103.54</v>
      </c>
      <c r="X69" s="25">
        <v>11.282</v>
      </c>
      <c r="Y69" s="25">
        <v>392.56299999999999</v>
      </c>
      <c r="Z69" s="25">
        <v>26.545999999999999</v>
      </c>
      <c r="AA69" s="25">
        <v>171.55099999999999</v>
      </c>
      <c r="AB69" s="25">
        <v>16.486999999999998</v>
      </c>
      <c r="AC69" s="29"/>
    </row>
    <row r="70" spans="1:29" s="75" customFormat="1" ht="11.25" x14ac:dyDescent="0.2">
      <c r="A70" s="94" t="s">
        <v>580</v>
      </c>
      <c r="B70" s="135" t="s">
        <v>640</v>
      </c>
      <c r="C70" s="33" t="s">
        <v>27</v>
      </c>
      <c r="D70" s="37" t="s">
        <v>29</v>
      </c>
      <c r="E70" s="11"/>
      <c r="F70" s="24">
        <v>50.113999999999997</v>
      </c>
      <c r="G70" s="39">
        <v>2.6459999999999999</v>
      </c>
      <c r="H70" s="24">
        <v>13.53</v>
      </c>
      <c r="I70" s="24">
        <v>11.02913488372093</v>
      </c>
      <c r="J70" s="39">
        <v>0.1638754</v>
      </c>
      <c r="K70" s="24">
        <v>7.0990000000000002</v>
      </c>
      <c r="L70" s="24">
        <v>11.401999999999999</v>
      </c>
      <c r="M70" s="24">
        <v>2.0030000000000001</v>
      </c>
      <c r="N70" s="24">
        <v>0.55200000000000005</v>
      </c>
      <c r="O70" s="39">
        <v>0.20899999999999999</v>
      </c>
      <c r="P70" s="26">
        <f t="shared" si="1"/>
        <v>98.74801028372093</v>
      </c>
      <c r="Q70" s="12"/>
      <c r="R70" s="25">
        <v>190.03</v>
      </c>
      <c r="S70" s="25">
        <v>112.322</v>
      </c>
      <c r="T70" s="25">
        <v>276.32600000000002</v>
      </c>
      <c r="U70" s="25">
        <v>360.71800000000002</v>
      </c>
      <c r="V70" s="25">
        <v>117.989</v>
      </c>
      <c r="W70" s="25">
        <v>108.244</v>
      </c>
      <c r="X70" s="25">
        <v>11.273999999999999</v>
      </c>
      <c r="Y70" s="25">
        <v>386.93700000000001</v>
      </c>
      <c r="Z70" s="25">
        <v>25.263000000000002</v>
      </c>
      <c r="AA70" s="25">
        <v>172.74100000000001</v>
      </c>
      <c r="AB70" s="25">
        <v>17.434999999999999</v>
      </c>
      <c r="AC70" s="29"/>
    </row>
    <row r="71" spans="1:29" s="75" customFormat="1" ht="11.25" x14ac:dyDescent="0.2">
      <c r="A71" s="94" t="s">
        <v>580</v>
      </c>
      <c r="B71" s="135" t="s">
        <v>640</v>
      </c>
      <c r="C71" s="33" t="s">
        <v>27</v>
      </c>
      <c r="D71" s="37" t="s">
        <v>29</v>
      </c>
      <c r="E71" s="11"/>
      <c r="F71" s="24">
        <v>50.378999999999998</v>
      </c>
      <c r="G71" s="39">
        <v>2.6520000000000001</v>
      </c>
      <c r="H71" s="24">
        <v>13.648</v>
      </c>
      <c r="I71" s="24">
        <v>11.072860465116278</v>
      </c>
      <c r="J71" s="39">
        <v>0.16297500000000001</v>
      </c>
      <c r="K71" s="24">
        <v>7.2670000000000003</v>
      </c>
      <c r="L71" s="24">
        <v>11.486000000000001</v>
      </c>
      <c r="M71" s="24">
        <v>2.1070000000000002</v>
      </c>
      <c r="N71" s="24">
        <v>0.57699999999999996</v>
      </c>
      <c r="O71" s="39">
        <v>0.16600000000000001</v>
      </c>
      <c r="P71" s="26">
        <f t="shared" si="1"/>
        <v>99.517835465116278</v>
      </c>
      <c r="Q71" s="12"/>
      <c r="R71" s="25">
        <v>157.19</v>
      </c>
      <c r="S71" s="25">
        <v>112.938</v>
      </c>
      <c r="T71" s="25">
        <v>293.94600000000003</v>
      </c>
      <c r="U71" s="25">
        <v>346.51900000000001</v>
      </c>
      <c r="V71" s="25">
        <v>116.298</v>
      </c>
      <c r="W71" s="25">
        <v>103.23699999999999</v>
      </c>
      <c r="X71" s="25">
        <v>11.765000000000001</v>
      </c>
      <c r="Y71" s="25">
        <v>390.52600000000001</v>
      </c>
      <c r="Z71" s="25">
        <v>26.693999999999999</v>
      </c>
      <c r="AA71" s="25">
        <v>170.66</v>
      </c>
      <c r="AB71" s="25">
        <v>18.373999999999999</v>
      </c>
      <c r="AC71" s="29"/>
    </row>
    <row r="72" spans="1:29" s="75" customFormat="1" ht="11.25" x14ac:dyDescent="0.2">
      <c r="A72" s="29"/>
      <c r="B72" s="29"/>
      <c r="C72" s="22"/>
      <c r="D72" s="92" t="s">
        <v>73</v>
      </c>
      <c r="E72" s="92"/>
      <c r="F72" s="89">
        <f>AVERAGE(F57:F71)</f>
        <v>49.941400000000009</v>
      </c>
      <c r="G72" s="89">
        <f t="shared" ref="G72:R72" si="2">AVERAGE(G57:G71)</f>
        <v>2.6473333333333331</v>
      </c>
      <c r="H72" s="89">
        <f t="shared" si="2"/>
        <v>13.477133333333335</v>
      </c>
      <c r="I72" s="89">
        <f t="shared" si="2"/>
        <v>11.004099844961241</v>
      </c>
      <c r="J72" s="89">
        <f t="shared" si="2"/>
        <v>0.16206889333333332</v>
      </c>
      <c r="K72" s="89">
        <f t="shared" si="2"/>
        <v>7.1103333333333323</v>
      </c>
      <c r="L72" s="89">
        <f t="shared" si="2"/>
        <v>11.435733333333332</v>
      </c>
      <c r="M72" s="89">
        <f t="shared" si="2"/>
        <v>1.9958</v>
      </c>
      <c r="N72" s="89">
        <f t="shared" si="2"/>
        <v>0.5663999999999999</v>
      </c>
      <c r="O72" s="89">
        <f t="shared" si="2"/>
        <v>0.20713333333333334</v>
      </c>
      <c r="P72" s="217">
        <f>SUM(F72:O72)</f>
        <v>98.547435404961249</v>
      </c>
      <c r="Q72" s="89"/>
      <c r="R72" s="211">
        <f t="shared" si="2"/>
        <v>199.50066666666675</v>
      </c>
      <c r="S72" s="211">
        <f t="shared" ref="S72" si="3">AVERAGE(S57:S71)</f>
        <v>112.22600000000003</v>
      </c>
      <c r="T72" s="211">
        <f t="shared" ref="T72" si="4">AVERAGE(T57:T71)</f>
        <v>285.96980000000002</v>
      </c>
      <c r="U72" s="211">
        <f t="shared" ref="U72" si="5">AVERAGE(U57:U71)</f>
        <v>345.49213333333336</v>
      </c>
      <c r="V72" s="211">
        <f t="shared" ref="V72" si="6">AVERAGE(V57:V71)</f>
        <v>118.24893333333335</v>
      </c>
      <c r="W72" s="211">
        <f t="shared" ref="W72" si="7">AVERAGE(W57:W71)</f>
        <v>105.4516</v>
      </c>
      <c r="X72" s="211">
        <f t="shared" ref="X72" si="8">AVERAGE(X57:X71)</f>
        <v>11.082133333333335</v>
      </c>
      <c r="Y72" s="211">
        <f t="shared" ref="Y72" si="9">AVERAGE(Y57:Y71)</f>
        <v>390.37026666666668</v>
      </c>
      <c r="Z72" s="211">
        <f t="shared" ref="Z72" si="10">AVERAGE(Z57:Z71)</f>
        <v>26.689466666666668</v>
      </c>
      <c r="AA72" s="211">
        <f t="shared" ref="AA72" si="11">AVERAGE(AA57:AA71)</f>
        <v>171.09413333333333</v>
      </c>
      <c r="AB72" s="211">
        <f t="shared" ref="AB72" si="12">AVERAGE(AB57:AB71)</f>
        <v>17.969333333333335</v>
      </c>
      <c r="AC72" s="29"/>
    </row>
    <row r="73" spans="1:29" s="75" customFormat="1" ht="11.25" x14ac:dyDescent="0.2">
      <c r="A73" s="29"/>
      <c r="B73" s="29"/>
      <c r="C73" s="22"/>
      <c r="D73" s="111" t="s">
        <v>74</v>
      </c>
      <c r="E73" s="43"/>
      <c r="F73" s="87">
        <f>STDEV(F57:F71)</f>
        <v>0.24890210353240591</v>
      </c>
      <c r="G73" s="87">
        <f t="shared" ref="G73:AB73" si="13">STDEV(G57:G71)</f>
        <v>1.5206514894547567E-2</v>
      </c>
      <c r="H73" s="87">
        <f t="shared" si="13"/>
        <v>9.1180250576745364E-2</v>
      </c>
      <c r="I73" s="87">
        <f t="shared" si="13"/>
        <v>4.1595679097234446E-2</v>
      </c>
      <c r="J73" s="87">
        <f t="shared" si="13"/>
        <v>1.3540625536651162E-3</v>
      </c>
      <c r="K73" s="87">
        <f t="shared" si="13"/>
        <v>0.11783927714516604</v>
      </c>
      <c r="L73" s="87">
        <f t="shared" si="13"/>
        <v>4.5097460597920247E-2</v>
      </c>
      <c r="M73" s="87">
        <f t="shared" si="13"/>
        <v>8.0482651191776403E-2</v>
      </c>
      <c r="N73" s="87">
        <f t="shared" si="13"/>
        <v>9.462708763501939E-3</v>
      </c>
      <c r="O73" s="87">
        <f t="shared" si="13"/>
        <v>2.3928066803492021E-2</v>
      </c>
      <c r="P73" s="44"/>
      <c r="Q73" s="44"/>
      <c r="R73" s="212">
        <f t="shared" si="13"/>
        <v>28.550283547919907</v>
      </c>
      <c r="S73" s="212">
        <f t="shared" si="13"/>
        <v>1.6739355252987322</v>
      </c>
      <c r="T73" s="212">
        <f t="shared" si="13"/>
        <v>7.8415264840463328</v>
      </c>
      <c r="U73" s="212">
        <f t="shared" si="13"/>
        <v>12.878393931956994</v>
      </c>
      <c r="V73" s="212">
        <f t="shared" si="13"/>
        <v>1.846333798433557</v>
      </c>
      <c r="W73" s="212">
        <f t="shared" si="13"/>
        <v>2.7778724335618534</v>
      </c>
      <c r="X73" s="212">
        <f t="shared" si="13"/>
        <v>0.42747779669436259</v>
      </c>
      <c r="Y73" s="212">
        <f t="shared" si="13"/>
        <v>4.4210724049175818</v>
      </c>
      <c r="Z73" s="212">
        <f t="shared" si="13"/>
        <v>0.88419009483793853</v>
      </c>
      <c r="AA73" s="212">
        <f t="shared" si="13"/>
        <v>2.944516061782521</v>
      </c>
      <c r="AB73" s="212">
        <f t="shared" si="13"/>
        <v>0.94032522236166993</v>
      </c>
      <c r="AC73" s="29"/>
    </row>
    <row r="74" spans="1:29" s="75" customFormat="1" ht="11.25" x14ac:dyDescent="0.2">
      <c r="A74" s="91" t="s">
        <v>580</v>
      </c>
      <c r="B74" s="113" t="s">
        <v>545</v>
      </c>
      <c r="C74" s="73"/>
      <c r="D74" s="73"/>
      <c r="E74" s="216"/>
      <c r="F74" s="95">
        <v>49.9</v>
      </c>
      <c r="G74" s="85">
        <v>2.73</v>
      </c>
      <c r="H74" s="95">
        <v>13.5</v>
      </c>
      <c r="I74" s="95">
        <v>11.06</v>
      </c>
      <c r="J74" s="85">
        <v>0.16700000000000001</v>
      </c>
      <c r="K74" s="95">
        <v>7.2</v>
      </c>
      <c r="L74" s="95">
        <v>11.4</v>
      </c>
      <c r="M74" s="95">
        <v>2.2000000000000002</v>
      </c>
      <c r="N74" s="95">
        <v>0.52</v>
      </c>
      <c r="O74" s="85">
        <v>0.27</v>
      </c>
      <c r="P74" s="85"/>
      <c r="Q74" s="93"/>
      <c r="R74" s="100"/>
      <c r="S74" s="100">
        <v>119</v>
      </c>
      <c r="T74" s="100">
        <v>280</v>
      </c>
      <c r="U74" s="100">
        <v>317</v>
      </c>
      <c r="V74" s="100">
        <v>127</v>
      </c>
      <c r="W74" s="100">
        <v>103</v>
      </c>
      <c r="X74" s="100">
        <v>10</v>
      </c>
      <c r="Y74" s="100">
        <v>389</v>
      </c>
      <c r="Z74" s="100">
        <v>26</v>
      </c>
      <c r="AA74" s="100">
        <v>172</v>
      </c>
      <c r="AB74" s="100">
        <v>18</v>
      </c>
      <c r="AC74" s="30"/>
    </row>
    <row r="75" spans="1:29" s="75" customFormat="1" ht="11.25" x14ac:dyDescent="0.2">
      <c r="A75" s="30" t="s">
        <v>674</v>
      </c>
      <c r="B75" s="30"/>
      <c r="C75" s="19"/>
      <c r="D75" s="19"/>
      <c r="E75" s="11"/>
      <c r="F75" s="12"/>
      <c r="G75" s="40"/>
      <c r="H75" s="12"/>
      <c r="I75" s="12"/>
      <c r="J75" s="40"/>
      <c r="K75" s="12"/>
      <c r="L75" s="12"/>
      <c r="M75" s="12"/>
      <c r="N75" s="12"/>
      <c r="O75" s="40"/>
      <c r="P75" s="40"/>
      <c r="Q75" s="12"/>
      <c r="R75" s="20"/>
      <c r="S75" s="20"/>
      <c r="T75" s="20"/>
      <c r="U75" s="20"/>
      <c r="V75" s="20"/>
      <c r="W75" s="20"/>
      <c r="X75" s="20"/>
      <c r="Y75" s="20"/>
      <c r="Z75" s="20"/>
      <c r="AA75" s="20"/>
      <c r="AB75" s="20"/>
      <c r="AC75" s="30"/>
    </row>
    <row r="76" spans="1:29" s="75" customFormat="1" ht="11.25" x14ac:dyDescent="0.2">
      <c r="A76" s="30"/>
      <c r="B76" s="30"/>
      <c r="C76" s="19"/>
      <c r="D76" s="19"/>
      <c r="E76" s="11"/>
      <c r="F76" s="12"/>
      <c r="G76" s="40"/>
      <c r="H76" s="12"/>
      <c r="I76" s="12"/>
      <c r="J76" s="40"/>
      <c r="K76" s="12"/>
      <c r="L76" s="12"/>
      <c r="M76" s="12"/>
      <c r="N76" s="12"/>
      <c r="O76" s="40"/>
      <c r="P76" s="40"/>
      <c r="Q76" s="12"/>
      <c r="R76" s="20"/>
      <c r="S76" s="20"/>
      <c r="T76" s="20"/>
      <c r="U76" s="20"/>
      <c r="V76" s="20"/>
      <c r="W76" s="20"/>
      <c r="X76" s="20"/>
      <c r="Y76" s="20"/>
      <c r="Z76" s="20"/>
      <c r="AA76" s="20"/>
      <c r="AB76" s="20"/>
      <c r="AC76" s="30"/>
    </row>
    <row r="77" spans="1:29" s="75" customFormat="1" ht="11.25" x14ac:dyDescent="0.2">
      <c r="A77" s="30"/>
      <c r="B77" s="30"/>
      <c r="C77" s="19"/>
      <c r="D77" s="19"/>
      <c r="E77" s="11"/>
      <c r="F77" s="12"/>
      <c r="G77" s="40"/>
      <c r="H77" s="12"/>
      <c r="I77" s="12"/>
      <c r="J77" s="40"/>
      <c r="K77" s="12"/>
      <c r="L77" s="12"/>
      <c r="M77" s="12"/>
      <c r="N77" s="12"/>
      <c r="O77" s="40"/>
      <c r="P77" s="40"/>
      <c r="Q77" s="12"/>
      <c r="R77" s="20"/>
      <c r="S77" s="20"/>
      <c r="T77" s="20"/>
      <c r="U77" s="20"/>
      <c r="V77" s="20"/>
      <c r="W77" s="20"/>
      <c r="X77" s="20"/>
      <c r="Y77" s="20"/>
      <c r="Z77" s="20"/>
      <c r="AA77" s="20"/>
      <c r="AB77" s="20"/>
      <c r="AC77" s="30"/>
    </row>
    <row r="78" spans="1:29" s="75" customFormat="1" ht="11.25" x14ac:dyDescent="0.2">
      <c r="A78" s="30"/>
      <c r="B78" s="30"/>
      <c r="C78" s="19"/>
      <c r="D78" s="19"/>
      <c r="E78" s="11"/>
      <c r="F78" s="12"/>
      <c r="G78" s="40"/>
      <c r="H78" s="12"/>
      <c r="I78" s="12"/>
      <c r="J78" s="40"/>
      <c r="K78" s="12"/>
      <c r="L78" s="12"/>
      <c r="M78" s="12"/>
      <c r="N78" s="12"/>
      <c r="O78" s="40"/>
      <c r="P78" s="40"/>
      <c r="Q78" s="12"/>
      <c r="R78" s="20"/>
      <c r="S78" s="20"/>
      <c r="T78" s="20"/>
      <c r="U78" s="20"/>
      <c r="V78" s="20"/>
      <c r="W78" s="20"/>
      <c r="X78" s="20"/>
      <c r="Y78" s="20"/>
      <c r="Z78" s="20"/>
      <c r="AA78" s="20"/>
      <c r="AB78" s="20"/>
      <c r="AC78" s="30"/>
    </row>
    <row r="79" spans="1:29" s="75" customFormat="1" ht="11.25" x14ac:dyDescent="0.2">
      <c r="A79" s="30"/>
      <c r="B79" s="30"/>
      <c r="C79" s="19"/>
      <c r="D79" s="19"/>
      <c r="E79" s="11"/>
      <c r="F79" s="12"/>
      <c r="G79" s="40"/>
      <c r="H79" s="12"/>
      <c r="I79" s="12"/>
      <c r="J79" s="40"/>
      <c r="K79" s="12"/>
      <c r="L79" s="12"/>
      <c r="M79" s="12"/>
      <c r="N79" s="12"/>
      <c r="O79" s="40"/>
      <c r="P79" s="40"/>
      <c r="Q79" s="12"/>
      <c r="R79" s="20"/>
      <c r="S79" s="20"/>
      <c r="T79" s="20"/>
      <c r="U79" s="20"/>
      <c r="V79" s="20"/>
      <c r="W79" s="20"/>
      <c r="X79" s="20"/>
      <c r="Y79" s="20"/>
      <c r="Z79" s="20"/>
      <c r="AA79" s="20"/>
      <c r="AB79" s="20"/>
      <c r="AC79" s="30"/>
    </row>
    <row r="80" spans="1:29" s="75" customFormat="1" ht="11.25" x14ac:dyDescent="0.2">
      <c r="A80" s="30"/>
      <c r="B80" s="30"/>
      <c r="C80" s="19"/>
      <c r="D80" s="19"/>
      <c r="E80" s="11"/>
      <c r="F80" s="12"/>
      <c r="G80" s="40"/>
      <c r="H80" s="12"/>
      <c r="I80" s="12"/>
      <c r="J80" s="40"/>
      <c r="K80" s="12"/>
      <c r="L80" s="12"/>
      <c r="M80" s="12"/>
      <c r="N80" s="12"/>
      <c r="O80" s="40"/>
      <c r="P80" s="40"/>
      <c r="Q80" s="12"/>
      <c r="R80" s="20"/>
      <c r="S80" s="20"/>
      <c r="T80" s="20"/>
      <c r="U80" s="20"/>
      <c r="V80" s="20"/>
      <c r="W80" s="20"/>
      <c r="X80" s="20"/>
      <c r="Y80" s="20"/>
      <c r="Z80" s="20"/>
      <c r="AA80" s="20"/>
      <c r="AB80" s="20"/>
      <c r="AC80" s="30"/>
    </row>
    <row r="81" spans="1:29" s="58" customFormat="1" ht="11.25" x14ac:dyDescent="0.2">
      <c r="A81" s="30"/>
      <c r="B81" s="30"/>
      <c r="C81" s="19"/>
      <c r="D81" s="19"/>
      <c r="E81" s="11"/>
      <c r="F81" s="12"/>
      <c r="G81" s="40"/>
      <c r="H81" s="12"/>
      <c r="I81" s="12"/>
      <c r="J81" s="40"/>
      <c r="K81" s="12"/>
      <c r="L81" s="12"/>
      <c r="M81" s="12"/>
      <c r="N81" s="12"/>
      <c r="O81" s="40"/>
      <c r="P81" s="40"/>
      <c r="Q81" s="12"/>
      <c r="R81" s="20"/>
      <c r="S81" s="20"/>
      <c r="T81" s="20"/>
      <c r="U81" s="20"/>
      <c r="V81" s="20"/>
      <c r="W81" s="20"/>
      <c r="X81" s="20"/>
      <c r="Y81" s="20"/>
      <c r="Z81" s="20"/>
      <c r="AA81" s="20"/>
      <c r="AB81" s="20"/>
      <c r="AC81" s="30"/>
    </row>
    <row r="82" spans="1:29" s="10" customFormat="1" ht="11.25" x14ac:dyDescent="0.2">
      <c r="A82" s="30"/>
      <c r="B82" s="30"/>
      <c r="C82" s="19"/>
      <c r="D82" s="19"/>
      <c r="E82" s="11"/>
      <c r="F82" s="12"/>
      <c r="G82" s="40"/>
      <c r="H82" s="12"/>
      <c r="I82" s="12"/>
      <c r="J82" s="40"/>
      <c r="K82" s="12"/>
      <c r="L82" s="12"/>
      <c r="M82" s="12"/>
      <c r="N82" s="12"/>
      <c r="O82" s="40"/>
      <c r="P82" s="40"/>
      <c r="Q82" s="12"/>
      <c r="R82" s="20"/>
      <c r="S82" s="20"/>
      <c r="T82" s="20"/>
      <c r="U82" s="20"/>
      <c r="V82" s="20"/>
      <c r="W82" s="20"/>
      <c r="X82" s="20"/>
      <c r="Y82" s="20"/>
      <c r="Z82" s="20"/>
      <c r="AA82" s="20"/>
      <c r="AB82" s="20"/>
      <c r="AC82" s="30"/>
    </row>
    <row r="83" spans="1:29" s="10" customFormat="1" ht="11.25" x14ac:dyDescent="0.2">
      <c r="A83" s="30"/>
      <c r="B83" s="30"/>
      <c r="C83" s="19"/>
      <c r="D83" s="19"/>
      <c r="E83" s="11"/>
      <c r="F83" s="12"/>
      <c r="G83" s="40"/>
      <c r="H83" s="12"/>
      <c r="I83" s="12"/>
      <c r="J83" s="40"/>
      <c r="K83" s="12"/>
      <c r="L83" s="12"/>
      <c r="M83" s="12"/>
      <c r="N83" s="12"/>
      <c r="O83" s="40"/>
      <c r="P83" s="40"/>
      <c r="Q83" s="12"/>
      <c r="R83" s="20"/>
      <c r="S83" s="20"/>
      <c r="T83" s="20"/>
      <c r="U83" s="20"/>
      <c r="V83" s="20"/>
      <c r="W83" s="20"/>
      <c r="X83" s="20"/>
      <c r="Y83" s="20"/>
      <c r="Z83" s="20"/>
      <c r="AA83" s="20"/>
      <c r="AB83" s="20"/>
      <c r="AC83" s="30"/>
    </row>
    <row r="84" spans="1:29" s="10" customFormat="1" ht="11.25" x14ac:dyDescent="0.2">
      <c r="A84" s="30"/>
      <c r="B84" s="30"/>
      <c r="C84" s="19"/>
      <c r="D84" s="19"/>
      <c r="E84" s="11"/>
      <c r="F84" s="12"/>
      <c r="G84" s="40"/>
      <c r="H84" s="12"/>
      <c r="I84" s="12"/>
      <c r="J84" s="40"/>
      <c r="K84" s="12"/>
      <c r="L84" s="12"/>
      <c r="M84" s="12"/>
      <c r="N84" s="12"/>
      <c r="O84" s="40"/>
      <c r="P84" s="40"/>
      <c r="Q84" s="12"/>
      <c r="R84" s="20"/>
      <c r="S84" s="20"/>
      <c r="T84" s="20"/>
      <c r="U84" s="20"/>
      <c r="V84" s="20"/>
      <c r="W84" s="20"/>
      <c r="X84" s="20"/>
      <c r="Y84" s="20"/>
      <c r="Z84" s="20"/>
      <c r="AA84" s="20"/>
      <c r="AB84" s="20"/>
      <c r="AC84" s="30"/>
    </row>
    <row r="85" spans="1:29" s="10" customFormat="1" ht="11.25" x14ac:dyDescent="0.2">
      <c r="A85" s="30"/>
      <c r="B85" s="30"/>
      <c r="C85" s="19"/>
      <c r="D85" s="19"/>
      <c r="E85" s="11"/>
      <c r="F85" s="12"/>
      <c r="G85" s="40"/>
      <c r="H85" s="12"/>
      <c r="I85" s="12"/>
      <c r="J85" s="40"/>
      <c r="K85" s="12"/>
      <c r="L85" s="12"/>
      <c r="M85" s="12"/>
      <c r="N85" s="12"/>
      <c r="O85" s="40"/>
      <c r="P85" s="40"/>
      <c r="Q85" s="12"/>
      <c r="R85" s="20"/>
      <c r="S85" s="20"/>
      <c r="T85" s="20"/>
      <c r="U85" s="20"/>
      <c r="V85" s="20"/>
      <c r="W85" s="20"/>
      <c r="X85" s="20"/>
      <c r="Y85" s="20"/>
      <c r="Z85" s="20"/>
      <c r="AA85" s="20"/>
      <c r="AB85" s="20"/>
      <c r="AC85" s="30"/>
    </row>
    <row r="86" spans="1:29" s="10" customFormat="1" ht="11.25" x14ac:dyDescent="0.2">
      <c r="A86" s="30"/>
      <c r="B86" s="30"/>
      <c r="C86" s="19"/>
      <c r="D86" s="19"/>
      <c r="E86" s="11"/>
      <c r="F86" s="12"/>
      <c r="G86" s="40"/>
      <c r="H86" s="12"/>
      <c r="I86" s="12"/>
      <c r="J86" s="40"/>
      <c r="K86" s="12"/>
      <c r="L86" s="12"/>
      <c r="M86" s="12"/>
      <c r="N86" s="12"/>
      <c r="O86" s="40"/>
      <c r="P86" s="40"/>
      <c r="Q86" s="12"/>
      <c r="R86" s="20"/>
      <c r="S86" s="20"/>
      <c r="T86" s="20"/>
      <c r="U86" s="20"/>
      <c r="V86" s="20"/>
      <c r="W86" s="20"/>
      <c r="X86" s="20"/>
      <c r="Y86" s="20"/>
      <c r="Z86" s="20"/>
      <c r="AA86" s="20"/>
      <c r="AB86" s="20"/>
      <c r="AC86" s="30"/>
    </row>
    <row r="87" spans="1:29" s="10" customFormat="1" ht="11.25" x14ac:dyDescent="0.2">
      <c r="A87" s="30"/>
      <c r="B87" s="30"/>
      <c r="C87" s="19"/>
      <c r="D87" s="19"/>
      <c r="E87" s="11"/>
      <c r="F87" s="12"/>
      <c r="G87" s="40"/>
      <c r="H87" s="12"/>
      <c r="I87" s="12"/>
      <c r="J87" s="40"/>
      <c r="K87" s="12"/>
      <c r="L87" s="12"/>
      <c r="M87" s="12"/>
      <c r="N87" s="12"/>
      <c r="O87" s="40"/>
      <c r="P87" s="40"/>
      <c r="Q87" s="12"/>
      <c r="R87" s="20"/>
      <c r="S87" s="20"/>
      <c r="T87" s="20"/>
      <c r="U87" s="20"/>
      <c r="V87" s="20"/>
      <c r="W87" s="20"/>
      <c r="X87" s="20"/>
      <c r="Y87" s="20"/>
      <c r="Z87" s="20"/>
      <c r="AA87" s="20"/>
      <c r="AB87" s="20"/>
      <c r="AC87" s="30"/>
    </row>
    <row r="88" spans="1:29" s="10" customFormat="1" ht="11.25" x14ac:dyDescent="0.2">
      <c r="A88" s="30"/>
      <c r="B88" s="30"/>
      <c r="C88" s="19"/>
      <c r="D88" s="19"/>
      <c r="E88" s="11"/>
      <c r="F88" s="12"/>
      <c r="G88" s="40"/>
      <c r="H88" s="12"/>
      <c r="I88" s="12"/>
      <c r="J88" s="40"/>
      <c r="K88" s="12"/>
      <c r="L88" s="12"/>
      <c r="M88" s="12"/>
      <c r="N88" s="12"/>
      <c r="O88" s="40"/>
      <c r="P88" s="40"/>
      <c r="Q88" s="12"/>
      <c r="R88" s="20"/>
      <c r="S88" s="20"/>
      <c r="T88" s="20"/>
      <c r="U88" s="20"/>
      <c r="V88" s="20"/>
      <c r="W88" s="20"/>
      <c r="X88" s="20"/>
      <c r="Y88" s="20"/>
      <c r="Z88" s="20"/>
      <c r="AA88" s="20"/>
      <c r="AB88" s="20"/>
      <c r="AC88" s="30"/>
    </row>
    <row r="89" spans="1:29" s="10" customFormat="1" ht="11.25" x14ac:dyDescent="0.2">
      <c r="A89" s="30"/>
      <c r="B89" s="30"/>
      <c r="C89" s="19"/>
      <c r="D89" s="19"/>
      <c r="E89" s="11"/>
      <c r="F89" s="12"/>
      <c r="G89" s="40"/>
      <c r="H89" s="12"/>
      <c r="I89" s="12"/>
      <c r="J89" s="40"/>
      <c r="K89" s="12"/>
      <c r="L89" s="12"/>
      <c r="M89" s="12"/>
      <c r="N89" s="12"/>
      <c r="O89" s="40"/>
      <c r="P89" s="40"/>
      <c r="Q89" s="12"/>
      <c r="R89" s="20"/>
      <c r="S89" s="20"/>
      <c r="T89" s="20"/>
      <c r="U89" s="20"/>
      <c r="V89" s="20"/>
      <c r="W89" s="20"/>
      <c r="X89" s="20"/>
      <c r="Y89" s="20"/>
      <c r="Z89" s="20"/>
      <c r="AA89" s="20"/>
      <c r="AB89" s="20"/>
      <c r="AC89" s="30"/>
    </row>
    <row r="90" spans="1:29" s="10" customFormat="1" ht="11.25" x14ac:dyDescent="0.2">
      <c r="A90" s="30"/>
      <c r="B90" s="30"/>
      <c r="C90" s="19"/>
      <c r="D90" s="19"/>
      <c r="E90" s="11"/>
      <c r="F90" s="12"/>
      <c r="G90" s="40"/>
      <c r="H90" s="12"/>
      <c r="I90" s="12"/>
      <c r="J90" s="40"/>
      <c r="K90" s="12"/>
      <c r="L90" s="12"/>
      <c r="M90" s="12"/>
      <c r="N90" s="12"/>
      <c r="O90" s="40"/>
      <c r="P90" s="40"/>
      <c r="Q90" s="12"/>
      <c r="R90" s="20"/>
      <c r="S90" s="20"/>
      <c r="T90" s="20"/>
      <c r="U90" s="20"/>
      <c r="V90" s="20"/>
      <c r="W90" s="20"/>
      <c r="X90" s="20"/>
      <c r="Y90" s="20"/>
      <c r="Z90" s="20"/>
      <c r="AA90" s="20"/>
      <c r="AB90" s="20"/>
      <c r="AC90" s="30"/>
    </row>
    <row r="91" spans="1:29" s="10" customFormat="1" ht="11.25" x14ac:dyDescent="0.2">
      <c r="A91" s="30"/>
      <c r="B91" s="30"/>
      <c r="C91" s="19"/>
      <c r="D91" s="19"/>
      <c r="E91" s="11"/>
      <c r="F91" s="12"/>
      <c r="G91" s="40"/>
      <c r="H91" s="12"/>
      <c r="I91" s="12"/>
      <c r="J91" s="40"/>
      <c r="K91" s="12"/>
      <c r="L91" s="12"/>
      <c r="M91" s="12"/>
      <c r="N91" s="12"/>
      <c r="O91" s="40"/>
      <c r="P91" s="40"/>
      <c r="Q91" s="12"/>
      <c r="R91" s="20"/>
      <c r="S91" s="20"/>
      <c r="T91" s="20"/>
      <c r="U91" s="20"/>
      <c r="V91" s="20"/>
      <c r="W91" s="20"/>
      <c r="X91" s="20"/>
      <c r="Y91" s="20"/>
      <c r="Z91" s="20"/>
      <c r="AA91" s="20"/>
      <c r="AB91" s="20"/>
      <c r="AC91" s="30"/>
    </row>
    <row r="92" spans="1:29" s="10" customFormat="1" ht="11.25" x14ac:dyDescent="0.2">
      <c r="A92" s="30"/>
      <c r="B92" s="30"/>
      <c r="C92" s="19"/>
      <c r="D92" s="19"/>
      <c r="E92" s="11"/>
      <c r="F92" s="12"/>
      <c r="G92" s="40"/>
      <c r="H92" s="12"/>
      <c r="I92" s="12"/>
      <c r="J92" s="40"/>
      <c r="K92" s="12"/>
      <c r="L92" s="12"/>
      <c r="M92" s="12"/>
      <c r="N92" s="12"/>
      <c r="O92" s="40"/>
      <c r="P92" s="40"/>
      <c r="Q92" s="12"/>
      <c r="R92" s="20"/>
      <c r="S92" s="20"/>
      <c r="T92" s="20"/>
      <c r="U92" s="20"/>
      <c r="V92" s="20"/>
      <c r="W92" s="20"/>
      <c r="X92" s="20"/>
      <c r="Y92" s="20"/>
      <c r="Z92" s="20"/>
      <c r="AA92" s="20"/>
      <c r="AB92" s="20"/>
      <c r="AC92" s="30"/>
    </row>
    <row r="93" spans="1:29" s="10" customFormat="1" ht="11.25" x14ac:dyDescent="0.2">
      <c r="A93" s="30"/>
      <c r="B93" s="30"/>
      <c r="C93" s="19"/>
      <c r="D93" s="19"/>
      <c r="E93" s="11"/>
      <c r="F93" s="12"/>
      <c r="G93" s="40"/>
      <c r="H93" s="12"/>
      <c r="I93" s="12"/>
      <c r="J93" s="40"/>
      <c r="K93" s="12"/>
      <c r="L93" s="12"/>
      <c r="M93" s="12"/>
      <c r="N93" s="12"/>
      <c r="O93" s="40"/>
      <c r="P93" s="40"/>
      <c r="Q93" s="12"/>
      <c r="R93" s="20"/>
      <c r="S93" s="20"/>
      <c r="T93" s="20"/>
      <c r="U93" s="20"/>
      <c r="V93" s="20"/>
      <c r="W93" s="20"/>
      <c r="X93" s="20"/>
      <c r="Y93" s="20"/>
      <c r="Z93" s="20"/>
      <c r="AA93" s="20"/>
      <c r="AB93" s="20"/>
      <c r="AC93" s="30"/>
    </row>
    <row r="94" spans="1:29" s="10" customFormat="1" ht="11.25" x14ac:dyDescent="0.2">
      <c r="A94" s="30"/>
      <c r="B94" s="30"/>
      <c r="C94" s="19"/>
      <c r="D94" s="19"/>
      <c r="E94" s="11"/>
      <c r="F94" s="12"/>
      <c r="G94" s="40"/>
      <c r="H94" s="12"/>
      <c r="I94" s="12"/>
      <c r="J94" s="40"/>
      <c r="K94" s="12"/>
      <c r="L94" s="12"/>
      <c r="M94" s="12"/>
      <c r="N94" s="12"/>
      <c r="O94" s="40"/>
      <c r="P94" s="40"/>
      <c r="Q94" s="12"/>
      <c r="R94" s="20"/>
      <c r="S94" s="20"/>
      <c r="T94" s="20"/>
      <c r="U94" s="20"/>
      <c r="V94" s="20"/>
      <c r="W94" s="20"/>
      <c r="X94" s="20"/>
      <c r="Y94" s="20"/>
      <c r="Z94" s="20"/>
      <c r="AA94" s="20"/>
      <c r="AB94" s="20"/>
      <c r="AC94" s="30"/>
    </row>
    <row r="95" spans="1:29" s="10" customFormat="1" ht="11.25" x14ac:dyDescent="0.2">
      <c r="A95" s="30"/>
      <c r="B95" s="30"/>
      <c r="C95" s="19"/>
      <c r="D95" s="19"/>
      <c r="E95" s="11"/>
      <c r="F95" s="12"/>
      <c r="G95" s="40"/>
      <c r="H95" s="12"/>
      <c r="I95" s="12"/>
      <c r="J95" s="40"/>
      <c r="K95" s="12"/>
      <c r="L95" s="12"/>
      <c r="M95" s="12"/>
      <c r="N95" s="12"/>
      <c r="O95" s="40"/>
      <c r="P95" s="40"/>
      <c r="Q95" s="12"/>
      <c r="R95" s="20"/>
      <c r="S95" s="20"/>
      <c r="T95" s="20"/>
      <c r="U95" s="20"/>
      <c r="V95" s="20"/>
      <c r="W95" s="20"/>
      <c r="X95" s="20"/>
      <c r="Y95" s="20"/>
      <c r="Z95" s="20"/>
      <c r="AA95" s="20"/>
      <c r="AB95" s="20"/>
      <c r="AC95" s="30"/>
    </row>
    <row r="96" spans="1:29" s="10" customFormat="1" ht="11.25" x14ac:dyDescent="0.2">
      <c r="A96" s="30"/>
      <c r="B96" s="30"/>
      <c r="C96" s="19"/>
      <c r="D96" s="19"/>
      <c r="E96" s="11"/>
      <c r="F96" s="12"/>
      <c r="G96" s="40"/>
      <c r="H96" s="12"/>
      <c r="I96" s="12"/>
      <c r="J96" s="40"/>
      <c r="K96" s="12"/>
      <c r="L96" s="12"/>
      <c r="M96" s="12"/>
      <c r="N96" s="12"/>
      <c r="O96" s="40"/>
      <c r="P96" s="40"/>
      <c r="Q96" s="12"/>
      <c r="R96" s="20"/>
      <c r="S96" s="20"/>
      <c r="T96" s="20"/>
      <c r="U96" s="20"/>
      <c r="V96" s="20"/>
      <c r="W96" s="20"/>
      <c r="X96" s="20"/>
      <c r="Y96" s="20"/>
      <c r="Z96" s="20"/>
      <c r="AA96" s="20"/>
      <c r="AB96" s="20"/>
      <c r="AC96" s="30"/>
    </row>
    <row r="97" spans="1:29" s="10" customFormat="1" ht="11.25" x14ac:dyDescent="0.2">
      <c r="A97" s="30"/>
      <c r="B97" s="30"/>
      <c r="C97" s="19"/>
      <c r="D97" s="19"/>
      <c r="E97" s="11"/>
      <c r="F97" s="12"/>
      <c r="G97" s="40"/>
      <c r="H97" s="12"/>
      <c r="I97" s="12"/>
      <c r="J97" s="40"/>
      <c r="K97" s="12"/>
      <c r="L97" s="12"/>
      <c r="M97" s="12"/>
      <c r="N97" s="12"/>
      <c r="O97" s="40"/>
      <c r="P97" s="40"/>
      <c r="Q97" s="12"/>
      <c r="R97" s="20"/>
      <c r="S97" s="20"/>
      <c r="T97" s="20"/>
      <c r="U97" s="20"/>
      <c r="V97" s="20"/>
      <c r="W97" s="20"/>
      <c r="X97" s="20"/>
      <c r="Y97" s="20"/>
      <c r="Z97" s="20"/>
      <c r="AA97" s="20"/>
      <c r="AB97" s="20"/>
      <c r="AC97" s="30"/>
    </row>
    <row r="98" spans="1:29" s="10" customFormat="1" ht="11.25" x14ac:dyDescent="0.2">
      <c r="A98" s="30"/>
      <c r="B98" s="30"/>
      <c r="C98" s="19"/>
      <c r="D98" s="19"/>
      <c r="E98" s="11"/>
      <c r="F98" s="12"/>
      <c r="G98" s="40"/>
      <c r="H98" s="12"/>
      <c r="I98" s="12"/>
      <c r="J98" s="40"/>
      <c r="K98" s="12"/>
      <c r="L98" s="12"/>
      <c r="M98" s="12"/>
      <c r="N98" s="12"/>
      <c r="O98" s="40"/>
      <c r="P98" s="40"/>
      <c r="Q98" s="12"/>
      <c r="R98" s="20"/>
      <c r="S98" s="20"/>
      <c r="T98" s="20"/>
      <c r="U98" s="20"/>
      <c r="V98" s="20"/>
      <c r="W98" s="20"/>
      <c r="X98" s="20"/>
      <c r="Y98" s="20"/>
      <c r="Z98" s="20"/>
      <c r="AA98" s="20"/>
      <c r="AB98" s="20"/>
      <c r="AC98" s="30"/>
    </row>
    <row r="99" spans="1:29" s="10" customFormat="1" ht="11.25" x14ac:dyDescent="0.2">
      <c r="A99" s="30"/>
      <c r="B99" s="30"/>
      <c r="C99" s="19"/>
      <c r="D99" s="19"/>
      <c r="E99" s="11"/>
      <c r="F99" s="12"/>
      <c r="G99" s="40"/>
      <c r="H99" s="12"/>
      <c r="I99" s="12"/>
      <c r="J99" s="40"/>
      <c r="K99" s="12"/>
      <c r="L99" s="12"/>
      <c r="M99" s="12"/>
      <c r="N99" s="12"/>
      <c r="O99" s="40"/>
      <c r="P99" s="40"/>
      <c r="Q99" s="12"/>
      <c r="R99" s="20"/>
      <c r="S99" s="20"/>
      <c r="T99" s="20"/>
      <c r="U99" s="20"/>
      <c r="V99" s="20"/>
      <c r="W99" s="20"/>
      <c r="X99" s="20"/>
      <c r="Y99" s="20"/>
      <c r="Z99" s="20"/>
      <c r="AA99" s="20"/>
      <c r="AB99" s="20"/>
      <c r="AC99" s="30"/>
    </row>
    <row r="100" spans="1:29" s="10" customFormat="1" ht="11.25" x14ac:dyDescent="0.2">
      <c r="A100" s="30"/>
      <c r="B100" s="30"/>
      <c r="C100" s="19"/>
      <c r="D100" s="19"/>
      <c r="E100" s="11"/>
      <c r="F100" s="12"/>
      <c r="G100" s="40"/>
      <c r="H100" s="12"/>
      <c r="I100" s="12"/>
      <c r="J100" s="40"/>
      <c r="K100" s="12"/>
      <c r="L100" s="12"/>
      <c r="M100" s="12"/>
      <c r="N100" s="12"/>
      <c r="O100" s="40"/>
      <c r="P100" s="40"/>
      <c r="Q100" s="12"/>
      <c r="R100" s="20"/>
      <c r="S100" s="20"/>
      <c r="T100" s="20"/>
      <c r="U100" s="20"/>
      <c r="V100" s="20"/>
      <c r="W100" s="20"/>
      <c r="X100" s="20"/>
      <c r="Y100" s="20"/>
      <c r="Z100" s="20"/>
      <c r="AA100" s="20"/>
      <c r="AB100" s="20"/>
      <c r="AC100" s="30"/>
    </row>
    <row r="101" spans="1:29" s="10" customFormat="1" ht="11.25" x14ac:dyDescent="0.2">
      <c r="A101" s="30"/>
      <c r="B101" s="30"/>
      <c r="C101" s="19"/>
      <c r="D101" s="19"/>
      <c r="E101" s="11"/>
      <c r="F101" s="12"/>
      <c r="G101" s="40"/>
      <c r="H101" s="12"/>
      <c r="I101" s="12"/>
      <c r="J101" s="40"/>
      <c r="K101" s="12"/>
      <c r="L101" s="12"/>
      <c r="M101" s="12"/>
      <c r="N101" s="12"/>
      <c r="O101" s="40"/>
      <c r="P101" s="40"/>
      <c r="Q101" s="12"/>
      <c r="R101" s="20"/>
      <c r="S101" s="20"/>
      <c r="T101" s="20"/>
      <c r="U101" s="20"/>
      <c r="V101" s="20"/>
      <c r="W101" s="20"/>
      <c r="X101" s="20"/>
      <c r="Y101" s="20"/>
      <c r="Z101" s="20"/>
      <c r="AA101" s="20"/>
      <c r="AB101" s="20"/>
      <c r="AC101" s="30"/>
    </row>
    <row r="102" spans="1:29" s="10" customFormat="1" ht="11.25" x14ac:dyDescent="0.2">
      <c r="A102" s="30"/>
      <c r="B102" s="30"/>
      <c r="C102" s="19"/>
      <c r="D102" s="19"/>
      <c r="E102" s="11"/>
      <c r="F102" s="12"/>
      <c r="G102" s="40"/>
      <c r="H102" s="12"/>
      <c r="I102" s="12"/>
      <c r="J102" s="40"/>
      <c r="K102" s="12"/>
      <c r="L102" s="12"/>
      <c r="M102" s="12"/>
      <c r="N102" s="12"/>
      <c r="O102" s="40"/>
      <c r="P102" s="40"/>
      <c r="Q102" s="12"/>
      <c r="R102" s="20"/>
      <c r="S102" s="20"/>
      <c r="T102" s="20"/>
      <c r="U102" s="20"/>
      <c r="V102" s="20"/>
      <c r="W102" s="20"/>
      <c r="X102" s="20"/>
      <c r="Y102" s="20"/>
      <c r="Z102" s="20"/>
      <c r="AA102" s="20"/>
      <c r="AB102" s="20"/>
      <c r="AC102" s="30"/>
    </row>
    <row r="103" spans="1:29" s="10" customFormat="1" ht="11.25" x14ac:dyDescent="0.2">
      <c r="A103" s="30"/>
      <c r="B103" s="30"/>
      <c r="C103" s="19"/>
      <c r="D103" s="19"/>
      <c r="E103" s="11"/>
      <c r="F103" s="12"/>
      <c r="G103" s="40"/>
      <c r="H103" s="12"/>
      <c r="I103" s="12"/>
      <c r="J103" s="40"/>
      <c r="K103" s="12"/>
      <c r="L103" s="12"/>
      <c r="M103" s="12"/>
      <c r="N103" s="12"/>
      <c r="O103" s="40"/>
      <c r="P103" s="40"/>
      <c r="Q103" s="12"/>
      <c r="R103" s="20"/>
      <c r="S103" s="20"/>
      <c r="T103" s="20"/>
      <c r="U103" s="20"/>
      <c r="V103" s="20"/>
      <c r="W103" s="20"/>
      <c r="X103" s="20"/>
      <c r="Y103" s="20"/>
      <c r="Z103" s="20"/>
      <c r="AA103" s="20"/>
      <c r="AB103" s="20"/>
      <c r="AC103" s="30"/>
    </row>
    <row r="104" spans="1:29" s="10" customFormat="1" ht="11.25" x14ac:dyDescent="0.2">
      <c r="A104" s="30"/>
      <c r="B104" s="30"/>
      <c r="C104" s="19"/>
      <c r="D104" s="19"/>
      <c r="E104" s="11"/>
      <c r="F104" s="12"/>
      <c r="G104" s="40"/>
      <c r="H104" s="12"/>
      <c r="I104" s="12"/>
      <c r="J104" s="40"/>
      <c r="K104" s="12"/>
      <c r="L104" s="12"/>
      <c r="M104" s="12"/>
      <c r="N104" s="12"/>
      <c r="O104" s="40"/>
      <c r="P104" s="40"/>
      <c r="Q104" s="12"/>
      <c r="R104" s="20"/>
      <c r="S104" s="20"/>
      <c r="T104" s="20"/>
      <c r="U104" s="20"/>
      <c r="V104" s="20"/>
      <c r="W104" s="20"/>
      <c r="X104" s="20"/>
      <c r="Y104" s="20"/>
      <c r="Z104" s="20"/>
      <c r="AA104" s="20"/>
      <c r="AB104" s="20"/>
      <c r="AC104" s="30"/>
    </row>
    <row r="105" spans="1:29" s="10" customFormat="1" ht="11.25" x14ac:dyDescent="0.2">
      <c r="A105" s="30"/>
      <c r="B105" s="30"/>
      <c r="C105" s="19"/>
      <c r="D105" s="19"/>
      <c r="E105" s="11"/>
      <c r="F105" s="12"/>
      <c r="G105" s="40"/>
      <c r="H105" s="12"/>
      <c r="I105" s="12"/>
      <c r="J105" s="40"/>
      <c r="K105" s="12"/>
      <c r="L105" s="12"/>
      <c r="M105" s="12"/>
      <c r="N105" s="12"/>
      <c r="O105" s="40"/>
      <c r="P105" s="40"/>
      <c r="Q105" s="12"/>
      <c r="R105" s="20"/>
      <c r="S105" s="20"/>
      <c r="T105" s="20"/>
      <c r="U105" s="20"/>
      <c r="V105" s="20"/>
      <c r="W105" s="20"/>
      <c r="X105" s="20"/>
      <c r="Y105" s="20"/>
      <c r="Z105" s="20"/>
      <c r="AA105" s="20"/>
      <c r="AB105" s="20"/>
      <c r="AC105" s="30"/>
    </row>
    <row r="106" spans="1:29" s="10" customFormat="1" ht="11.25" x14ac:dyDescent="0.2">
      <c r="A106" s="30"/>
      <c r="B106" s="30"/>
      <c r="C106" s="19"/>
      <c r="D106" s="19"/>
      <c r="E106" s="11"/>
      <c r="F106" s="12"/>
      <c r="G106" s="40"/>
      <c r="H106" s="12"/>
      <c r="I106" s="12"/>
      <c r="J106" s="40"/>
      <c r="K106" s="12"/>
      <c r="L106" s="12"/>
      <c r="M106" s="12"/>
      <c r="N106" s="12"/>
      <c r="O106" s="40"/>
      <c r="P106" s="40"/>
      <c r="Q106" s="12"/>
      <c r="R106" s="20"/>
      <c r="S106" s="20"/>
      <c r="T106" s="20"/>
      <c r="U106" s="20"/>
      <c r="V106" s="20"/>
      <c r="W106" s="20"/>
      <c r="X106" s="20"/>
      <c r="Y106" s="20"/>
      <c r="Z106" s="20"/>
      <c r="AA106" s="20"/>
      <c r="AB106" s="20"/>
      <c r="AC106" s="30"/>
    </row>
    <row r="107" spans="1:29" s="10" customFormat="1" ht="11.25" x14ac:dyDescent="0.2">
      <c r="A107" s="30"/>
      <c r="B107" s="30"/>
      <c r="C107" s="19"/>
      <c r="D107" s="19"/>
      <c r="E107" s="11"/>
      <c r="F107" s="12"/>
      <c r="G107" s="40"/>
      <c r="H107" s="12"/>
      <c r="I107" s="12"/>
      <c r="J107" s="40"/>
      <c r="K107" s="12"/>
      <c r="L107" s="12"/>
      <c r="M107" s="12"/>
      <c r="N107" s="12"/>
      <c r="O107" s="40"/>
      <c r="P107" s="40"/>
      <c r="Q107" s="12"/>
      <c r="R107" s="20"/>
      <c r="S107" s="20"/>
      <c r="T107" s="20"/>
      <c r="U107" s="20"/>
      <c r="V107" s="20"/>
      <c r="W107" s="20"/>
      <c r="X107" s="20"/>
      <c r="Y107" s="20"/>
      <c r="Z107" s="20"/>
      <c r="AA107" s="20"/>
      <c r="AB107" s="20"/>
      <c r="AC107" s="30"/>
    </row>
    <row r="108" spans="1:29" s="10" customFormat="1" ht="11.25" x14ac:dyDescent="0.2">
      <c r="A108" s="30"/>
      <c r="B108" s="30"/>
      <c r="C108" s="19"/>
      <c r="D108" s="19"/>
      <c r="E108" s="11"/>
      <c r="F108" s="12"/>
      <c r="G108" s="40"/>
      <c r="H108" s="12"/>
      <c r="I108" s="12"/>
      <c r="J108" s="40"/>
      <c r="K108" s="12"/>
      <c r="L108" s="12"/>
      <c r="M108" s="12"/>
      <c r="N108" s="12"/>
      <c r="O108" s="40"/>
      <c r="P108" s="40"/>
      <c r="Q108" s="12"/>
      <c r="R108" s="20"/>
      <c r="S108" s="20"/>
      <c r="T108" s="20"/>
      <c r="U108" s="20"/>
      <c r="V108" s="20"/>
      <c r="W108" s="20"/>
      <c r="X108" s="20"/>
      <c r="Y108" s="20"/>
      <c r="Z108" s="20"/>
      <c r="AA108" s="20"/>
      <c r="AB108" s="20"/>
      <c r="AC108" s="30"/>
    </row>
    <row r="109" spans="1:29" s="10" customFormat="1" ht="11.25" x14ac:dyDescent="0.2">
      <c r="A109" s="30"/>
      <c r="B109" s="30"/>
      <c r="C109" s="19"/>
      <c r="D109" s="19"/>
      <c r="E109" s="11"/>
      <c r="F109" s="12"/>
      <c r="G109" s="40"/>
      <c r="H109" s="12"/>
      <c r="I109" s="12"/>
      <c r="J109" s="40"/>
      <c r="K109" s="12"/>
      <c r="L109" s="12"/>
      <c r="M109" s="12"/>
      <c r="N109" s="12"/>
      <c r="O109" s="40"/>
      <c r="P109" s="40"/>
      <c r="Q109" s="12"/>
      <c r="R109" s="20"/>
      <c r="S109" s="20"/>
      <c r="T109" s="20"/>
      <c r="U109" s="20"/>
      <c r="V109" s="20"/>
      <c r="W109" s="20"/>
      <c r="X109" s="20"/>
      <c r="Y109" s="20"/>
      <c r="Z109" s="20"/>
      <c r="AA109" s="20"/>
      <c r="AB109" s="20"/>
      <c r="AC109" s="30"/>
    </row>
    <row r="110" spans="1:29" s="10" customFormat="1" ht="11.25" x14ac:dyDescent="0.2">
      <c r="A110" s="30"/>
      <c r="B110" s="30"/>
      <c r="C110" s="19"/>
      <c r="D110" s="19"/>
      <c r="E110" s="11"/>
      <c r="F110" s="12"/>
      <c r="G110" s="40"/>
      <c r="H110" s="12"/>
      <c r="I110" s="12"/>
      <c r="J110" s="40"/>
      <c r="K110" s="12"/>
      <c r="L110" s="12"/>
      <c r="M110" s="12"/>
      <c r="N110" s="12"/>
      <c r="O110" s="40"/>
      <c r="P110" s="40"/>
      <c r="Q110" s="12"/>
      <c r="R110" s="20"/>
      <c r="S110" s="20"/>
      <c r="T110" s="20"/>
      <c r="U110" s="20"/>
      <c r="V110" s="20"/>
      <c r="W110" s="20"/>
      <c r="X110" s="20"/>
      <c r="Y110" s="20"/>
      <c r="Z110" s="20"/>
      <c r="AA110" s="20"/>
      <c r="AB110" s="20"/>
      <c r="AC110" s="30"/>
    </row>
    <row r="111" spans="1:29" s="10" customFormat="1" ht="11.25" x14ac:dyDescent="0.2">
      <c r="A111" s="30"/>
      <c r="B111" s="30"/>
      <c r="C111" s="19"/>
      <c r="D111" s="19"/>
      <c r="E111" s="11"/>
      <c r="F111" s="12"/>
      <c r="G111" s="40"/>
      <c r="H111" s="12"/>
      <c r="I111" s="12"/>
      <c r="J111" s="40"/>
      <c r="K111" s="12"/>
      <c r="L111" s="12"/>
      <c r="M111" s="12"/>
      <c r="N111" s="12"/>
      <c r="O111" s="40"/>
      <c r="P111" s="40"/>
      <c r="Q111" s="12"/>
      <c r="R111" s="20"/>
      <c r="S111" s="20"/>
      <c r="T111" s="20"/>
      <c r="U111" s="20"/>
      <c r="V111" s="20"/>
      <c r="W111" s="20"/>
      <c r="X111" s="20"/>
      <c r="Y111" s="20"/>
      <c r="Z111" s="20"/>
      <c r="AA111" s="20"/>
      <c r="AB111" s="20"/>
      <c r="AC111" s="30"/>
    </row>
    <row r="112" spans="1:29" s="10" customFormat="1" ht="11.25" x14ac:dyDescent="0.2">
      <c r="A112" s="30"/>
      <c r="B112" s="30"/>
      <c r="C112" s="19"/>
      <c r="D112" s="19"/>
      <c r="E112" s="11"/>
      <c r="F112" s="12"/>
      <c r="G112" s="40"/>
      <c r="H112" s="12"/>
      <c r="I112" s="12"/>
      <c r="J112" s="40"/>
      <c r="K112" s="12"/>
      <c r="L112" s="12"/>
      <c r="M112" s="12"/>
      <c r="N112" s="12"/>
      <c r="O112" s="40"/>
      <c r="P112" s="40"/>
      <c r="Q112" s="12"/>
      <c r="R112" s="20"/>
      <c r="S112" s="20"/>
      <c r="T112" s="20"/>
      <c r="U112" s="20"/>
      <c r="V112" s="20"/>
      <c r="W112" s="20"/>
      <c r="X112" s="20"/>
      <c r="Y112" s="20"/>
      <c r="Z112" s="20"/>
      <c r="AA112" s="20"/>
      <c r="AB112" s="20"/>
      <c r="AC112" s="30"/>
    </row>
    <row r="113" spans="1:29" s="10" customFormat="1" ht="11.25" x14ac:dyDescent="0.2">
      <c r="A113" s="30"/>
      <c r="B113" s="30"/>
      <c r="C113" s="19"/>
      <c r="D113" s="19"/>
      <c r="E113" s="11"/>
      <c r="F113" s="12"/>
      <c r="G113" s="40"/>
      <c r="H113" s="12"/>
      <c r="I113" s="12"/>
      <c r="J113" s="40"/>
      <c r="K113" s="12"/>
      <c r="L113" s="12"/>
      <c r="M113" s="12"/>
      <c r="N113" s="12"/>
      <c r="O113" s="40"/>
      <c r="P113" s="40"/>
      <c r="Q113" s="12"/>
      <c r="R113" s="20"/>
      <c r="S113" s="20"/>
      <c r="T113" s="20"/>
      <c r="U113" s="20"/>
      <c r="V113" s="20"/>
      <c r="W113" s="20"/>
      <c r="X113" s="20"/>
      <c r="Y113" s="20"/>
      <c r="Z113" s="20"/>
      <c r="AA113" s="20"/>
      <c r="AB113" s="20"/>
      <c r="AC113" s="30"/>
    </row>
    <row r="114" spans="1:29" s="10" customFormat="1" ht="11.25" x14ac:dyDescent="0.2">
      <c r="A114" s="30"/>
      <c r="B114" s="30"/>
      <c r="C114" s="19"/>
      <c r="D114" s="19"/>
      <c r="E114" s="11"/>
      <c r="F114" s="12"/>
      <c r="G114" s="40"/>
      <c r="H114" s="12"/>
      <c r="I114" s="12"/>
      <c r="J114" s="40"/>
      <c r="K114" s="12"/>
      <c r="L114" s="12"/>
      <c r="M114" s="12"/>
      <c r="N114" s="12"/>
      <c r="O114" s="40"/>
      <c r="P114" s="40"/>
      <c r="Q114" s="12"/>
      <c r="R114" s="20"/>
      <c r="S114" s="20"/>
      <c r="T114" s="20"/>
      <c r="U114" s="20"/>
      <c r="V114" s="20"/>
      <c r="W114" s="20"/>
      <c r="X114" s="20"/>
      <c r="Y114" s="20"/>
      <c r="Z114" s="20"/>
      <c r="AA114" s="20"/>
      <c r="AB114" s="20"/>
      <c r="AC114" s="30"/>
    </row>
    <row r="115" spans="1:29" s="10" customFormat="1" ht="11.25" x14ac:dyDescent="0.2">
      <c r="A115" s="30"/>
      <c r="B115" s="30"/>
      <c r="C115" s="19"/>
      <c r="D115" s="19"/>
      <c r="E115" s="11"/>
      <c r="F115" s="12"/>
      <c r="G115" s="40"/>
      <c r="H115" s="12"/>
      <c r="I115" s="12"/>
      <c r="J115" s="40"/>
      <c r="K115" s="12"/>
      <c r="L115" s="12"/>
      <c r="M115" s="12"/>
      <c r="N115" s="12"/>
      <c r="O115" s="40"/>
      <c r="P115" s="40"/>
      <c r="Q115" s="12"/>
      <c r="R115" s="20"/>
      <c r="S115" s="20"/>
      <c r="T115" s="20"/>
      <c r="U115" s="20"/>
      <c r="V115" s="20"/>
      <c r="W115" s="20"/>
      <c r="X115" s="20"/>
      <c r="Y115" s="20"/>
      <c r="Z115" s="20"/>
      <c r="AA115" s="20"/>
      <c r="AB115" s="20"/>
      <c r="AC115" s="30"/>
    </row>
    <row r="116" spans="1:29" s="10" customFormat="1" ht="11.25" x14ac:dyDescent="0.2">
      <c r="A116" s="30"/>
      <c r="B116" s="30"/>
      <c r="C116" s="19"/>
      <c r="D116" s="19"/>
      <c r="E116" s="11"/>
      <c r="F116" s="12"/>
      <c r="G116" s="40"/>
      <c r="H116" s="12"/>
      <c r="I116" s="12"/>
      <c r="J116" s="40"/>
      <c r="K116" s="12"/>
      <c r="L116" s="12"/>
      <c r="M116" s="12"/>
      <c r="N116" s="12"/>
      <c r="O116" s="40"/>
      <c r="P116" s="40"/>
      <c r="Q116" s="12"/>
      <c r="R116" s="20"/>
      <c r="S116" s="20"/>
      <c r="T116" s="20"/>
      <c r="U116" s="20"/>
      <c r="V116" s="20"/>
      <c r="W116" s="20"/>
      <c r="X116" s="20"/>
      <c r="Y116" s="20"/>
      <c r="Z116" s="20"/>
      <c r="AA116" s="20"/>
      <c r="AB116" s="20"/>
      <c r="AC116" s="30"/>
    </row>
    <row r="117" spans="1:29" s="10" customFormat="1" ht="11.25" x14ac:dyDescent="0.2">
      <c r="A117" s="30"/>
      <c r="B117" s="30"/>
      <c r="C117" s="19"/>
      <c r="D117" s="19"/>
      <c r="E117" s="11"/>
      <c r="F117" s="12"/>
      <c r="G117" s="40"/>
      <c r="H117" s="12"/>
      <c r="I117" s="12"/>
      <c r="J117" s="40"/>
      <c r="K117" s="12"/>
      <c r="L117" s="12"/>
      <c r="M117" s="12"/>
      <c r="N117" s="12"/>
      <c r="O117" s="40"/>
      <c r="P117" s="40"/>
      <c r="Q117" s="12"/>
      <c r="R117" s="20"/>
      <c r="S117" s="20"/>
      <c r="T117" s="20"/>
      <c r="U117" s="20"/>
      <c r="V117" s="20"/>
      <c r="W117" s="20"/>
      <c r="X117" s="20"/>
      <c r="Y117" s="20"/>
      <c r="Z117" s="20"/>
      <c r="AA117" s="20"/>
      <c r="AB117" s="20"/>
      <c r="AC117" s="30"/>
    </row>
    <row r="118" spans="1:29" s="10" customFormat="1" ht="11.25" x14ac:dyDescent="0.2">
      <c r="A118" s="30"/>
      <c r="B118" s="30"/>
      <c r="C118" s="19"/>
      <c r="D118" s="19"/>
      <c r="E118" s="11"/>
      <c r="F118" s="12"/>
      <c r="G118" s="40"/>
      <c r="H118" s="12"/>
      <c r="I118" s="12"/>
      <c r="J118" s="40"/>
      <c r="K118" s="12"/>
      <c r="L118" s="12"/>
      <c r="M118" s="12"/>
      <c r="N118" s="12"/>
      <c r="O118" s="40"/>
      <c r="P118" s="40"/>
      <c r="Q118" s="12"/>
      <c r="R118" s="20"/>
      <c r="S118" s="20"/>
      <c r="T118" s="20"/>
      <c r="U118" s="20"/>
      <c r="V118" s="20"/>
      <c r="W118" s="20"/>
      <c r="X118" s="20"/>
      <c r="Y118" s="20"/>
      <c r="Z118" s="20"/>
      <c r="AA118" s="20"/>
      <c r="AB118" s="20"/>
      <c r="AC118" s="30"/>
    </row>
    <row r="119" spans="1:29" s="10" customFormat="1" ht="11.25" x14ac:dyDescent="0.2">
      <c r="A119" s="30"/>
      <c r="B119" s="30"/>
      <c r="C119" s="19"/>
      <c r="D119" s="19"/>
      <c r="E119" s="11"/>
      <c r="F119" s="12"/>
      <c r="G119" s="40"/>
      <c r="H119" s="12"/>
      <c r="I119" s="12"/>
      <c r="J119" s="40"/>
      <c r="K119" s="12"/>
      <c r="L119" s="12"/>
      <c r="M119" s="12"/>
      <c r="N119" s="12"/>
      <c r="O119" s="40"/>
      <c r="P119" s="40"/>
      <c r="Q119" s="12"/>
      <c r="R119" s="20"/>
      <c r="S119" s="20"/>
      <c r="T119" s="20"/>
      <c r="U119" s="20"/>
      <c r="V119" s="20"/>
      <c r="W119" s="20"/>
      <c r="X119" s="20"/>
      <c r="Y119" s="20"/>
      <c r="Z119" s="20"/>
      <c r="AA119" s="20"/>
      <c r="AB119" s="20"/>
      <c r="AC119" s="30"/>
    </row>
    <row r="120" spans="1:29" s="10" customFormat="1" ht="11.25" x14ac:dyDescent="0.2">
      <c r="A120" s="30"/>
      <c r="B120" s="30"/>
      <c r="C120" s="19"/>
      <c r="D120" s="19"/>
      <c r="E120" s="11"/>
      <c r="F120" s="12"/>
      <c r="G120" s="40"/>
      <c r="H120" s="12"/>
      <c r="I120" s="12"/>
      <c r="J120" s="40"/>
      <c r="K120" s="12"/>
      <c r="L120" s="12"/>
      <c r="M120" s="12"/>
      <c r="N120" s="12"/>
      <c r="O120" s="40"/>
      <c r="P120" s="40"/>
      <c r="Q120" s="12"/>
      <c r="R120" s="20"/>
      <c r="S120" s="20"/>
      <c r="T120" s="20"/>
      <c r="U120" s="20"/>
      <c r="V120" s="20"/>
      <c r="W120" s="20"/>
      <c r="X120" s="20"/>
      <c r="Y120" s="20"/>
      <c r="Z120" s="20"/>
      <c r="AA120" s="20"/>
      <c r="AB120" s="20"/>
      <c r="AC120" s="30"/>
    </row>
    <row r="121" spans="1:29" s="10" customFormat="1" ht="11.25" x14ac:dyDescent="0.2">
      <c r="A121" s="30"/>
      <c r="B121" s="30"/>
      <c r="C121" s="19"/>
      <c r="D121" s="19"/>
      <c r="E121" s="11"/>
      <c r="F121" s="12"/>
      <c r="G121" s="40"/>
      <c r="H121" s="12"/>
      <c r="I121" s="12"/>
      <c r="J121" s="40"/>
      <c r="K121" s="12"/>
      <c r="L121" s="12"/>
      <c r="M121" s="12"/>
      <c r="N121" s="12"/>
      <c r="O121" s="40"/>
      <c r="P121" s="40"/>
      <c r="Q121" s="12"/>
      <c r="R121" s="20"/>
      <c r="S121" s="20"/>
      <c r="T121" s="20"/>
      <c r="U121" s="20"/>
      <c r="V121" s="20"/>
      <c r="W121" s="20"/>
      <c r="X121" s="20"/>
      <c r="Y121" s="20"/>
      <c r="Z121" s="20"/>
      <c r="AA121" s="20"/>
      <c r="AB121" s="20"/>
      <c r="AC121" s="30"/>
    </row>
    <row r="122" spans="1:29" s="10" customFormat="1" ht="11.25" x14ac:dyDescent="0.2">
      <c r="A122" s="30"/>
      <c r="B122" s="30"/>
      <c r="C122" s="19"/>
      <c r="D122" s="19"/>
      <c r="E122" s="11"/>
      <c r="F122" s="12"/>
      <c r="G122" s="40"/>
      <c r="H122" s="12"/>
      <c r="I122" s="12"/>
      <c r="J122" s="40"/>
      <c r="K122" s="12"/>
      <c r="L122" s="12"/>
      <c r="M122" s="12"/>
      <c r="N122" s="12"/>
      <c r="O122" s="40"/>
      <c r="P122" s="40"/>
      <c r="Q122" s="12"/>
      <c r="R122" s="20"/>
      <c r="S122" s="20"/>
      <c r="T122" s="20"/>
      <c r="U122" s="20"/>
      <c r="V122" s="20"/>
      <c r="W122" s="20"/>
      <c r="X122" s="20"/>
      <c r="Y122" s="20"/>
      <c r="Z122" s="20"/>
      <c r="AA122" s="20"/>
      <c r="AB122" s="20"/>
      <c r="AC122" s="30"/>
    </row>
    <row r="123" spans="1:29" s="10" customFormat="1" ht="11.25" x14ac:dyDescent="0.2">
      <c r="A123" s="30"/>
      <c r="B123" s="30"/>
      <c r="C123" s="19"/>
      <c r="D123" s="19"/>
      <c r="E123" s="11"/>
      <c r="F123" s="12"/>
      <c r="G123" s="40"/>
      <c r="H123" s="12"/>
      <c r="I123" s="12"/>
      <c r="J123" s="40"/>
      <c r="K123" s="12"/>
      <c r="L123" s="12"/>
      <c r="M123" s="12"/>
      <c r="N123" s="12"/>
      <c r="O123" s="40"/>
      <c r="P123" s="40"/>
      <c r="Q123" s="12"/>
      <c r="R123" s="20"/>
      <c r="S123" s="20"/>
      <c r="T123" s="20"/>
      <c r="U123" s="20"/>
      <c r="V123" s="20"/>
      <c r="W123" s="20"/>
      <c r="X123" s="20"/>
      <c r="Y123" s="20"/>
      <c r="Z123" s="20"/>
      <c r="AA123" s="20"/>
      <c r="AB123" s="20"/>
      <c r="AC123" s="30"/>
    </row>
    <row r="124" spans="1:29" s="10" customFormat="1" ht="11.25" x14ac:dyDescent="0.2">
      <c r="A124" s="30"/>
      <c r="B124" s="30"/>
      <c r="C124" s="19"/>
      <c r="D124" s="19"/>
      <c r="E124" s="11"/>
      <c r="F124" s="12"/>
      <c r="G124" s="40"/>
      <c r="H124" s="12"/>
      <c r="I124" s="12"/>
      <c r="J124" s="40"/>
      <c r="K124" s="12"/>
      <c r="L124" s="12"/>
      <c r="M124" s="12"/>
      <c r="N124" s="12"/>
      <c r="O124" s="40"/>
      <c r="P124" s="40"/>
      <c r="Q124" s="12"/>
      <c r="R124" s="20"/>
      <c r="S124" s="20"/>
      <c r="T124" s="20"/>
      <c r="U124" s="20"/>
      <c r="V124" s="20"/>
      <c r="W124" s="20"/>
      <c r="X124" s="20"/>
      <c r="Y124" s="20"/>
      <c r="Z124" s="20"/>
      <c r="AA124" s="20"/>
      <c r="AB124" s="20"/>
      <c r="AC124" s="30"/>
    </row>
    <row r="125" spans="1:29" s="10" customFormat="1" ht="11.25" x14ac:dyDescent="0.2">
      <c r="A125" s="30"/>
      <c r="B125" s="30"/>
      <c r="C125" s="19"/>
      <c r="D125" s="19"/>
      <c r="E125" s="11"/>
      <c r="F125" s="12"/>
      <c r="G125" s="40"/>
      <c r="H125" s="12"/>
      <c r="I125" s="12"/>
      <c r="J125" s="40"/>
      <c r="K125" s="12"/>
      <c r="L125" s="12"/>
      <c r="M125" s="12"/>
      <c r="N125" s="12"/>
      <c r="O125" s="40"/>
      <c r="P125" s="40"/>
      <c r="Q125" s="12"/>
      <c r="R125" s="20"/>
      <c r="S125" s="20"/>
      <c r="T125" s="20"/>
      <c r="U125" s="20"/>
      <c r="V125" s="20"/>
      <c r="W125" s="20"/>
      <c r="X125" s="20"/>
      <c r="Y125" s="20"/>
      <c r="Z125" s="20"/>
      <c r="AA125" s="20"/>
      <c r="AB125" s="20"/>
      <c r="AC125" s="30"/>
    </row>
    <row r="126" spans="1:29" s="10" customFormat="1" ht="11.25" x14ac:dyDescent="0.2">
      <c r="A126" s="30"/>
      <c r="B126" s="30"/>
      <c r="C126" s="19"/>
      <c r="D126" s="19"/>
      <c r="E126" s="11"/>
      <c r="F126" s="12"/>
      <c r="G126" s="40"/>
      <c r="H126" s="12"/>
      <c r="I126" s="12"/>
      <c r="J126" s="40"/>
      <c r="K126" s="12"/>
      <c r="L126" s="12"/>
      <c r="M126" s="12"/>
      <c r="N126" s="12"/>
      <c r="O126" s="40"/>
      <c r="P126" s="40"/>
      <c r="Q126" s="12"/>
      <c r="R126" s="20"/>
      <c r="S126" s="20"/>
      <c r="T126" s="20"/>
      <c r="U126" s="20"/>
      <c r="V126" s="20"/>
      <c r="W126" s="20"/>
      <c r="X126" s="20"/>
      <c r="Y126" s="20"/>
      <c r="Z126" s="20"/>
      <c r="AA126" s="20"/>
      <c r="AB126" s="20"/>
      <c r="AC126" s="30"/>
    </row>
    <row r="127" spans="1:29" s="10" customFormat="1" ht="11.25" x14ac:dyDescent="0.2">
      <c r="A127" s="30"/>
      <c r="B127" s="30"/>
      <c r="C127" s="19"/>
      <c r="D127" s="19"/>
      <c r="E127" s="11"/>
      <c r="F127" s="12"/>
      <c r="G127" s="40"/>
      <c r="H127" s="12"/>
      <c r="I127" s="12"/>
      <c r="J127" s="40"/>
      <c r="K127" s="12"/>
      <c r="L127" s="12"/>
      <c r="M127" s="12"/>
      <c r="N127" s="12"/>
      <c r="O127" s="40"/>
      <c r="P127" s="40"/>
      <c r="Q127" s="12"/>
      <c r="R127" s="20"/>
      <c r="S127" s="20"/>
      <c r="T127" s="20"/>
      <c r="U127" s="20"/>
      <c r="V127" s="20"/>
      <c r="W127" s="20"/>
      <c r="X127" s="20"/>
      <c r="Y127" s="20"/>
      <c r="Z127" s="20"/>
      <c r="AA127" s="20"/>
      <c r="AB127" s="20"/>
      <c r="AC127" s="30"/>
    </row>
    <row r="128" spans="1:29" s="10" customFormat="1" ht="11.25" x14ac:dyDescent="0.2">
      <c r="A128" s="30"/>
      <c r="B128" s="30"/>
      <c r="C128" s="19"/>
      <c r="D128" s="19"/>
      <c r="E128" s="11"/>
      <c r="F128" s="12"/>
      <c r="G128" s="40"/>
      <c r="H128" s="12"/>
      <c r="I128" s="12"/>
      <c r="J128" s="40"/>
      <c r="K128" s="12"/>
      <c r="L128" s="12"/>
      <c r="M128" s="12"/>
      <c r="N128" s="12"/>
      <c r="O128" s="40"/>
      <c r="P128" s="40"/>
      <c r="Q128" s="12"/>
      <c r="R128" s="20"/>
      <c r="S128" s="20"/>
      <c r="T128" s="20"/>
      <c r="U128" s="20"/>
      <c r="V128" s="20"/>
      <c r="W128" s="20"/>
      <c r="X128" s="20"/>
      <c r="Y128" s="20"/>
      <c r="Z128" s="20"/>
      <c r="AA128" s="20"/>
      <c r="AB128" s="20"/>
      <c r="AC128" s="30"/>
    </row>
    <row r="129" spans="1:29" s="10" customFormat="1" ht="11.25" x14ac:dyDescent="0.2">
      <c r="A129" s="30"/>
      <c r="B129" s="30"/>
      <c r="C129" s="19"/>
      <c r="D129" s="19"/>
      <c r="E129" s="11"/>
      <c r="F129" s="12"/>
      <c r="G129" s="40"/>
      <c r="H129" s="12"/>
      <c r="I129" s="12"/>
      <c r="J129" s="40"/>
      <c r="K129" s="12"/>
      <c r="L129" s="12"/>
      <c r="M129" s="12"/>
      <c r="N129" s="12"/>
      <c r="O129" s="40"/>
      <c r="P129" s="40"/>
      <c r="Q129" s="12"/>
      <c r="R129" s="20"/>
      <c r="S129" s="20"/>
      <c r="T129" s="20"/>
      <c r="U129" s="20"/>
      <c r="V129" s="20"/>
      <c r="W129" s="20"/>
      <c r="X129" s="20"/>
      <c r="Y129" s="20"/>
      <c r="Z129" s="20"/>
      <c r="AA129" s="20"/>
      <c r="AB129" s="20"/>
      <c r="AC129" s="30"/>
    </row>
    <row r="130" spans="1:29" s="10" customFormat="1" ht="11.25" x14ac:dyDescent="0.2">
      <c r="A130" s="30"/>
      <c r="B130" s="30"/>
      <c r="C130" s="19"/>
      <c r="D130" s="19"/>
      <c r="E130" s="11"/>
      <c r="F130" s="12"/>
      <c r="G130" s="40"/>
      <c r="H130" s="12"/>
      <c r="I130" s="12"/>
      <c r="J130" s="40"/>
      <c r="K130" s="12"/>
      <c r="L130" s="12"/>
      <c r="M130" s="12"/>
      <c r="N130" s="12"/>
      <c r="O130" s="40"/>
      <c r="P130" s="40"/>
      <c r="Q130" s="12"/>
      <c r="R130" s="20"/>
      <c r="S130" s="20"/>
      <c r="T130" s="20"/>
      <c r="U130" s="20"/>
      <c r="V130" s="20"/>
      <c r="W130" s="20"/>
      <c r="X130" s="20"/>
      <c r="Y130" s="20"/>
      <c r="Z130" s="20"/>
      <c r="AA130" s="20"/>
      <c r="AB130" s="20"/>
      <c r="AC130" s="30"/>
    </row>
    <row r="131" spans="1:29" s="10" customFormat="1" ht="11.25" x14ac:dyDescent="0.2">
      <c r="A131" s="30"/>
      <c r="B131" s="30"/>
      <c r="C131" s="19"/>
      <c r="D131" s="19"/>
      <c r="E131" s="11"/>
      <c r="F131" s="12"/>
      <c r="G131" s="40"/>
      <c r="H131" s="12"/>
      <c r="I131" s="12"/>
      <c r="J131" s="40"/>
      <c r="K131" s="12"/>
      <c r="L131" s="12"/>
      <c r="M131" s="12"/>
      <c r="N131" s="12"/>
      <c r="O131" s="40"/>
      <c r="P131" s="40"/>
      <c r="Q131" s="12"/>
      <c r="R131" s="20"/>
      <c r="S131" s="20"/>
      <c r="T131" s="20"/>
      <c r="U131" s="20"/>
      <c r="V131" s="20"/>
      <c r="W131" s="20"/>
      <c r="X131" s="20"/>
      <c r="Y131" s="20"/>
      <c r="Z131" s="20"/>
      <c r="AA131" s="20"/>
      <c r="AB131" s="20"/>
      <c r="AC131" s="30"/>
    </row>
    <row r="132" spans="1:29" s="10" customFormat="1" ht="11.25" x14ac:dyDescent="0.2">
      <c r="A132" s="30"/>
      <c r="B132" s="30"/>
      <c r="C132" s="19"/>
      <c r="D132" s="19"/>
      <c r="E132" s="11"/>
      <c r="F132" s="12"/>
      <c r="G132" s="40"/>
      <c r="H132" s="12"/>
      <c r="I132" s="12"/>
      <c r="J132" s="40"/>
      <c r="K132" s="12"/>
      <c r="L132" s="12"/>
      <c r="M132" s="12"/>
      <c r="N132" s="12"/>
      <c r="O132" s="40"/>
      <c r="P132" s="40"/>
      <c r="Q132" s="12"/>
      <c r="R132" s="20"/>
      <c r="S132" s="20"/>
      <c r="T132" s="20"/>
      <c r="U132" s="20"/>
      <c r="V132" s="20"/>
      <c r="W132" s="20"/>
      <c r="X132" s="20"/>
      <c r="Y132" s="20"/>
      <c r="Z132" s="20"/>
      <c r="AA132" s="20"/>
      <c r="AB132" s="20"/>
      <c r="AC132" s="30"/>
    </row>
    <row r="133" spans="1:29" s="10" customFormat="1" ht="11.25" x14ac:dyDescent="0.2">
      <c r="A133" s="30"/>
      <c r="B133" s="30"/>
      <c r="C133" s="19"/>
      <c r="D133" s="19"/>
      <c r="E133" s="11"/>
      <c r="F133" s="12"/>
      <c r="G133" s="40"/>
      <c r="H133" s="12"/>
      <c r="I133" s="12"/>
      <c r="J133" s="40"/>
      <c r="K133" s="12"/>
      <c r="L133" s="12"/>
      <c r="M133" s="12"/>
      <c r="N133" s="12"/>
      <c r="O133" s="40"/>
      <c r="P133" s="40"/>
      <c r="Q133" s="12"/>
      <c r="R133" s="20"/>
      <c r="S133" s="20"/>
      <c r="T133" s="20"/>
      <c r="U133" s="20"/>
      <c r="V133" s="20"/>
      <c r="W133" s="20"/>
      <c r="X133" s="20"/>
      <c r="Y133" s="20"/>
      <c r="Z133" s="20"/>
      <c r="AA133" s="20"/>
      <c r="AB133" s="20"/>
      <c r="AC133" s="30"/>
    </row>
    <row r="134" spans="1:29" s="10" customFormat="1" ht="11.25" x14ac:dyDescent="0.2">
      <c r="A134" s="30"/>
      <c r="B134" s="30"/>
      <c r="C134" s="19"/>
      <c r="D134" s="19"/>
      <c r="E134" s="11"/>
      <c r="F134" s="12"/>
      <c r="G134" s="40"/>
      <c r="H134" s="12"/>
      <c r="I134" s="12"/>
      <c r="J134" s="40"/>
      <c r="K134" s="12"/>
      <c r="L134" s="12"/>
      <c r="M134" s="12"/>
      <c r="N134" s="12"/>
      <c r="O134" s="40"/>
      <c r="P134" s="40"/>
      <c r="Q134" s="12"/>
      <c r="R134" s="20"/>
      <c r="S134" s="20"/>
      <c r="T134" s="20"/>
      <c r="U134" s="20"/>
      <c r="V134" s="20"/>
      <c r="W134" s="20"/>
      <c r="X134" s="20"/>
      <c r="Y134" s="20"/>
      <c r="Z134" s="20"/>
      <c r="AA134" s="20"/>
      <c r="AB134" s="20"/>
      <c r="AC134" s="30"/>
    </row>
    <row r="135" spans="1:29" s="10" customFormat="1" ht="11.25" x14ac:dyDescent="0.2">
      <c r="A135" s="30"/>
      <c r="B135" s="30"/>
      <c r="C135" s="19"/>
      <c r="D135" s="19"/>
      <c r="E135" s="11"/>
      <c r="F135" s="12"/>
      <c r="G135" s="40"/>
      <c r="H135" s="12"/>
      <c r="I135" s="12"/>
      <c r="J135" s="40"/>
      <c r="K135" s="12"/>
      <c r="L135" s="12"/>
      <c r="M135" s="12"/>
      <c r="N135" s="12"/>
      <c r="O135" s="40"/>
      <c r="P135" s="40"/>
      <c r="Q135" s="12"/>
      <c r="R135" s="20"/>
      <c r="S135" s="20"/>
      <c r="T135" s="20"/>
      <c r="U135" s="20"/>
      <c r="V135" s="20"/>
      <c r="W135" s="20"/>
      <c r="X135" s="20"/>
      <c r="Y135" s="20"/>
      <c r="Z135" s="20"/>
      <c r="AA135" s="20"/>
      <c r="AB135" s="20"/>
      <c r="AC135" s="30"/>
    </row>
    <row r="136" spans="1:29" s="10" customFormat="1" ht="11.25" x14ac:dyDescent="0.2">
      <c r="A136" s="30"/>
      <c r="B136" s="30"/>
      <c r="C136" s="19"/>
      <c r="D136" s="19"/>
      <c r="E136" s="11"/>
      <c r="F136" s="12"/>
      <c r="G136" s="40"/>
      <c r="H136" s="12"/>
      <c r="I136" s="12"/>
      <c r="J136" s="40"/>
      <c r="K136" s="12"/>
      <c r="L136" s="12"/>
      <c r="M136" s="12"/>
      <c r="N136" s="12"/>
      <c r="O136" s="40"/>
      <c r="P136" s="40"/>
      <c r="Q136" s="12"/>
      <c r="R136" s="20"/>
      <c r="S136" s="20"/>
      <c r="T136" s="20"/>
      <c r="U136" s="20"/>
      <c r="V136" s="20"/>
      <c r="W136" s="20"/>
      <c r="X136" s="20"/>
      <c r="Y136" s="20"/>
      <c r="Z136" s="20"/>
      <c r="AA136" s="20"/>
      <c r="AB136" s="20"/>
      <c r="AC136" s="30"/>
    </row>
    <row r="137" spans="1:29" s="10" customFormat="1" ht="11.25" x14ac:dyDescent="0.2">
      <c r="A137" s="30"/>
      <c r="B137" s="30"/>
      <c r="C137" s="19"/>
      <c r="D137" s="19"/>
      <c r="E137" s="11"/>
      <c r="F137" s="12"/>
      <c r="G137" s="40"/>
      <c r="H137" s="12"/>
      <c r="I137" s="12"/>
      <c r="J137" s="40"/>
      <c r="K137" s="12"/>
      <c r="L137" s="12"/>
      <c r="M137" s="12"/>
      <c r="N137" s="12"/>
      <c r="O137" s="40"/>
      <c r="P137" s="40"/>
      <c r="Q137" s="12"/>
      <c r="R137" s="20"/>
      <c r="S137" s="20"/>
      <c r="T137" s="20"/>
      <c r="U137" s="20"/>
      <c r="V137" s="20"/>
      <c r="W137" s="20"/>
      <c r="X137" s="20"/>
      <c r="Y137" s="20"/>
      <c r="Z137" s="20"/>
      <c r="AA137" s="20"/>
      <c r="AB137" s="20"/>
      <c r="AC137" s="30"/>
    </row>
    <row r="138" spans="1:29" s="10" customFormat="1" ht="11.25" x14ac:dyDescent="0.2">
      <c r="A138" s="30"/>
      <c r="B138" s="30"/>
      <c r="C138" s="19"/>
      <c r="D138" s="19"/>
      <c r="E138" s="11"/>
      <c r="F138" s="12"/>
      <c r="G138" s="40"/>
      <c r="H138" s="12"/>
      <c r="I138" s="12"/>
      <c r="J138" s="40"/>
      <c r="K138" s="12"/>
      <c r="L138" s="12"/>
      <c r="M138" s="12"/>
      <c r="N138" s="12"/>
      <c r="O138" s="40"/>
      <c r="P138" s="40"/>
      <c r="Q138" s="12"/>
      <c r="R138" s="20"/>
      <c r="S138" s="20"/>
      <c r="T138" s="20"/>
      <c r="U138" s="20"/>
      <c r="V138" s="20"/>
      <c r="W138" s="20"/>
      <c r="X138" s="20"/>
      <c r="Y138" s="20"/>
      <c r="Z138" s="20"/>
      <c r="AA138" s="20"/>
      <c r="AB138" s="20"/>
      <c r="AC138" s="30"/>
    </row>
    <row r="139" spans="1:29" s="10" customFormat="1" ht="11.25" x14ac:dyDescent="0.2">
      <c r="A139" s="30"/>
      <c r="B139" s="30"/>
      <c r="C139" s="19"/>
      <c r="D139" s="19"/>
      <c r="E139" s="11"/>
      <c r="F139" s="12"/>
      <c r="G139" s="40"/>
      <c r="H139" s="12"/>
      <c r="I139" s="12"/>
      <c r="J139" s="40"/>
      <c r="K139" s="12"/>
      <c r="L139" s="12"/>
      <c r="M139" s="12"/>
      <c r="N139" s="12"/>
      <c r="O139" s="40"/>
      <c r="P139" s="40"/>
      <c r="Q139" s="12"/>
      <c r="R139" s="20"/>
      <c r="S139" s="20"/>
      <c r="T139" s="20"/>
      <c r="U139" s="20"/>
      <c r="V139" s="20"/>
      <c r="W139" s="20"/>
      <c r="X139" s="20"/>
      <c r="Y139" s="20"/>
      <c r="Z139" s="20"/>
      <c r="AA139" s="20"/>
      <c r="AB139" s="20"/>
      <c r="AC139" s="30"/>
    </row>
    <row r="140" spans="1:29" s="10" customFormat="1" ht="11.25" x14ac:dyDescent="0.2">
      <c r="A140" s="30"/>
      <c r="B140" s="30"/>
      <c r="C140" s="19"/>
      <c r="D140" s="19"/>
      <c r="E140" s="11"/>
      <c r="F140" s="12"/>
      <c r="G140" s="40"/>
      <c r="H140" s="12"/>
      <c r="I140" s="12"/>
      <c r="J140" s="40"/>
      <c r="K140" s="12"/>
      <c r="L140" s="12"/>
      <c r="M140" s="12"/>
      <c r="N140" s="12"/>
      <c r="O140" s="40"/>
      <c r="P140" s="40"/>
      <c r="Q140" s="12"/>
      <c r="R140" s="20"/>
      <c r="S140" s="20"/>
      <c r="T140" s="20"/>
      <c r="U140" s="20"/>
      <c r="V140" s="20"/>
      <c r="W140" s="20"/>
      <c r="X140" s="20"/>
      <c r="Y140" s="20"/>
      <c r="Z140" s="20"/>
      <c r="AA140" s="20"/>
      <c r="AB140" s="20"/>
      <c r="AC140" s="30"/>
    </row>
    <row r="141" spans="1:29" s="10" customFormat="1" ht="11.25" x14ac:dyDescent="0.2">
      <c r="A141" s="30"/>
      <c r="B141" s="30"/>
      <c r="C141" s="19"/>
      <c r="D141" s="19"/>
      <c r="E141" s="11"/>
      <c r="F141" s="12"/>
      <c r="G141" s="40"/>
      <c r="H141" s="12"/>
      <c r="I141" s="12"/>
      <c r="J141" s="40"/>
      <c r="K141" s="12"/>
      <c r="L141" s="12"/>
      <c r="M141" s="12"/>
      <c r="N141" s="12"/>
      <c r="O141" s="40"/>
      <c r="P141" s="40"/>
      <c r="Q141" s="12"/>
      <c r="R141" s="20"/>
      <c r="S141" s="20"/>
      <c r="T141" s="20"/>
      <c r="U141" s="20"/>
      <c r="V141" s="20"/>
      <c r="W141" s="20"/>
      <c r="X141" s="20"/>
      <c r="Y141" s="20"/>
      <c r="Z141" s="20"/>
      <c r="AA141" s="20"/>
      <c r="AB141" s="20"/>
      <c r="AC141" s="30"/>
    </row>
    <row r="142" spans="1:29" s="10" customFormat="1" ht="11.25" x14ac:dyDescent="0.2">
      <c r="A142" s="30"/>
      <c r="B142" s="30"/>
      <c r="C142" s="19"/>
      <c r="D142" s="19"/>
      <c r="E142" s="11"/>
      <c r="F142" s="12"/>
      <c r="G142" s="40"/>
      <c r="H142" s="12"/>
      <c r="I142" s="12"/>
      <c r="J142" s="40"/>
      <c r="K142" s="12"/>
      <c r="L142" s="12"/>
      <c r="M142" s="12"/>
      <c r="N142" s="12"/>
      <c r="O142" s="40"/>
      <c r="P142" s="40"/>
      <c r="Q142" s="12"/>
      <c r="R142" s="20"/>
      <c r="S142" s="20"/>
      <c r="T142" s="20"/>
      <c r="U142" s="20"/>
      <c r="V142" s="20"/>
      <c r="W142" s="20"/>
      <c r="X142" s="20"/>
      <c r="Y142" s="20"/>
      <c r="Z142" s="20"/>
      <c r="AA142" s="20"/>
      <c r="AB142" s="20"/>
      <c r="AC142" s="30"/>
    </row>
    <row r="143" spans="1:29" s="10" customFormat="1" ht="11.25" x14ac:dyDescent="0.2">
      <c r="A143" s="30"/>
      <c r="B143" s="30"/>
      <c r="C143" s="19"/>
      <c r="D143" s="19"/>
      <c r="E143" s="11"/>
      <c r="F143" s="12"/>
      <c r="G143" s="40"/>
      <c r="H143" s="12"/>
      <c r="I143" s="12"/>
      <c r="J143" s="40"/>
      <c r="K143" s="12"/>
      <c r="L143" s="12"/>
      <c r="M143" s="12"/>
      <c r="N143" s="12"/>
      <c r="O143" s="40"/>
      <c r="P143" s="40"/>
      <c r="Q143" s="12"/>
      <c r="R143" s="20"/>
      <c r="S143" s="20"/>
      <c r="T143" s="20"/>
      <c r="U143" s="20"/>
      <c r="V143" s="20"/>
      <c r="W143" s="20"/>
      <c r="X143" s="20"/>
      <c r="Y143" s="20"/>
      <c r="Z143" s="20"/>
      <c r="AA143" s="20"/>
      <c r="AB143" s="20"/>
      <c r="AC143" s="30"/>
    </row>
    <row r="144" spans="1:29" s="10" customFormat="1" ht="11.25" x14ac:dyDescent="0.2">
      <c r="A144" s="30"/>
      <c r="B144" s="30"/>
      <c r="C144" s="19"/>
      <c r="D144" s="19"/>
      <c r="E144" s="11"/>
      <c r="F144" s="12"/>
      <c r="G144" s="40"/>
      <c r="H144" s="12"/>
      <c r="I144" s="12"/>
      <c r="J144" s="40"/>
      <c r="K144" s="12"/>
      <c r="L144" s="12"/>
      <c r="M144" s="12"/>
      <c r="N144" s="12"/>
      <c r="O144" s="40"/>
      <c r="P144" s="40"/>
      <c r="Q144" s="12"/>
      <c r="R144" s="20"/>
      <c r="S144" s="20"/>
      <c r="T144" s="20"/>
      <c r="U144" s="20"/>
      <c r="V144" s="20"/>
      <c r="W144" s="20"/>
      <c r="X144" s="20"/>
      <c r="Y144" s="20"/>
      <c r="Z144" s="20"/>
      <c r="AA144" s="20"/>
      <c r="AB144" s="20"/>
      <c r="AC144" s="30"/>
    </row>
    <row r="145" spans="1:29" s="10" customFormat="1" ht="11.25" x14ac:dyDescent="0.2">
      <c r="A145" s="30"/>
      <c r="B145" s="30"/>
      <c r="C145" s="19"/>
      <c r="D145" s="19"/>
      <c r="E145" s="11"/>
      <c r="F145" s="12"/>
      <c r="G145" s="40"/>
      <c r="H145" s="12"/>
      <c r="I145" s="12"/>
      <c r="J145" s="40"/>
      <c r="K145" s="12"/>
      <c r="L145" s="12"/>
      <c r="M145" s="12"/>
      <c r="N145" s="12"/>
      <c r="O145" s="40"/>
      <c r="P145" s="40"/>
      <c r="Q145" s="12"/>
      <c r="R145" s="20"/>
      <c r="S145" s="20"/>
      <c r="T145" s="20"/>
      <c r="U145" s="20"/>
      <c r="V145" s="20"/>
      <c r="W145" s="20"/>
      <c r="X145" s="20"/>
      <c r="Y145" s="20"/>
      <c r="Z145" s="20"/>
      <c r="AA145" s="20"/>
      <c r="AB145" s="20"/>
      <c r="AC145" s="30"/>
    </row>
    <row r="146" spans="1:29" s="10" customFormat="1" ht="11.25" x14ac:dyDescent="0.2">
      <c r="A146" s="30"/>
      <c r="B146" s="30"/>
      <c r="C146" s="19"/>
      <c r="D146" s="19"/>
      <c r="E146" s="11"/>
      <c r="F146" s="12"/>
      <c r="G146" s="40"/>
      <c r="H146" s="12"/>
      <c r="I146" s="12"/>
      <c r="J146" s="40"/>
      <c r="K146" s="12"/>
      <c r="L146" s="12"/>
      <c r="M146" s="12"/>
      <c r="N146" s="12"/>
      <c r="O146" s="40"/>
      <c r="P146" s="40"/>
      <c r="Q146" s="12"/>
      <c r="R146" s="20"/>
      <c r="S146" s="20"/>
      <c r="T146" s="20"/>
      <c r="U146" s="20"/>
      <c r="V146" s="20"/>
      <c r="W146" s="20"/>
      <c r="X146" s="20"/>
      <c r="Y146" s="20"/>
      <c r="Z146" s="20"/>
      <c r="AA146" s="20"/>
      <c r="AB146" s="20"/>
      <c r="AC146" s="30"/>
    </row>
    <row r="147" spans="1:29" s="10" customFormat="1" ht="11.25" x14ac:dyDescent="0.2">
      <c r="A147" s="30"/>
      <c r="B147" s="30"/>
      <c r="C147" s="19"/>
      <c r="D147" s="19"/>
      <c r="E147" s="11"/>
      <c r="F147" s="12"/>
      <c r="G147" s="40"/>
      <c r="H147" s="12"/>
      <c r="I147" s="12"/>
      <c r="J147" s="40"/>
      <c r="K147" s="12"/>
      <c r="L147" s="12"/>
      <c r="M147" s="12"/>
      <c r="N147" s="12"/>
      <c r="O147" s="40"/>
      <c r="P147" s="40"/>
      <c r="Q147" s="12"/>
      <c r="R147" s="20"/>
      <c r="S147" s="20"/>
      <c r="T147" s="20"/>
      <c r="U147" s="20"/>
      <c r="V147" s="20"/>
      <c r="W147" s="20"/>
      <c r="X147" s="20"/>
      <c r="Y147" s="20"/>
      <c r="Z147" s="20"/>
      <c r="AA147" s="20"/>
      <c r="AB147" s="20"/>
      <c r="AC147" s="30"/>
    </row>
    <row r="148" spans="1:29" s="10" customFormat="1" ht="11.25" x14ac:dyDescent="0.2">
      <c r="A148" s="30"/>
      <c r="B148" s="30"/>
      <c r="C148" s="19"/>
      <c r="D148" s="19"/>
      <c r="E148" s="11"/>
      <c r="F148" s="12"/>
      <c r="G148" s="40"/>
      <c r="H148" s="12"/>
      <c r="I148" s="12"/>
      <c r="J148" s="40"/>
      <c r="K148" s="12"/>
      <c r="L148" s="12"/>
      <c r="M148" s="12"/>
      <c r="N148" s="12"/>
      <c r="O148" s="40"/>
      <c r="P148" s="40"/>
      <c r="Q148" s="12"/>
      <c r="R148" s="20"/>
      <c r="S148" s="20"/>
      <c r="T148" s="20"/>
      <c r="U148" s="20"/>
      <c r="V148" s="20"/>
      <c r="W148" s="20"/>
      <c r="X148" s="20"/>
      <c r="Y148" s="20"/>
      <c r="Z148" s="20"/>
      <c r="AA148" s="20"/>
      <c r="AB148" s="20"/>
      <c r="AC148" s="30"/>
    </row>
    <row r="149" spans="1:29" s="10" customFormat="1" ht="11.25" x14ac:dyDescent="0.2">
      <c r="A149" s="30"/>
      <c r="B149" s="30"/>
      <c r="C149" s="19"/>
      <c r="D149" s="19"/>
      <c r="E149" s="11"/>
      <c r="F149" s="12"/>
      <c r="G149" s="40"/>
      <c r="H149" s="12"/>
      <c r="I149" s="12"/>
      <c r="J149" s="40"/>
      <c r="K149" s="12"/>
      <c r="L149" s="12"/>
      <c r="M149" s="12"/>
      <c r="N149" s="12"/>
      <c r="O149" s="40"/>
      <c r="P149" s="40"/>
      <c r="Q149" s="12"/>
      <c r="R149" s="20"/>
      <c r="S149" s="20"/>
      <c r="T149" s="20"/>
      <c r="U149" s="20"/>
      <c r="V149" s="20"/>
      <c r="W149" s="20"/>
      <c r="X149" s="20"/>
      <c r="Y149" s="20"/>
      <c r="Z149" s="20"/>
      <c r="AA149" s="20"/>
      <c r="AB149" s="20"/>
      <c r="AC149" s="30"/>
    </row>
    <row r="150" spans="1:29" s="10" customFormat="1" ht="11.25" x14ac:dyDescent="0.2">
      <c r="A150" s="30"/>
      <c r="B150" s="30"/>
      <c r="C150" s="19"/>
      <c r="D150" s="19"/>
      <c r="E150" s="11"/>
      <c r="F150" s="12"/>
      <c r="G150" s="40"/>
      <c r="H150" s="12"/>
      <c r="I150" s="12"/>
      <c r="J150" s="40"/>
      <c r="K150" s="12"/>
      <c r="L150" s="12"/>
      <c r="M150" s="12"/>
      <c r="N150" s="12"/>
      <c r="O150" s="40"/>
      <c r="P150" s="40"/>
      <c r="Q150" s="12"/>
      <c r="R150" s="20"/>
      <c r="S150" s="20"/>
      <c r="T150" s="20"/>
      <c r="U150" s="20"/>
      <c r="V150" s="20"/>
      <c r="W150" s="20"/>
      <c r="X150" s="20"/>
      <c r="Y150" s="20"/>
      <c r="Z150" s="20"/>
      <c r="AA150" s="20"/>
      <c r="AB150" s="20"/>
      <c r="AC150" s="30"/>
    </row>
    <row r="151" spans="1:29" s="10" customFormat="1" ht="11.25" x14ac:dyDescent="0.2">
      <c r="A151" s="30"/>
      <c r="B151" s="30"/>
      <c r="C151" s="19"/>
      <c r="D151" s="19"/>
      <c r="E151" s="11"/>
      <c r="F151" s="12"/>
      <c r="G151" s="40"/>
      <c r="H151" s="12"/>
      <c r="I151" s="12"/>
      <c r="J151" s="40"/>
      <c r="K151" s="12"/>
      <c r="L151" s="12"/>
      <c r="M151" s="12"/>
      <c r="N151" s="12"/>
      <c r="O151" s="40"/>
      <c r="P151" s="40"/>
      <c r="Q151" s="12"/>
      <c r="R151" s="20"/>
      <c r="S151" s="20"/>
      <c r="T151" s="20"/>
      <c r="U151" s="20"/>
      <c r="V151" s="20"/>
      <c r="W151" s="20"/>
      <c r="X151" s="20"/>
      <c r="Y151" s="20"/>
      <c r="Z151" s="20"/>
      <c r="AA151" s="20"/>
      <c r="AB151" s="20"/>
      <c r="AC151" s="30"/>
    </row>
    <row r="152" spans="1:29" s="10" customFormat="1" ht="11.25" x14ac:dyDescent="0.2">
      <c r="A152" s="30"/>
      <c r="B152" s="30"/>
      <c r="C152" s="19"/>
      <c r="D152" s="19"/>
      <c r="E152" s="11"/>
      <c r="F152" s="12"/>
      <c r="G152" s="40"/>
      <c r="H152" s="12"/>
      <c r="I152" s="12"/>
      <c r="J152" s="40"/>
      <c r="K152" s="12"/>
      <c r="L152" s="12"/>
      <c r="M152" s="12"/>
      <c r="N152" s="12"/>
      <c r="O152" s="40"/>
      <c r="P152" s="40"/>
      <c r="Q152" s="12"/>
      <c r="R152" s="20"/>
      <c r="S152" s="20"/>
      <c r="T152" s="20"/>
      <c r="U152" s="20"/>
      <c r="V152" s="20"/>
      <c r="W152" s="20"/>
      <c r="X152" s="20"/>
      <c r="Y152" s="20"/>
      <c r="Z152" s="20"/>
      <c r="AA152" s="20"/>
      <c r="AB152" s="20"/>
      <c r="AC152" s="30"/>
    </row>
    <row r="153" spans="1:29" s="10" customFormat="1" ht="11.25" x14ac:dyDescent="0.2">
      <c r="A153" s="30"/>
      <c r="B153" s="30"/>
      <c r="C153" s="19"/>
      <c r="D153" s="19"/>
      <c r="E153" s="11"/>
      <c r="F153" s="12"/>
      <c r="G153" s="40"/>
      <c r="H153" s="12"/>
      <c r="I153" s="12"/>
      <c r="J153" s="40"/>
      <c r="K153" s="12"/>
      <c r="L153" s="12"/>
      <c r="M153" s="12"/>
      <c r="N153" s="12"/>
      <c r="O153" s="40"/>
      <c r="P153" s="40"/>
      <c r="Q153" s="12"/>
      <c r="R153" s="20"/>
      <c r="S153" s="20"/>
      <c r="T153" s="20"/>
      <c r="U153" s="20"/>
      <c r="V153" s="20"/>
      <c r="W153" s="20"/>
      <c r="X153" s="20"/>
      <c r="Y153" s="20"/>
      <c r="Z153" s="20"/>
      <c r="AA153" s="20"/>
      <c r="AB153" s="20"/>
      <c r="AC153" s="30"/>
    </row>
    <row r="154" spans="1:29" s="10" customFormat="1" ht="11.25" x14ac:dyDescent="0.2">
      <c r="A154" s="30"/>
      <c r="B154" s="30"/>
      <c r="C154" s="19"/>
      <c r="D154" s="19"/>
      <c r="E154" s="11"/>
      <c r="F154" s="12"/>
      <c r="G154" s="40"/>
      <c r="H154" s="12"/>
      <c r="I154" s="12"/>
      <c r="J154" s="40"/>
      <c r="K154" s="12"/>
      <c r="L154" s="12"/>
      <c r="M154" s="12"/>
      <c r="N154" s="12"/>
      <c r="O154" s="40"/>
      <c r="P154" s="40"/>
      <c r="Q154" s="12"/>
      <c r="R154" s="20"/>
      <c r="S154" s="20"/>
      <c r="T154" s="20"/>
      <c r="U154" s="20"/>
      <c r="V154" s="20"/>
      <c r="W154" s="20"/>
      <c r="X154" s="20"/>
      <c r="Y154" s="20"/>
      <c r="Z154" s="20"/>
      <c r="AA154" s="20"/>
      <c r="AB154" s="20"/>
      <c r="AC154" s="30"/>
    </row>
    <row r="155" spans="1:29" s="10" customFormat="1" ht="11.25" x14ac:dyDescent="0.2">
      <c r="A155" s="30"/>
      <c r="B155" s="30"/>
      <c r="C155" s="19"/>
      <c r="D155" s="19"/>
      <c r="E155" s="11"/>
      <c r="F155" s="12"/>
      <c r="G155" s="40"/>
      <c r="H155" s="12"/>
      <c r="I155" s="12"/>
      <c r="J155" s="40"/>
      <c r="K155" s="12"/>
      <c r="L155" s="12"/>
      <c r="M155" s="12"/>
      <c r="N155" s="12"/>
      <c r="O155" s="40"/>
      <c r="P155" s="40"/>
      <c r="Q155" s="12"/>
      <c r="R155" s="20"/>
      <c r="S155" s="20"/>
      <c r="T155" s="20"/>
      <c r="U155" s="20"/>
      <c r="V155" s="20"/>
      <c r="W155" s="20"/>
      <c r="X155" s="20"/>
      <c r="Y155" s="20"/>
      <c r="Z155" s="20"/>
      <c r="AA155" s="20"/>
      <c r="AB155" s="20"/>
      <c r="AC155" s="30"/>
    </row>
    <row r="156" spans="1:29" s="10" customFormat="1" ht="11.25" x14ac:dyDescent="0.2">
      <c r="A156" s="30"/>
      <c r="B156" s="30"/>
      <c r="C156" s="19"/>
      <c r="D156" s="19"/>
      <c r="E156" s="11"/>
      <c r="F156" s="12"/>
      <c r="G156" s="40"/>
      <c r="H156" s="12"/>
      <c r="I156" s="12"/>
      <c r="J156" s="40"/>
      <c r="K156" s="12"/>
      <c r="L156" s="12"/>
      <c r="M156" s="12"/>
      <c r="N156" s="12"/>
      <c r="O156" s="40"/>
      <c r="P156" s="40"/>
      <c r="Q156" s="12"/>
      <c r="R156" s="20"/>
      <c r="S156" s="20"/>
      <c r="T156" s="20"/>
      <c r="U156" s="20"/>
      <c r="V156" s="20"/>
      <c r="W156" s="20"/>
      <c r="X156" s="20"/>
      <c r="Y156" s="20"/>
      <c r="Z156" s="20"/>
      <c r="AA156" s="20"/>
      <c r="AB156" s="20"/>
      <c r="AC156" s="30"/>
    </row>
    <row r="157" spans="1:29" s="10" customFormat="1" ht="11.25" x14ac:dyDescent="0.2">
      <c r="A157" s="30"/>
      <c r="B157" s="30"/>
      <c r="C157" s="19"/>
      <c r="D157" s="19"/>
      <c r="E157" s="11"/>
      <c r="F157" s="12"/>
      <c r="G157" s="40"/>
      <c r="H157" s="12"/>
      <c r="I157" s="12"/>
      <c r="J157" s="40"/>
      <c r="K157" s="12"/>
      <c r="L157" s="12"/>
      <c r="M157" s="12"/>
      <c r="N157" s="12"/>
      <c r="O157" s="40"/>
      <c r="P157" s="40"/>
      <c r="Q157" s="12"/>
      <c r="R157" s="20"/>
      <c r="S157" s="20"/>
      <c r="T157" s="20"/>
      <c r="U157" s="20"/>
      <c r="V157" s="20"/>
      <c r="W157" s="20"/>
      <c r="X157" s="20"/>
      <c r="Y157" s="20"/>
      <c r="Z157" s="20"/>
      <c r="AA157" s="20"/>
      <c r="AB157" s="20"/>
      <c r="AC157" s="30"/>
    </row>
    <row r="158" spans="1:29" s="10" customFormat="1" ht="11.25" x14ac:dyDescent="0.2">
      <c r="A158" s="30"/>
      <c r="B158" s="30"/>
      <c r="C158" s="19"/>
      <c r="D158" s="19"/>
      <c r="E158" s="11"/>
      <c r="F158" s="12"/>
      <c r="G158" s="40"/>
      <c r="H158" s="12"/>
      <c r="I158" s="12"/>
      <c r="J158" s="40"/>
      <c r="K158" s="12"/>
      <c r="L158" s="12"/>
      <c r="M158" s="12"/>
      <c r="N158" s="12"/>
      <c r="O158" s="40"/>
      <c r="P158" s="40"/>
      <c r="Q158" s="12"/>
      <c r="R158" s="20"/>
      <c r="S158" s="20"/>
      <c r="T158" s="20"/>
      <c r="U158" s="20"/>
      <c r="V158" s="20"/>
      <c r="W158" s="20"/>
      <c r="X158" s="20"/>
      <c r="Y158" s="20"/>
      <c r="Z158" s="20"/>
      <c r="AA158" s="20"/>
      <c r="AB158" s="20"/>
      <c r="AC158" s="30"/>
    </row>
    <row r="159" spans="1:29" s="10" customFormat="1" ht="11.25" x14ac:dyDescent="0.2">
      <c r="A159" s="30"/>
      <c r="B159" s="30"/>
      <c r="C159" s="19"/>
      <c r="D159" s="19"/>
      <c r="E159" s="11"/>
      <c r="F159" s="12"/>
      <c r="G159" s="40"/>
      <c r="H159" s="12"/>
      <c r="I159" s="12"/>
      <c r="J159" s="40"/>
      <c r="K159" s="12"/>
      <c r="L159" s="12"/>
      <c r="M159" s="12"/>
      <c r="N159" s="12"/>
      <c r="O159" s="40"/>
      <c r="P159" s="40"/>
      <c r="Q159" s="12"/>
      <c r="R159" s="20"/>
      <c r="S159" s="20"/>
      <c r="T159" s="20"/>
      <c r="U159" s="20"/>
      <c r="V159" s="20"/>
      <c r="W159" s="20"/>
      <c r="X159" s="20"/>
      <c r="Y159" s="20"/>
      <c r="Z159" s="20"/>
      <c r="AA159" s="20"/>
      <c r="AB159" s="20"/>
      <c r="AC159" s="30"/>
    </row>
    <row r="160" spans="1:29" s="10" customFormat="1" ht="11.25" x14ac:dyDescent="0.2">
      <c r="A160" s="30"/>
      <c r="B160" s="30"/>
      <c r="C160" s="19"/>
      <c r="D160" s="19"/>
      <c r="E160" s="11"/>
      <c r="F160" s="12"/>
      <c r="G160" s="40"/>
      <c r="H160" s="12"/>
      <c r="I160" s="12"/>
      <c r="J160" s="40"/>
      <c r="K160" s="12"/>
      <c r="L160" s="12"/>
      <c r="M160" s="12"/>
      <c r="N160" s="12"/>
      <c r="O160" s="40"/>
      <c r="P160" s="40"/>
      <c r="Q160" s="12"/>
      <c r="R160" s="20"/>
      <c r="S160" s="20"/>
      <c r="T160" s="20"/>
      <c r="U160" s="20"/>
      <c r="V160" s="20"/>
      <c r="W160" s="20"/>
      <c r="X160" s="20"/>
      <c r="Y160" s="20"/>
      <c r="Z160" s="20"/>
      <c r="AA160" s="20"/>
      <c r="AB160" s="20"/>
      <c r="AC160" s="30"/>
    </row>
    <row r="161" spans="1:29" s="10" customFormat="1" ht="11.25" x14ac:dyDescent="0.2">
      <c r="A161" s="30"/>
      <c r="B161" s="30"/>
      <c r="C161" s="19"/>
      <c r="D161" s="19"/>
      <c r="E161" s="11"/>
      <c r="F161" s="12"/>
      <c r="G161" s="40"/>
      <c r="H161" s="12"/>
      <c r="I161" s="12"/>
      <c r="J161" s="40"/>
      <c r="K161" s="12"/>
      <c r="L161" s="12"/>
      <c r="M161" s="12"/>
      <c r="N161" s="12"/>
      <c r="O161" s="40"/>
      <c r="P161" s="40"/>
      <c r="Q161" s="12"/>
      <c r="R161" s="20"/>
      <c r="S161" s="20"/>
      <c r="T161" s="20"/>
      <c r="U161" s="20"/>
      <c r="V161" s="20"/>
      <c r="W161" s="20"/>
      <c r="X161" s="20"/>
      <c r="Y161" s="20"/>
      <c r="Z161" s="20"/>
      <c r="AA161" s="20"/>
      <c r="AB161" s="20"/>
      <c r="AC161" s="30"/>
    </row>
    <row r="162" spans="1:29" s="10" customFormat="1" ht="11.25" x14ac:dyDescent="0.2">
      <c r="A162" s="30"/>
      <c r="B162" s="30"/>
      <c r="C162" s="19"/>
      <c r="D162" s="19"/>
      <c r="E162" s="11"/>
      <c r="F162" s="12"/>
      <c r="G162" s="40"/>
      <c r="H162" s="12"/>
      <c r="I162" s="12"/>
      <c r="J162" s="40"/>
      <c r="K162" s="12"/>
      <c r="L162" s="12"/>
      <c r="M162" s="12"/>
      <c r="N162" s="12"/>
      <c r="O162" s="40"/>
      <c r="P162" s="40"/>
      <c r="Q162" s="12"/>
      <c r="R162" s="20"/>
      <c r="S162" s="20"/>
      <c r="T162" s="20"/>
      <c r="U162" s="20"/>
      <c r="V162" s="20"/>
      <c r="W162" s="20"/>
      <c r="X162" s="20"/>
      <c r="Y162" s="20"/>
      <c r="Z162" s="20"/>
      <c r="AA162" s="20"/>
      <c r="AB162" s="20"/>
      <c r="AC162" s="30"/>
    </row>
    <row r="163" spans="1:29" s="10" customFormat="1" ht="11.25" x14ac:dyDescent="0.2">
      <c r="A163" s="30"/>
      <c r="B163" s="30"/>
      <c r="C163" s="19"/>
      <c r="D163" s="19"/>
      <c r="E163" s="11"/>
      <c r="F163" s="12"/>
      <c r="G163" s="40"/>
      <c r="H163" s="12"/>
      <c r="I163" s="12"/>
      <c r="J163" s="40"/>
      <c r="K163" s="12"/>
      <c r="L163" s="12"/>
      <c r="M163" s="12"/>
      <c r="N163" s="12"/>
      <c r="O163" s="40"/>
      <c r="P163" s="40"/>
      <c r="Q163" s="12"/>
      <c r="R163" s="20"/>
      <c r="S163" s="20"/>
      <c r="T163" s="20"/>
      <c r="U163" s="20"/>
      <c r="V163" s="20"/>
      <c r="W163" s="20"/>
      <c r="X163" s="20"/>
      <c r="Y163" s="20"/>
      <c r="Z163" s="20"/>
      <c r="AA163" s="20"/>
      <c r="AB163" s="20"/>
      <c r="AC163" s="30"/>
    </row>
    <row r="164" spans="1:29" s="10" customFormat="1" ht="11.25" x14ac:dyDescent="0.2">
      <c r="A164" s="30"/>
      <c r="B164" s="30"/>
      <c r="C164" s="19"/>
      <c r="D164" s="19"/>
      <c r="E164" s="11"/>
      <c r="F164" s="12"/>
      <c r="G164" s="40"/>
      <c r="H164" s="12"/>
      <c r="I164" s="12"/>
      <c r="J164" s="40"/>
      <c r="K164" s="12"/>
      <c r="L164" s="12"/>
      <c r="M164" s="12"/>
      <c r="N164" s="12"/>
      <c r="O164" s="40"/>
      <c r="P164" s="40"/>
      <c r="Q164" s="12"/>
      <c r="R164" s="20"/>
      <c r="S164" s="20"/>
      <c r="T164" s="20"/>
      <c r="U164" s="20"/>
      <c r="V164" s="20"/>
      <c r="W164" s="20"/>
      <c r="X164" s="20"/>
      <c r="Y164" s="20"/>
      <c r="Z164" s="20"/>
      <c r="AA164" s="20"/>
      <c r="AB164" s="20"/>
      <c r="AC164" s="30"/>
    </row>
    <row r="165" spans="1:29" s="10" customFormat="1" ht="11.25" x14ac:dyDescent="0.2">
      <c r="A165" s="30"/>
      <c r="B165" s="30"/>
      <c r="C165" s="19"/>
      <c r="D165" s="19"/>
      <c r="E165" s="11"/>
      <c r="F165" s="12"/>
      <c r="G165" s="40"/>
      <c r="H165" s="12"/>
      <c r="I165" s="12"/>
      <c r="J165" s="40"/>
      <c r="K165" s="12"/>
      <c r="L165" s="12"/>
      <c r="M165" s="12"/>
      <c r="N165" s="12"/>
      <c r="O165" s="40"/>
      <c r="P165" s="40"/>
      <c r="Q165" s="12"/>
      <c r="R165" s="20"/>
      <c r="S165" s="20"/>
      <c r="T165" s="20"/>
      <c r="U165" s="20"/>
      <c r="V165" s="20"/>
      <c r="W165" s="20"/>
      <c r="X165" s="20"/>
      <c r="Y165" s="20"/>
      <c r="Z165" s="20"/>
      <c r="AA165" s="20"/>
      <c r="AB165" s="20"/>
      <c r="AC165" s="30"/>
    </row>
    <row r="166" spans="1:29" s="10" customFormat="1" ht="11.25" x14ac:dyDescent="0.2">
      <c r="A166" s="30"/>
      <c r="B166" s="30"/>
      <c r="C166" s="19"/>
      <c r="D166" s="19"/>
      <c r="E166" s="11"/>
      <c r="F166" s="12"/>
      <c r="G166" s="40"/>
      <c r="H166" s="12"/>
      <c r="I166" s="12"/>
      <c r="J166" s="40"/>
      <c r="K166" s="12"/>
      <c r="L166" s="12"/>
      <c r="M166" s="12"/>
      <c r="N166" s="12"/>
      <c r="O166" s="40"/>
      <c r="P166" s="40"/>
      <c r="Q166" s="12"/>
      <c r="R166" s="20"/>
      <c r="S166" s="20"/>
      <c r="T166" s="20"/>
      <c r="U166" s="20"/>
      <c r="V166" s="20"/>
      <c r="W166" s="20"/>
      <c r="X166" s="20"/>
      <c r="Y166" s="20"/>
      <c r="Z166" s="20"/>
      <c r="AA166" s="20"/>
      <c r="AB166" s="20"/>
      <c r="AC166" s="30"/>
    </row>
    <row r="167" spans="1:29" s="10" customFormat="1" ht="11.25" x14ac:dyDescent="0.2">
      <c r="A167" s="30"/>
      <c r="B167" s="30"/>
      <c r="C167" s="19"/>
      <c r="D167" s="19"/>
      <c r="E167" s="11"/>
      <c r="F167" s="12"/>
      <c r="G167" s="40"/>
      <c r="H167" s="12"/>
      <c r="I167" s="12"/>
      <c r="J167" s="40"/>
      <c r="K167" s="12"/>
      <c r="L167" s="12"/>
      <c r="M167" s="12"/>
      <c r="N167" s="12"/>
      <c r="O167" s="40"/>
      <c r="P167" s="40"/>
      <c r="Q167" s="12"/>
      <c r="R167" s="20"/>
      <c r="S167" s="20"/>
      <c r="T167" s="20"/>
      <c r="U167" s="20"/>
      <c r="V167" s="20"/>
      <c r="W167" s="20"/>
      <c r="X167" s="20"/>
      <c r="Y167" s="20"/>
      <c r="Z167" s="20"/>
      <c r="AA167" s="20"/>
      <c r="AB167" s="20"/>
      <c r="AC167" s="30"/>
    </row>
    <row r="168" spans="1:29" s="10" customFormat="1" ht="11.25" x14ac:dyDescent="0.2">
      <c r="A168" s="30"/>
      <c r="B168" s="30"/>
      <c r="C168" s="19"/>
      <c r="D168" s="19"/>
      <c r="E168" s="11"/>
      <c r="F168" s="12"/>
      <c r="G168" s="40"/>
      <c r="H168" s="12"/>
      <c r="I168" s="12"/>
      <c r="J168" s="40"/>
      <c r="K168" s="12"/>
      <c r="L168" s="12"/>
      <c r="M168" s="12"/>
      <c r="N168" s="12"/>
      <c r="O168" s="40"/>
      <c r="P168" s="40"/>
      <c r="Q168" s="12"/>
      <c r="R168" s="20"/>
      <c r="S168" s="20"/>
      <c r="T168" s="20"/>
      <c r="U168" s="20"/>
      <c r="V168" s="20"/>
      <c r="W168" s="20"/>
      <c r="X168" s="20"/>
      <c r="Y168" s="20"/>
      <c r="Z168" s="20"/>
      <c r="AA168" s="20"/>
      <c r="AB168" s="20"/>
      <c r="AC168" s="30"/>
    </row>
    <row r="169" spans="1:29" s="10" customFormat="1" ht="11.25" x14ac:dyDescent="0.2">
      <c r="A169" s="30"/>
      <c r="B169" s="30"/>
      <c r="C169" s="19"/>
      <c r="D169" s="19"/>
      <c r="E169" s="11"/>
      <c r="F169" s="12"/>
      <c r="G169" s="40"/>
      <c r="H169" s="12"/>
      <c r="I169" s="12"/>
      <c r="J169" s="40"/>
      <c r="K169" s="12"/>
      <c r="L169" s="12"/>
      <c r="M169" s="12"/>
      <c r="N169" s="12"/>
      <c r="O169" s="40"/>
      <c r="P169" s="40"/>
      <c r="Q169" s="12"/>
      <c r="R169" s="20"/>
      <c r="S169" s="20"/>
      <c r="T169" s="20"/>
      <c r="U169" s="20"/>
      <c r="V169" s="20"/>
      <c r="W169" s="20"/>
      <c r="X169" s="20"/>
      <c r="Y169" s="20"/>
      <c r="Z169" s="20"/>
      <c r="AA169" s="20"/>
      <c r="AB169" s="20"/>
      <c r="AC169" s="30"/>
    </row>
    <row r="170" spans="1:29" s="10" customFormat="1" ht="11.25" x14ac:dyDescent="0.2">
      <c r="A170" s="30"/>
      <c r="B170" s="30"/>
      <c r="C170" s="19"/>
      <c r="D170" s="19"/>
      <c r="E170" s="11"/>
      <c r="F170" s="12"/>
      <c r="G170" s="40"/>
      <c r="H170" s="12"/>
      <c r="I170" s="12"/>
      <c r="J170" s="40"/>
      <c r="K170" s="12"/>
      <c r="L170" s="12"/>
      <c r="M170" s="12"/>
      <c r="N170" s="12"/>
      <c r="O170" s="40"/>
      <c r="P170" s="40"/>
      <c r="Q170" s="12"/>
      <c r="R170" s="20"/>
      <c r="S170" s="20"/>
      <c r="T170" s="20"/>
      <c r="U170" s="20"/>
      <c r="V170" s="20"/>
      <c r="W170" s="20"/>
      <c r="X170" s="20"/>
      <c r="Y170" s="20"/>
      <c r="Z170" s="20"/>
      <c r="AA170" s="20"/>
      <c r="AB170" s="20"/>
      <c r="AC170" s="30"/>
    </row>
    <row r="171" spans="1:29" s="10" customFormat="1" ht="11.25" x14ac:dyDescent="0.2">
      <c r="A171" s="30"/>
      <c r="B171" s="30"/>
      <c r="C171" s="19"/>
      <c r="D171" s="19"/>
      <c r="E171" s="11"/>
      <c r="F171" s="12"/>
      <c r="G171" s="40"/>
      <c r="H171" s="12"/>
      <c r="I171" s="12"/>
      <c r="J171" s="40"/>
      <c r="K171" s="12"/>
      <c r="L171" s="12"/>
      <c r="M171" s="12"/>
      <c r="N171" s="12"/>
      <c r="O171" s="40"/>
      <c r="P171" s="40"/>
      <c r="Q171" s="12"/>
      <c r="R171" s="20"/>
      <c r="S171" s="20"/>
      <c r="T171" s="20"/>
      <c r="U171" s="20"/>
      <c r="V171" s="20"/>
      <c r="W171" s="20"/>
      <c r="X171" s="20"/>
      <c r="Y171" s="20"/>
      <c r="Z171" s="20"/>
      <c r="AA171" s="20"/>
      <c r="AB171" s="20"/>
      <c r="AC171" s="30"/>
    </row>
    <row r="172" spans="1:29" s="10" customFormat="1" ht="11.25" x14ac:dyDescent="0.2">
      <c r="A172" s="30"/>
      <c r="B172" s="30"/>
      <c r="C172" s="19"/>
      <c r="D172" s="19"/>
      <c r="E172" s="11"/>
      <c r="F172" s="12"/>
      <c r="G172" s="40"/>
      <c r="H172" s="12"/>
      <c r="I172" s="12"/>
      <c r="J172" s="40"/>
      <c r="K172" s="12"/>
      <c r="L172" s="12"/>
      <c r="M172" s="12"/>
      <c r="N172" s="12"/>
      <c r="O172" s="40"/>
      <c r="P172" s="40"/>
      <c r="Q172" s="12"/>
      <c r="R172" s="20"/>
      <c r="S172" s="20"/>
      <c r="T172" s="20"/>
      <c r="U172" s="20"/>
      <c r="V172" s="20"/>
      <c r="W172" s="20"/>
      <c r="X172" s="20"/>
      <c r="Y172" s="20"/>
      <c r="Z172" s="20"/>
      <c r="AA172" s="20"/>
      <c r="AB172" s="20"/>
      <c r="AC172" s="30"/>
    </row>
    <row r="173" spans="1:29" s="10" customFormat="1" ht="11.25" x14ac:dyDescent="0.2">
      <c r="A173" s="30"/>
      <c r="B173" s="30"/>
      <c r="C173" s="19"/>
      <c r="D173" s="19"/>
      <c r="E173" s="11"/>
      <c r="F173" s="12"/>
      <c r="G173" s="40"/>
      <c r="H173" s="12"/>
      <c r="I173" s="12"/>
      <c r="J173" s="40"/>
      <c r="K173" s="12"/>
      <c r="L173" s="12"/>
      <c r="M173" s="12"/>
      <c r="N173" s="12"/>
      <c r="O173" s="40"/>
      <c r="P173" s="40"/>
      <c r="Q173" s="12"/>
      <c r="R173" s="20"/>
      <c r="S173" s="20"/>
      <c r="T173" s="20"/>
      <c r="U173" s="20"/>
      <c r="V173" s="20"/>
      <c r="W173" s="20"/>
      <c r="X173" s="20"/>
      <c r="Y173" s="20"/>
      <c r="Z173" s="20"/>
      <c r="AA173" s="20"/>
      <c r="AB173" s="20"/>
      <c r="AC173" s="30"/>
    </row>
    <row r="174" spans="1:29" s="10" customFormat="1" ht="11.25" x14ac:dyDescent="0.2">
      <c r="A174" s="30"/>
      <c r="B174" s="30"/>
      <c r="C174" s="19"/>
      <c r="D174" s="19"/>
      <c r="E174" s="11"/>
      <c r="F174" s="12"/>
      <c r="G174" s="40"/>
      <c r="H174" s="12"/>
      <c r="I174" s="12"/>
      <c r="J174" s="40"/>
      <c r="K174" s="12"/>
      <c r="L174" s="12"/>
      <c r="M174" s="12"/>
      <c r="N174" s="12"/>
      <c r="O174" s="40"/>
      <c r="P174" s="40"/>
      <c r="Q174" s="12"/>
      <c r="R174" s="20"/>
      <c r="S174" s="20"/>
      <c r="T174" s="20"/>
      <c r="U174" s="20"/>
      <c r="V174" s="20"/>
      <c r="W174" s="20"/>
      <c r="X174" s="20"/>
      <c r="Y174" s="20"/>
      <c r="Z174" s="20"/>
      <c r="AA174" s="20"/>
      <c r="AB174" s="20"/>
      <c r="AC174" s="30"/>
    </row>
    <row r="175" spans="1:29" s="10" customFormat="1" ht="11.25" x14ac:dyDescent="0.2">
      <c r="A175" s="30"/>
      <c r="B175" s="30"/>
      <c r="C175" s="19"/>
      <c r="D175" s="19"/>
      <c r="E175" s="11"/>
      <c r="F175" s="12"/>
      <c r="G175" s="40"/>
      <c r="H175" s="12"/>
      <c r="I175" s="12"/>
      <c r="J175" s="40"/>
      <c r="K175" s="12"/>
      <c r="L175" s="12"/>
      <c r="M175" s="12"/>
      <c r="N175" s="12"/>
      <c r="O175" s="40"/>
      <c r="P175" s="40"/>
      <c r="Q175" s="12"/>
      <c r="R175" s="20"/>
      <c r="S175" s="20"/>
      <c r="T175" s="20"/>
      <c r="U175" s="20"/>
      <c r="V175" s="20"/>
      <c r="W175" s="20"/>
      <c r="X175" s="20"/>
      <c r="Y175" s="20"/>
      <c r="Z175" s="20"/>
      <c r="AA175" s="20"/>
      <c r="AB175" s="20"/>
      <c r="AC175" s="30"/>
    </row>
    <row r="176" spans="1:29" s="10" customFormat="1" ht="11.25" x14ac:dyDescent="0.2">
      <c r="A176" s="30"/>
      <c r="B176" s="30"/>
      <c r="C176" s="19"/>
      <c r="D176" s="19"/>
      <c r="E176" s="11"/>
      <c r="F176" s="12"/>
      <c r="G176" s="40"/>
      <c r="H176" s="12"/>
      <c r="I176" s="12"/>
      <c r="J176" s="40"/>
      <c r="K176" s="12"/>
      <c r="L176" s="12"/>
      <c r="M176" s="12"/>
      <c r="N176" s="12"/>
      <c r="O176" s="40"/>
      <c r="P176" s="40"/>
      <c r="Q176" s="12"/>
      <c r="R176" s="20"/>
      <c r="S176" s="20"/>
      <c r="T176" s="20"/>
      <c r="U176" s="20"/>
      <c r="V176" s="20"/>
      <c r="W176" s="20"/>
      <c r="X176" s="20"/>
      <c r="Y176" s="20"/>
      <c r="Z176" s="20"/>
      <c r="AA176" s="20"/>
      <c r="AB176" s="20"/>
      <c r="AC176" s="30"/>
    </row>
    <row r="177" spans="1:29" s="10" customFormat="1" ht="11.25" x14ac:dyDescent="0.2">
      <c r="A177" s="30"/>
      <c r="B177" s="30"/>
      <c r="C177" s="19"/>
      <c r="D177" s="19"/>
      <c r="E177" s="11"/>
      <c r="F177" s="12"/>
      <c r="G177" s="40"/>
      <c r="H177" s="12"/>
      <c r="I177" s="12"/>
      <c r="J177" s="40"/>
      <c r="K177" s="12"/>
      <c r="L177" s="12"/>
      <c r="M177" s="12"/>
      <c r="N177" s="12"/>
      <c r="O177" s="40"/>
      <c r="P177" s="40"/>
      <c r="Q177" s="12"/>
      <c r="R177" s="20"/>
      <c r="S177" s="20"/>
      <c r="T177" s="20"/>
      <c r="U177" s="20"/>
      <c r="V177" s="20"/>
      <c r="W177" s="20"/>
      <c r="X177" s="20"/>
      <c r="Y177" s="20"/>
      <c r="Z177" s="20"/>
      <c r="AA177" s="20"/>
      <c r="AB177" s="20"/>
      <c r="AC177" s="30"/>
    </row>
    <row r="178" spans="1:29" s="10" customFormat="1" ht="11.25" x14ac:dyDescent="0.2">
      <c r="A178" s="30"/>
      <c r="B178" s="30"/>
      <c r="C178" s="19"/>
      <c r="D178" s="19"/>
      <c r="E178" s="11"/>
      <c r="F178" s="12"/>
      <c r="G178" s="40"/>
      <c r="H178" s="12"/>
      <c r="I178" s="12"/>
      <c r="J178" s="40"/>
      <c r="K178" s="12"/>
      <c r="L178" s="12"/>
      <c r="M178" s="12"/>
      <c r="N178" s="12"/>
      <c r="O178" s="40"/>
      <c r="P178" s="40"/>
      <c r="Q178" s="12"/>
      <c r="R178" s="20"/>
      <c r="S178" s="20"/>
      <c r="T178" s="20"/>
      <c r="U178" s="20"/>
      <c r="V178" s="20"/>
      <c r="W178" s="20"/>
      <c r="X178" s="20"/>
      <c r="Y178" s="20"/>
      <c r="Z178" s="20"/>
      <c r="AA178" s="20"/>
      <c r="AB178" s="20"/>
      <c r="AC178" s="30"/>
    </row>
    <row r="179" spans="1:29" s="10" customFormat="1" ht="11.25" x14ac:dyDescent="0.2">
      <c r="A179" s="30"/>
      <c r="B179" s="30"/>
      <c r="C179" s="19"/>
      <c r="D179" s="19"/>
      <c r="E179" s="11"/>
      <c r="F179" s="12"/>
      <c r="G179" s="40"/>
      <c r="H179" s="12"/>
      <c r="I179" s="12"/>
      <c r="J179" s="40"/>
      <c r="K179" s="12"/>
      <c r="L179" s="12"/>
      <c r="M179" s="12"/>
      <c r="N179" s="12"/>
      <c r="O179" s="40"/>
      <c r="P179" s="40"/>
      <c r="Q179" s="12"/>
      <c r="R179" s="20"/>
      <c r="S179" s="20"/>
      <c r="T179" s="20"/>
      <c r="U179" s="20"/>
      <c r="V179" s="20"/>
      <c r="W179" s="20"/>
      <c r="X179" s="20"/>
      <c r="Y179" s="20"/>
      <c r="Z179" s="20"/>
      <c r="AA179" s="20"/>
      <c r="AB179" s="20"/>
      <c r="AC179" s="30"/>
    </row>
    <row r="180" spans="1:29" s="10" customFormat="1" ht="11.25" x14ac:dyDescent="0.2">
      <c r="A180" s="30"/>
      <c r="B180" s="30"/>
      <c r="C180" s="19"/>
      <c r="D180" s="19"/>
      <c r="E180" s="11"/>
      <c r="F180" s="12"/>
      <c r="G180" s="40"/>
      <c r="H180" s="12"/>
      <c r="I180" s="12"/>
      <c r="J180" s="40"/>
      <c r="K180" s="12"/>
      <c r="L180" s="12"/>
      <c r="M180" s="12"/>
      <c r="N180" s="12"/>
      <c r="O180" s="40"/>
      <c r="P180" s="40"/>
      <c r="Q180" s="12"/>
      <c r="R180" s="20"/>
      <c r="S180" s="20"/>
      <c r="T180" s="20"/>
      <c r="U180" s="20"/>
      <c r="V180" s="20"/>
      <c r="W180" s="20"/>
      <c r="X180" s="20"/>
      <c r="Y180" s="20"/>
      <c r="Z180" s="20"/>
      <c r="AA180" s="20"/>
      <c r="AB180" s="20"/>
      <c r="AC180" s="30"/>
    </row>
    <row r="181" spans="1:29" s="10" customFormat="1" ht="11.25" x14ac:dyDescent="0.2">
      <c r="A181" s="30"/>
      <c r="B181" s="30"/>
      <c r="C181" s="19"/>
      <c r="D181" s="19"/>
      <c r="E181" s="11"/>
      <c r="F181" s="12"/>
      <c r="G181" s="40"/>
      <c r="H181" s="12"/>
      <c r="I181" s="12"/>
      <c r="J181" s="40"/>
      <c r="K181" s="12"/>
      <c r="L181" s="12"/>
      <c r="M181" s="12"/>
      <c r="N181" s="12"/>
      <c r="O181" s="40"/>
      <c r="P181" s="40"/>
      <c r="Q181" s="12"/>
      <c r="R181" s="20"/>
      <c r="S181" s="20"/>
      <c r="T181" s="20"/>
      <c r="U181" s="20"/>
      <c r="V181" s="20"/>
      <c r="W181" s="20"/>
      <c r="X181" s="20"/>
      <c r="Y181" s="20"/>
      <c r="Z181" s="20"/>
      <c r="AA181" s="20"/>
      <c r="AB181" s="20"/>
      <c r="AC181" s="30"/>
    </row>
    <row r="182" spans="1:29" s="10" customFormat="1" ht="11.25" x14ac:dyDescent="0.2">
      <c r="A182" s="30"/>
      <c r="B182" s="30"/>
      <c r="C182" s="19"/>
      <c r="D182" s="19"/>
      <c r="E182" s="11"/>
      <c r="F182" s="12"/>
      <c r="G182" s="40"/>
      <c r="H182" s="12"/>
      <c r="I182" s="12"/>
      <c r="J182" s="40"/>
      <c r="K182" s="12"/>
      <c r="L182" s="12"/>
      <c r="M182" s="12"/>
      <c r="N182" s="12"/>
      <c r="O182" s="40"/>
      <c r="P182" s="40"/>
      <c r="Q182" s="12"/>
      <c r="R182" s="20"/>
      <c r="S182" s="20"/>
      <c r="T182" s="20"/>
      <c r="U182" s="20"/>
      <c r="V182" s="20"/>
      <c r="W182" s="20"/>
      <c r="X182" s="20"/>
      <c r="Y182" s="20"/>
      <c r="Z182" s="20"/>
      <c r="AA182" s="20"/>
      <c r="AB182" s="20"/>
      <c r="AC182" s="30"/>
    </row>
    <row r="183" spans="1:29" s="10" customFormat="1" ht="11.25" x14ac:dyDescent="0.2">
      <c r="A183" s="30"/>
      <c r="B183" s="30"/>
      <c r="C183" s="19"/>
      <c r="D183" s="19"/>
      <c r="E183" s="11"/>
      <c r="F183" s="12"/>
      <c r="G183" s="40"/>
      <c r="H183" s="12"/>
      <c r="I183" s="12"/>
      <c r="J183" s="40"/>
      <c r="K183" s="12"/>
      <c r="L183" s="12"/>
      <c r="M183" s="12"/>
      <c r="N183" s="12"/>
      <c r="O183" s="40"/>
      <c r="P183" s="40"/>
      <c r="Q183" s="12"/>
      <c r="R183" s="20"/>
      <c r="S183" s="20"/>
      <c r="T183" s="20"/>
      <c r="U183" s="20"/>
      <c r="V183" s="20"/>
      <c r="W183" s="20"/>
      <c r="X183" s="20"/>
      <c r="Y183" s="20"/>
      <c r="Z183" s="20"/>
      <c r="AA183" s="20"/>
      <c r="AB183" s="20"/>
      <c r="AC183" s="30"/>
    </row>
    <row r="184" spans="1:29" s="10" customFormat="1" ht="11.25" x14ac:dyDescent="0.2">
      <c r="A184" s="30"/>
      <c r="B184" s="30"/>
      <c r="C184" s="19"/>
      <c r="D184" s="19"/>
      <c r="E184" s="11"/>
      <c r="F184" s="12"/>
      <c r="G184" s="40"/>
      <c r="H184" s="12"/>
      <c r="I184" s="12"/>
      <c r="J184" s="40"/>
      <c r="K184" s="12"/>
      <c r="L184" s="12"/>
      <c r="M184" s="12"/>
      <c r="N184" s="12"/>
      <c r="O184" s="40"/>
      <c r="P184" s="40"/>
      <c r="Q184" s="12"/>
      <c r="R184" s="20"/>
      <c r="S184" s="20"/>
      <c r="T184" s="20"/>
      <c r="U184" s="20"/>
      <c r="V184" s="20"/>
      <c r="W184" s="20"/>
      <c r="X184" s="20"/>
      <c r="Y184" s="20"/>
      <c r="Z184" s="20"/>
      <c r="AA184" s="20"/>
      <c r="AB184" s="20"/>
      <c r="AC184" s="30"/>
    </row>
    <row r="185" spans="1:29" s="10" customFormat="1" ht="11.25" x14ac:dyDescent="0.2">
      <c r="A185" s="30"/>
      <c r="B185" s="30"/>
      <c r="C185" s="19"/>
      <c r="D185" s="19"/>
      <c r="E185" s="11"/>
      <c r="F185" s="12"/>
      <c r="G185" s="40"/>
      <c r="H185" s="12"/>
      <c r="I185" s="12"/>
      <c r="J185" s="40"/>
      <c r="K185" s="12"/>
      <c r="L185" s="12"/>
      <c r="M185" s="12"/>
      <c r="N185" s="12"/>
      <c r="O185" s="40"/>
      <c r="P185" s="40"/>
      <c r="Q185" s="12"/>
      <c r="R185" s="20"/>
      <c r="S185" s="20"/>
      <c r="T185" s="20"/>
      <c r="U185" s="20"/>
      <c r="V185" s="20"/>
      <c r="W185" s="20"/>
      <c r="X185" s="20"/>
      <c r="Y185" s="20"/>
      <c r="Z185" s="20"/>
      <c r="AA185" s="20"/>
      <c r="AB185" s="20"/>
      <c r="AC185" s="30"/>
    </row>
    <row r="186" spans="1:29" s="10" customFormat="1" ht="11.25" x14ac:dyDescent="0.2">
      <c r="A186" s="30"/>
      <c r="B186" s="30"/>
      <c r="C186" s="19"/>
      <c r="D186" s="19"/>
      <c r="E186" s="11"/>
      <c r="F186" s="12"/>
      <c r="G186" s="40"/>
      <c r="H186" s="12"/>
      <c r="I186" s="12"/>
      <c r="J186" s="40"/>
      <c r="K186" s="12"/>
      <c r="L186" s="12"/>
      <c r="M186" s="12"/>
      <c r="N186" s="12"/>
      <c r="O186" s="40"/>
      <c r="P186" s="40"/>
      <c r="Q186" s="12"/>
      <c r="R186" s="20"/>
      <c r="S186" s="20"/>
      <c r="T186" s="20"/>
      <c r="U186" s="20"/>
      <c r="V186" s="20"/>
      <c r="W186" s="20"/>
      <c r="X186" s="20"/>
      <c r="Y186" s="20"/>
      <c r="Z186" s="20"/>
      <c r="AA186" s="20"/>
      <c r="AB186" s="20"/>
      <c r="AC186" s="30"/>
    </row>
    <row r="187" spans="1:29" s="10" customFormat="1" ht="11.25" x14ac:dyDescent="0.2">
      <c r="A187" s="30"/>
      <c r="B187" s="30"/>
      <c r="C187" s="19"/>
      <c r="D187" s="19"/>
      <c r="E187" s="11"/>
      <c r="F187" s="12"/>
      <c r="G187" s="40"/>
      <c r="H187" s="12"/>
      <c r="I187" s="12"/>
      <c r="J187" s="40"/>
      <c r="K187" s="12"/>
      <c r="L187" s="12"/>
      <c r="M187" s="12"/>
      <c r="N187" s="12"/>
      <c r="O187" s="40"/>
      <c r="P187" s="40"/>
      <c r="Q187" s="12"/>
      <c r="R187" s="20"/>
      <c r="S187" s="20"/>
      <c r="T187" s="20"/>
      <c r="U187" s="20"/>
      <c r="V187" s="20"/>
      <c r="W187" s="20"/>
      <c r="X187" s="20"/>
      <c r="Y187" s="20"/>
      <c r="Z187" s="20"/>
      <c r="AA187" s="20"/>
      <c r="AB187" s="20"/>
      <c r="AC187" s="30"/>
    </row>
    <row r="188" spans="1:29" s="10" customFormat="1" ht="11.25" x14ac:dyDescent="0.2">
      <c r="A188" s="30"/>
      <c r="B188" s="30"/>
      <c r="C188" s="19"/>
      <c r="D188" s="19"/>
      <c r="E188" s="11"/>
      <c r="F188" s="12"/>
      <c r="G188" s="40"/>
      <c r="H188" s="12"/>
      <c r="I188" s="12"/>
      <c r="J188" s="40"/>
      <c r="K188" s="12"/>
      <c r="L188" s="12"/>
      <c r="M188" s="12"/>
      <c r="N188" s="12"/>
      <c r="O188" s="40"/>
      <c r="P188" s="40"/>
      <c r="Q188" s="12"/>
      <c r="R188" s="20"/>
      <c r="S188" s="20"/>
      <c r="T188" s="20"/>
      <c r="U188" s="20"/>
      <c r="V188" s="20"/>
      <c r="W188" s="20"/>
      <c r="X188" s="20"/>
      <c r="Y188" s="20"/>
      <c r="Z188" s="20"/>
      <c r="AA188" s="20"/>
      <c r="AB188" s="20"/>
      <c r="AC188" s="30"/>
    </row>
    <row r="189" spans="1:29" s="10" customFormat="1" ht="11.25" x14ac:dyDescent="0.2">
      <c r="A189" s="30"/>
      <c r="B189" s="30"/>
      <c r="C189" s="19"/>
      <c r="D189" s="19"/>
      <c r="E189" s="11"/>
      <c r="F189" s="12"/>
      <c r="G189" s="40"/>
      <c r="H189" s="12"/>
      <c r="I189" s="12"/>
      <c r="J189" s="40"/>
      <c r="K189" s="12"/>
      <c r="L189" s="12"/>
      <c r="M189" s="12"/>
      <c r="N189" s="12"/>
      <c r="O189" s="40"/>
      <c r="P189" s="40"/>
      <c r="Q189" s="12"/>
      <c r="R189" s="20"/>
      <c r="S189" s="20"/>
      <c r="T189" s="20"/>
      <c r="U189" s="20"/>
      <c r="V189" s="20"/>
      <c r="W189" s="20"/>
      <c r="X189" s="20"/>
      <c r="Y189" s="20"/>
      <c r="Z189" s="20"/>
      <c r="AA189" s="20"/>
      <c r="AB189" s="20"/>
      <c r="AC189" s="30"/>
    </row>
    <row r="190" spans="1:29" s="10" customFormat="1" ht="11.25" x14ac:dyDescent="0.2">
      <c r="A190" s="30"/>
      <c r="B190" s="30"/>
      <c r="C190" s="19"/>
      <c r="D190" s="19"/>
      <c r="E190" s="11"/>
      <c r="F190" s="12"/>
      <c r="G190" s="40"/>
      <c r="H190" s="12"/>
      <c r="I190" s="12"/>
      <c r="J190" s="40"/>
      <c r="K190" s="12"/>
      <c r="L190" s="12"/>
      <c r="M190" s="12"/>
      <c r="N190" s="12"/>
      <c r="O190" s="40"/>
      <c r="P190" s="40"/>
      <c r="Q190" s="12"/>
      <c r="R190" s="20"/>
      <c r="S190" s="20"/>
      <c r="T190" s="20"/>
      <c r="U190" s="20"/>
      <c r="V190" s="20"/>
      <c r="W190" s="20"/>
      <c r="X190" s="20"/>
      <c r="Y190" s="20"/>
      <c r="Z190" s="20"/>
      <c r="AA190" s="20"/>
      <c r="AB190" s="20"/>
      <c r="AC190" s="30"/>
    </row>
    <row r="191" spans="1:29" s="10" customFormat="1" ht="11.25" x14ac:dyDescent="0.2">
      <c r="A191" s="30"/>
      <c r="B191" s="30"/>
      <c r="C191" s="19"/>
      <c r="D191" s="19"/>
      <c r="E191" s="11"/>
      <c r="F191" s="12"/>
      <c r="G191" s="40"/>
      <c r="H191" s="12"/>
      <c r="I191" s="12"/>
      <c r="J191" s="40"/>
      <c r="K191" s="12"/>
      <c r="L191" s="12"/>
      <c r="M191" s="12"/>
      <c r="N191" s="12"/>
      <c r="O191" s="40"/>
      <c r="P191" s="40"/>
      <c r="Q191" s="12"/>
      <c r="R191" s="20"/>
      <c r="S191" s="20"/>
      <c r="T191" s="20"/>
      <c r="U191" s="20"/>
      <c r="V191" s="20"/>
      <c r="W191" s="20"/>
      <c r="X191" s="20"/>
      <c r="Y191" s="20"/>
      <c r="Z191" s="20"/>
      <c r="AA191" s="20"/>
      <c r="AB191" s="20"/>
      <c r="AC191" s="30"/>
    </row>
    <row r="192" spans="1:29" s="10" customFormat="1" ht="11.25" x14ac:dyDescent="0.2">
      <c r="A192" s="30"/>
      <c r="B192" s="30"/>
      <c r="C192" s="19"/>
      <c r="D192" s="19"/>
      <c r="E192" s="11"/>
      <c r="F192" s="12"/>
      <c r="G192" s="40"/>
      <c r="H192" s="12"/>
      <c r="I192" s="12"/>
      <c r="J192" s="40"/>
      <c r="K192" s="12"/>
      <c r="L192" s="12"/>
      <c r="M192" s="12"/>
      <c r="N192" s="12"/>
      <c r="O192" s="40"/>
      <c r="P192" s="40"/>
      <c r="Q192" s="12"/>
      <c r="R192" s="20"/>
      <c r="S192" s="20"/>
      <c r="T192" s="20"/>
      <c r="U192" s="20"/>
      <c r="V192" s="20"/>
      <c r="W192" s="20"/>
      <c r="X192" s="20"/>
      <c r="Y192" s="20"/>
      <c r="Z192" s="20"/>
      <c r="AA192" s="20"/>
      <c r="AB192" s="20"/>
      <c r="AC192" s="30"/>
    </row>
    <row r="193" spans="1:29" s="10" customFormat="1" ht="11.25" x14ac:dyDescent="0.2">
      <c r="A193" s="30"/>
      <c r="B193" s="30"/>
      <c r="C193" s="19"/>
      <c r="D193" s="19"/>
      <c r="E193" s="11"/>
      <c r="F193" s="12"/>
      <c r="G193" s="40"/>
      <c r="H193" s="12"/>
      <c r="I193" s="12"/>
      <c r="J193" s="40"/>
      <c r="K193" s="12"/>
      <c r="L193" s="12"/>
      <c r="M193" s="12"/>
      <c r="N193" s="12"/>
      <c r="O193" s="40"/>
      <c r="P193" s="40"/>
      <c r="Q193" s="12"/>
      <c r="R193" s="20"/>
      <c r="S193" s="20"/>
      <c r="T193" s="20"/>
      <c r="U193" s="20"/>
      <c r="V193" s="20"/>
      <c r="W193" s="20"/>
      <c r="X193" s="20"/>
      <c r="Y193" s="20"/>
      <c r="Z193" s="20"/>
      <c r="AA193" s="20"/>
      <c r="AB193" s="20"/>
      <c r="AC193" s="30"/>
    </row>
    <row r="194" spans="1:29" s="10" customFormat="1" ht="11.25" x14ac:dyDescent="0.2">
      <c r="A194" s="30"/>
      <c r="B194" s="30"/>
      <c r="C194" s="19"/>
      <c r="D194" s="19"/>
      <c r="E194" s="11"/>
      <c r="F194" s="12"/>
      <c r="G194" s="40"/>
      <c r="H194" s="12"/>
      <c r="I194" s="12"/>
      <c r="J194" s="40"/>
      <c r="K194" s="12"/>
      <c r="L194" s="12"/>
      <c r="M194" s="12"/>
      <c r="N194" s="12"/>
      <c r="O194" s="40"/>
      <c r="P194" s="40"/>
      <c r="Q194" s="12"/>
      <c r="R194" s="20"/>
      <c r="S194" s="20"/>
      <c r="T194" s="20"/>
      <c r="U194" s="20"/>
      <c r="V194" s="20"/>
      <c r="W194" s="20"/>
      <c r="X194" s="20"/>
      <c r="Y194" s="20"/>
      <c r="Z194" s="20"/>
      <c r="AA194" s="20"/>
      <c r="AB194" s="20"/>
      <c r="AC194" s="30"/>
    </row>
    <row r="195" spans="1:29" s="10" customFormat="1" ht="11.25" x14ac:dyDescent="0.2">
      <c r="A195" s="30"/>
      <c r="B195" s="30"/>
      <c r="C195" s="19"/>
      <c r="D195" s="19"/>
      <c r="E195" s="11"/>
      <c r="F195" s="12"/>
      <c r="G195" s="40"/>
      <c r="H195" s="12"/>
      <c r="I195" s="12"/>
      <c r="J195" s="40"/>
      <c r="K195" s="12"/>
      <c r="L195" s="12"/>
      <c r="M195" s="12"/>
      <c r="N195" s="12"/>
      <c r="O195" s="40"/>
      <c r="P195" s="40"/>
      <c r="Q195" s="12"/>
      <c r="R195" s="20"/>
      <c r="S195" s="20"/>
      <c r="T195" s="20"/>
      <c r="U195" s="20"/>
      <c r="V195" s="20"/>
      <c r="W195" s="20"/>
      <c r="X195" s="20"/>
      <c r="Y195" s="20"/>
      <c r="Z195" s="20"/>
      <c r="AA195" s="20"/>
      <c r="AB195" s="20"/>
      <c r="AC195" s="30"/>
    </row>
    <row r="196" spans="1:29" s="10" customFormat="1" ht="11.25" x14ac:dyDescent="0.2">
      <c r="A196" s="30"/>
      <c r="B196" s="30"/>
      <c r="C196" s="19"/>
      <c r="D196" s="19"/>
      <c r="E196" s="11"/>
      <c r="F196" s="12"/>
      <c r="G196" s="40"/>
      <c r="H196" s="12"/>
      <c r="I196" s="12"/>
      <c r="J196" s="40"/>
      <c r="K196" s="12"/>
      <c r="L196" s="12"/>
      <c r="M196" s="12"/>
      <c r="N196" s="12"/>
      <c r="O196" s="40"/>
      <c r="P196" s="40"/>
      <c r="Q196" s="12"/>
      <c r="R196" s="20"/>
      <c r="S196" s="20"/>
      <c r="T196" s="20"/>
      <c r="U196" s="20"/>
      <c r="V196" s="20"/>
      <c r="W196" s="20"/>
      <c r="X196" s="20"/>
      <c r="Y196" s="20"/>
      <c r="Z196" s="20"/>
      <c r="AA196" s="20"/>
      <c r="AB196" s="20"/>
      <c r="AC196" s="30"/>
    </row>
    <row r="197" spans="1:29" s="10" customFormat="1" ht="11.25" x14ac:dyDescent="0.2">
      <c r="A197" s="30"/>
      <c r="B197" s="30"/>
      <c r="C197" s="19"/>
      <c r="D197" s="19"/>
      <c r="E197" s="11"/>
      <c r="F197" s="12"/>
      <c r="G197" s="40"/>
      <c r="H197" s="12"/>
      <c r="I197" s="12"/>
      <c r="J197" s="40"/>
      <c r="K197" s="12"/>
      <c r="L197" s="12"/>
      <c r="M197" s="12"/>
      <c r="N197" s="12"/>
      <c r="O197" s="40"/>
      <c r="P197" s="40"/>
      <c r="Q197" s="12"/>
      <c r="R197" s="20"/>
      <c r="S197" s="20"/>
      <c r="T197" s="20"/>
      <c r="U197" s="20"/>
      <c r="V197" s="20"/>
      <c r="W197" s="20"/>
      <c r="X197" s="20"/>
      <c r="Y197" s="20"/>
      <c r="Z197" s="20"/>
      <c r="AA197" s="20"/>
      <c r="AB197" s="20"/>
      <c r="AC197" s="30"/>
    </row>
    <row r="198" spans="1:29" s="10" customFormat="1" ht="11.25" x14ac:dyDescent="0.2">
      <c r="A198" s="30"/>
      <c r="B198" s="30"/>
      <c r="C198" s="19"/>
      <c r="D198" s="19"/>
      <c r="E198" s="11"/>
      <c r="F198" s="12"/>
      <c r="G198" s="40"/>
      <c r="H198" s="12"/>
      <c r="I198" s="12"/>
      <c r="J198" s="40"/>
      <c r="K198" s="12"/>
      <c r="L198" s="12"/>
      <c r="M198" s="12"/>
      <c r="N198" s="12"/>
      <c r="O198" s="40"/>
      <c r="P198" s="40"/>
      <c r="Q198" s="12"/>
      <c r="R198" s="20"/>
      <c r="S198" s="20"/>
      <c r="T198" s="20"/>
      <c r="U198" s="20"/>
      <c r="V198" s="20"/>
      <c r="W198" s="20"/>
      <c r="X198" s="20"/>
      <c r="Y198" s="20"/>
      <c r="Z198" s="20"/>
      <c r="AA198" s="20"/>
      <c r="AB198" s="20"/>
      <c r="AC198" s="30"/>
    </row>
    <row r="199" spans="1:29" s="10" customFormat="1" ht="11.25" x14ac:dyDescent="0.2">
      <c r="A199" s="30"/>
      <c r="B199" s="30"/>
      <c r="C199" s="19"/>
      <c r="D199" s="19"/>
      <c r="E199" s="11"/>
      <c r="F199" s="12"/>
      <c r="G199" s="40"/>
      <c r="H199" s="12"/>
      <c r="I199" s="12"/>
      <c r="J199" s="40"/>
      <c r="K199" s="12"/>
      <c r="L199" s="12"/>
      <c r="M199" s="12"/>
      <c r="N199" s="12"/>
      <c r="O199" s="40"/>
      <c r="P199" s="40"/>
      <c r="Q199" s="12"/>
      <c r="R199" s="20"/>
      <c r="S199" s="20"/>
      <c r="T199" s="20"/>
      <c r="U199" s="20"/>
      <c r="V199" s="20"/>
      <c r="W199" s="20"/>
      <c r="X199" s="20"/>
      <c r="Y199" s="20"/>
      <c r="Z199" s="20"/>
      <c r="AA199" s="20"/>
      <c r="AB199" s="20"/>
      <c r="AC199" s="30"/>
    </row>
    <row r="200" spans="1:29" s="10" customFormat="1" ht="11.25" x14ac:dyDescent="0.2">
      <c r="A200" s="30"/>
      <c r="B200" s="30"/>
      <c r="C200" s="19"/>
      <c r="D200" s="19"/>
      <c r="E200" s="11"/>
      <c r="F200" s="12"/>
      <c r="G200" s="40"/>
      <c r="H200" s="12"/>
      <c r="I200" s="12"/>
      <c r="J200" s="40"/>
      <c r="K200" s="12"/>
      <c r="L200" s="12"/>
      <c r="M200" s="12"/>
      <c r="N200" s="12"/>
      <c r="O200" s="40"/>
      <c r="P200" s="40"/>
      <c r="Q200" s="12"/>
      <c r="R200" s="20"/>
      <c r="S200" s="20"/>
      <c r="T200" s="20"/>
      <c r="U200" s="20"/>
      <c r="V200" s="20"/>
      <c r="W200" s="20"/>
      <c r="X200" s="20"/>
      <c r="Y200" s="20"/>
      <c r="Z200" s="20"/>
      <c r="AA200" s="20"/>
      <c r="AB200" s="20"/>
      <c r="AC200" s="30"/>
    </row>
    <row r="201" spans="1:29" s="10" customFormat="1" ht="11.25" x14ac:dyDescent="0.2">
      <c r="A201" s="30"/>
      <c r="B201" s="30"/>
      <c r="C201" s="19"/>
      <c r="D201" s="19"/>
      <c r="E201" s="11"/>
      <c r="F201" s="12"/>
      <c r="G201" s="40"/>
      <c r="H201" s="12"/>
      <c r="I201" s="12"/>
      <c r="J201" s="40"/>
      <c r="K201" s="12"/>
      <c r="L201" s="12"/>
      <c r="M201" s="12"/>
      <c r="N201" s="12"/>
      <c r="O201" s="40"/>
      <c r="P201" s="40"/>
      <c r="Q201" s="12"/>
      <c r="R201" s="20"/>
      <c r="S201" s="20"/>
      <c r="T201" s="20"/>
      <c r="U201" s="20"/>
      <c r="V201" s="20"/>
      <c r="W201" s="20"/>
      <c r="X201" s="20"/>
      <c r="Y201" s="20"/>
      <c r="Z201" s="20"/>
      <c r="AA201" s="20"/>
      <c r="AB201" s="20"/>
      <c r="AC201" s="30"/>
    </row>
    <row r="202" spans="1:29" s="10" customFormat="1" ht="11.25" x14ac:dyDescent="0.2">
      <c r="A202" s="30"/>
      <c r="B202" s="30"/>
      <c r="C202" s="19"/>
      <c r="D202" s="19"/>
      <c r="E202" s="11"/>
      <c r="F202" s="12"/>
      <c r="G202" s="40"/>
      <c r="H202" s="12"/>
      <c r="I202" s="12"/>
      <c r="J202" s="40"/>
      <c r="K202" s="12"/>
      <c r="L202" s="12"/>
      <c r="M202" s="12"/>
      <c r="N202" s="12"/>
      <c r="O202" s="40"/>
      <c r="P202" s="40"/>
      <c r="Q202" s="12"/>
      <c r="R202" s="20"/>
      <c r="S202" s="20"/>
      <c r="T202" s="20"/>
      <c r="U202" s="20"/>
      <c r="V202" s="20"/>
      <c r="W202" s="20"/>
      <c r="X202" s="20"/>
      <c r="Y202" s="20"/>
      <c r="Z202" s="20"/>
      <c r="AA202" s="20"/>
      <c r="AB202" s="20"/>
      <c r="AC202" s="30"/>
    </row>
    <row r="203" spans="1:29" s="10" customFormat="1" ht="11.25" x14ac:dyDescent="0.2">
      <c r="A203" s="30"/>
      <c r="B203" s="30"/>
      <c r="C203" s="19"/>
      <c r="D203" s="19"/>
      <c r="E203" s="11"/>
      <c r="F203" s="12"/>
      <c r="G203" s="40"/>
      <c r="H203" s="12"/>
      <c r="I203" s="12"/>
      <c r="J203" s="40"/>
      <c r="K203" s="12"/>
      <c r="L203" s="12"/>
      <c r="M203" s="12"/>
      <c r="N203" s="12"/>
      <c r="O203" s="40"/>
      <c r="P203" s="40"/>
      <c r="Q203" s="12"/>
      <c r="R203" s="20"/>
      <c r="S203" s="20"/>
      <c r="T203" s="20"/>
      <c r="U203" s="20"/>
      <c r="V203" s="20"/>
      <c r="W203" s="20"/>
      <c r="X203" s="20"/>
      <c r="Y203" s="20"/>
      <c r="Z203" s="20"/>
      <c r="AA203" s="20"/>
      <c r="AB203" s="20"/>
      <c r="AC203" s="30"/>
    </row>
    <row r="204" spans="1:29" s="10" customFormat="1" ht="11.25" x14ac:dyDescent="0.2">
      <c r="A204" s="30"/>
      <c r="B204" s="30"/>
      <c r="C204" s="19"/>
      <c r="D204" s="19"/>
      <c r="E204" s="11"/>
      <c r="F204" s="12"/>
      <c r="G204" s="40"/>
      <c r="H204" s="12"/>
      <c r="I204" s="12"/>
      <c r="J204" s="40"/>
      <c r="K204" s="12"/>
      <c r="L204" s="12"/>
      <c r="M204" s="12"/>
      <c r="N204" s="12"/>
      <c r="O204" s="40"/>
      <c r="P204" s="40"/>
      <c r="Q204" s="12"/>
      <c r="R204" s="20"/>
      <c r="S204" s="20"/>
      <c r="T204" s="20"/>
      <c r="U204" s="20"/>
      <c r="V204" s="20"/>
      <c r="W204" s="20"/>
      <c r="X204" s="20"/>
      <c r="Y204" s="20"/>
      <c r="Z204" s="20"/>
      <c r="AA204" s="20"/>
      <c r="AB204" s="20"/>
      <c r="AC204" s="30"/>
    </row>
    <row r="205" spans="1:29" s="10" customFormat="1" ht="11.25" x14ac:dyDescent="0.2">
      <c r="A205" s="30"/>
      <c r="B205" s="30"/>
      <c r="C205" s="19"/>
      <c r="D205" s="19"/>
      <c r="E205" s="11"/>
      <c r="F205" s="12"/>
      <c r="G205" s="40"/>
      <c r="H205" s="12"/>
      <c r="I205" s="12"/>
      <c r="J205" s="40"/>
      <c r="K205" s="12"/>
      <c r="L205" s="12"/>
      <c r="M205" s="12"/>
      <c r="N205" s="12"/>
      <c r="O205" s="40"/>
      <c r="P205" s="40"/>
      <c r="Q205" s="12"/>
      <c r="R205" s="20"/>
      <c r="S205" s="20"/>
      <c r="T205" s="20"/>
      <c r="U205" s="20"/>
      <c r="V205" s="20"/>
      <c r="W205" s="20"/>
      <c r="X205" s="20"/>
      <c r="Y205" s="20"/>
      <c r="Z205" s="20"/>
      <c r="AA205" s="20"/>
      <c r="AB205" s="20"/>
      <c r="AC205" s="30"/>
    </row>
    <row r="206" spans="1:29" s="10" customFormat="1" ht="11.25" x14ac:dyDescent="0.2">
      <c r="A206" s="30"/>
      <c r="B206" s="30"/>
      <c r="C206" s="19"/>
      <c r="D206" s="19"/>
      <c r="E206" s="11"/>
      <c r="F206" s="12"/>
      <c r="G206" s="40"/>
      <c r="H206" s="12"/>
      <c r="I206" s="12"/>
      <c r="J206" s="40"/>
      <c r="K206" s="12"/>
      <c r="L206" s="12"/>
      <c r="M206" s="12"/>
      <c r="N206" s="12"/>
      <c r="O206" s="40"/>
      <c r="P206" s="40"/>
      <c r="Q206" s="12"/>
      <c r="R206" s="20"/>
      <c r="S206" s="20"/>
      <c r="T206" s="20"/>
      <c r="U206" s="20"/>
      <c r="V206" s="20"/>
      <c r="W206" s="20"/>
      <c r="X206" s="20"/>
      <c r="Y206" s="20"/>
      <c r="Z206" s="20"/>
      <c r="AA206" s="20"/>
      <c r="AB206" s="20"/>
      <c r="AC206" s="30"/>
    </row>
    <row r="207" spans="1:29" s="10" customFormat="1" ht="11.25" x14ac:dyDescent="0.2">
      <c r="A207" s="30"/>
      <c r="B207" s="30"/>
      <c r="C207" s="19"/>
      <c r="D207" s="19"/>
      <c r="E207" s="11"/>
      <c r="F207" s="12"/>
      <c r="G207" s="40"/>
      <c r="H207" s="12"/>
      <c r="I207" s="12"/>
      <c r="J207" s="40"/>
      <c r="K207" s="12"/>
      <c r="L207" s="12"/>
      <c r="M207" s="12"/>
      <c r="N207" s="12"/>
      <c r="O207" s="40"/>
      <c r="P207" s="40"/>
      <c r="Q207" s="12"/>
      <c r="R207" s="20"/>
      <c r="S207" s="20"/>
      <c r="T207" s="20"/>
      <c r="U207" s="20"/>
      <c r="V207" s="20"/>
      <c r="W207" s="20"/>
      <c r="X207" s="20"/>
      <c r="Y207" s="20"/>
      <c r="Z207" s="20"/>
      <c r="AA207" s="20"/>
      <c r="AB207" s="20"/>
      <c r="AC207" s="30"/>
    </row>
    <row r="208" spans="1:29" s="10" customFormat="1" ht="11.25" x14ac:dyDescent="0.2">
      <c r="A208" s="30"/>
      <c r="B208" s="30"/>
      <c r="C208" s="19"/>
      <c r="D208" s="19"/>
      <c r="E208" s="11"/>
      <c r="F208" s="12"/>
      <c r="G208" s="40"/>
      <c r="H208" s="12"/>
      <c r="I208" s="12"/>
      <c r="J208" s="40"/>
      <c r="K208" s="12"/>
      <c r="L208" s="12"/>
      <c r="M208" s="12"/>
      <c r="N208" s="12"/>
      <c r="O208" s="40"/>
      <c r="P208" s="40"/>
      <c r="Q208" s="12"/>
      <c r="R208" s="20"/>
      <c r="S208" s="20"/>
      <c r="T208" s="20"/>
      <c r="U208" s="20"/>
      <c r="V208" s="20"/>
      <c r="W208" s="20"/>
      <c r="X208" s="20"/>
      <c r="Y208" s="20"/>
      <c r="Z208" s="20"/>
      <c r="AA208" s="20"/>
      <c r="AB208" s="20"/>
      <c r="AC208" s="30"/>
    </row>
    <row r="209" spans="1:29" s="10" customFormat="1" ht="11.25" x14ac:dyDescent="0.2">
      <c r="A209" s="30"/>
      <c r="B209" s="30"/>
      <c r="C209" s="19"/>
      <c r="D209" s="19"/>
      <c r="E209" s="11"/>
      <c r="F209" s="12"/>
      <c r="G209" s="40"/>
      <c r="H209" s="12"/>
      <c r="I209" s="12"/>
      <c r="J209" s="40"/>
      <c r="K209" s="12"/>
      <c r="L209" s="12"/>
      <c r="M209" s="12"/>
      <c r="N209" s="12"/>
      <c r="O209" s="40"/>
      <c r="P209" s="40"/>
      <c r="Q209" s="12"/>
      <c r="R209" s="20"/>
      <c r="S209" s="20"/>
      <c r="T209" s="20"/>
      <c r="U209" s="20"/>
      <c r="V209" s="20"/>
      <c r="W209" s="20"/>
      <c r="X209" s="20"/>
      <c r="Y209" s="20"/>
      <c r="Z209" s="20"/>
      <c r="AA209" s="20"/>
      <c r="AB209" s="20"/>
      <c r="AC209" s="30"/>
    </row>
    <row r="210" spans="1:29" s="10" customFormat="1" ht="11.25" x14ac:dyDescent="0.2">
      <c r="A210" s="30"/>
      <c r="B210" s="30"/>
      <c r="C210" s="19"/>
      <c r="D210" s="19"/>
      <c r="E210" s="11"/>
      <c r="F210" s="12"/>
      <c r="G210" s="40"/>
      <c r="H210" s="12"/>
      <c r="I210" s="12"/>
      <c r="J210" s="40"/>
      <c r="K210" s="12"/>
      <c r="L210" s="12"/>
      <c r="M210" s="12"/>
      <c r="N210" s="12"/>
      <c r="O210" s="40"/>
      <c r="P210" s="40"/>
      <c r="Q210" s="12"/>
      <c r="R210" s="20"/>
      <c r="S210" s="20"/>
      <c r="T210" s="20"/>
      <c r="U210" s="20"/>
      <c r="V210" s="20"/>
      <c r="W210" s="20"/>
      <c r="X210" s="20"/>
      <c r="Y210" s="20"/>
      <c r="Z210" s="20"/>
      <c r="AA210" s="20"/>
      <c r="AB210" s="20"/>
      <c r="AC210" s="30"/>
    </row>
    <row r="211" spans="1:29" s="10" customFormat="1" ht="11.25" x14ac:dyDescent="0.2">
      <c r="A211" s="30"/>
      <c r="B211" s="30"/>
      <c r="C211" s="19"/>
      <c r="D211" s="19"/>
      <c r="E211" s="11"/>
      <c r="F211" s="12"/>
      <c r="G211" s="40"/>
      <c r="H211" s="12"/>
      <c r="I211" s="12"/>
      <c r="J211" s="40"/>
      <c r="K211" s="12"/>
      <c r="L211" s="12"/>
      <c r="M211" s="12"/>
      <c r="N211" s="12"/>
      <c r="O211" s="40"/>
      <c r="P211" s="40"/>
      <c r="Q211" s="12"/>
      <c r="R211" s="20"/>
      <c r="S211" s="20"/>
      <c r="T211" s="20"/>
      <c r="U211" s="20"/>
      <c r="V211" s="20"/>
      <c r="W211" s="20"/>
      <c r="X211" s="20"/>
      <c r="Y211" s="20"/>
      <c r="Z211" s="20"/>
      <c r="AA211" s="20"/>
      <c r="AB211" s="20"/>
      <c r="AC211" s="30"/>
    </row>
    <row r="212" spans="1:29" s="10" customFormat="1" ht="11.25" x14ac:dyDescent="0.2">
      <c r="A212" s="30"/>
      <c r="B212" s="30"/>
      <c r="C212" s="19"/>
      <c r="D212" s="19"/>
      <c r="E212" s="11"/>
      <c r="F212" s="12"/>
      <c r="G212" s="40"/>
      <c r="H212" s="12"/>
      <c r="I212" s="12"/>
      <c r="J212" s="40"/>
      <c r="K212" s="12"/>
      <c r="L212" s="12"/>
      <c r="M212" s="12"/>
      <c r="N212" s="12"/>
      <c r="O212" s="40"/>
      <c r="P212" s="40"/>
      <c r="Q212" s="12"/>
      <c r="R212" s="20"/>
      <c r="S212" s="20"/>
      <c r="T212" s="20"/>
      <c r="U212" s="20"/>
      <c r="V212" s="20"/>
      <c r="W212" s="20"/>
      <c r="X212" s="20"/>
      <c r="Y212" s="20"/>
      <c r="Z212" s="20"/>
      <c r="AA212" s="20"/>
      <c r="AB212" s="20"/>
      <c r="AC212" s="30"/>
    </row>
    <row r="213" spans="1:29" s="10" customFormat="1" ht="11.25" x14ac:dyDescent="0.2">
      <c r="A213" s="30"/>
      <c r="B213" s="30"/>
      <c r="C213" s="19"/>
      <c r="D213" s="19"/>
      <c r="E213" s="11"/>
      <c r="F213" s="12"/>
      <c r="G213" s="40"/>
      <c r="H213" s="12"/>
      <c r="I213" s="12"/>
      <c r="J213" s="40"/>
      <c r="K213" s="12"/>
      <c r="L213" s="12"/>
      <c r="M213" s="12"/>
      <c r="N213" s="12"/>
      <c r="O213" s="40"/>
      <c r="P213" s="40"/>
      <c r="Q213" s="12"/>
      <c r="R213" s="20"/>
      <c r="S213" s="20"/>
      <c r="T213" s="20"/>
      <c r="U213" s="20"/>
      <c r="V213" s="20"/>
      <c r="W213" s="20"/>
      <c r="X213" s="20"/>
      <c r="Y213" s="20"/>
      <c r="Z213" s="20"/>
      <c r="AA213" s="20"/>
      <c r="AB213" s="20"/>
      <c r="AC213" s="30"/>
    </row>
    <row r="214" spans="1:29" s="10" customFormat="1" ht="11.25" x14ac:dyDescent="0.2">
      <c r="A214" s="30"/>
      <c r="B214" s="30"/>
      <c r="C214" s="19"/>
      <c r="D214" s="19"/>
      <c r="E214" s="11"/>
      <c r="F214" s="12"/>
      <c r="G214" s="40"/>
      <c r="H214" s="12"/>
      <c r="I214" s="12"/>
      <c r="J214" s="40"/>
      <c r="K214" s="12"/>
      <c r="L214" s="12"/>
      <c r="M214" s="12"/>
      <c r="N214" s="12"/>
      <c r="O214" s="40"/>
      <c r="P214" s="40"/>
      <c r="Q214" s="12"/>
      <c r="R214" s="20"/>
      <c r="S214" s="20"/>
      <c r="T214" s="20"/>
      <c r="U214" s="20"/>
      <c r="V214" s="20"/>
      <c r="W214" s="20"/>
      <c r="X214" s="20"/>
      <c r="Y214" s="20"/>
      <c r="Z214" s="20"/>
      <c r="AA214" s="20"/>
      <c r="AB214" s="20"/>
      <c r="AC214" s="30"/>
    </row>
    <row r="215" spans="1:29" s="10" customFormat="1" ht="11.25" x14ac:dyDescent="0.2">
      <c r="A215" s="30"/>
      <c r="B215" s="30"/>
      <c r="C215" s="19"/>
      <c r="D215" s="19"/>
      <c r="E215" s="11"/>
      <c r="F215" s="12"/>
      <c r="G215" s="40"/>
      <c r="H215" s="12"/>
      <c r="I215" s="12"/>
      <c r="J215" s="40"/>
      <c r="K215" s="12"/>
      <c r="L215" s="12"/>
      <c r="M215" s="12"/>
      <c r="N215" s="12"/>
      <c r="O215" s="40"/>
      <c r="P215" s="40"/>
      <c r="Q215" s="12"/>
      <c r="R215" s="20"/>
      <c r="S215" s="20"/>
      <c r="T215" s="20"/>
      <c r="U215" s="20"/>
      <c r="V215" s="20"/>
      <c r="W215" s="20"/>
      <c r="X215" s="20"/>
      <c r="Y215" s="20"/>
      <c r="Z215" s="20"/>
      <c r="AA215" s="20"/>
      <c r="AB215" s="20"/>
      <c r="AC215" s="30"/>
    </row>
    <row r="216" spans="1:29" s="10" customFormat="1" ht="11.25" x14ac:dyDescent="0.2">
      <c r="A216" s="30"/>
      <c r="B216" s="30"/>
      <c r="C216" s="19"/>
      <c r="D216" s="19"/>
      <c r="E216" s="11"/>
      <c r="F216" s="12"/>
      <c r="G216" s="40"/>
      <c r="H216" s="12"/>
      <c r="I216" s="12"/>
      <c r="J216" s="40"/>
      <c r="K216" s="12"/>
      <c r="L216" s="12"/>
      <c r="M216" s="12"/>
      <c r="N216" s="12"/>
      <c r="O216" s="40"/>
      <c r="P216" s="40"/>
      <c r="Q216" s="12"/>
      <c r="R216" s="20"/>
      <c r="S216" s="20"/>
      <c r="T216" s="20"/>
      <c r="U216" s="20"/>
      <c r="V216" s="20"/>
      <c r="W216" s="20"/>
      <c r="X216" s="20"/>
      <c r="Y216" s="20"/>
      <c r="Z216" s="20"/>
      <c r="AA216" s="20"/>
      <c r="AB216" s="20"/>
      <c r="AC216" s="30"/>
    </row>
    <row r="217" spans="1:29" s="10" customFormat="1" ht="11.25" x14ac:dyDescent="0.2">
      <c r="A217" s="30"/>
      <c r="B217" s="30"/>
      <c r="C217" s="19"/>
      <c r="D217" s="19"/>
      <c r="E217" s="11"/>
      <c r="F217" s="12"/>
      <c r="G217" s="40"/>
      <c r="H217" s="12"/>
      <c r="I217" s="12"/>
      <c r="J217" s="40"/>
      <c r="K217" s="12"/>
      <c r="L217" s="12"/>
      <c r="M217" s="12"/>
      <c r="N217" s="12"/>
      <c r="O217" s="40"/>
      <c r="P217" s="40"/>
      <c r="Q217" s="12"/>
      <c r="R217" s="20"/>
      <c r="S217" s="20"/>
      <c r="T217" s="20"/>
      <c r="U217" s="20"/>
      <c r="V217" s="20"/>
      <c r="W217" s="20"/>
      <c r="X217" s="20"/>
      <c r="Y217" s="20"/>
      <c r="Z217" s="20"/>
      <c r="AA217" s="20"/>
      <c r="AB217" s="20"/>
      <c r="AC217" s="30"/>
    </row>
    <row r="218" spans="1:29" s="10" customFormat="1" ht="11.25" x14ac:dyDescent="0.2">
      <c r="A218" s="30"/>
      <c r="B218" s="30"/>
      <c r="C218" s="19"/>
      <c r="D218" s="19"/>
      <c r="E218" s="11"/>
      <c r="F218" s="12"/>
      <c r="G218" s="40"/>
      <c r="H218" s="12"/>
      <c r="I218" s="12"/>
      <c r="J218" s="40"/>
      <c r="K218" s="12"/>
      <c r="L218" s="12"/>
      <c r="M218" s="12"/>
      <c r="N218" s="12"/>
      <c r="O218" s="40"/>
      <c r="P218" s="40"/>
      <c r="Q218" s="12"/>
      <c r="R218" s="20"/>
      <c r="S218" s="20"/>
      <c r="T218" s="20"/>
      <c r="U218" s="20"/>
      <c r="V218" s="20"/>
      <c r="W218" s="20"/>
      <c r="X218" s="20"/>
      <c r="Y218" s="20"/>
      <c r="Z218" s="20"/>
      <c r="AA218" s="20"/>
      <c r="AB218" s="20"/>
      <c r="AC218" s="30"/>
    </row>
    <row r="219" spans="1:29" s="10" customFormat="1" ht="11.25" x14ac:dyDescent="0.2">
      <c r="A219" s="30"/>
      <c r="B219" s="30"/>
      <c r="C219" s="19"/>
      <c r="D219" s="19"/>
      <c r="E219" s="11"/>
      <c r="F219" s="12"/>
      <c r="G219" s="40"/>
      <c r="H219" s="12"/>
      <c r="I219" s="12"/>
      <c r="J219" s="40"/>
      <c r="K219" s="12"/>
      <c r="L219" s="12"/>
      <c r="M219" s="12"/>
      <c r="N219" s="12"/>
      <c r="O219" s="40"/>
      <c r="P219" s="40"/>
      <c r="Q219" s="12"/>
      <c r="R219" s="20"/>
      <c r="S219" s="20"/>
      <c r="T219" s="20"/>
      <c r="U219" s="20"/>
      <c r="V219" s="20"/>
      <c r="W219" s="20"/>
      <c r="X219" s="20"/>
      <c r="Y219" s="20"/>
      <c r="Z219" s="20"/>
      <c r="AA219" s="20"/>
      <c r="AB219" s="20"/>
      <c r="AC219" s="30"/>
    </row>
    <row r="220" spans="1:29" s="10" customFormat="1" ht="11.25" x14ac:dyDescent="0.2">
      <c r="A220" s="30"/>
      <c r="B220" s="30"/>
      <c r="C220" s="19"/>
      <c r="D220" s="19"/>
      <c r="E220" s="11"/>
      <c r="F220" s="12"/>
      <c r="G220" s="40"/>
      <c r="H220" s="12"/>
      <c r="I220" s="12"/>
      <c r="J220" s="40"/>
      <c r="K220" s="12"/>
      <c r="L220" s="12"/>
      <c r="M220" s="12"/>
      <c r="N220" s="12"/>
      <c r="O220" s="40"/>
      <c r="P220" s="40"/>
      <c r="Q220" s="12"/>
      <c r="R220" s="20"/>
      <c r="S220" s="20"/>
      <c r="T220" s="20"/>
      <c r="U220" s="20"/>
      <c r="V220" s="20"/>
      <c r="W220" s="20"/>
      <c r="X220" s="20"/>
      <c r="Y220" s="20"/>
      <c r="Z220" s="20"/>
      <c r="AA220" s="20"/>
      <c r="AB220" s="20"/>
      <c r="AC220" s="30"/>
    </row>
    <row r="221" spans="1:29" s="10" customFormat="1" ht="11.25" x14ac:dyDescent="0.2">
      <c r="A221" s="30"/>
      <c r="B221" s="30"/>
      <c r="C221" s="19"/>
      <c r="D221" s="19"/>
      <c r="E221" s="11"/>
      <c r="F221" s="12"/>
      <c r="G221" s="40"/>
      <c r="H221" s="12"/>
      <c r="I221" s="12"/>
      <c r="J221" s="40"/>
      <c r="K221" s="12"/>
      <c r="L221" s="12"/>
      <c r="M221" s="12"/>
      <c r="N221" s="12"/>
      <c r="O221" s="40"/>
      <c r="P221" s="40"/>
      <c r="Q221" s="12"/>
      <c r="R221" s="20"/>
      <c r="S221" s="20"/>
      <c r="T221" s="20"/>
      <c r="U221" s="20"/>
      <c r="V221" s="20"/>
      <c r="W221" s="20"/>
      <c r="X221" s="20"/>
      <c r="Y221" s="20"/>
      <c r="Z221" s="20"/>
      <c r="AA221" s="20"/>
      <c r="AB221" s="20"/>
      <c r="AC221" s="30"/>
    </row>
    <row r="222" spans="1:29" s="10" customFormat="1" ht="11.25" x14ac:dyDescent="0.2">
      <c r="A222" s="30"/>
      <c r="B222" s="30"/>
      <c r="C222" s="19"/>
      <c r="D222" s="19"/>
      <c r="E222" s="11"/>
      <c r="F222" s="12"/>
      <c r="G222" s="40"/>
      <c r="H222" s="12"/>
      <c r="I222" s="12"/>
      <c r="J222" s="40"/>
      <c r="K222" s="12"/>
      <c r="L222" s="12"/>
      <c r="M222" s="12"/>
      <c r="N222" s="12"/>
      <c r="O222" s="40"/>
      <c r="P222" s="40"/>
      <c r="Q222" s="12"/>
      <c r="R222" s="20"/>
      <c r="S222" s="20"/>
      <c r="T222" s="20"/>
      <c r="U222" s="20"/>
      <c r="V222" s="20"/>
      <c r="W222" s="20"/>
      <c r="X222" s="20"/>
      <c r="Y222" s="20"/>
      <c r="Z222" s="20"/>
      <c r="AA222" s="20"/>
      <c r="AB222" s="20"/>
      <c r="AC222" s="30"/>
    </row>
    <row r="223" spans="1:29" s="10" customFormat="1" ht="11.25" x14ac:dyDescent="0.2">
      <c r="A223" s="30"/>
      <c r="B223" s="30"/>
      <c r="C223" s="19"/>
      <c r="D223" s="19"/>
      <c r="E223" s="11"/>
      <c r="F223" s="12"/>
      <c r="G223" s="40"/>
      <c r="H223" s="12"/>
      <c r="I223" s="12"/>
      <c r="J223" s="40"/>
      <c r="K223" s="12"/>
      <c r="L223" s="12"/>
      <c r="M223" s="12"/>
      <c r="N223" s="12"/>
      <c r="O223" s="40"/>
      <c r="P223" s="40"/>
      <c r="Q223" s="12"/>
      <c r="R223" s="20"/>
      <c r="S223" s="20"/>
      <c r="T223" s="20"/>
      <c r="U223" s="20"/>
      <c r="V223" s="20"/>
      <c r="W223" s="20"/>
      <c r="X223" s="20"/>
      <c r="Y223" s="20"/>
      <c r="Z223" s="20"/>
      <c r="AA223" s="20"/>
      <c r="AB223" s="20"/>
      <c r="AC223" s="30"/>
    </row>
    <row r="224" spans="1:29" s="10" customFormat="1" ht="11.25" x14ac:dyDescent="0.2">
      <c r="A224" s="30"/>
      <c r="B224" s="30"/>
      <c r="C224" s="19"/>
      <c r="D224" s="19"/>
      <c r="E224" s="11"/>
      <c r="F224" s="12"/>
      <c r="G224" s="40"/>
      <c r="H224" s="12"/>
      <c r="I224" s="12"/>
      <c r="J224" s="40"/>
      <c r="K224" s="12"/>
      <c r="L224" s="12"/>
      <c r="M224" s="12"/>
      <c r="N224" s="12"/>
      <c r="O224" s="40"/>
      <c r="P224" s="40"/>
      <c r="Q224" s="12"/>
      <c r="R224" s="20"/>
      <c r="S224" s="20"/>
      <c r="T224" s="20"/>
      <c r="U224" s="20"/>
      <c r="V224" s="20"/>
      <c r="W224" s="20"/>
      <c r="X224" s="20"/>
      <c r="Y224" s="20"/>
      <c r="Z224" s="20"/>
      <c r="AA224" s="20"/>
      <c r="AB224" s="20"/>
      <c r="AC224" s="30"/>
    </row>
    <row r="225" spans="1:29" s="10" customFormat="1" ht="11.25" x14ac:dyDescent="0.2">
      <c r="A225" s="30"/>
      <c r="B225" s="30"/>
      <c r="C225" s="19"/>
      <c r="D225" s="19"/>
      <c r="E225" s="11"/>
      <c r="F225" s="12"/>
      <c r="G225" s="40"/>
      <c r="H225" s="12"/>
      <c r="I225" s="12"/>
      <c r="J225" s="40"/>
      <c r="K225" s="12"/>
      <c r="L225" s="12"/>
      <c r="M225" s="12"/>
      <c r="N225" s="12"/>
      <c r="O225" s="40"/>
      <c r="P225" s="40"/>
      <c r="Q225" s="12"/>
      <c r="R225" s="20"/>
      <c r="S225" s="20"/>
      <c r="T225" s="20"/>
      <c r="U225" s="20"/>
      <c r="V225" s="20"/>
      <c r="W225" s="20"/>
      <c r="X225" s="20"/>
      <c r="Y225" s="20"/>
      <c r="Z225" s="20"/>
      <c r="AA225" s="20"/>
      <c r="AB225" s="20"/>
      <c r="AC225" s="30"/>
    </row>
    <row r="226" spans="1:29" s="10" customFormat="1" ht="11.25" x14ac:dyDescent="0.2">
      <c r="A226" s="30"/>
      <c r="B226" s="30"/>
      <c r="C226" s="19"/>
      <c r="D226" s="19"/>
      <c r="E226" s="11"/>
      <c r="F226" s="12"/>
      <c r="G226" s="40"/>
      <c r="H226" s="12"/>
      <c r="I226" s="12"/>
      <c r="J226" s="40"/>
      <c r="K226" s="12"/>
      <c r="L226" s="12"/>
      <c r="M226" s="12"/>
      <c r="N226" s="12"/>
      <c r="O226" s="40"/>
      <c r="P226" s="40"/>
      <c r="Q226" s="12"/>
      <c r="R226" s="20"/>
      <c r="S226" s="20"/>
      <c r="T226" s="20"/>
      <c r="U226" s="20"/>
      <c r="V226" s="20"/>
      <c r="W226" s="20"/>
      <c r="X226" s="20"/>
      <c r="Y226" s="20"/>
      <c r="Z226" s="20"/>
      <c r="AA226" s="20"/>
      <c r="AB226" s="20"/>
      <c r="AC226" s="30"/>
    </row>
    <row r="227" spans="1:29" s="10" customFormat="1" ht="11.25" x14ac:dyDescent="0.2">
      <c r="A227" s="30"/>
      <c r="B227" s="30"/>
      <c r="C227" s="19"/>
      <c r="D227" s="19"/>
      <c r="E227" s="11"/>
      <c r="F227" s="12"/>
      <c r="G227" s="40"/>
      <c r="H227" s="12"/>
      <c r="I227" s="12"/>
      <c r="J227" s="40"/>
      <c r="K227" s="12"/>
      <c r="L227" s="12"/>
      <c r="M227" s="12"/>
      <c r="N227" s="12"/>
      <c r="O227" s="40"/>
      <c r="P227" s="40"/>
      <c r="Q227" s="12"/>
      <c r="R227" s="20"/>
      <c r="S227" s="20"/>
      <c r="T227" s="20"/>
      <c r="U227" s="20"/>
      <c r="V227" s="20"/>
      <c r="W227" s="20"/>
      <c r="X227" s="20"/>
      <c r="Y227" s="20"/>
      <c r="Z227" s="20"/>
      <c r="AA227" s="20"/>
      <c r="AB227" s="20"/>
      <c r="AC227" s="30"/>
    </row>
    <row r="228" spans="1:29" s="10" customFormat="1" ht="11.25" x14ac:dyDescent="0.2">
      <c r="A228" s="30"/>
      <c r="B228" s="30"/>
      <c r="C228" s="19"/>
      <c r="D228" s="19"/>
      <c r="E228" s="11"/>
      <c r="F228" s="12"/>
      <c r="G228" s="40"/>
      <c r="H228" s="12"/>
      <c r="I228" s="12"/>
      <c r="J228" s="40"/>
      <c r="K228" s="12"/>
      <c r="L228" s="12"/>
      <c r="M228" s="12"/>
      <c r="N228" s="12"/>
      <c r="O228" s="40"/>
      <c r="P228" s="40"/>
      <c r="Q228" s="12"/>
      <c r="R228" s="20"/>
      <c r="S228" s="20"/>
      <c r="T228" s="20"/>
      <c r="U228" s="20"/>
      <c r="V228" s="20"/>
      <c r="W228" s="20"/>
      <c r="X228" s="20"/>
      <c r="Y228" s="20"/>
      <c r="Z228" s="20"/>
      <c r="AA228" s="20"/>
      <c r="AB228" s="20"/>
      <c r="AC228" s="30"/>
    </row>
    <row r="229" spans="1:29" s="10" customFormat="1" ht="11.25" x14ac:dyDescent="0.2">
      <c r="A229" s="30"/>
      <c r="B229" s="30"/>
      <c r="C229" s="19"/>
      <c r="D229" s="19"/>
      <c r="E229" s="11"/>
      <c r="F229" s="12"/>
      <c r="G229" s="40"/>
      <c r="H229" s="12"/>
      <c r="I229" s="12"/>
      <c r="J229" s="40"/>
      <c r="K229" s="12"/>
      <c r="L229" s="12"/>
      <c r="M229" s="12"/>
      <c r="N229" s="12"/>
      <c r="O229" s="40"/>
      <c r="P229" s="40"/>
      <c r="Q229" s="12"/>
      <c r="R229" s="20"/>
      <c r="S229" s="20"/>
      <c r="T229" s="20"/>
      <c r="U229" s="20"/>
      <c r="V229" s="20"/>
      <c r="W229" s="20"/>
      <c r="X229" s="20"/>
      <c r="Y229" s="20"/>
      <c r="Z229" s="20"/>
      <c r="AA229" s="20"/>
      <c r="AB229" s="20"/>
      <c r="AC229" s="30"/>
    </row>
    <row r="230" spans="1:29" s="10" customFormat="1" ht="11.25" x14ac:dyDescent="0.2">
      <c r="A230" s="30"/>
      <c r="B230" s="30"/>
      <c r="C230" s="19"/>
      <c r="D230" s="19"/>
      <c r="E230" s="11"/>
      <c r="F230" s="12"/>
      <c r="G230" s="40"/>
      <c r="H230" s="12"/>
      <c r="I230" s="12"/>
      <c r="J230" s="40"/>
      <c r="K230" s="12"/>
      <c r="L230" s="12"/>
      <c r="M230" s="12"/>
      <c r="N230" s="12"/>
      <c r="O230" s="40"/>
      <c r="P230" s="40"/>
      <c r="Q230" s="12"/>
      <c r="R230" s="20"/>
      <c r="S230" s="20"/>
      <c r="T230" s="20"/>
      <c r="U230" s="20"/>
      <c r="V230" s="20"/>
      <c r="W230" s="20"/>
      <c r="X230" s="20"/>
      <c r="Y230" s="20"/>
      <c r="Z230" s="20"/>
      <c r="AA230" s="20"/>
      <c r="AB230" s="20"/>
      <c r="AC230" s="30"/>
    </row>
    <row r="231" spans="1:29" s="10" customFormat="1" ht="11.25" x14ac:dyDescent="0.2">
      <c r="A231" s="30"/>
      <c r="B231" s="30"/>
      <c r="C231" s="19"/>
      <c r="D231" s="19"/>
      <c r="E231" s="11"/>
      <c r="F231" s="12"/>
      <c r="G231" s="40"/>
      <c r="H231" s="12"/>
      <c r="I231" s="12"/>
      <c r="J231" s="40"/>
      <c r="K231" s="12"/>
      <c r="L231" s="12"/>
      <c r="M231" s="12"/>
      <c r="N231" s="12"/>
      <c r="O231" s="40"/>
      <c r="P231" s="40"/>
      <c r="Q231" s="12"/>
      <c r="R231" s="20"/>
      <c r="S231" s="20"/>
      <c r="T231" s="20"/>
      <c r="U231" s="20"/>
      <c r="V231" s="20"/>
      <c r="W231" s="20"/>
      <c r="X231" s="20"/>
      <c r="Y231" s="20"/>
      <c r="Z231" s="20"/>
      <c r="AA231" s="20"/>
      <c r="AB231" s="20"/>
      <c r="AC231" s="30"/>
    </row>
    <row r="232" spans="1:29" s="10" customFormat="1" ht="11.25" x14ac:dyDescent="0.2">
      <c r="A232" s="30"/>
      <c r="B232" s="30"/>
      <c r="C232" s="19"/>
      <c r="D232" s="19"/>
      <c r="E232" s="11"/>
      <c r="F232" s="12"/>
      <c r="G232" s="40"/>
      <c r="H232" s="12"/>
      <c r="I232" s="12"/>
      <c r="J232" s="40"/>
      <c r="K232" s="12"/>
      <c r="L232" s="12"/>
      <c r="M232" s="12"/>
      <c r="N232" s="12"/>
      <c r="O232" s="40"/>
      <c r="P232" s="40"/>
      <c r="Q232" s="12"/>
      <c r="R232" s="20"/>
      <c r="S232" s="20"/>
      <c r="T232" s="20"/>
      <c r="U232" s="20"/>
      <c r="V232" s="20"/>
      <c r="W232" s="20"/>
      <c r="X232" s="20"/>
      <c r="Y232" s="20"/>
      <c r="Z232" s="20"/>
      <c r="AA232" s="20"/>
      <c r="AB232" s="20"/>
      <c r="AC232" s="30"/>
    </row>
    <row r="233" spans="1:29" s="10" customFormat="1" ht="11.25" x14ac:dyDescent="0.2">
      <c r="A233" s="30"/>
      <c r="B233" s="30"/>
      <c r="C233" s="19"/>
      <c r="D233" s="19"/>
      <c r="E233" s="11"/>
      <c r="F233" s="12"/>
      <c r="G233" s="40"/>
      <c r="H233" s="12"/>
      <c r="I233" s="12"/>
      <c r="J233" s="40"/>
      <c r="K233" s="12"/>
      <c r="L233" s="12"/>
      <c r="M233" s="12"/>
      <c r="N233" s="12"/>
      <c r="O233" s="40"/>
      <c r="P233" s="40"/>
      <c r="Q233" s="12"/>
      <c r="R233" s="20"/>
      <c r="S233" s="20"/>
      <c r="T233" s="20"/>
      <c r="U233" s="20"/>
      <c r="V233" s="20"/>
      <c r="W233" s="20"/>
      <c r="X233" s="20"/>
      <c r="Y233" s="20"/>
      <c r="Z233" s="20"/>
      <c r="AA233" s="20"/>
      <c r="AB233" s="20"/>
      <c r="AC233" s="30"/>
    </row>
    <row r="234" spans="1:29" s="10" customFormat="1" ht="11.25" x14ac:dyDescent="0.2">
      <c r="A234" s="30"/>
      <c r="B234" s="30"/>
      <c r="C234" s="19"/>
      <c r="D234" s="19"/>
      <c r="E234" s="11"/>
      <c r="F234" s="12"/>
      <c r="G234" s="40"/>
      <c r="H234" s="12"/>
      <c r="I234" s="12"/>
      <c r="J234" s="40"/>
      <c r="K234" s="12"/>
      <c r="L234" s="12"/>
      <c r="M234" s="12"/>
      <c r="N234" s="12"/>
      <c r="O234" s="40"/>
      <c r="P234" s="40"/>
      <c r="Q234" s="12"/>
      <c r="R234" s="20"/>
      <c r="S234" s="20"/>
      <c r="T234" s="20"/>
      <c r="U234" s="20"/>
      <c r="V234" s="20"/>
      <c r="W234" s="20"/>
      <c r="X234" s="20"/>
      <c r="Y234" s="20"/>
      <c r="Z234" s="20"/>
      <c r="AA234" s="20"/>
      <c r="AB234" s="20"/>
      <c r="AC234" s="30"/>
    </row>
    <row r="235" spans="1:29" s="10" customFormat="1" ht="11.25" x14ac:dyDescent="0.2">
      <c r="A235" s="30"/>
      <c r="B235" s="30"/>
      <c r="C235" s="19"/>
      <c r="D235" s="19"/>
      <c r="E235" s="11"/>
      <c r="F235" s="12"/>
      <c r="G235" s="40"/>
      <c r="H235" s="12"/>
      <c r="I235" s="12"/>
      <c r="J235" s="40"/>
      <c r="K235" s="12"/>
      <c r="L235" s="12"/>
      <c r="M235" s="12"/>
      <c r="N235" s="12"/>
      <c r="O235" s="40"/>
      <c r="P235" s="40"/>
      <c r="Q235" s="12"/>
      <c r="R235" s="20"/>
      <c r="S235" s="20"/>
      <c r="T235" s="20"/>
      <c r="U235" s="20"/>
      <c r="V235" s="20"/>
      <c r="W235" s="20"/>
      <c r="X235" s="20"/>
      <c r="Y235" s="20"/>
      <c r="Z235" s="20"/>
      <c r="AA235" s="20"/>
      <c r="AB235" s="20"/>
      <c r="AC235" s="30"/>
    </row>
    <row r="236" spans="1:29" s="10" customFormat="1" ht="11.25" x14ac:dyDescent="0.2">
      <c r="A236" s="30"/>
      <c r="B236" s="30"/>
      <c r="C236" s="19"/>
      <c r="D236" s="19"/>
      <c r="E236" s="11"/>
      <c r="F236" s="12"/>
      <c r="G236" s="40"/>
      <c r="H236" s="12"/>
      <c r="I236" s="12"/>
      <c r="J236" s="40"/>
      <c r="K236" s="12"/>
      <c r="L236" s="12"/>
      <c r="M236" s="12"/>
      <c r="N236" s="12"/>
      <c r="O236" s="40"/>
      <c r="P236" s="40"/>
      <c r="Q236" s="12"/>
      <c r="R236" s="20"/>
      <c r="S236" s="20"/>
      <c r="T236" s="20"/>
      <c r="U236" s="20"/>
      <c r="V236" s="20"/>
      <c r="W236" s="20"/>
      <c r="X236" s="20"/>
      <c r="Y236" s="20"/>
      <c r="Z236" s="20"/>
      <c r="AA236" s="20"/>
      <c r="AB236" s="20"/>
      <c r="AC236" s="30"/>
    </row>
    <row r="237" spans="1:29" s="10" customFormat="1" ht="11.25" x14ac:dyDescent="0.2">
      <c r="A237" s="30"/>
      <c r="B237" s="30"/>
      <c r="C237" s="19"/>
      <c r="D237" s="19"/>
      <c r="E237" s="11"/>
      <c r="F237" s="12"/>
      <c r="G237" s="40"/>
      <c r="H237" s="12"/>
      <c r="I237" s="12"/>
      <c r="J237" s="40"/>
      <c r="K237" s="12"/>
      <c r="L237" s="12"/>
      <c r="M237" s="12"/>
      <c r="N237" s="12"/>
      <c r="O237" s="40"/>
      <c r="P237" s="40"/>
      <c r="Q237" s="12"/>
      <c r="R237" s="20"/>
      <c r="S237" s="20"/>
      <c r="T237" s="20"/>
      <c r="U237" s="20"/>
      <c r="V237" s="20"/>
      <c r="W237" s="20"/>
      <c r="X237" s="20"/>
      <c r="Y237" s="20"/>
      <c r="Z237" s="20"/>
      <c r="AA237" s="20"/>
      <c r="AB237" s="20"/>
      <c r="AC237" s="30"/>
    </row>
    <row r="238" spans="1:29" s="10" customFormat="1" ht="11.25" x14ac:dyDescent="0.2">
      <c r="A238" s="30"/>
      <c r="B238" s="30"/>
      <c r="C238" s="19"/>
      <c r="D238" s="19"/>
      <c r="E238" s="11"/>
      <c r="F238" s="12"/>
      <c r="G238" s="40"/>
      <c r="H238" s="12"/>
      <c r="I238" s="12"/>
      <c r="J238" s="40"/>
      <c r="K238" s="12"/>
      <c r="L238" s="12"/>
      <c r="M238" s="12"/>
      <c r="N238" s="12"/>
      <c r="O238" s="40"/>
      <c r="P238" s="40"/>
      <c r="Q238" s="12"/>
      <c r="R238" s="20"/>
      <c r="S238" s="20"/>
      <c r="T238" s="20"/>
      <c r="U238" s="20"/>
      <c r="V238" s="20"/>
      <c r="W238" s="20"/>
      <c r="X238" s="20"/>
      <c r="Y238" s="20"/>
      <c r="Z238" s="20"/>
      <c r="AA238" s="20"/>
      <c r="AB238" s="20"/>
      <c r="AC238" s="30"/>
    </row>
    <row r="239" spans="1:29" s="10" customFormat="1" ht="11.25" x14ac:dyDescent="0.2">
      <c r="A239" s="30"/>
      <c r="B239" s="30"/>
      <c r="C239" s="19"/>
      <c r="D239" s="19"/>
      <c r="E239" s="11"/>
      <c r="F239" s="12"/>
      <c r="G239" s="40"/>
      <c r="H239" s="12"/>
      <c r="I239" s="12"/>
      <c r="J239" s="40"/>
      <c r="K239" s="12"/>
      <c r="L239" s="12"/>
      <c r="M239" s="12"/>
      <c r="N239" s="12"/>
      <c r="O239" s="40"/>
      <c r="P239" s="40"/>
      <c r="Q239" s="12"/>
      <c r="R239" s="20"/>
      <c r="S239" s="20"/>
      <c r="T239" s="20"/>
      <c r="U239" s="20"/>
      <c r="V239" s="20"/>
      <c r="W239" s="20"/>
      <c r="X239" s="20"/>
      <c r="Y239" s="20"/>
      <c r="Z239" s="20"/>
      <c r="AA239" s="20"/>
      <c r="AB239" s="20"/>
      <c r="AC239" s="30"/>
    </row>
    <row r="240" spans="1:29" s="10" customFormat="1" ht="11.25" x14ac:dyDescent="0.2">
      <c r="A240" s="30"/>
      <c r="B240" s="30"/>
      <c r="C240" s="19"/>
      <c r="D240" s="19"/>
      <c r="E240" s="11"/>
      <c r="F240" s="12"/>
      <c r="G240" s="40"/>
      <c r="H240" s="12"/>
      <c r="I240" s="12"/>
      <c r="J240" s="40"/>
      <c r="K240" s="12"/>
      <c r="L240" s="12"/>
      <c r="M240" s="12"/>
      <c r="N240" s="12"/>
      <c r="O240" s="40"/>
      <c r="P240" s="40"/>
      <c r="Q240" s="12"/>
      <c r="R240" s="20"/>
      <c r="S240" s="20"/>
      <c r="T240" s="20"/>
      <c r="U240" s="20"/>
      <c r="V240" s="20"/>
      <c r="W240" s="20"/>
      <c r="X240" s="20"/>
      <c r="Y240" s="20"/>
      <c r="Z240" s="20"/>
      <c r="AA240" s="20"/>
      <c r="AB240" s="20"/>
      <c r="AC240" s="30"/>
    </row>
    <row r="241" spans="1:29" s="10" customFormat="1" ht="11.25" x14ac:dyDescent="0.2">
      <c r="A241" s="30"/>
      <c r="B241" s="30"/>
      <c r="C241" s="19"/>
      <c r="D241" s="19"/>
      <c r="E241" s="11"/>
      <c r="F241" s="12"/>
      <c r="G241" s="40"/>
      <c r="H241" s="12"/>
      <c r="I241" s="12"/>
      <c r="J241" s="40"/>
      <c r="K241" s="12"/>
      <c r="L241" s="12"/>
      <c r="M241" s="12"/>
      <c r="N241" s="12"/>
      <c r="O241" s="40"/>
      <c r="P241" s="40"/>
      <c r="Q241" s="12"/>
      <c r="R241" s="20"/>
      <c r="S241" s="20"/>
      <c r="T241" s="20"/>
      <c r="U241" s="20"/>
      <c r="V241" s="20"/>
      <c r="W241" s="20"/>
      <c r="X241" s="20"/>
      <c r="Y241" s="20"/>
      <c r="Z241" s="20"/>
      <c r="AA241" s="20"/>
      <c r="AB241" s="20"/>
      <c r="AC241" s="30"/>
    </row>
    <row r="242" spans="1:29" s="10" customFormat="1" ht="11.25" x14ac:dyDescent="0.2">
      <c r="A242" s="30"/>
      <c r="B242" s="30"/>
      <c r="C242" s="19"/>
      <c r="D242" s="19"/>
      <c r="E242" s="11"/>
      <c r="F242" s="12"/>
      <c r="G242" s="40"/>
      <c r="H242" s="12"/>
      <c r="I242" s="12"/>
      <c r="J242" s="40"/>
      <c r="K242" s="12"/>
      <c r="L242" s="12"/>
      <c r="M242" s="12"/>
      <c r="N242" s="12"/>
      <c r="O242" s="40"/>
      <c r="P242" s="40"/>
      <c r="Q242" s="12"/>
      <c r="R242" s="20"/>
      <c r="S242" s="20"/>
      <c r="T242" s="20"/>
      <c r="U242" s="20"/>
      <c r="V242" s="20"/>
      <c r="W242" s="20"/>
      <c r="X242" s="20"/>
      <c r="Y242" s="20"/>
      <c r="Z242" s="20"/>
      <c r="AA242" s="20"/>
      <c r="AB242" s="20"/>
      <c r="AC242" s="30"/>
    </row>
    <row r="243" spans="1:29" s="10" customFormat="1" ht="11.25" x14ac:dyDescent="0.2">
      <c r="A243" s="30"/>
      <c r="B243" s="30"/>
      <c r="C243" s="19"/>
      <c r="D243" s="19"/>
      <c r="E243" s="11"/>
      <c r="F243" s="12"/>
      <c r="G243" s="40"/>
      <c r="H243" s="12"/>
      <c r="I243" s="12"/>
      <c r="J243" s="40"/>
      <c r="K243" s="12"/>
      <c r="L243" s="12"/>
      <c r="M243" s="12"/>
      <c r="N243" s="12"/>
      <c r="O243" s="40"/>
      <c r="P243" s="40"/>
      <c r="Q243" s="12"/>
      <c r="R243" s="20"/>
      <c r="S243" s="20"/>
      <c r="T243" s="20"/>
      <c r="U243" s="20"/>
      <c r="V243" s="20"/>
      <c r="W243" s="20"/>
      <c r="X243" s="20"/>
      <c r="Y243" s="20"/>
      <c r="Z243" s="20"/>
      <c r="AA243" s="20"/>
      <c r="AB243" s="20"/>
      <c r="AC243" s="30"/>
    </row>
    <row r="244" spans="1:29" s="10" customFormat="1" ht="11.25" x14ac:dyDescent="0.2">
      <c r="A244" s="30"/>
      <c r="B244" s="30"/>
      <c r="C244" s="19"/>
      <c r="D244" s="19"/>
      <c r="E244" s="11"/>
      <c r="F244" s="12"/>
      <c r="G244" s="40"/>
      <c r="H244" s="12"/>
      <c r="I244" s="12"/>
      <c r="J244" s="40"/>
      <c r="K244" s="12"/>
      <c r="L244" s="12"/>
      <c r="M244" s="12"/>
      <c r="N244" s="12"/>
      <c r="O244" s="40"/>
      <c r="P244" s="40"/>
      <c r="Q244" s="12"/>
      <c r="R244" s="20"/>
      <c r="S244" s="20"/>
      <c r="T244" s="20"/>
      <c r="U244" s="20"/>
      <c r="V244" s="20"/>
      <c r="W244" s="20"/>
      <c r="X244" s="20"/>
      <c r="Y244" s="20"/>
      <c r="Z244" s="20"/>
      <c r="AA244" s="20"/>
      <c r="AB244" s="20"/>
      <c r="AC244" s="30"/>
    </row>
    <row r="245" spans="1:29" s="10" customFormat="1" ht="11.25" x14ac:dyDescent="0.2">
      <c r="A245" s="30"/>
      <c r="B245" s="30"/>
      <c r="C245" s="19"/>
      <c r="D245" s="19"/>
      <c r="E245" s="11"/>
      <c r="F245" s="12"/>
      <c r="G245" s="40"/>
      <c r="H245" s="12"/>
      <c r="I245" s="12"/>
      <c r="J245" s="40"/>
      <c r="K245" s="12"/>
      <c r="L245" s="12"/>
      <c r="M245" s="12"/>
      <c r="N245" s="12"/>
      <c r="O245" s="40"/>
      <c r="P245" s="40"/>
      <c r="Q245" s="12"/>
      <c r="R245" s="20"/>
      <c r="S245" s="20"/>
      <c r="T245" s="20"/>
      <c r="U245" s="20"/>
      <c r="V245" s="20"/>
      <c r="W245" s="20"/>
      <c r="X245" s="20"/>
      <c r="Y245" s="20"/>
      <c r="Z245" s="20"/>
      <c r="AA245" s="20"/>
      <c r="AB245" s="20"/>
      <c r="AC245" s="30"/>
    </row>
    <row r="246" spans="1:29" s="10" customFormat="1" ht="11.25" x14ac:dyDescent="0.2">
      <c r="A246" s="30"/>
      <c r="B246" s="30"/>
      <c r="C246" s="19"/>
      <c r="D246" s="19"/>
      <c r="E246" s="11"/>
      <c r="F246" s="12"/>
      <c r="G246" s="40"/>
      <c r="H246" s="12"/>
      <c r="I246" s="12"/>
      <c r="J246" s="40"/>
      <c r="K246" s="12"/>
      <c r="L246" s="12"/>
      <c r="M246" s="12"/>
      <c r="N246" s="12"/>
      <c r="O246" s="40"/>
      <c r="P246" s="40"/>
      <c r="Q246" s="12"/>
      <c r="R246" s="20"/>
      <c r="S246" s="20"/>
      <c r="T246" s="20"/>
      <c r="U246" s="20"/>
      <c r="V246" s="20"/>
      <c r="W246" s="20"/>
      <c r="X246" s="20"/>
      <c r="Y246" s="20"/>
      <c r="Z246" s="20"/>
      <c r="AA246" s="20"/>
      <c r="AB246" s="20"/>
      <c r="AC246" s="30"/>
    </row>
    <row r="247" spans="1:29" s="10" customFormat="1" ht="11.25" x14ac:dyDescent="0.2">
      <c r="A247" s="30"/>
      <c r="B247" s="30"/>
      <c r="C247" s="19"/>
      <c r="D247" s="19"/>
      <c r="E247" s="11"/>
      <c r="F247" s="12"/>
      <c r="G247" s="40"/>
      <c r="H247" s="12"/>
      <c r="I247" s="12"/>
      <c r="J247" s="40"/>
      <c r="K247" s="12"/>
      <c r="L247" s="12"/>
      <c r="M247" s="12"/>
      <c r="N247" s="12"/>
      <c r="O247" s="40"/>
      <c r="P247" s="40"/>
      <c r="Q247" s="12"/>
      <c r="R247" s="20"/>
      <c r="S247" s="20"/>
      <c r="T247" s="20"/>
      <c r="U247" s="20"/>
      <c r="V247" s="20"/>
      <c r="W247" s="20"/>
      <c r="X247" s="20"/>
      <c r="Y247" s="20"/>
      <c r="Z247" s="20"/>
      <c r="AA247" s="20"/>
      <c r="AB247" s="20"/>
      <c r="AC247" s="30"/>
    </row>
    <row r="248" spans="1:29" s="10" customFormat="1" ht="11.25" x14ac:dyDescent="0.2">
      <c r="A248" s="30"/>
      <c r="B248" s="30"/>
      <c r="C248" s="19"/>
      <c r="D248" s="19"/>
      <c r="E248" s="11"/>
      <c r="F248" s="12"/>
      <c r="G248" s="40"/>
      <c r="H248" s="12"/>
      <c r="I248" s="12"/>
      <c r="J248" s="40"/>
      <c r="K248" s="12"/>
      <c r="L248" s="12"/>
      <c r="M248" s="12"/>
      <c r="N248" s="12"/>
      <c r="O248" s="40"/>
      <c r="P248" s="40"/>
      <c r="Q248" s="12"/>
      <c r="R248" s="20"/>
      <c r="S248" s="20"/>
      <c r="T248" s="20"/>
      <c r="U248" s="20"/>
      <c r="V248" s="20"/>
      <c r="W248" s="20"/>
      <c r="X248" s="20"/>
      <c r="Y248" s="20"/>
      <c r="Z248" s="20"/>
      <c r="AA248" s="20"/>
      <c r="AB248" s="20"/>
      <c r="AC248" s="30"/>
    </row>
    <row r="249" spans="1:29" s="10" customFormat="1" ht="11.25" x14ac:dyDescent="0.2">
      <c r="A249" s="30"/>
      <c r="B249" s="30"/>
      <c r="C249" s="19"/>
      <c r="D249" s="19"/>
      <c r="E249" s="11"/>
      <c r="F249" s="12"/>
      <c r="G249" s="40"/>
      <c r="H249" s="12"/>
      <c r="I249" s="12"/>
      <c r="J249" s="40"/>
      <c r="K249" s="12"/>
      <c r="L249" s="12"/>
      <c r="M249" s="12"/>
      <c r="N249" s="12"/>
      <c r="O249" s="40"/>
      <c r="P249" s="40"/>
      <c r="Q249" s="12"/>
      <c r="R249" s="20"/>
      <c r="S249" s="20"/>
      <c r="T249" s="20"/>
      <c r="U249" s="20"/>
      <c r="V249" s="20"/>
      <c r="W249" s="20"/>
      <c r="X249" s="20"/>
      <c r="Y249" s="20"/>
      <c r="Z249" s="20"/>
      <c r="AA249" s="20"/>
      <c r="AB249" s="20"/>
      <c r="AC249" s="30"/>
    </row>
    <row r="250" spans="1:29" s="10" customFormat="1" ht="11.25" x14ac:dyDescent="0.2">
      <c r="A250" s="30"/>
      <c r="B250" s="30"/>
      <c r="C250" s="19"/>
      <c r="D250" s="19"/>
      <c r="E250" s="11"/>
      <c r="F250" s="12"/>
      <c r="G250" s="40"/>
      <c r="H250" s="12"/>
      <c r="I250" s="12"/>
      <c r="J250" s="40"/>
      <c r="K250" s="12"/>
      <c r="L250" s="12"/>
      <c r="M250" s="12"/>
      <c r="N250" s="12"/>
      <c r="O250" s="40"/>
      <c r="P250" s="40"/>
      <c r="Q250" s="12"/>
      <c r="R250" s="20"/>
      <c r="S250" s="20"/>
      <c r="T250" s="20"/>
      <c r="U250" s="20"/>
      <c r="V250" s="20"/>
      <c r="W250" s="20"/>
      <c r="X250" s="20"/>
      <c r="Y250" s="20"/>
      <c r="Z250" s="20"/>
      <c r="AA250" s="20"/>
      <c r="AB250" s="20"/>
      <c r="AC250" s="30"/>
    </row>
    <row r="251" spans="1:29" s="10" customFormat="1" ht="11.25" x14ac:dyDescent="0.2">
      <c r="A251" s="30"/>
      <c r="B251" s="30"/>
      <c r="C251" s="19"/>
      <c r="D251" s="19"/>
      <c r="E251" s="11"/>
      <c r="F251" s="12"/>
      <c r="G251" s="40"/>
      <c r="H251" s="12"/>
      <c r="I251" s="12"/>
      <c r="J251" s="40"/>
      <c r="K251" s="12"/>
      <c r="L251" s="12"/>
      <c r="M251" s="12"/>
      <c r="N251" s="12"/>
      <c r="O251" s="40"/>
      <c r="P251" s="40"/>
      <c r="Q251" s="12"/>
      <c r="R251" s="20"/>
      <c r="S251" s="20"/>
      <c r="T251" s="20"/>
      <c r="U251" s="20"/>
      <c r="V251" s="20"/>
      <c r="W251" s="20"/>
      <c r="X251" s="20"/>
      <c r="Y251" s="20"/>
      <c r="Z251" s="20"/>
      <c r="AA251" s="20"/>
      <c r="AB251" s="20"/>
      <c r="AC251" s="30"/>
    </row>
    <row r="252" spans="1:29" s="10" customFormat="1" ht="11.25" x14ac:dyDescent="0.2">
      <c r="A252" s="30"/>
      <c r="B252" s="30"/>
      <c r="C252" s="19"/>
      <c r="D252" s="19"/>
      <c r="E252" s="11"/>
      <c r="F252" s="12"/>
      <c r="G252" s="40"/>
      <c r="H252" s="12"/>
      <c r="I252" s="12"/>
      <c r="J252" s="40"/>
      <c r="K252" s="12"/>
      <c r="L252" s="12"/>
      <c r="M252" s="12"/>
      <c r="N252" s="12"/>
      <c r="O252" s="40"/>
      <c r="P252" s="40"/>
      <c r="Q252" s="12"/>
      <c r="R252" s="20"/>
      <c r="S252" s="20"/>
      <c r="T252" s="20"/>
      <c r="U252" s="20"/>
      <c r="V252" s="20"/>
      <c r="W252" s="20"/>
      <c r="X252" s="20"/>
      <c r="Y252" s="20"/>
      <c r="Z252" s="20"/>
      <c r="AA252" s="20"/>
      <c r="AB252" s="20"/>
      <c r="AC252" s="30"/>
    </row>
    <row r="253" spans="1:29" s="10" customFormat="1" ht="11.25" x14ac:dyDescent="0.2">
      <c r="A253" s="30"/>
      <c r="B253" s="30"/>
      <c r="C253" s="19"/>
      <c r="D253" s="19"/>
      <c r="E253" s="11"/>
      <c r="F253" s="12"/>
      <c r="G253" s="40"/>
      <c r="H253" s="12"/>
      <c r="I253" s="12"/>
      <c r="J253" s="40"/>
      <c r="K253" s="12"/>
      <c r="L253" s="12"/>
      <c r="M253" s="12"/>
      <c r="N253" s="12"/>
      <c r="O253" s="40"/>
      <c r="P253" s="40"/>
      <c r="Q253" s="12"/>
      <c r="R253" s="20"/>
      <c r="S253" s="20"/>
      <c r="T253" s="20"/>
      <c r="U253" s="20"/>
      <c r="V253" s="20"/>
      <c r="W253" s="20"/>
      <c r="X253" s="20"/>
      <c r="Y253" s="20"/>
      <c r="Z253" s="20"/>
      <c r="AA253" s="20"/>
      <c r="AB253" s="20"/>
      <c r="AC253" s="30"/>
    </row>
    <row r="254" spans="1:29" s="10" customFormat="1" ht="11.25" x14ac:dyDescent="0.2">
      <c r="A254" s="30"/>
      <c r="B254" s="30"/>
      <c r="C254" s="19"/>
      <c r="D254" s="19"/>
      <c r="E254" s="11"/>
      <c r="F254" s="12"/>
      <c r="G254" s="40"/>
      <c r="H254" s="12"/>
      <c r="I254" s="12"/>
      <c r="J254" s="40"/>
      <c r="K254" s="12"/>
      <c r="L254" s="12"/>
      <c r="M254" s="12"/>
      <c r="N254" s="12"/>
      <c r="O254" s="40"/>
      <c r="P254" s="40"/>
      <c r="Q254" s="12"/>
      <c r="R254" s="20"/>
      <c r="S254" s="20"/>
      <c r="T254" s="20"/>
      <c r="U254" s="20"/>
      <c r="V254" s="20"/>
      <c r="W254" s="20"/>
      <c r="X254" s="20"/>
      <c r="Y254" s="20"/>
      <c r="Z254" s="20"/>
      <c r="AA254" s="20"/>
      <c r="AB254" s="20"/>
      <c r="AC254" s="30"/>
    </row>
    <row r="255" spans="1:29" s="10" customFormat="1" ht="11.25" x14ac:dyDescent="0.2">
      <c r="A255" s="30"/>
      <c r="B255" s="30"/>
      <c r="C255" s="19"/>
      <c r="D255" s="19"/>
      <c r="E255" s="11"/>
      <c r="F255" s="12"/>
      <c r="G255" s="40"/>
      <c r="H255" s="12"/>
      <c r="I255" s="12"/>
      <c r="J255" s="40"/>
      <c r="K255" s="12"/>
      <c r="L255" s="12"/>
      <c r="M255" s="12"/>
      <c r="N255" s="12"/>
      <c r="O255" s="40"/>
      <c r="P255" s="40"/>
      <c r="Q255" s="12"/>
      <c r="R255" s="20"/>
      <c r="S255" s="20"/>
      <c r="T255" s="20"/>
      <c r="U255" s="20"/>
      <c r="V255" s="20"/>
      <c r="W255" s="20"/>
      <c r="X255" s="20"/>
      <c r="Y255" s="20"/>
      <c r="Z255" s="20"/>
      <c r="AA255" s="20"/>
      <c r="AB255" s="20"/>
      <c r="AC255" s="30"/>
    </row>
    <row r="256" spans="1:29" s="10" customFormat="1" ht="11.25" x14ac:dyDescent="0.2">
      <c r="A256" s="30"/>
      <c r="B256" s="30"/>
      <c r="C256" s="19"/>
      <c r="D256" s="19"/>
      <c r="E256" s="11"/>
      <c r="F256" s="12"/>
      <c r="G256" s="40"/>
      <c r="H256" s="12"/>
      <c r="I256" s="12"/>
      <c r="J256" s="40"/>
      <c r="K256" s="12"/>
      <c r="L256" s="12"/>
      <c r="M256" s="12"/>
      <c r="N256" s="12"/>
      <c r="O256" s="40"/>
      <c r="P256" s="40"/>
      <c r="Q256" s="12"/>
      <c r="R256" s="20"/>
      <c r="S256" s="20"/>
      <c r="T256" s="20"/>
      <c r="U256" s="20"/>
      <c r="V256" s="20"/>
      <c r="W256" s="20"/>
      <c r="X256" s="20"/>
      <c r="Y256" s="20"/>
      <c r="Z256" s="20"/>
      <c r="AA256" s="20"/>
      <c r="AB256" s="20"/>
      <c r="AC256" s="30"/>
    </row>
    <row r="257" spans="1:29" s="10" customFormat="1" ht="11.25" x14ac:dyDescent="0.2">
      <c r="A257" s="30"/>
      <c r="B257" s="30"/>
      <c r="C257" s="19"/>
      <c r="D257" s="19"/>
      <c r="E257" s="11"/>
      <c r="F257" s="12"/>
      <c r="G257" s="40"/>
      <c r="H257" s="12"/>
      <c r="I257" s="12"/>
      <c r="J257" s="40"/>
      <c r="K257" s="12"/>
      <c r="L257" s="12"/>
      <c r="M257" s="12"/>
      <c r="N257" s="12"/>
      <c r="O257" s="40"/>
      <c r="P257" s="40"/>
      <c r="Q257" s="12"/>
      <c r="R257" s="20"/>
      <c r="S257" s="20"/>
      <c r="T257" s="20"/>
      <c r="U257" s="20"/>
      <c r="V257" s="20"/>
      <c r="W257" s="20"/>
      <c r="X257" s="20"/>
      <c r="Y257" s="20"/>
      <c r="Z257" s="20"/>
      <c r="AA257" s="20"/>
      <c r="AB257" s="20"/>
      <c r="AC257" s="30"/>
    </row>
    <row r="258" spans="1:29" s="10" customFormat="1" ht="11.25" x14ac:dyDescent="0.2">
      <c r="A258" s="30"/>
      <c r="B258" s="30"/>
      <c r="C258" s="19"/>
      <c r="D258" s="19"/>
      <c r="E258" s="11"/>
      <c r="F258" s="12"/>
      <c r="G258" s="40"/>
      <c r="H258" s="12"/>
      <c r="I258" s="12"/>
      <c r="J258" s="40"/>
      <c r="K258" s="12"/>
      <c r="L258" s="12"/>
      <c r="M258" s="12"/>
      <c r="N258" s="12"/>
      <c r="O258" s="40"/>
      <c r="P258" s="40"/>
      <c r="Q258" s="12"/>
      <c r="R258" s="20"/>
      <c r="S258" s="20"/>
      <c r="T258" s="20"/>
      <c r="U258" s="20"/>
      <c r="V258" s="20"/>
      <c r="W258" s="20"/>
      <c r="X258" s="20"/>
      <c r="Y258" s="20"/>
      <c r="Z258" s="20"/>
      <c r="AA258" s="20"/>
      <c r="AB258" s="20"/>
      <c r="AC258" s="30"/>
    </row>
    <row r="259" spans="1:29" s="10" customFormat="1" ht="11.25" x14ac:dyDescent="0.2">
      <c r="A259" s="30"/>
      <c r="B259" s="30"/>
      <c r="C259" s="19"/>
      <c r="D259" s="19"/>
      <c r="E259" s="11"/>
      <c r="F259" s="12"/>
      <c r="G259" s="40"/>
      <c r="H259" s="12"/>
      <c r="I259" s="12"/>
      <c r="J259" s="40"/>
      <c r="K259" s="12"/>
      <c r="L259" s="12"/>
      <c r="M259" s="12"/>
      <c r="N259" s="12"/>
      <c r="O259" s="40"/>
      <c r="P259" s="40"/>
      <c r="Q259" s="12"/>
      <c r="R259" s="20"/>
      <c r="S259" s="20"/>
      <c r="T259" s="20"/>
      <c r="U259" s="20"/>
      <c r="V259" s="20"/>
      <c r="W259" s="20"/>
      <c r="X259" s="20"/>
      <c r="Y259" s="20"/>
      <c r="Z259" s="20"/>
      <c r="AA259" s="20"/>
      <c r="AB259" s="20"/>
      <c r="AC259" s="30"/>
    </row>
    <row r="260" spans="1:29" s="10" customFormat="1" ht="11.25" x14ac:dyDescent="0.2">
      <c r="A260" s="30"/>
      <c r="B260" s="30"/>
      <c r="C260" s="19"/>
      <c r="D260" s="19"/>
      <c r="E260" s="11"/>
      <c r="F260" s="12"/>
      <c r="G260" s="40"/>
      <c r="H260" s="12"/>
      <c r="I260" s="12"/>
      <c r="J260" s="40"/>
      <c r="K260" s="12"/>
      <c r="L260" s="12"/>
      <c r="M260" s="12"/>
      <c r="N260" s="12"/>
      <c r="O260" s="40"/>
      <c r="P260" s="40"/>
      <c r="Q260" s="12"/>
      <c r="R260" s="20"/>
      <c r="S260" s="20"/>
      <c r="T260" s="20"/>
      <c r="U260" s="20"/>
      <c r="V260" s="20"/>
      <c r="W260" s="20"/>
      <c r="X260" s="20"/>
      <c r="Y260" s="20"/>
      <c r="Z260" s="20"/>
      <c r="AA260" s="20"/>
      <c r="AB260" s="20"/>
      <c r="AC260" s="30"/>
    </row>
    <row r="261" spans="1:29" s="10" customFormat="1" ht="11.25" x14ac:dyDescent="0.2">
      <c r="A261" s="30"/>
      <c r="B261" s="30"/>
      <c r="C261" s="19"/>
      <c r="D261" s="19"/>
      <c r="E261" s="11"/>
      <c r="F261" s="12"/>
      <c r="G261" s="40"/>
      <c r="H261" s="12"/>
      <c r="I261" s="12"/>
      <c r="J261" s="40"/>
      <c r="K261" s="12"/>
      <c r="L261" s="12"/>
      <c r="M261" s="12"/>
      <c r="N261" s="12"/>
      <c r="O261" s="40"/>
      <c r="P261" s="40"/>
      <c r="Q261" s="12"/>
      <c r="R261" s="20"/>
      <c r="S261" s="20"/>
      <c r="T261" s="20"/>
      <c r="U261" s="20"/>
      <c r="V261" s="20"/>
      <c r="W261" s="20"/>
      <c r="X261" s="20"/>
      <c r="Y261" s="20"/>
      <c r="Z261" s="20"/>
      <c r="AA261" s="20"/>
      <c r="AB261" s="20"/>
      <c r="AC261" s="30"/>
    </row>
    <row r="262" spans="1:29" s="10" customFormat="1" ht="11.25" x14ac:dyDescent="0.2">
      <c r="A262" s="30"/>
      <c r="B262" s="30"/>
      <c r="C262" s="19"/>
      <c r="D262" s="19"/>
      <c r="E262" s="11"/>
      <c r="F262" s="12"/>
      <c r="G262" s="40"/>
      <c r="H262" s="12"/>
      <c r="I262" s="12"/>
      <c r="J262" s="40"/>
      <c r="K262" s="12"/>
      <c r="L262" s="12"/>
      <c r="M262" s="12"/>
      <c r="N262" s="12"/>
      <c r="O262" s="40"/>
      <c r="P262" s="40"/>
      <c r="Q262" s="12"/>
      <c r="R262" s="20"/>
      <c r="S262" s="20"/>
      <c r="T262" s="20"/>
      <c r="U262" s="20"/>
      <c r="V262" s="20"/>
      <c r="W262" s="20"/>
      <c r="X262" s="20"/>
      <c r="Y262" s="20"/>
      <c r="Z262" s="20"/>
      <c r="AA262" s="20"/>
      <c r="AB262" s="20"/>
      <c r="AC262" s="30"/>
    </row>
    <row r="263" spans="1:29" s="10" customFormat="1" ht="11.25" x14ac:dyDescent="0.2">
      <c r="A263" s="30"/>
      <c r="B263" s="30"/>
      <c r="C263" s="19"/>
      <c r="D263" s="19"/>
      <c r="E263" s="11"/>
      <c r="F263" s="12"/>
      <c r="G263" s="40"/>
      <c r="H263" s="12"/>
      <c r="I263" s="12"/>
      <c r="J263" s="40"/>
      <c r="K263" s="12"/>
      <c r="L263" s="12"/>
      <c r="M263" s="12"/>
      <c r="N263" s="12"/>
      <c r="O263" s="40"/>
      <c r="P263" s="40"/>
      <c r="Q263" s="12"/>
      <c r="R263" s="20"/>
      <c r="S263" s="20"/>
      <c r="T263" s="20"/>
      <c r="U263" s="20"/>
      <c r="V263" s="20"/>
      <c r="W263" s="20"/>
      <c r="X263" s="20"/>
      <c r="Y263" s="20"/>
      <c r="Z263" s="20"/>
      <c r="AA263" s="20"/>
      <c r="AB263" s="20"/>
      <c r="AC263" s="30"/>
    </row>
    <row r="264" spans="1:29" s="10" customFormat="1" ht="11.25" x14ac:dyDescent="0.2">
      <c r="A264" s="30"/>
      <c r="B264" s="30"/>
      <c r="C264" s="19"/>
      <c r="D264" s="19"/>
      <c r="E264" s="11"/>
      <c r="F264" s="12"/>
      <c r="G264" s="40"/>
      <c r="H264" s="12"/>
      <c r="I264" s="12"/>
      <c r="J264" s="40"/>
      <c r="K264" s="12"/>
      <c r="L264" s="12"/>
      <c r="M264" s="12"/>
      <c r="N264" s="12"/>
      <c r="O264" s="40"/>
      <c r="P264" s="40"/>
      <c r="Q264" s="12"/>
      <c r="R264" s="20"/>
      <c r="S264" s="20"/>
      <c r="T264" s="20"/>
      <c r="U264" s="20"/>
      <c r="V264" s="20"/>
      <c r="W264" s="20"/>
      <c r="X264" s="20"/>
      <c r="Y264" s="20"/>
      <c r="Z264" s="20"/>
      <c r="AA264" s="20"/>
      <c r="AB264" s="20"/>
      <c r="AC264" s="30"/>
    </row>
    <row r="265" spans="1:29" s="10" customFormat="1" ht="11.25" x14ac:dyDescent="0.2">
      <c r="A265" s="30"/>
      <c r="B265" s="30"/>
      <c r="C265" s="19"/>
      <c r="D265" s="19"/>
      <c r="E265" s="11"/>
      <c r="F265" s="12"/>
      <c r="G265" s="40"/>
      <c r="H265" s="12"/>
      <c r="I265" s="12"/>
      <c r="J265" s="40"/>
      <c r="K265" s="12"/>
      <c r="L265" s="12"/>
      <c r="M265" s="12"/>
      <c r="N265" s="12"/>
      <c r="O265" s="40"/>
      <c r="P265" s="40"/>
      <c r="Q265" s="12"/>
      <c r="R265" s="20"/>
      <c r="S265" s="20"/>
      <c r="T265" s="20"/>
      <c r="U265" s="20"/>
      <c r="V265" s="20"/>
      <c r="W265" s="20"/>
      <c r="X265" s="20"/>
      <c r="Y265" s="20"/>
      <c r="Z265" s="20"/>
      <c r="AA265" s="20"/>
      <c r="AB265" s="20"/>
      <c r="AC265" s="30"/>
    </row>
    <row r="266" spans="1:29" s="10" customFormat="1" ht="11.25" x14ac:dyDescent="0.2">
      <c r="A266" s="30"/>
      <c r="B266" s="30"/>
      <c r="C266" s="19"/>
      <c r="D266" s="19"/>
      <c r="E266" s="11"/>
      <c r="F266" s="12"/>
      <c r="G266" s="40"/>
      <c r="H266" s="12"/>
      <c r="I266" s="12"/>
      <c r="J266" s="40"/>
      <c r="K266" s="12"/>
      <c r="L266" s="12"/>
      <c r="M266" s="12"/>
      <c r="N266" s="12"/>
      <c r="O266" s="40"/>
      <c r="P266" s="40"/>
      <c r="Q266" s="12"/>
      <c r="R266" s="20"/>
      <c r="S266" s="20"/>
      <c r="T266" s="20"/>
      <c r="U266" s="20"/>
      <c r="V266" s="20"/>
      <c r="W266" s="20"/>
      <c r="X266" s="20"/>
      <c r="Y266" s="20"/>
      <c r="Z266" s="20"/>
      <c r="AA266" s="20"/>
      <c r="AB266" s="20"/>
      <c r="AC266" s="30"/>
    </row>
    <row r="267" spans="1:29" s="10" customFormat="1" ht="11.25" x14ac:dyDescent="0.2">
      <c r="A267" s="30"/>
      <c r="B267" s="30"/>
      <c r="C267" s="19"/>
      <c r="D267" s="19"/>
      <c r="E267" s="11"/>
      <c r="F267" s="12"/>
      <c r="G267" s="40"/>
      <c r="H267" s="12"/>
      <c r="I267" s="12"/>
      <c r="J267" s="40"/>
      <c r="K267" s="12"/>
      <c r="L267" s="12"/>
      <c r="M267" s="12"/>
      <c r="N267" s="12"/>
      <c r="O267" s="40"/>
      <c r="P267" s="40"/>
      <c r="Q267" s="12"/>
      <c r="R267" s="20"/>
      <c r="S267" s="20"/>
      <c r="T267" s="20"/>
      <c r="U267" s="20"/>
      <c r="V267" s="20"/>
      <c r="W267" s="20"/>
      <c r="X267" s="20"/>
      <c r="Y267" s="20"/>
      <c r="Z267" s="20"/>
      <c r="AA267" s="20"/>
      <c r="AB267" s="20"/>
      <c r="AC267" s="30"/>
    </row>
    <row r="268" spans="1:29" s="10" customFormat="1" ht="11.25" x14ac:dyDescent="0.2">
      <c r="A268" s="30"/>
      <c r="B268" s="30"/>
      <c r="C268" s="19"/>
      <c r="D268" s="19"/>
      <c r="E268" s="11"/>
      <c r="F268" s="12"/>
      <c r="G268" s="40"/>
      <c r="H268" s="12"/>
      <c r="I268" s="12"/>
      <c r="J268" s="40"/>
      <c r="K268" s="12"/>
      <c r="L268" s="12"/>
      <c r="M268" s="12"/>
      <c r="N268" s="12"/>
      <c r="O268" s="40"/>
      <c r="P268" s="40"/>
      <c r="Q268" s="12"/>
      <c r="R268" s="20"/>
      <c r="S268" s="20"/>
      <c r="T268" s="20"/>
      <c r="U268" s="20"/>
      <c r="V268" s="20"/>
      <c r="W268" s="20"/>
      <c r="X268" s="20"/>
      <c r="Y268" s="20"/>
      <c r="Z268" s="20"/>
      <c r="AA268" s="20"/>
      <c r="AB268" s="20"/>
      <c r="AC268" s="30"/>
    </row>
    <row r="269" spans="1:29" s="10" customFormat="1" ht="11.25" x14ac:dyDescent="0.2">
      <c r="A269" s="30"/>
      <c r="B269" s="30"/>
      <c r="C269" s="19"/>
      <c r="D269" s="19"/>
      <c r="E269" s="11"/>
      <c r="F269" s="12"/>
      <c r="G269" s="40"/>
      <c r="H269" s="12"/>
      <c r="I269" s="12"/>
      <c r="J269" s="40"/>
      <c r="K269" s="12"/>
      <c r="L269" s="12"/>
      <c r="M269" s="12"/>
      <c r="N269" s="12"/>
      <c r="O269" s="40"/>
      <c r="P269" s="40"/>
      <c r="Q269" s="12"/>
      <c r="R269" s="20"/>
      <c r="S269" s="20"/>
      <c r="T269" s="20"/>
      <c r="U269" s="20"/>
      <c r="V269" s="20"/>
      <c r="W269" s="20"/>
      <c r="X269" s="20"/>
      <c r="Y269" s="20"/>
      <c r="Z269" s="20"/>
      <c r="AA269" s="20"/>
      <c r="AB269" s="20"/>
      <c r="AC269" s="30"/>
    </row>
    <row r="270" spans="1:29" s="10" customFormat="1" ht="11.25" x14ac:dyDescent="0.2">
      <c r="A270" s="30"/>
      <c r="B270" s="30"/>
      <c r="C270" s="19"/>
      <c r="D270" s="19"/>
      <c r="E270" s="11"/>
      <c r="F270" s="12"/>
      <c r="G270" s="40"/>
      <c r="H270" s="12"/>
      <c r="I270" s="12"/>
      <c r="J270" s="40"/>
      <c r="K270" s="12"/>
      <c r="L270" s="12"/>
      <c r="M270" s="12"/>
      <c r="N270" s="12"/>
      <c r="O270" s="40"/>
      <c r="P270" s="40"/>
      <c r="Q270" s="12"/>
      <c r="R270" s="20"/>
      <c r="S270" s="20"/>
      <c r="T270" s="20"/>
      <c r="U270" s="20"/>
      <c r="V270" s="20"/>
      <c r="W270" s="20"/>
      <c r="X270" s="20"/>
      <c r="Y270" s="20"/>
      <c r="Z270" s="20"/>
      <c r="AA270" s="20"/>
      <c r="AB270" s="20"/>
      <c r="AC270" s="30"/>
    </row>
    <row r="271" spans="1:29" s="10" customFormat="1" ht="11.25" x14ac:dyDescent="0.2">
      <c r="A271" s="30"/>
      <c r="B271" s="30"/>
      <c r="C271" s="19"/>
      <c r="D271" s="19"/>
      <c r="E271" s="11"/>
      <c r="F271" s="12"/>
      <c r="G271" s="40"/>
      <c r="H271" s="12"/>
      <c r="I271" s="12"/>
      <c r="J271" s="40"/>
      <c r="K271" s="12"/>
      <c r="L271" s="12"/>
      <c r="M271" s="12"/>
      <c r="N271" s="12"/>
      <c r="O271" s="40"/>
      <c r="P271" s="40"/>
      <c r="Q271" s="12"/>
      <c r="R271" s="20"/>
      <c r="S271" s="20"/>
      <c r="T271" s="20"/>
      <c r="U271" s="20"/>
      <c r="V271" s="20"/>
      <c r="W271" s="20"/>
      <c r="X271" s="20"/>
      <c r="Y271" s="20"/>
      <c r="Z271" s="20"/>
      <c r="AA271" s="20"/>
      <c r="AB271" s="20"/>
      <c r="AC271" s="30"/>
    </row>
    <row r="272" spans="1:29" s="10" customFormat="1" ht="11.25" x14ac:dyDescent="0.2">
      <c r="A272" s="30"/>
      <c r="B272" s="30"/>
      <c r="C272" s="19"/>
      <c r="D272" s="19"/>
      <c r="E272" s="11"/>
      <c r="F272" s="12"/>
      <c r="G272" s="40"/>
      <c r="H272" s="12"/>
      <c r="I272" s="12"/>
      <c r="J272" s="40"/>
      <c r="K272" s="12"/>
      <c r="L272" s="12"/>
      <c r="M272" s="12"/>
      <c r="N272" s="12"/>
      <c r="O272" s="40"/>
      <c r="P272" s="40"/>
      <c r="Q272" s="12"/>
      <c r="R272" s="20"/>
      <c r="S272" s="20"/>
      <c r="T272" s="20"/>
      <c r="U272" s="20"/>
      <c r="V272" s="20"/>
      <c r="W272" s="20"/>
      <c r="X272" s="20"/>
      <c r="Y272" s="20"/>
      <c r="Z272" s="20"/>
      <c r="AA272" s="20"/>
      <c r="AB272" s="20"/>
      <c r="AC272" s="30"/>
    </row>
    <row r="273" spans="1:29" s="10" customFormat="1" ht="11.25" x14ac:dyDescent="0.2">
      <c r="A273" s="30"/>
      <c r="B273" s="30"/>
      <c r="C273" s="19"/>
      <c r="D273" s="19"/>
      <c r="E273" s="11"/>
      <c r="F273" s="12"/>
      <c r="G273" s="40"/>
      <c r="H273" s="12"/>
      <c r="I273" s="12"/>
      <c r="J273" s="40"/>
      <c r="K273" s="12"/>
      <c r="L273" s="12"/>
      <c r="M273" s="12"/>
      <c r="N273" s="12"/>
      <c r="O273" s="40"/>
      <c r="P273" s="40"/>
      <c r="Q273" s="12"/>
      <c r="R273" s="20"/>
      <c r="S273" s="20"/>
      <c r="T273" s="20"/>
      <c r="U273" s="20"/>
      <c r="V273" s="20"/>
      <c r="W273" s="20"/>
      <c r="X273" s="20"/>
      <c r="Y273" s="20"/>
      <c r="Z273" s="20"/>
      <c r="AA273" s="20"/>
      <c r="AB273" s="20"/>
      <c r="AC273" s="30"/>
    </row>
    <row r="274" spans="1:29" s="10" customFormat="1" ht="11.25" x14ac:dyDescent="0.2">
      <c r="A274" s="30"/>
      <c r="B274" s="30"/>
      <c r="C274" s="19"/>
      <c r="D274" s="19"/>
      <c r="E274" s="11"/>
      <c r="F274" s="12"/>
      <c r="G274" s="40"/>
      <c r="H274" s="12"/>
      <c r="I274" s="12"/>
      <c r="J274" s="40"/>
      <c r="K274" s="12"/>
      <c r="L274" s="12"/>
      <c r="M274" s="12"/>
      <c r="N274" s="12"/>
      <c r="O274" s="40"/>
      <c r="P274" s="40"/>
      <c r="Q274" s="12"/>
      <c r="R274" s="20"/>
      <c r="S274" s="20"/>
      <c r="T274" s="20"/>
      <c r="U274" s="20"/>
      <c r="V274" s="20"/>
      <c r="W274" s="20"/>
      <c r="X274" s="20"/>
      <c r="Y274" s="20"/>
      <c r="Z274" s="20"/>
      <c r="AA274" s="20"/>
      <c r="AB274" s="20"/>
      <c r="AC274" s="30"/>
    </row>
    <row r="275" spans="1:29" s="10" customFormat="1" ht="11.25" x14ac:dyDescent="0.2">
      <c r="A275" s="30"/>
      <c r="B275" s="30"/>
      <c r="C275" s="19"/>
      <c r="D275" s="19"/>
      <c r="E275" s="11"/>
      <c r="F275" s="12"/>
      <c r="G275" s="40"/>
      <c r="H275" s="12"/>
      <c r="I275" s="12"/>
      <c r="J275" s="40"/>
      <c r="K275" s="12"/>
      <c r="L275" s="12"/>
      <c r="M275" s="12"/>
      <c r="N275" s="12"/>
      <c r="O275" s="40"/>
      <c r="P275" s="40"/>
      <c r="Q275" s="12"/>
      <c r="R275" s="20"/>
      <c r="S275" s="20"/>
      <c r="T275" s="20"/>
      <c r="U275" s="20"/>
      <c r="V275" s="20"/>
      <c r="W275" s="20"/>
      <c r="X275" s="20"/>
      <c r="Y275" s="20"/>
      <c r="Z275" s="20"/>
      <c r="AA275" s="20"/>
      <c r="AB275" s="20"/>
      <c r="AC275" s="30"/>
    </row>
    <row r="276" spans="1:29" s="10" customFormat="1" ht="11.25" x14ac:dyDescent="0.2">
      <c r="A276" s="30"/>
      <c r="B276" s="30"/>
      <c r="C276" s="19"/>
      <c r="D276" s="19"/>
      <c r="E276" s="11"/>
      <c r="F276" s="12"/>
      <c r="G276" s="40"/>
      <c r="H276" s="12"/>
      <c r="I276" s="12"/>
      <c r="J276" s="40"/>
      <c r="K276" s="12"/>
      <c r="L276" s="12"/>
      <c r="M276" s="12"/>
      <c r="N276" s="12"/>
      <c r="O276" s="40"/>
      <c r="P276" s="40"/>
      <c r="Q276" s="12"/>
      <c r="R276" s="20"/>
      <c r="S276" s="20"/>
      <c r="T276" s="20"/>
      <c r="U276" s="20"/>
      <c r="V276" s="20"/>
      <c r="W276" s="20"/>
      <c r="X276" s="20"/>
      <c r="Y276" s="20"/>
      <c r="Z276" s="20"/>
      <c r="AA276" s="20"/>
      <c r="AB276" s="20"/>
      <c r="AC276" s="30"/>
    </row>
    <row r="277" spans="1:29" s="10" customFormat="1" ht="11.25" x14ac:dyDescent="0.2">
      <c r="A277" s="30"/>
      <c r="B277" s="30"/>
      <c r="C277" s="19"/>
      <c r="D277" s="19"/>
      <c r="E277" s="11"/>
      <c r="F277" s="12"/>
      <c r="G277" s="40"/>
      <c r="H277" s="12"/>
      <c r="I277" s="12"/>
      <c r="J277" s="40"/>
      <c r="K277" s="12"/>
      <c r="L277" s="12"/>
      <c r="M277" s="12"/>
      <c r="N277" s="12"/>
      <c r="O277" s="40"/>
      <c r="P277" s="40"/>
      <c r="Q277" s="12"/>
      <c r="R277" s="20"/>
      <c r="S277" s="20"/>
      <c r="T277" s="20"/>
      <c r="U277" s="20"/>
      <c r="V277" s="20"/>
      <c r="W277" s="20"/>
      <c r="X277" s="20"/>
      <c r="Y277" s="20"/>
      <c r="Z277" s="20"/>
      <c r="AA277" s="20"/>
      <c r="AB277" s="20"/>
      <c r="AC277" s="30"/>
    </row>
    <row r="278" spans="1:29" s="10" customFormat="1" ht="11.25" x14ac:dyDescent="0.2">
      <c r="A278" s="30"/>
      <c r="B278" s="30"/>
      <c r="C278" s="19"/>
      <c r="D278" s="19"/>
      <c r="E278" s="11"/>
      <c r="F278" s="12"/>
      <c r="G278" s="40"/>
      <c r="H278" s="12"/>
      <c r="I278" s="12"/>
      <c r="J278" s="40"/>
      <c r="K278" s="12"/>
      <c r="L278" s="12"/>
      <c r="M278" s="12"/>
      <c r="N278" s="12"/>
      <c r="O278" s="40"/>
      <c r="P278" s="40"/>
      <c r="Q278" s="12"/>
      <c r="R278" s="20"/>
      <c r="S278" s="20"/>
      <c r="T278" s="20"/>
      <c r="U278" s="20"/>
      <c r="V278" s="20"/>
      <c r="W278" s="20"/>
      <c r="X278" s="20"/>
      <c r="Y278" s="20"/>
      <c r="Z278" s="20"/>
      <c r="AA278" s="20"/>
      <c r="AB278" s="20"/>
      <c r="AC278" s="30"/>
    </row>
    <row r="279" spans="1:29" s="10" customFormat="1" ht="11.25" x14ac:dyDescent="0.2">
      <c r="A279" s="30"/>
      <c r="B279" s="30"/>
      <c r="C279" s="19"/>
      <c r="D279" s="19"/>
      <c r="E279" s="11"/>
      <c r="F279" s="12"/>
      <c r="G279" s="40"/>
      <c r="H279" s="12"/>
      <c r="I279" s="12"/>
      <c r="J279" s="40"/>
      <c r="K279" s="12"/>
      <c r="L279" s="12"/>
      <c r="M279" s="12"/>
      <c r="N279" s="12"/>
      <c r="O279" s="40"/>
      <c r="P279" s="40"/>
      <c r="Q279" s="12"/>
      <c r="R279" s="20"/>
      <c r="S279" s="20"/>
      <c r="T279" s="20"/>
      <c r="U279" s="20"/>
      <c r="V279" s="20"/>
      <c r="W279" s="20"/>
      <c r="X279" s="20"/>
      <c r="Y279" s="20"/>
      <c r="Z279" s="20"/>
      <c r="AA279" s="20"/>
      <c r="AB279" s="20"/>
      <c r="AC279" s="30"/>
    </row>
    <row r="280" spans="1:29" s="10" customFormat="1" ht="11.25" x14ac:dyDescent="0.2">
      <c r="A280" s="30"/>
      <c r="B280" s="30"/>
      <c r="C280" s="19"/>
      <c r="D280" s="19"/>
      <c r="E280" s="11"/>
      <c r="F280" s="12"/>
      <c r="G280" s="40"/>
      <c r="H280" s="12"/>
      <c r="I280" s="12"/>
      <c r="J280" s="40"/>
      <c r="K280" s="12"/>
      <c r="L280" s="12"/>
      <c r="M280" s="12"/>
      <c r="N280" s="12"/>
      <c r="O280" s="40"/>
      <c r="P280" s="40"/>
      <c r="Q280" s="12"/>
      <c r="R280" s="20"/>
      <c r="S280" s="20"/>
      <c r="T280" s="20"/>
      <c r="U280" s="20"/>
      <c r="V280" s="20"/>
      <c r="W280" s="20"/>
      <c r="X280" s="20"/>
      <c r="Y280" s="20"/>
      <c r="Z280" s="20"/>
      <c r="AA280" s="20"/>
      <c r="AB280" s="20"/>
      <c r="AC280" s="30"/>
    </row>
    <row r="281" spans="1:29" s="10" customFormat="1" ht="11.25" x14ac:dyDescent="0.2">
      <c r="A281" s="30"/>
      <c r="B281" s="30"/>
      <c r="C281" s="19"/>
      <c r="D281" s="19"/>
      <c r="E281" s="11"/>
      <c r="F281" s="12"/>
      <c r="G281" s="40"/>
      <c r="H281" s="12"/>
      <c r="I281" s="12"/>
      <c r="J281" s="40"/>
      <c r="K281" s="12"/>
      <c r="L281" s="12"/>
      <c r="M281" s="12"/>
      <c r="N281" s="12"/>
      <c r="O281" s="40"/>
      <c r="P281" s="40"/>
      <c r="Q281" s="12"/>
      <c r="R281" s="20"/>
      <c r="S281" s="20"/>
      <c r="T281" s="20"/>
      <c r="U281" s="20"/>
      <c r="V281" s="20"/>
      <c r="W281" s="20"/>
      <c r="X281" s="20"/>
      <c r="Y281" s="20"/>
      <c r="Z281" s="20"/>
      <c r="AA281" s="20"/>
      <c r="AB281" s="20"/>
      <c r="AC281" s="30"/>
    </row>
    <row r="282" spans="1:29" s="10" customFormat="1" ht="11.25" x14ac:dyDescent="0.2">
      <c r="A282" s="30"/>
      <c r="B282" s="30"/>
      <c r="C282" s="19"/>
      <c r="D282" s="19"/>
      <c r="E282" s="11"/>
      <c r="F282" s="12"/>
      <c r="G282" s="40"/>
      <c r="H282" s="12"/>
      <c r="I282" s="12"/>
      <c r="J282" s="40"/>
      <c r="K282" s="12"/>
      <c r="L282" s="12"/>
      <c r="M282" s="12"/>
      <c r="N282" s="12"/>
      <c r="O282" s="40"/>
      <c r="P282" s="40"/>
      <c r="Q282" s="12"/>
      <c r="R282" s="20"/>
      <c r="S282" s="20"/>
      <c r="T282" s="20"/>
      <c r="U282" s="20"/>
      <c r="V282" s="20"/>
      <c r="W282" s="20"/>
      <c r="X282" s="20"/>
      <c r="Y282" s="20"/>
      <c r="Z282" s="20"/>
      <c r="AA282" s="20"/>
      <c r="AB282" s="20"/>
      <c r="AC282" s="30"/>
    </row>
    <row r="283" spans="1:29" s="10" customFormat="1" ht="11.25" x14ac:dyDescent="0.2">
      <c r="A283" s="30"/>
      <c r="B283" s="30"/>
      <c r="C283" s="19"/>
      <c r="D283" s="19"/>
      <c r="E283" s="11"/>
      <c r="F283" s="12"/>
      <c r="G283" s="40"/>
      <c r="H283" s="12"/>
      <c r="I283" s="12"/>
      <c r="J283" s="40"/>
      <c r="K283" s="12"/>
      <c r="L283" s="12"/>
      <c r="M283" s="12"/>
      <c r="N283" s="12"/>
      <c r="O283" s="40"/>
      <c r="P283" s="40"/>
      <c r="Q283" s="12"/>
      <c r="R283" s="20"/>
      <c r="S283" s="20"/>
      <c r="T283" s="20"/>
      <c r="U283" s="20"/>
      <c r="V283" s="20"/>
      <c r="W283" s="20"/>
      <c r="X283" s="20"/>
      <c r="Y283" s="20"/>
      <c r="Z283" s="20"/>
      <c r="AA283" s="20"/>
      <c r="AB283" s="20"/>
      <c r="AC283" s="30"/>
    </row>
    <row r="284" spans="1:29" s="10" customFormat="1" ht="11.25" x14ac:dyDescent="0.2">
      <c r="A284" s="30"/>
      <c r="B284" s="30"/>
      <c r="C284" s="19"/>
      <c r="D284" s="19"/>
      <c r="E284" s="11"/>
      <c r="F284" s="12"/>
      <c r="G284" s="40"/>
      <c r="H284" s="12"/>
      <c r="I284" s="12"/>
      <c r="J284" s="40"/>
      <c r="K284" s="12"/>
      <c r="L284" s="12"/>
      <c r="M284" s="12"/>
      <c r="N284" s="12"/>
      <c r="O284" s="40"/>
      <c r="P284" s="40"/>
      <c r="Q284" s="12"/>
      <c r="R284" s="20"/>
      <c r="S284" s="20"/>
      <c r="T284" s="20"/>
      <c r="U284" s="20"/>
      <c r="V284" s="20"/>
      <c r="W284" s="20"/>
      <c r="X284" s="20"/>
      <c r="Y284" s="20"/>
      <c r="Z284" s="20"/>
      <c r="AA284" s="20"/>
      <c r="AB284" s="20"/>
      <c r="AC284" s="30"/>
    </row>
    <row r="285" spans="1:29" s="10" customFormat="1" ht="11.25" x14ac:dyDescent="0.2">
      <c r="A285" s="30"/>
      <c r="B285" s="30"/>
      <c r="C285" s="19"/>
      <c r="D285" s="19"/>
      <c r="E285" s="11"/>
      <c r="F285" s="12"/>
      <c r="G285" s="40"/>
      <c r="H285" s="12"/>
      <c r="I285" s="12"/>
      <c r="J285" s="40"/>
      <c r="K285" s="12"/>
      <c r="L285" s="12"/>
      <c r="M285" s="12"/>
      <c r="N285" s="12"/>
      <c r="O285" s="40"/>
      <c r="P285" s="40"/>
      <c r="Q285" s="12"/>
      <c r="R285" s="20"/>
      <c r="S285" s="20"/>
      <c r="T285" s="20"/>
      <c r="U285" s="20"/>
      <c r="V285" s="20"/>
      <c r="W285" s="20"/>
      <c r="X285" s="20"/>
      <c r="Y285" s="20"/>
      <c r="Z285" s="20"/>
      <c r="AA285" s="20"/>
      <c r="AB285" s="20"/>
      <c r="AC285" s="30"/>
    </row>
    <row r="286" spans="1:29" s="10" customFormat="1" ht="11.25" x14ac:dyDescent="0.2">
      <c r="A286" s="30"/>
      <c r="B286" s="30"/>
      <c r="C286" s="19"/>
      <c r="D286" s="19"/>
      <c r="E286" s="11"/>
      <c r="F286" s="12"/>
      <c r="G286" s="40"/>
      <c r="H286" s="12"/>
      <c r="I286" s="12"/>
      <c r="J286" s="40"/>
      <c r="K286" s="12"/>
      <c r="L286" s="12"/>
      <c r="M286" s="12"/>
      <c r="N286" s="12"/>
      <c r="O286" s="40"/>
      <c r="P286" s="40"/>
      <c r="Q286" s="12"/>
      <c r="R286" s="20"/>
      <c r="S286" s="20"/>
      <c r="T286" s="20"/>
      <c r="U286" s="20"/>
      <c r="V286" s="20"/>
      <c r="W286" s="20"/>
      <c r="X286" s="20"/>
      <c r="Y286" s="20"/>
      <c r="Z286" s="20"/>
      <c r="AA286" s="20"/>
      <c r="AB286" s="20"/>
      <c r="AC286" s="30"/>
    </row>
    <row r="287" spans="1:29" s="10" customFormat="1" ht="11.25" x14ac:dyDescent="0.2">
      <c r="A287" s="30"/>
      <c r="B287" s="30"/>
      <c r="C287" s="19"/>
      <c r="D287" s="19"/>
      <c r="E287" s="11"/>
      <c r="F287" s="12"/>
      <c r="G287" s="40"/>
      <c r="H287" s="12"/>
      <c r="I287" s="12"/>
      <c r="J287" s="40"/>
      <c r="K287" s="12"/>
      <c r="L287" s="12"/>
      <c r="M287" s="12"/>
      <c r="N287" s="12"/>
      <c r="O287" s="40"/>
      <c r="P287" s="40"/>
      <c r="Q287" s="12"/>
      <c r="R287" s="20"/>
      <c r="S287" s="20"/>
      <c r="T287" s="20"/>
      <c r="U287" s="20"/>
      <c r="V287" s="20"/>
      <c r="W287" s="20"/>
      <c r="X287" s="20"/>
      <c r="Y287" s="20"/>
      <c r="Z287" s="20"/>
      <c r="AA287" s="20"/>
      <c r="AB287" s="20"/>
      <c r="AC287" s="30"/>
    </row>
    <row r="288" spans="1:29" s="10" customFormat="1" ht="11.25" x14ac:dyDescent="0.2">
      <c r="A288" s="30"/>
      <c r="B288" s="30"/>
      <c r="C288" s="19"/>
      <c r="D288" s="19"/>
      <c r="E288" s="11"/>
      <c r="F288" s="12"/>
      <c r="G288" s="40"/>
      <c r="H288" s="12"/>
      <c r="I288" s="12"/>
      <c r="J288" s="40"/>
      <c r="K288" s="12"/>
      <c r="L288" s="12"/>
      <c r="M288" s="12"/>
      <c r="N288" s="12"/>
      <c r="O288" s="40"/>
      <c r="P288" s="40"/>
      <c r="Q288" s="12"/>
      <c r="R288" s="20"/>
      <c r="S288" s="20"/>
      <c r="T288" s="20"/>
      <c r="U288" s="20"/>
      <c r="V288" s="20"/>
      <c r="W288" s="20"/>
      <c r="X288" s="20"/>
      <c r="Y288" s="20"/>
      <c r="Z288" s="20"/>
      <c r="AA288" s="20"/>
      <c r="AB288" s="20"/>
      <c r="AC288" s="30"/>
    </row>
    <row r="289" spans="1:29" s="10" customFormat="1" ht="11.25" x14ac:dyDescent="0.2">
      <c r="A289" s="30"/>
      <c r="B289" s="30"/>
      <c r="C289" s="19"/>
      <c r="D289" s="19"/>
      <c r="E289" s="11"/>
      <c r="F289" s="12"/>
      <c r="G289" s="40"/>
      <c r="H289" s="12"/>
      <c r="I289" s="12"/>
      <c r="J289" s="40"/>
      <c r="K289" s="12"/>
      <c r="L289" s="12"/>
      <c r="M289" s="12"/>
      <c r="N289" s="12"/>
      <c r="O289" s="40"/>
      <c r="P289" s="40"/>
      <c r="Q289" s="12"/>
      <c r="R289" s="20"/>
      <c r="S289" s="20"/>
      <c r="T289" s="20"/>
      <c r="U289" s="20"/>
      <c r="V289" s="20"/>
      <c r="W289" s="20"/>
      <c r="X289" s="20"/>
      <c r="Y289" s="20"/>
      <c r="Z289" s="20"/>
      <c r="AA289" s="20"/>
      <c r="AB289" s="20"/>
      <c r="AC289" s="30"/>
    </row>
    <row r="290" spans="1:29" s="10" customFormat="1" ht="11.25" x14ac:dyDescent="0.2">
      <c r="A290" s="30"/>
      <c r="B290" s="30"/>
      <c r="C290" s="19"/>
      <c r="D290" s="19"/>
      <c r="E290" s="11"/>
      <c r="F290" s="12"/>
      <c r="G290" s="40"/>
      <c r="H290" s="12"/>
      <c r="I290" s="12"/>
      <c r="J290" s="40"/>
      <c r="K290" s="12"/>
      <c r="L290" s="12"/>
      <c r="M290" s="12"/>
      <c r="N290" s="12"/>
      <c r="O290" s="40"/>
      <c r="P290" s="40"/>
      <c r="Q290" s="12"/>
      <c r="R290" s="20"/>
      <c r="S290" s="20"/>
      <c r="T290" s="20"/>
      <c r="U290" s="20"/>
      <c r="V290" s="20"/>
      <c r="W290" s="20"/>
      <c r="X290" s="20"/>
      <c r="Y290" s="20"/>
      <c r="Z290" s="20"/>
      <c r="AA290" s="20"/>
      <c r="AB290" s="20"/>
      <c r="AC290" s="30"/>
    </row>
    <row r="291" spans="1:29" s="10" customFormat="1" ht="11.25" x14ac:dyDescent="0.2">
      <c r="A291" s="30"/>
      <c r="B291" s="30"/>
      <c r="C291" s="19"/>
      <c r="D291" s="19"/>
      <c r="E291" s="11"/>
      <c r="F291" s="12"/>
      <c r="G291" s="40"/>
      <c r="H291" s="12"/>
      <c r="I291" s="12"/>
      <c r="J291" s="40"/>
      <c r="K291" s="12"/>
      <c r="L291" s="12"/>
      <c r="M291" s="12"/>
      <c r="N291" s="12"/>
      <c r="O291" s="40"/>
      <c r="P291" s="40"/>
      <c r="Q291" s="12"/>
      <c r="R291" s="20"/>
      <c r="S291" s="20"/>
      <c r="T291" s="20"/>
      <c r="U291" s="20"/>
      <c r="V291" s="20"/>
      <c r="W291" s="20"/>
      <c r="X291" s="20"/>
      <c r="Y291" s="20"/>
      <c r="Z291" s="20"/>
      <c r="AA291" s="20"/>
      <c r="AB291" s="20"/>
      <c r="AC291" s="30"/>
    </row>
    <row r="292" spans="1:29" x14ac:dyDescent="0.25">
      <c r="A292" s="3"/>
      <c r="B292" s="3"/>
      <c r="C292" s="2"/>
      <c r="D292" s="2"/>
      <c r="E292" s="1"/>
      <c r="F292" s="4"/>
      <c r="G292" s="41"/>
      <c r="H292" s="4"/>
      <c r="I292" s="4"/>
      <c r="J292" s="41"/>
      <c r="K292" s="4"/>
      <c r="L292" s="4"/>
      <c r="M292" s="4"/>
      <c r="N292" s="4"/>
      <c r="O292" s="41"/>
      <c r="P292" s="41"/>
      <c r="Q292" s="4"/>
      <c r="R292" s="5"/>
      <c r="S292" s="5"/>
      <c r="T292" s="5"/>
      <c r="U292" s="5"/>
      <c r="V292" s="5"/>
      <c r="W292" s="5"/>
      <c r="X292" s="5"/>
      <c r="Y292" s="5"/>
      <c r="Z292" s="5"/>
      <c r="AA292" s="5"/>
      <c r="AB292" s="5"/>
      <c r="AC292" s="3"/>
    </row>
    <row r="293" spans="1:29" x14ac:dyDescent="0.25">
      <c r="A293" s="3"/>
      <c r="B293" s="3"/>
      <c r="C293" s="2"/>
      <c r="D293" s="2"/>
      <c r="E293" s="1"/>
      <c r="F293" s="4"/>
      <c r="G293" s="41"/>
      <c r="H293" s="4"/>
      <c r="I293" s="4"/>
      <c r="J293" s="41"/>
      <c r="K293" s="4"/>
      <c r="L293" s="4"/>
      <c r="M293" s="4"/>
      <c r="N293" s="4"/>
      <c r="O293" s="41"/>
      <c r="P293" s="41"/>
      <c r="Q293" s="4"/>
      <c r="R293" s="5"/>
      <c r="S293" s="5"/>
      <c r="T293" s="5"/>
      <c r="U293" s="5"/>
      <c r="V293" s="5"/>
      <c r="W293" s="5"/>
      <c r="X293" s="5"/>
      <c r="Y293" s="5"/>
      <c r="Z293" s="5"/>
      <c r="AA293" s="5"/>
      <c r="AB293" s="5"/>
      <c r="AC293" s="3"/>
    </row>
    <row r="294" spans="1:29" x14ac:dyDescent="0.25">
      <c r="A294" s="3"/>
      <c r="B294" s="3"/>
      <c r="C294" s="2"/>
      <c r="D294" s="2"/>
      <c r="E294" s="1"/>
      <c r="F294" s="4"/>
      <c r="G294" s="41"/>
      <c r="H294" s="4"/>
      <c r="I294" s="4"/>
      <c r="J294" s="41"/>
      <c r="K294" s="4"/>
      <c r="L294" s="4"/>
      <c r="M294" s="4"/>
      <c r="N294" s="4"/>
      <c r="O294" s="41"/>
      <c r="P294" s="41"/>
      <c r="Q294" s="4"/>
      <c r="R294" s="5"/>
      <c r="S294" s="5"/>
      <c r="T294" s="5"/>
      <c r="U294" s="5"/>
      <c r="V294" s="5"/>
      <c r="W294" s="5"/>
      <c r="X294" s="5"/>
      <c r="Y294" s="5"/>
      <c r="Z294" s="5"/>
      <c r="AA294" s="5"/>
      <c r="AB294" s="5"/>
      <c r="AC294" s="3"/>
    </row>
    <row r="295" spans="1:29" x14ac:dyDescent="0.25">
      <c r="A295" s="3"/>
      <c r="B295" s="3"/>
      <c r="C295" s="2"/>
      <c r="D295" s="2"/>
      <c r="E295" s="1"/>
      <c r="F295" s="4"/>
      <c r="G295" s="41"/>
      <c r="H295" s="4"/>
      <c r="I295" s="4"/>
      <c r="J295" s="41"/>
      <c r="K295" s="4"/>
      <c r="L295" s="4"/>
      <c r="M295" s="4"/>
      <c r="N295" s="4"/>
      <c r="O295" s="41"/>
      <c r="P295" s="41"/>
      <c r="Q295" s="4"/>
      <c r="R295" s="5"/>
      <c r="S295" s="5"/>
      <c r="T295" s="5"/>
      <c r="U295" s="5"/>
      <c r="V295" s="5"/>
      <c r="W295" s="5"/>
      <c r="X295" s="5"/>
      <c r="Y295" s="5"/>
      <c r="Z295" s="5"/>
      <c r="AA295" s="5"/>
      <c r="AB295" s="5"/>
      <c r="AC295" s="3"/>
    </row>
    <row r="296" spans="1:29" x14ac:dyDescent="0.25">
      <c r="A296" s="3"/>
      <c r="B296" s="3"/>
      <c r="C296" s="2"/>
      <c r="D296" s="2"/>
      <c r="E296" s="1"/>
      <c r="F296" s="4"/>
      <c r="G296" s="41"/>
      <c r="H296" s="4"/>
      <c r="I296" s="4"/>
      <c r="J296" s="41"/>
      <c r="K296" s="4"/>
      <c r="L296" s="4"/>
      <c r="M296" s="4"/>
      <c r="N296" s="4"/>
      <c r="O296" s="41"/>
      <c r="P296" s="41"/>
      <c r="Q296" s="4"/>
      <c r="R296" s="5"/>
      <c r="S296" s="5"/>
      <c r="T296" s="5"/>
      <c r="U296" s="5"/>
      <c r="V296" s="5"/>
      <c r="W296" s="5"/>
      <c r="X296" s="5"/>
      <c r="Y296" s="5"/>
      <c r="Z296" s="5"/>
      <c r="AA296" s="5"/>
      <c r="AB296" s="5"/>
      <c r="AC296" s="3"/>
    </row>
    <row r="297" spans="1:29" x14ac:dyDescent="0.25">
      <c r="A297" s="3"/>
      <c r="B297" s="3"/>
      <c r="C297" s="2"/>
      <c r="D297" s="2"/>
      <c r="E297" s="1"/>
      <c r="F297" s="4"/>
      <c r="G297" s="41"/>
      <c r="H297" s="4"/>
      <c r="I297" s="4"/>
      <c r="J297" s="41"/>
      <c r="K297" s="4"/>
      <c r="L297" s="4"/>
      <c r="M297" s="4"/>
      <c r="N297" s="4"/>
      <c r="O297" s="41"/>
      <c r="P297" s="41"/>
      <c r="Q297" s="4"/>
      <c r="R297" s="5"/>
      <c r="S297" s="5"/>
      <c r="T297" s="5"/>
      <c r="U297" s="5"/>
      <c r="V297" s="5"/>
      <c r="W297" s="5"/>
      <c r="X297" s="5"/>
      <c r="Y297" s="5"/>
      <c r="Z297" s="5"/>
      <c r="AA297" s="5"/>
      <c r="AB297" s="5"/>
      <c r="AC297" s="3"/>
    </row>
    <row r="298" spans="1:29" x14ac:dyDescent="0.25">
      <c r="A298" s="3"/>
      <c r="B298" s="3"/>
      <c r="C298" s="2"/>
      <c r="D298" s="2"/>
      <c r="E298" s="1"/>
      <c r="F298" s="4"/>
      <c r="G298" s="41"/>
      <c r="H298" s="4"/>
      <c r="I298" s="4"/>
      <c r="J298" s="41"/>
      <c r="K298" s="4"/>
      <c r="L298" s="4"/>
      <c r="M298" s="4"/>
      <c r="N298" s="4"/>
      <c r="O298" s="41"/>
      <c r="P298" s="41"/>
      <c r="Q298" s="4"/>
      <c r="R298" s="5"/>
      <c r="S298" s="5"/>
      <c r="T298" s="5"/>
      <c r="U298" s="5"/>
      <c r="V298" s="5"/>
      <c r="W298" s="5"/>
      <c r="X298" s="5"/>
      <c r="Y298" s="5"/>
      <c r="Z298" s="5"/>
      <c r="AA298" s="5"/>
      <c r="AB298" s="5"/>
      <c r="AC298" s="3"/>
    </row>
    <row r="299" spans="1:29" x14ac:dyDescent="0.25">
      <c r="A299" s="3"/>
      <c r="B299" s="3"/>
      <c r="C299" s="2"/>
      <c r="D299" s="2"/>
      <c r="E299" s="1"/>
      <c r="F299" s="4"/>
      <c r="G299" s="41"/>
      <c r="H299" s="4"/>
      <c r="I299" s="4"/>
      <c r="J299" s="41"/>
      <c r="K299" s="4"/>
      <c r="L299" s="4"/>
      <c r="M299" s="4"/>
      <c r="N299" s="4"/>
      <c r="O299" s="41"/>
      <c r="P299" s="41"/>
      <c r="Q299" s="4"/>
      <c r="R299" s="5"/>
      <c r="S299" s="5"/>
      <c r="T299" s="5"/>
      <c r="U299" s="5"/>
      <c r="V299" s="5"/>
      <c r="W299" s="5"/>
      <c r="X299" s="5"/>
      <c r="Y299" s="5"/>
      <c r="Z299" s="5"/>
      <c r="AA299" s="5"/>
      <c r="AB299" s="5"/>
      <c r="AC299" s="3"/>
    </row>
    <row r="300" spans="1:29" x14ac:dyDescent="0.25">
      <c r="A300" s="3"/>
      <c r="B300" s="3"/>
      <c r="C300" s="2"/>
      <c r="D300" s="2"/>
      <c r="E300" s="1"/>
      <c r="F300" s="4"/>
      <c r="G300" s="41"/>
      <c r="H300" s="4"/>
      <c r="I300" s="4"/>
      <c r="J300" s="41"/>
      <c r="K300" s="4"/>
      <c r="L300" s="4"/>
      <c r="M300" s="4"/>
      <c r="N300" s="4"/>
      <c r="O300" s="41"/>
      <c r="P300" s="41"/>
      <c r="Q300" s="4"/>
      <c r="R300" s="5"/>
      <c r="S300" s="5"/>
      <c r="T300" s="5"/>
      <c r="U300" s="5"/>
      <c r="V300" s="5"/>
      <c r="W300" s="5"/>
      <c r="X300" s="5"/>
      <c r="Y300" s="5"/>
      <c r="Z300" s="5"/>
      <c r="AA300" s="5"/>
      <c r="AB300" s="5"/>
      <c r="AC300" s="3"/>
    </row>
    <row r="301" spans="1:29" x14ac:dyDescent="0.25">
      <c r="A301" s="3"/>
      <c r="B301" s="3"/>
      <c r="C301" s="2"/>
      <c r="D301" s="2"/>
      <c r="E301" s="1"/>
      <c r="F301" s="4"/>
      <c r="G301" s="41"/>
      <c r="H301" s="4"/>
      <c r="I301" s="4"/>
      <c r="J301" s="41"/>
      <c r="K301" s="4"/>
      <c r="L301" s="4"/>
      <c r="M301" s="4"/>
      <c r="N301" s="4"/>
      <c r="O301" s="41"/>
      <c r="P301" s="41"/>
      <c r="Q301" s="4"/>
      <c r="R301" s="5"/>
      <c r="S301" s="5"/>
      <c r="T301" s="5"/>
      <c r="U301" s="5"/>
      <c r="V301" s="5"/>
      <c r="W301" s="5"/>
      <c r="X301" s="5"/>
      <c r="Y301" s="5"/>
      <c r="Z301" s="5"/>
      <c r="AA301" s="5"/>
      <c r="AB301" s="5"/>
      <c r="AC301" s="3"/>
    </row>
    <row r="302" spans="1:29" x14ac:dyDescent="0.25">
      <c r="A302" s="3"/>
      <c r="B302" s="3"/>
      <c r="C302" s="2"/>
      <c r="D302" s="2"/>
      <c r="E302" s="1"/>
      <c r="F302" s="4"/>
      <c r="G302" s="41"/>
      <c r="H302" s="4"/>
      <c r="I302" s="4"/>
      <c r="J302" s="41"/>
      <c r="K302" s="4"/>
      <c r="L302" s="4"/>
      <c r="M302" s="4"/>
      <c r="N302" s="4"/>
      <c r="O302" s="41"/>
      <c r="P302" s="41"/>
      <c r="Q302" s="4"/>
      <c r="R302" s="5"/>
      <c r="S302" s="5"/>
      <c r="T302" s="5"/>
      <c r="U302" s="5"/>
      <c r="V302" s="5"/>
      <c r="W302" s="5"/>
      <c r="X302" s="5"/>
      <c r="Y302" s="5"/>
      <c r="Z302" s="5"/>
      <c r="AA302" s="5"/>
      <c r="AB302" s="5"/>
      <c r="AC302" s="3"/>
    </row>
    <row r="303" spans="1:29" x14ac:dyDescent="0.25">
      <c r="A303" s="3"/>
      <c r="B303" s="3"/>
      <c r="C303" s="2"/>
      <c r="D303" s="2"/>
      <c r="E303" s="1"/>
      <c r="F303" s="4"/>
      <c r="G303" s="41"/>
      <c r="H303" s="4"/>
      <c r="I303" s="4"/>
      <c r="J303" s="41"/>
      <c r="K303" s="4"/>
      <c r="L303" s="4"/>
      <c r="M303" s="4"/>
      <c r="N303" s="4"/>
      <c r="O303" s="41"/>
      <c r="P303" s="41"/>
      <c r="Q303" s="4"/>
      <c r="R303" s="5"/>
      <c r="S303" s="5"/>
      <c r="T303" s="5"/>
      <c r="U303" s="5"/>
      <c r="V303" s="5"/>
      <c r="W303" s="5"/>
      <c r="X303" s="5"/>
      <c r="Y303" s="5"/>
      <c r="Z303" s="5"/>
      <c r="AA303" s="5"/>
      <c r="AB303" s="5"/>
      <c r="AC303" s="3"/>
    </row>
    <row r="304" spans="1:29" x14ac:dyDescent="0.25">
      <c r="A304" s="3"/>
      <c r="B304" s="3"/>
      <c r="C304" s="2"/>
      <c r="D304" s="2"/>
      <c r="E304" s="1"/>
      <c r="F304" s="4"/>
      <c r="G304" s="41"/>
      <c r="H304" s="4"/>
      <c r="I304" s="4"/>
      <c r="J304" s="41"/>
      <c r="K304" s="4"/>
      <c r="L304" s="4"/>
      <c r="M304" s="4"/>
      <c r="N304" s="4"/>
      <c r="O304" s="41"/>
      <c r="P304" s="41"/>
      <c r="Q304" s="4"/>
      <c r="R304" s="5"/>
      <c r="S304" s="5"/>
      <c r="T304" s="5"/>
      <c r="U304" s="5"/>
      <c r="V304" s="5"/>
      <c r="W304" s="5"/>
      <c r="X304" s="5"/>
      <c r="Y304" s="5"/>
      <c r="Z304" s="5"/>
      <c r="AA304" s="5"/>
      <c r="AB304" s="5"/>
      <c r="AC304" s="3"/>
    </row>
    <row r="305" spans="1:29" x14ac:dyDescent="0.25">
      <c r="A305" s="3"/>
      <c r="B305" s="3"/>
      <c r="C305" s="2"/>
      <c r="D305" s="2"/>
      <c r="E305" s="1"/>
      <c r="F305" s="4"/>
      <c r="G305" s="41"/>
      <c r="H305" s="4"/>
      <c r="I305" s="4"/>
      <c r="J305" s="41"/>
      <c r="K305" s="4"/>
      <c r="L305" s="4"/>
      <c r="M305" s="4"/>
      <c r="N305" s="4"/>
      <c r="O305" s="41"/>
      <c r="P305" s="41"/>
      <c r="Q305" s="4"/>
      <c r="R305" s="5"/>
      <c r="S305" s="5"/>
      <c r="T305" s="5"/>
      <c r="U305" s="5"/>
      <c r="V305" s="5"/>
      <c r="W305" s="5"/>
      <c r="X305" s="5"/>
      <c r="Y305" s="5"/>
      <c r="Z305" s="5"/>
      <c r="AA305" s="5"/>
      <c r="AB305" s="5"/>
      <c r="AC305" s="3"/>
    </row>
    <row r="306" spans="1:29" x14ac:dyDescent="0.25">
      <c r="A306" s="3"/>
      <c r="B306" s="3"/>
      <c r="C306" s="2"/>
      <c r="D306" s="2"/>
      <c r="E306" s="1"/>
      <c r="F306" s="4"/>
      <c r="G306" s="41"/>
      <c r="H306" s="4"/>
      <c r="I306" s="4"/>
      <c r="J306" s="41"/>
      <c r="K306" s="4"/>
      <c r="L306" s="4"/>
      <c r="M306" s="4"/>
      <c r="N306" s="4"/>
      <c r="O306" s="41"/>
      <c r="P306" s="41"/>
      <c r="Q306" s="4"/>
      <c r="R306" s="5"/>
      <c r="S306" s="5"/>
      <c r="T306" s="5"/>
      <c r="U306" s="5"/>
      <c r="V306" s="5"/>
      <c r="W306" s="5"/>
      <c r="X306" s="5"/>
      <c r="Y306" s="5"/>
      <c r="Z306" s="5"/>
      <c r="AA306" s="5"/>
      <c r="AB306" s="5"/>
      <c r="AC306" s="3"/>
    </row>
    <row r="307" spans="1:29" x14ac:dyDescent="0.25">
      <c r="A307" s="3"/>
      <c r="B307" s="3"/>
      <c r="C307" s="2"/>
      <c r="D307" s="2"/>
      <c r="E307" s="1"/>
      <c r="F307" s="4"/>
      <c r="G307" s="41"/>
      <c r="H307" s="4"/>
      <c r="I307" s="4"/>
      <c r="J307" s="41"/>
      <c r="K307" s="4"/>
      <c r="L307" s="4"/>
      <c r="M307" s="4"/>
      <c r="N307" s="4"/>
      <c r="O307" s="41"/>
      <c r="P307" s="41"/>
      <c r="Q307" s="4"/>
      <c r="R307" s="5"/>
      <c r="S307" s="5"/>
      <c r="T307" s="5"/>
      <c r="U307" s="5"/>
      <c r="V307" s="5"/>
      <c r="W307" s="5"/>
      <c r="X307" s="5"/>
      <c r="Y307" s="5"/>
      <c r="Z307" s="5"/>
      <c r="AA307" s="5"/>
      <c r="AB307" s="5"/>
      <c r="AC307" s="3"/>
    </row>
    <row r="308" spans="1:29" x14ac:dyDescent="0.25">
      <c r="A308" s="3"/>
      <c r="B308" s="3"/>
      <c r="C308" s="2"/>
      <c r="D308" s="2"/>
      <c r="E308" s="1"/>
      <c r="F308" s="4"/>
      <c r="G308" s="41"/>
      <c r="H308" s="4"/>
      <c r="I308" s="4"/>
      <c r="J308" s="41"/>
      <c r="K308" s="4"/>
      <c r="L308" s="4"/>
      <c r="M308" s="4"/>
      <c r="N308" s="4"/>
      <c r="O308" s="41"/>
      <c r="P308" s="41"/>
      <c r="Q308" s="4"/>
      <c r="R308" s="5"/>
      <c r="S308" s="5"/>
      <c r="T308" s="5"/>
      <c r="U308" s="5"/>
      <c r="V308" s="5"/>
      <c r="W308" s="5"/>
      <c r="X308" s="5"/>
      <c r="Y308" s="5"/>
      <c r="Z308" s="5"/>
      <c r="AA308" s="5"/>
      <c r="AB308" s="5"/>
      <c r="AC308" s="3"/>
    </row>
    <row r="309" spans="1:29" x14ac:dyDescent="0.25">
      <c r="A309" s="3"/>
      <c r="B309" s="3"/>
      <c r="C309" s="2"/>
      <c r="D309" s="2"/>
      <c r="E309" s="1"/>
      <c r="F309" s="4"/>
      <c r="G309" s="41"/>
      <c r="H309" s="4"/>
      <c r="I309" s="4"/>
      <c r="J309" s="41"/>
      <c r="K309" s="4"/>
      <c r="L309" s="4"/>
      <c r="M309" s="4"/>
      <c r="N309" s="4"/>
      <c r="O309" s="41"/>
      <c r="P309" s="41"/>
      <c r="Q309" s="4"/>
      <c r="R309" s="5"/>
      <c r="S309" s="5"/>
      <c r="T309" s="5"/>
      <c r="U309" s="5"/>
      <c r="V309" s="5"/>
      <c r="W309" s="5"/>
      <c r="X309" s="5"/>
      <c r="Y309" s="5"/>
      <c r="Z309" s="5"/>
      <c r="AA309" s="5"/>
      <c r="AB309" s="5"/>
      <c r="AC309" s="3"/>
    </row>
    <row r="310" spans="1:29" x14ac:dyDescent="0.25">
      <c r="A310" s="3"/>
      <c r="B310" s="3"/>
      <c r="C310" s="2"/>
      <c r="D310" s="2"/>
      <c r="E310" s="1"/>
      <c r="F310" s="4"/>
      <c r="G310" s="41"/>
      <c r="H310" s="4"/>
      <c r="I310" s="4"/>
      <c r="J310" s="41"/>
      <c r="K310" s="4"/>
      <c r="L310" s="4"/>
      <c r="M310" s="4"/>
      <c r="N310" s="4"/>
      <c r="O310" s="41"/>
      <c r="P310" s="41"/>
      <c r="Q310" s="4"/>
      <c r="R310" s="5"/>
      <c r="S310" s="5"/>
      <c r="T310" s="5"/>
      <c r="U310" s="5"/>
      <c r="V310" s="5"/>
      <c r="W310" s="5"/>
      <c r="X310" s="5"/>
      <c r="Y310" s="5"/>
      <c r="Z310" s="5"/>
      <c r="AA310" s="5"/>
      <c r="AB310" s="5"/>
      <c r="AC310" s="3"/>
    </row>
    <row r="311" spans="1:29" x14ac:dyDescent="0.25">
      <c r="A311" s="3"/>
      <c r="B311" s="3"/>
      <c r="C311" s="2"/>
      <c r="D311" s="2"/>
      <c r="E311" s="1"/>
      <c r="F311" s="4"/>
      <c r="G311" s="41"/>
      <c r="H311" s="4"/>
      <c r="I311" s="4"/>
      <c r="J311" s="41"/>
      <c r="K311" s="4"/>
      <c r="L311" s="4"/>
      <c r="M311" s="4"/>
      <c r="N311" s="4"/>
      <c r="O311" s="41"/>
      <c r="P311" s="41"/>
      <c r="Q311" s="4"/>
      <c r="R311" s="5"/>
      <c r="S311" s="5"/>
      <c r="T311" s="5"/>
      <c r="U311" s="5"/>
      <c r="V311" s="5"/>
      <c r="W311" s="5"/>
      <c r="X311" s="5"/>
      <c r="Y311" s="5"/>
      <c r="Z311" s="5"/>
      <c r="AA311" s="5"/>
      <c r="AB311" s="5"/>
      <c r="AC311" s="3"/>
    </row>
    <row r="312" spans="1:29" x14ac:dyDescent="0.25">
      <c r="A312" s="3"/>
      <c r="B312" s="3"/>
      <c r="C312" s="2"/>
      <c r="D312" s="2"/>
      <c r="E312" s="1"/>
      <c r="F312" s="4"/>
      <c r="G312" s="41"/>
      <c r="H312" s="4"/>
      <c r="I312" s="4"/>
      <c r="J312" s="41"/>
      <c r="K312" s="4"/>
      <c r="L312" s="4"/>
      <c r="M312" s="4"/>
      <c r="N312" s="4"/>
      <c r="O312" s="41"/>
      <c r="P312" s="41"/>
      <c r="Q312" s="4"/>
      <c r="R312" s="5"/>
      <c r="S312" s="5"/>
      <c r="T312" s="5"/>
      <c r="U312" s="5"/>
      <c r="V312" s="5"/>
      <c r="W312" s="5"/>
      <c r="X312" s="5"/>
      <c r="Y312" s="5"/>
      <c r="Z312" s="5"/>
      <c r="AA312" s="5"/>
      <c r="AB312" s="5"/>
      <c r="AC312" s="3"/>
    </row>
    <row r="313" spans="1:29" x14ac:dyDescent="0.25">
      <c r="A313" s="3"/>
      <c r="B313" s="3"/>
      <c r="C313" s="2"/>
      <c r="D313" s="2"/>
      <c r="E313" s="1"/>
      <c r="F313" s="4"/>
      <c r="G313" s="41"/>
      <c r="H313" s="4"/>
      <c r="I313" s="4"/>
      <c r="J313" s="41"/>
      <c r="K313" s="4"/>
      <c r="L313" s="4"/>
      <c r="M313" s="4"/>
      <c r="N313" s="4"/>
      <c r="O313" s="41"/>
      <c r="P313" s="41"/>
      <c r="Q313" s="4"/>
      <c r="R313" s="5"/>
      <c r="S313" s="5"/>
      <c r="T313" s="5"/>
      <c r="U313" s="5"/>
      <c r="V313" s="5"/>
      <c r="W313" s="5"/>
      <c r="X313" s="5"/>
      <c r="Y313" s="5"/>
      <c r="Z313" s="5"/>
      <c r="AA313" s="5"/>
      <c r="AB313" s="5"/>
      <c r="AC313" s="3"/>
    </row>
    <row r="314" spans="1:29" x14ac:dyDescent="0.25">
      <c r="A314" s="3"/>
      <c r="B314" s="3"/>
      <c r="C314" s="2"/>
      <c r="D314" s="2"/>
      <c r="E314" s="1"/>
      <c r="F314" s="4"/>
      <c r="G314" s="41"/>
      <c r="H314" s="4"/>
      <c r="I314" s="4"/>
      <c r="J314" s="41"/>
      <c r="K314" s="4"/>
      <c r="L314" s="4"/>
      <c r="M314" s="4"/>
      <c r="N314" s="4"/>
      <c r="O314" s="41"/>
      <c r="P314" s="41"/>
      <c r="Q314" s="4"/>
      <c r="R314" s="5"/>
      <c r="S314" s="5"/>
      <c r="T314" s="5"/>
      <c r="U314" s="5"/>
      <c r="V314" s="5"/>
      <c r="W314" s="5"/>
      <c r="X314" s="5"/>
      <c r="Y314" s="5"/>
      <c r="Z314" s="5"/>
      <c r="AA314" s="5"/>
      <c r="AB314" s="5"/>
      <c r="AC314" s="3"/>
    </row>
    <row r="315" spans="1:29" x14ac:dyDescent="0.25">
      <c r="A315" s="3"/>
      <c r="B315" s="3"/>
      <c r="C315" s="2"/>
      <c r="D315" s="2"/>
      <c r="E315" s="1"/>
      <c r="F315" s="4"/>
      <c r="G315" s="41"/>
      <c r="H315" s="4"/>
      <c r="I315" s="4"/>
      <c r="J315" s="41"/>
      <c r="K315" s="4"/>
      <c r="L315" s="4"/>
      <c r="M315" s="4"/>
      <c r="N315" s="4"/>
      <c r="O315" s="41"/>
      <c r="P315" s="41"/>
      <c r="Q315" s="4"/>
      <c r="R315" s="5"/>
      <c r="S315" s="5"/>
      <c r="T315" s="5"/>
      <c r="U315" s="5"/>
      <c r="V315" s="5"/>
      <c r="W315" s="5"/>
      <c r="X315" s="5"/>
      <c r="Y315" s="5"/>
      <c r="Z315" s="5"/>
      <c r="AA315" s="5"/>
      <c r="AB315" s="5"/>
      <c r="AC315" s="3"/>
    </row>
    <row r="316" spans="1:29" x14ac:dyDescent="0.25">
      <c r="A316" s="3"/>
      <c r="B316" s="3"/>
      <c r="C316" s="2"/>
      <c r="D316" s="2"/>
      <c r="E316" s="1"/>
      <c r="F316" s="4"/>
      <c r="G316" s="41"/>
      <c r="H316" s="4"/>
      <c r="I316" s="4"/>
      <c r="J316" s="41"/>
      <c r="K316" s="4"/>
      <c r="L316" s="4"/>
      <c r="M316" s="4"/>
      <c r="N316" s="4"/>
      <c r="O316" s="41"/>
      <c r="P316" s="41"/>
      <c r="Q316" s="4"/>
      <c r="R316" s="5"/>
      <c r="S316" s="5"/>
      <c r="T316" s="5"/>
      <c r="U316" s="5"/>
      <c r="V316" s="5"/>
      <c r="W316" s="5"/>
      <c r="X316" s="5"/>
      <c r="Y316" s="5"/>
      <c r="Z316" s="5"/>
      <c r="AA316" s="5"/>
      <c r="AB316" s="5"/>
      <c r="AC316" s="3"/>
    </row>
    <row r="317" spans="1:29" x14ac:dyDescent="0.25">
      <c r="A317" s="3"/>
      <c r="B317" s="3"/>
      <c r="C317" s="2"/>
      <c r="D317" s="2"/>
      <c r="E317" s="1"/>
      <c r="F317" s="4"/>
      <c r="G317" s="41"/>
      <c r="H317" s="4"/>
      <c r="I317" s="4"/>
      <c r="J317" s="41"/>
      <c r="K317" s="4"/>
      <c r="L317" s="4"/>
      <c r="M317" s="4"/>
      <c r="N317" s="4"/>
      <c r="O317" s="41"/>
      <c r="P317" s="41"/>
      <c r="Q317" s="4"/>
      <c r="R317" s="5"/>
      <c r="S317" s="5"/>
      <c r="T317" s="5"/>
      <c r="U317" s="5"/>
      <c r="V317" s="5"/>
      <c r="W317" s="5"/>
      <c r="X317" s="5"/>
      <c r="Y317" s="5"/>
      <c r="Z317" s="5"/>
      <c r="AA317" s="5"/>
      <c r="AB317" s="5"/>
      <c r="AC317" s="3"/>
    </row>
    <row r="318" spans="1:29" x14ac:dyDescent="0.25">
      <c r="A318" s="3"/>
      <c r="B318" s="3"/>
      <c r="C318" s="2"/>
      <c r="D318" s="2"/>
      <c r="E318" s="1"/>
      <c r="F318" s="4"/>
      <c r="G318" s="41"/>
      <c r="H318" s="4"/>
      <c r="I318" s="4"/>
      <c r="J318" s="41"/>
      <c r="K318" s="4"/>
      <c r="L318" s="4"/>
      <c r="M318" s="4"/>
      <c r="N318" s="4"/>
      <c r="O318" s="41"/>
      <c r="P318" s="41"/>
      <c r="Q318" s="4"/>
      <c r="R318" s="5"/>
      <c r="S318" s="5"/>
      <c r="T318" s="5"/>
      <c r="U318" s="5"/>
      <c r="V318" s="5"/>
      <c r="W318" s="5"/>
      <c r="X318" s="5"/>
      <c r="Y318" s="5"/>
      <c r="Z318" s="5"/>
      <c r="AA318" s="5"/>
      <c r="AB318" s="5"/>
      <c r="AC318" s="3"/>
    </row>
    <row r="319" spans="1:29" x14ac:dyDescent="0.25">
      <c r="A319" s="3"/>
      <c r="B319" s="3"/>
      <c r="C319" s="2"/>
      <c r="D319" s="2"/>
      <c r="E319" s="1"/>
      <c r="F319" s="4"/>
      <c r="G319" s="41"/>
      <c r="H319" s="4"/>
      <c r="I319" s="4"/>
      <c r="J319" s="41"/>
      <c r="K319" s="4"/>
      <c r="L319" s="4"/>
      <c r="M319" s="4"/>
      <c r="N319" s="4"/>
      <c r="O319" s="41"/>
      <c r="P319" s="41"/>
      <c r="Q319" s="4"/>
      <c r="R319" s="5"/>
      <c r="S319" s="5"/>
      <c r="T319" s="5"/>
      <c r="U319" s="5"/>
      <c r="V319" s="5"/>
      <c r="W319" s="5"/>
      <c r="X319" s="5"/>
      <c r="Y319" s="5"/>
      <c r="Z319" s="5"/>
      <c r="AA319" s="5"/>
      <c r="AB319" s="5"/>
      <c r="AC319" s="3"/>
    </row>
    <row r="320" spans="1:29" x14ac:dyDescent="0.25">
      <c r="A320" s="3"/>
      <c r="B320" s="3"/>
      <c r="C320" s="2"/>
      <c r="D320" s="2"/>
      <c r="E320" s="1"/>
      <c r="F320" s="4"/>
      <c r="G320" s="41"/>
      <c r="H320" s="4"/>
      <c r="I320" s="4"/>
      <c r="J320" s="41"/>
      <c r="K320" s="4"/>
      <c r="L320" s="4"/>
      <c r="M320" s="4"/>
      <c r="N320" s="4"/>
      <c r="O320" s="41"/>
      <c r="P320" s="41"/>
      <c r="Q320" s="4"/>
      <c r="R320" s="5"/>
      <c r="S320" s="5"/>
      <c r="T320" s="5"/>
      <c r="U320" s="5"/>
      <c r="V320" s="5"/>
      <c r="W320" s="5"/>
      <c r="X320" s="5"/>
      <c r="Y320" s="5"/>
      <c r="Z320" s="5"/>
      <c r="AA320" s="5"/>
      <c r="AB320" s="5"/>
      <c r="AC320" s="3"/>
    </row>
    <row r="321" spans="1:29" x14ac:dyDescent="0.25">
      <c r="A321" s="3"/>
      <c r="B321" s="3"/>
      <c r="C321" s="2"/>
      <c r="D321" s="2"/>
      <c r="E321" s="1"/>
      <c r="F321" s="4"/>
      <c r="G321" s="41"/>
      <c r="H321" s="4"/>
      <c r="I321" s="4"/>
      <c r="J321" s="41"/>
      <c r="K321" s="4"/>
      <c r="L321" s="4"/>
      <c r="M321" s="4"/>
      <c r="N321" s="4"/>
      <c r="O321" s="41"/>
      <c r="P321" s="41"/>
      <c r="Q321" s="4"/>
      <c r="R321" s="5"/>
      <c r="S321" s="5"/>
      <c r="T321" s="5"/>
      <c r="U321" s="5"/>
      <c r="V321" s="5"/>
      <c r="W321" s="5"/>
      <c r="X321" s="5"/>
      <c r="Y321" s="5"/>
      <c r="Z321" s="5"/>
      <c r="AA321" s="5"/>
      <c r="AB321" s="5"/>
      <c r="AC321" s="3"/>
    </row>
    <row r="322" spans="1:29" x14ac:dyDescent="0.25">
      <c r="A322" s="3"/>
      <c r="B322" s="3"/>
      <c r="C322" s="2"/>
      <c r="D322" s="2"/>
      <c r="E322" s="1"/>
      <c r="F322" s="4"/>
      <c r="G322" s="41"/>
      <c r="H322" s="4"/>
      <c r="I322" s="4"/>
      <c r="J322" s="41"/>
      <c r="K322" s="4"/>
      <c r="L322" s="4"/>
      <c r="M322" s="4"/>
      <c r="N322" s="4"/>
      <c r="O322" s="41"/>
      <c r="P322" s="41"/>
      <c r="Q322" s="4"/>
      <c r="R322" s="5"/>
      <c r="S322" s="5"/>
      <c r="T322" s="5"/>
      <c r="U322" s="5"/>
      <c r="V322" s="5"/>
      <c r="W322" s="5"/>
      <c r="X322" s="5"/>
      <c r="Y322" s="5"/>
      <c r="Z322" s="5"/>
      <c r="AA322" s="5"/>
      <c r="AB322" s="5"/>
      <c r="AC322" s="3"/>
    </row>
    <row r="323" spans="1:29" x14ac:dyDescent="0.25">
      <c r="A323" s="3"/>
      <c r="B323" s="3"/>
      <c r="C323" s="2"/>
      <c r="D323" s="2"/>
      <c r="E323" s="1"/>
      <c r="F323" s="4"/>
      <c r="G323" s="41"/>
      <c r="H323" s="4"/>
      <c r="I323" s="4"/>
      <c r="J323" s="41"/>
      <c r="K323" s="4"/>
      <c r="L323" s="4"/>
      <c r="M323" s="4"/>
      <c r="N323" s="4"/>
      <c r="O323" s="41"/>
      <c r="P323" s="41"/>
      <c r="Q323" s="4"/>
      <c r="R323" s="5"/>
      <c r="S323" s="5"/>
      <c r="T323" s="5"/>
      <c r="U323" s="5"/>
      <c r="V323" s="5"/>
      <c r="W323" s="5"/>
      <c r="X323" s="5"/>
      <c r="Y323" s="5"/>
      <c r="Z323" s="5"/>
      <c r="AA323" s="5"/>
      <c r="AB323" s="5"/>
      <c r="AC323" s="3"/>
    </row>
    <row r="324" spans="1:29" x14ac:dyDescent="0.25">
      <c r="A324" s="3"/>
      <c r="B324" s="3"/>
      <c r="C324" s="2"/>
      <c r="D324" s="2"/>
      <c r="E324" s="1"/>
      <c r="F324" s="4"/>
      <c r="G324" s="41"/>
      <c r="H324" s="4"/>
      <c r="I324" s="4"/>
      <c r="J324" s="41"/>
      <c r="K324" s="4"/>
      <c r="L324" s="4"/>
      <c r="M324" s="4"/>
      <c r="N324" s="4"/>
      <c r="O324" s="41"/>
      <c r="P324" s="41"/>
      <c r="Q324" s="4"/>
      <c r="R324" s="5"/>
      <c r="S324" s="5"/>
      <c r="T324" s="5"/>
      <c r="U324" s="5"/>
      <c r="V324" s="5"/>
      <c r="W324" s="5"/>
      <c r="X324" s="5"/>
      <c r="Y324" s="5"/>
      <c r="Z324" s="5"/>
      <c r="AA324" s="5"/>
      <c r="AB324" s="5"/>
      <c r="AC324" s="3"/>
    </row>
    <row r="325" spans="1:29" x14ac:dyDescent="0.25">
      <c r="A325" s="3"/>
      <c r="B325" s="3"/>
      <c r="C325" s="2"/>
      <c r="D325" s="2"/>
      <c r="E325" s="1"/>
      <c r="F325" s="4"/>
      <c r="G325" s="41"/>
      <c r="H325" s="4"/>
      <c r="I325" s="4"/>
      <c r="J325" s="41"/>
      <c r="K325" s="4"/>
      <c r="L325" s="4"/>
      <c r="M325" s="4"/>
      <c r="N325" s="4"/>
      <c r="O325" s="41"/>
      <c r="P325" s="41"/>
      <c r="Q325" s="4"/>
      <c r="R325" s="5"/>
      <c r="S325" s="5"/>
      <c r="T325" s="5"/>
      <c r="U325" s="5"/>
      <c r="V325" s="5"/>
      <c r="W325" s="5"/>
      <c r="X325" s="5"/>
      <c r="Y325" s="5"/>
      <c r="Z325" s="5"/>
      <c r="AA325" s="5"/>
      <c r="AB325" s="5"/>
      <c r="AC325" s="3"/>
    </row>
    <row r="326" spans="1:29" x14ac:dyDescent="0.25">
      <c r="A326" s="3"/>
      <c r="B326" s="3"/>
      <c r="C326" s="2"/>
      <c r="D326" s="2"/>
      <c r="E326" s="1"/>
      <c r="F326" s="4"/>
      <c r="G326" s="41"/>
      <c r="H326" s="4"/>
      <c r="I326" s="4"/>
      <c r="J326" s="41"/>
      <c r="K326" s="4"/>
      <c r="L326" s="4"/>
      <c r="M326" s="4"/>
      <c r="N326" s="4"/>
      <c r="O326" s="41"/>
      <c r="P326" s="41"/>
      <c r="Q326" s="4"/>
      <c r="R326" s="5"/>
      <c r="S326" s="5"/>
      <c r="T326" s="5"/>
      <c r="U326" s="5"/>
      <c r="V326" s="5"/>
      <c r="W326" s="5"/>
      <c r="X326" s="5"/>
      <c r="Y326" s="5"/>
      <c r="Z326" s="5"/>
      <c r="AA326" s="5"/>
      <c r="AB326" s="5"/>
      <c r="AC326" s="3"/>
    </row>
    <row r="327" spans="1:29" x14ac:dyDescent="0.25">
      <c r="A327" s="3"/>
      <c r="B327" s="3"/>
      <c r="C327" s="2"/>
      <c r="D327" s="2"/>
      <c r="E327" s="1"/>
      <c r="F327" s="4"/>
      <c r="G327" s="41"/>
      <c r="H327" s="4"/>
      <c r="I327" s="4"/>
      <c r="J327" s="41"/>
      <c r="K327" s="4"/>
      <c r="L327" s="4"/>
      <c r="M327" s="4"/>
      <c r="N327" s="4"/>
      <c r="O327" s="41"/>
      <c r="P327" s="41"/>
      <c r="Q327" s="4"/>
      <c r="R327" s="5"/>
      <c r="S327" s="5"/>
      <c r="T327" s="5"/>
      <c r="U327" s="5"/>
      <c r="V327" s="5"/>
      <c r="W327" s="5"/>
      <c r="X327" s="5"/>
      <c r="Y327" s="5"/>
      <c r="Z327" s="5"/>
      <c r="AA327" s="5"/>
      <c r="AB327" s="5"/>
      <c r="AC327" s="3"/>
    </row>
    <row r="328" spans="1:29" x14ac:dyDescent="0.25">
      <c r="A328" s="3"/>
      <c r="B328" s="3"/>
      <c r="C328" s="2"/>
      <c r="D328" s="2"/>
      <c r="E328" s="1"/>
      <c r="F328" s="4"/>
      <c r="G328" s="41"/>
      <c r="H328" s="4"/>
      <c r="I328" s="4"/>
      <c r="J328" s="41"/>
      <c r="K328" s="4"/>
      <c r="L328" s="4"/>
      <c r="M328" s="4"/>
      <c r="N328" s="4"/>
      <c r="O328" s="41"/>
      <c r="P328" s="41"/>
      <c r="Q328" s="4"/>
      <c r="R328" s="5"/>
      <c r="S328" s="5"/>
      <c r="T328" s="5"/>
      <c r="U328" s="5"/>
      <c r="V328" s="5"/>
      <c r="W328" s="5"/>
      <c r="X328" s="5"/>
      <c r="Y328" s="5"/>
      <c r="Z328" s="5"/>
      <c r="AA328" s="5"/>
      <c r="AB328" s="5"/>
      <c r="AC328" s="3"/>
    </row>
    <row r="329" spans="1:29" x14ac:dyDescent="0.25">
      <c r="A329" s="3"/>
      <c r="B329" s="3"/>
      <c r="C329" s="2"/>
      <c r="D329" s="2"/>
      <c r="E329" s="1"/>
      <c r="F329" s="4"/>
      <c r="G329" s="41"/>
      <c r="H329" s="4"/>
      <c r="I329" s="4"/>
      <c r="J329" s="41"/>
      <c r="K329" s="4"/>
      <c r="L329" s="4"/>
      <c r="M329" s="4"/>
      <c r="N329" s="4"/>
      <c r="O329" s="41"/>
      <c r="P329" s="41"/>
      <c r="Q329" s="4"/>
      <c r="R329" s="5"/>
      <c r="S329" s="5"/>
      <c r="T329" s="5"/>
      <c r="U329" s="5"/>
      <c r="V329" s="5"/>
      <c r="W329" s="5"/>
      <c r="X329" s="5"/>
      <c r="Y329" s="5"/>
      <c r="Z329" s="5"/>
      <c r="AA329" s="5"/>
      <c r="AB329" s="5"/>
      <c r="AC329" s="3"/>
    </row>
    <row r="330" spans="1:29" x14ac:dyDescent="0.25">
      <c r="A330" s="3"/>
      <c r="B330" s="3"/>
      <c r="C330" s="2"/>
      <c r="D330" s="2"/>
      <c r="E330" s="1"/>
      <c r="F330" s="4"/>
      <c r="G330" s="41"/>
      <c r="H330" s="4"/>
      <c r="I330" s="4"/>
      <c r="J330" s="41"/>
      <c r="K330" s="4"/>
      <c r="L330" s="4"/>
      <c r="M330" s="4"/>
      <c r="N330" s="4"/>
      <c r="O330" s="41"/>
      <c r="P330" s="41"/>
      <c r="Q330" s="4"/>
      <c r="R330" s="5"/>
      <c r="S330" s="5"/>
      <c r="T330" s="5"/>
      <c r="U330" s="5"/>
      <c r="V330" s="5"/>
      <c r="W330" s="5"/>
      <c r="X330" s="5"/>
      <c r="Y330" s="5"/>
      <c r="Z330" s="5"/>
      <c r="AA330" s="5"/>
      <c r="AB330" s="5"/>
      <c r="AC330" s="3"/>
    </row>
    <row r="331" spans="1:29" x14ac:dyDescent="0.25">
      <c r="A331" s="3"/>
      <c r="B331" s="3"/>
      <c r="C331" s="2"/>
      <c r="D331" s="2"/>
      <c r="E331" s="1"/>
      <c r="F331" s="4"/>
      <c r="G331" s="41"/>
      <c r="H331" s="4"/>
      <c r="I331" s="4"/>
      <c r="J331" s="41"/>
      <c r="K331" s="4"/>
      <c r="L331" s="4"/>
      <c r="M331" s="4"/>
      <c r="N331" s="4"/>
      <c r="O331" s="41"/>
      <c r="P331" s="41"/>
      <c r="Q331" s="4"/>
      <c r="R331" s="5"/>
      <c r="S331" s="5"/>
      <c r="T331" s="5"/>
      <c r="U331" s="5"/>
      <c r="V331" s="5"/>
      <c r="W331" s="5"/>
      <c r="X331" s="5"/>
      <c r="Y331" s="5"/>
      <c r="Z331" s="5"/>
      <c r="AA331" s="5"/>
      <c r="AB331" s="5"/>
      <c r="AC331" s="3"/>
    </row>
    <row r="332" spans="1:29" x14ac:dyDescent="0.25">
      <c r="A332" s="3"/>
      <c r="B332" s="3"/>
      <c r="C332" s="2"/>
      <c r="D332" s="2"/>
      <c r="E332" s="1"/>
      <c r="F332" s="4"/>
      <c r="G332" s="41"/>
      <c r="H332" s="4"/>
      <c r="I332" s="4"/>
      <c r="J332" s="41"/>
      <c r="K332" s="4"/>
      <c r="L332" s="4"/>
      <c r="M332" s="4"/>
      <c r="N332" s="4"/>
      <c r="O332" s="41"/>
      <c r="P332" s="41"/>
      <c r="Q332" s="4"/>
      <c r="R332" s="5"/>
      <c r="S332" s="5"/>
      <c r="T332" s="5"/>
      <c r="U332" s="5"/>
      <c r="V332" s="5"/>
      <c r="W332" s="5"/>
      <c r="X332" s="5"/>
      <c r="Y332" s="5"/>
      <c r="Z332" s="5"/>
      <c r="AA332" s="5"/>
      <c r="AB332" s="5"/>
      <c r="AC332" s="3"/>
    </row>
    <row r="333" spans="1:29" x14ac:dyDescent="0.25">
      <c r="A333" s="3"/>
      <c r="B333" s="3"/>
      <c r="C333" s="2"/>
      <c r="D333" s="2"/>
      <c r="E333" s="1"/>
      <c r="F333" s="4"/>
      <c r="G333" s="41"/>
      <c r="H333" s="4"/>
      <c r="I333" s="4"/>
      <c r="J333" s="41"/>
      <c r="K333" s="4"/>
      <c r="L333" s="4"/>
      <c r="M333" s="4"/>
      <c r="N333" s="4"/>
      <c r="O333" s="41"/>
      <c r="P333" s="41"/>
      <c r="Q333" s="4"/>
      <c r="R333" s="5"/>
      <c r="S333" s="5"/>
      <c r="T333" s="5"/>
      <c r="U333" s="5"/>
      <c r="V333" s="5"/>
      <c r="W333" s="5"/>
      <c r="X333" s="5"/>
      <c r="Y333" s="5"/>
      <c r="Z333" s="5"/>
      <c r="AA333" s="5"/>
      <c r="AB333" s="5"/>
      <c r="AC333" s="3"/>
    </row>
    <row r="334" spans="1:29" x14ac:dyDescent="0.25">
      <c r="A334" s="3"/>
      <c r="B334" s="3"/>
      <c r="C334" s="2"/>
      <c r="D334" s="2"/>
      <c r="E334" s="1"/>
      <c r="F334" s="4"/>
      <c r="G334" s="41"/>
      <c r="H334" s="4"/>
      <c r="I334" s="4"/>
      <c r="J334" s="41"/>
      <c r="K334" s="4"/>
      <c r="L334" s="4"/>
      <c r="M334" s="4"/>
      <c r="N334" s="4"/>
      <c r="O334" s="41"/>
      <c r="P334" s="41"/>
      <c r="Q334" s="4"/>
      <c r="R334" s="5"/>
      <c r="S334" s="5"/>
      <c r="T334" s="5"/>
      <c r="U334" s="5"/>
      <c r="V334" s="5"/>
      <c r="W334" s="5"/>
      <c r="X334" s="5"/>
      <c r="Y334" s="5"/>
      <c r="Z334" s="5"/>
      <c r="AA334" s="5"/>
      <c r="AB334" s="5"/>
      <c r="AC334" s="3"/>
    </row>
    <row r="335" spans="1:29" x14ac:dyDescent="0.25">
      <c r="A335" s="3"/>
      <c r="B335" s="3"/>
      <c r="C335" s="2"/>
      <c r="D335" s="2"/>
      <c r="E335" s="1"/>
      <c r="F335" s="4"/>
      <c r="G335" s="41"/>
      <c r="H335" s="4"/>
      <c r="I335" s="4"/>
      <c r="J335" s="41"/>
      <c r="K335" s="4"/>
      <c r="L335" s="4"/>
      <c r="M335" s="4"/>
      <c r="N335" s="4"/>
      <c r="O335" s="41"/>
      <c r="P335" s="41"/>
      <c r="Q335" s="4"/>
      <c r="R335" s="5"/>
      <c r="S335" s="5"/>
      <c r="T335" s="5"/>
      <c r="U335" s="5"/>
      <c r="V335" s="5"/>
      <c r="W335" s="5"/>
      <c r="X335" s="5"/>
      <c r="Y335" s="5"/>
      <c r="Z335" s="5"/>
      <c r="AA335" s="5"/>
      <c r="AB335" s="5"/>
      <c r="AC335" s="3"/>
    </row>
    <row r="336" spans="1:29" x14ac:dyDescent="0.25">
      <c r="A336" s="3"/>
      <c r="B336" s="3"/>
      <c r="C336" s="2"/>
      <c r="D336" s="2"/>
      <c r="E336" s="1"/>
      <c r="F336" s="4"/>
      <c r="G336" s="41"/>
      <c r="H336" s="4"/>
      <c r="I336" s="4"/>
      <c r="J336" s="41"/>
      <c r="K336" s="4"/>
      <c r="L336" s="4"/>
      <c r="M336" s="4"/>
      <c r="N336" s="4"/>
      <c r="O336" s="41"/>
      <c r="P336" s="41"/>
      <c r="Q336" s="4"/>
      <c r="R336" s="5"/>
      <c r="S336" s="5"/>
      <c r="T336" s="5"/>
      <c r="U336" s="5"/>
      <c r="V336" s="5"/>
      <c r="W336" s="5"/>
      <c r="X336" s="5"/>
      <c r="Y336" s="5"/>
      <c r="Z336" s="5"/>
      <c r="AA336" s="5"/>
      <c r="AB336" s="5"/>
      <c r="AC336" s="3"/>
    </row>
    <row r="337" spans="1:29" x14ac:dyDescent="0.25">
      <c r="A337" s="3"/>
      <c r="B337" s="3"/>
      <c r="C337" s="2"/>
      <c r="D337" s="2"/>
      <c r="E337" s="1"/>
      <c r="F337" s="4"/>
      <c r="G337" s="41"/>
      <c r="H337" s="4"/>
      <c r="I337" s="4"/>
      <c r="J337" s="41"/>
      <c r="K337" s="4"/>
      <c r="L337" s="4"/>
      <c r="M337" s="4"/>
      <c r="N337" s="4"/>
      <c r="O337" s="41"/>
      <c r="P337" s="41"/>
      <c r="Q337" s="4"/>
      <c r="R337" s="5"/>
      <c r="S337" s="5"/>
      <c r="T337" s="5"/>
      <c r="U337" s="5"/>
      <c r="V337" s="5"/>
      <c r="W337" s="5"/>
      <c r="X337" s="5"/>
      <c r="Y337" s="5"/>
      <c r="Z337" s="5"/>
      <c r="AA337" s="5"/>
      <c r="AB337" s="5"/>
      <c r="AC337" s="3"/>
    </row>
    <row r="338" spans="1:29" x14ac:dyDescent="0.25">
      <c r="A338" s="3"/>
      <c r="B338" s="3"/>
      <c r="C338" s="2"/>
      <c r="D338" s="2"/>
      <c r="E338" s="1"/>
      <c r="F338" s="4"/>
      <c r="G338" s="41"/>
      <c r="H338" s="4"/>
      <c r="I338" s="4"/>
      <c r="J338" s="41"/>
      <c r="K338" s="4"/>
      <c r="L338" s="4"/>
      <c r="M338" s="4"/>
      <c r="N338" s="4"/>
      <c r="O338" s="41"/>
      <c r="P338" s="41"/>
      <c r="Q338" s="4"/>
      <c r="R338" s="5"/>
      <c r="S338" s="5"/>
      <c r="T338" s="5"/>
      <c r="U338" s="5"/>
      <c r="V338" s="5"/>
      <c r="W338" s="5"/>
      <c r="X338" s="5"/>
      <c r="Y338" s="5"/>
      <c r="Z338" s="5"/>
      <c r="AA338" s="5"/>
      <c r="AB338" s="5"/>
      <c r="AC338" s="3"/>
    </row>
    <row r="339" spans="1:29" x14ac:dyDescent="0.25">
      <c r="A339" s="3"/>
      <c r="B339" s="3"/>
      <c r="C339" s="2"/>
      <c r="D339" s="2"/>
      <c r="E339" s="1"/>
      <c r="F339" s="4"/>
      <c r="G339" s="41"/>
      <c r="H339" s="4"/>
      <c r="I339" s="4"/>
      <c r="J339" s="41"/>
      <c r="K339" s="4"/>
      <c r="L339" s="4"/>
      <c r="M339" s="4"/>
      <c r="N339" s="4"/>
      <c r="O339" s="41"/>
      <c r="P339" s="41"/>
      <c r="Q339" s="4"/>
      <c r="R339" s="5"/>
      <c r="S339" s="5"/>
      <c r="T339" s="5"/>
      <c r="U339" s="5"/>
      <c r="V339" s="5"/>
      <c r="W339" s="5"/>
      <c r="X339" s="5"/>
      <c r="Y339" s="5"/>
      <c r="Z339" s="5"/>
      <c r="AA339" s="5"/>
      <c r="AB339" s="5"/>
      <c r="AC339" s="3"/>
    </row>
    <row r="340" spans="1:29" x14ac:dyDescent="0.25">
      <c r="A340" s="3"/>
      <c r="B340" s="3"/>
      <c r="C340" s="2"/>
      <c r="D340" s="2"/>
      <c r="E340" s="1"/>
      <c r="F340" s="4"/>
      <c r="G340" s="41"/>
      <c r="H340" s="4"/>
      <c r="I340" s="4"/>
      <c r="J340" s="41"/>
      <c r="K340" s="4"/>
      <c r="L340" s="4"/>
      <c r="M340" s="4"/>
      <c r="N340" s="4"/>
      <c r="O340" s="41"/>
      <c r="P340" s="41"/>
      <c r="Q340" s="4"/>
      <c r="R340" s="5"/>
      <c r="S340" s="5"/>
      <c r="T340" s="5"/>
      <c r="U340" s="5"/>
      <c r="V340" s="5"/>
      <c r="W340" s="5"/>
      <c r="X340" s="5"/>
      <c r="Y340" s="5"/>
      <c r="Z340" s="5"/>
      <c r="AA340" s="5"/>
      <c r="AB340" s="5"/>
      <c r="AC340" s="3"/>
    </row>
    <row r="341" spans="1:29" x14ac:dyDescent="0.25">
      <c r="A341" s="3"/>
      <c r="B341" s="3"/>
      <c r="C341" s="2"/>
      <c r="D341" s="2"/>
      <c r="E341" s="1"/>
      <c r="F341" s="4"/>
      <c r="G341" s="41"/>
      <c r="H341" s="4"/>
      <c r="I341" s="4"/>
      <c r="J341" s="41"/>
      <c r="K341" s="4"/>
      <c r="L341" s="4"/>
      <c r="M341" s="4"/>
      <c r="N341" s="4"/>
      <c r="O341" s="41"/>
      <c r="P341" s="41"/>
      <c r="Q341" s="4"/>
      <c r="R341" s="5"/>
      <c r="S341" s="5"/>
      <c r="T341" s="5"/>
      <c r="U341" s="5"/>
      <c r="V341" s="5"/>
      <c r="W341" s="5"/>
      <c r="X341" s="5"/>
      <c r="Y341" s="5"/>
      <c r="Z341" s="5"/>
      <c r="AA341" s="5"/>
      <c r="AB341" s="5"/>
      <c r="AC341" s="3"/>
    </row>
    <row r="342" spans="1:29" x14ac:dyDescent="0.25">
      <c r="A342" s="3"/>
      <c r="B342" s="3"/>
      <c r="C342" s="2"/>
      <c r="D342" s="2"/>
      <c r="E342" s="1"/>
      <c r="F342" s="4"/>
      <c r="G342" s="41"/>
      <c r="H342" s="4"/>
      <c r="I342" s="4"/>
      <c r="J342" s="41"/>
      <c r="K342" s="4"/>
      <c r="L342" s="4"/>
      <c r="M342" s="4"/>
      <c r="N342" s="4"/>
      <c r="O342" s="41"/>
      <c r="P342" s="41"/>
      <c r="Q342" s="4"/>
      <c r="R342" s="5"/>
      <c r="S342" s="5"/>
      <c r="T342" s="5"/>
      <c r="U342" s="5"/>
      <c r="V342" s="5"/>
      <c r="W342" s="5"/>
      <c r="X342" s="5"/>
      <c r="Y342" s="5"/>
      <c r="Z342" s="5"/>
      <c r="AA342" s="5"/>
      <c r="AB342" s="5"/>
      <c r="AC342" s="3"/>
    </row>
    <row r="343" spans="1:29" x14ac:dyDescent="0.25">
      <c r="A343" s="3"/>
      <c r="B343" s="3"/>
      <c r="C343" s="2"/>
      <c r="D343" s="2"/>
      <c r="E343" s="1"/>
      <c r="F343" s="4"/>
      <c r="G343" s="41"/>
      <c r="H343" s="4"/>
      <c r="I343" s="4"/>
      <c r="J343" s="41"/>
      <c r="K343" s="4"/>
      <c r="L343" s="4"/>
      <c r="M343" s="4"/>
      <c r="N343" s="4"/>
      <c r="O343" s="41"/>
      <c r="P343" s="41"/>
      <c r="Q343" s="4"/>
      <c r="R343" s="5"/>
      <c r="S343" s="5"/>
      <c r="T343" s="5"/>
      <c r="U343" s="5"/>
      <c r="V343" s="5"/>
      <c r="W343" s="5"/>
      <c r="X343" s="5"/>
      <c r="Y343" s="5"/>
      <c r="Z343" s="5"/>
      <c r="AA343" s="5"/>
      <c r="AB343" s="5"/>
      <c r="AC343" s="3"/>
    </row>
    <row r="344" spans="1:29" x14ac:dyDescent="0.25">
      <c r="A344" s="3"/>
      <c r="B344" s="3"/>
      <c r="C344" s="2"/>
      <c r="D344" s="2"/>
      <c r="E344" s="1"/>
      <c r="F344" s="4"/>
      <c r="G344" s="41"/>
      <c r="H344" s="4"/>
      <c r="I344" s="4"/>
      <c r="J344" s="41"/>
      <c r="K344" s="4"/>
      <c r="L344" s="4"/>
      <c r="M344" s="4"/>
      <c r="N344" s="4"/>
      <c r="O344" s="41"/>
      <c r="P344" s="41"/>
      <c r="Q344" s="4"/>
      <c r="R344" s="5"/>
      <c r="S344" s="5"/>
      <c r="T344" s="5"/>
      <c r="U344" s="5"/>
      <c r="V344" s="5"/>
      <c r="W344" s="5"/>
      <c r="X344" s="5"/>
      <c r="Y344" s="5"/>
      <c r="Z344" s="5"/>
      <c r="AA344" s="5"/>
      <c r="AB344" s="5"/>
      <c r="AC344" s="3"/>
    </row>
    <row r="345" spans="1:29" x14ac:dyDescent="0.25">
      <c r="A345" s="3"/>
      <c r="B345" s="3"/>
      <c r="C345" s="2"/>
      <c r="D345" s="2"/>
      <c r="E345" s="1"/>
      <c r="F345" s="4"/>
      <c r="G345" s="41"/>
      <c r="H345" s="4"/>
      <c r="I345" s="4"/>
      <c r="J345" s="41"/>
      <c r="K345" s="4"/>
      <c r="L345" s="4"/>
      <c r="M345" s="4"/>
      <c r="N345" s="4"/>
      <c r="O345" s="41"/>
      <c r="P345" s="41"/>
      <c r="Q345" s="4"/>
      <c r="R345" s="5"/>
      <c r="S345" s="5"/>
      <c r="T345" s="5"/>
      <c r="U345" s="5"/>
      <c r="V345" s="5"/>
      <c r="W345" s="5"/>
      <c r="X345" s="5"/>
      <c r="Y345" s="5"/>
      <c r="Z345" s="5"/>
      <c r="AA345" s="5"/>
      <c r="AB345" s="5"/>
      <c r="AC345" s="3"/>
    </row>
    <row r="346" spans="1:29" x14ac:dyDescent="0.25">
      <c r="A346" s="3"/>
      <c r="B346" s="3"/>
      <c r="C346" s="2"/>
      <c r="D346" s="2"/>
      <c r="E346" s="1"/>
      <c r="F346" s="4"/>
      <c r="G346" s="41"/>
      <c r="H346" s="4"/>
      <c r="I346" s="4"/>
      <c r="J346" s="41"/>
      <c r="K346" s="4"/>
      <c r="L346" s="4"/>
      <c r="M346" s="4"/>
      <c r="N346" s="4"/>
      <c r="O346" s="41"/>
      <c r="P346" s="41"/>
      <c r="Q346" s="4"/>
      <c r="R346" s="5"/>
      <c r="S346" s="5"/>
      <c r="T346" s="5"/>
      <c r="U346" s="5"/>
      <c r="V346" s="5"/>
      <c r="W346" s="5"/>
      <c r="X346" s="5"/>
      <c r="Y346" s="5"/>
      <c r="Z346" s="5"/>
      <c r="AA346" s="5"/>
      <c r="AB346" s="5"/>
      <c r="AC346" s="3"/>
    </row>
    <row r="347" spans="1:29" x14ac:dyDescent="0.25">
      <c r="A347" s="3"/>
      <c r="B347" s="3"/>
      <c r="C347" s="2"/>
      <c r="D347" s="2"/>
      <c r="E347" s="1"/>
      <c r="F347" s="4"/>
      <c r="G347" s="41"/>
      <c r="H347" s="4"/>
      <c r="I347" s="4"/>
      <c r="J347" s="41"/>
      <c r="K347" s="4"/>
      <c r="L347" s="4"/>
      <c r="M347" s="4"/>
      <c r="N347" s="4"/>
      <c r="O347" s="41"/>
      <c r="P347" s="41"/>
      <c r="Q347" s="4"/>
      <c r="R347" s="5"/>
      <c r="S347" s="5"/>
      <c r="T347" s="5"/>
      <c r="U347" s="5"/>
      <c r="V347" s="5"/>
      <c r="W347" s="5"/>
      <c r="X347" s="5"/>
      <c r="Y347" s="5"/>
      <c r="Z347" s="5"/>
      <c r="AA347" s="5"/>
      <c r="AB347" s="5"/>
      <c r="AC347" s="3"/>
    </row>
    <row r="348" spans="1:29" x14ac:dyDescent="0.25">
      <c r="A348" s="3"/>
      <c r="B348" s="3"/>
      <c r="C348" s="2"/>
      <c r="D348" s="2"/>
      <c r="E348" s="1"/>
      <c r="F348" s="4"/>
      <c r="G348" s="41"/>
      <c r="H348" s="4"/>
      <c r="I348" s="4"/>
      <c r="J348" s="41"/>
      <c r="K348" s="4"/>
      <c r="L348" s="4"/>
      <c r="M348" s="4"/>
      <c r="N348" s="4"/>
      <c r="O348" s="41"/>
      <c r="P348" s="41"/>
      <c r="Q348" s="4"/>
      <c r="R348" s="5"/>
      <c r="S348" s="5"/>
      <c r="T348" s="5"/>
      <c r="U348" s="5"/>
      <c r="V348" s="5"/>
      <c r="W348" s="5"/>
      <c r="X348" s="5"/>
      <c r="Y348" s="5"/>
      <c r="Z348" s="5"/>
      <c r="AA348" s="5"/>
      <c r="AB348" s="5"/>
      <c r="AC348" s="3"/>
    </row>
    <row r="349" spans="1:29" x14ac:dyDescent="0.25">
      <c r="A349" s="3"/>
      <c r="B349" s="3"/>
      <c r="C349" s="2"/>
      <c r="D349" s="2"/>
      <c r="E349" s="1"/>
      <c r="F349" s="4"/>
      <c r="G349" s="41"/>
      <c r="H349" s="4"/>
      <c r="I349" s="4"/>
      <c r="J349" s="41"/>
      <c r="K349" s="4"/>
      <c r="L349" s="4"/>
      <c r="M349" s="4"/>
      <c r="N349" s="4"/>
      <c r="O349" s="41"/>
      <c r="P349" s="41"/>
      <c r="Q349" s="4"/>
      <c r="R349" s="5"/>
      <c r="S349" s="5"/>
      <c r="T349" s="5"/>
      <c r="U349" s="5"/>
      <c r="V349" s="5"/>
      <c r="W349" s="5"/>
      <c r="X349" s="5"/>
      <c r="Y349" s="5"/>
      <c r="Z349" s="5"/>
      <c r="AA349" s="5"/>
      <c r="AB349" s="5"/>
      <c r="AC349" s="3"/>
    </row>
    <row r="350" spans="1:29" x14ac:dyDescent="0.25">
      <c r="A350" s="3"/>
      <c r="B350" s="3"/>
      <c r="C350" s="2"/>
      <c r="D350" s="2"/>
      <c r="E350" s="1"/>
      <c r="F350" s="4"/>
      <c r="G350" s="41"/>
      <c r="H350" s="4"/>
      <c r="I350" s="4"/>
      <c r="J350" s="41"/>
      <c r="K350" s="4"/>
      <c r="L350" s="4"/>
      <c r="M350" s="4"/>
      <c r="N350" s="4"/>
      <c r="O350" s="41"/>
      <c r="P350" s="41"/>
      <c r="Q350" s="4"/>
      <c r="R350" s="5"/>
      <c r="S350" s="5"/>
      <c r="T350" s="5"/>
      <c r="U350" s="5"/>
      <c r="V350" s="5"/>
      <c r="W350" s="5"/>
      <c r="X350" s="5"/>
      <c r="Y350" s="5"/>
      <c r="Z350" s="5"/>
      <c r="AA350" s="5"/>
      <c r="AB350" s="5"/>
      <c r="AC350" s="3"/>
    </row>
    <row r="351" spans="1:29" x14ac:dyDescent="0.25">
      <c r="A351" s="3"/>
      <c r="B351" s="3"/>
      <c r="C351" s="2"/>
      <c r="D351" s="2"/>
      <c r="E351" s="1"/>
      <c r="F351" s="4"/>
      <c r="G351" s="41"/>
      <c r="H351" s="4"/>
      <c r="I351" s="4"/>
      <c r="J351" s="41"/>
      <c r="K351" s="4"/>
      <c r="L351" s="4"/>
      <c r="M351" s="4"/>
      <c r="N351" s="4"/>
      <c r="O351" s="41"/>
      <c r="P351" s="41"/>
      <c r="Q351" s="4"/>
      <c r="R351" s="5"/>
      <c r="S351" s="5"/>
      <c r="T351" s="5"/>
      <c r="U351" s="5"/>
      <c r="V351" s="5"/>
      <c r="W351" s="5"/>
      <c r="X351" s="5"/>
      <c r="Y351" s="5"/>
      <c r="Z351" s="5"/>
      <c r="AA351" s="5"/>
      <c r="AB351" s="5"/>
      <c r="AC351" s="3"/>
    </row>
    <row r="352" spans="1:29" x14ac:dyDescent="0.25">
      <c r="A352" s="3"/>
      <c r="B352" s="3"/>
      <c r="C352" s="2"/>
      <c r="D352" s="2"/>
      <c r="E352" s="1"/>
      <c r="F352" s="4"/>
      <c r="G352" s="41"/>
      <c r="H352" s="4"/>
      <c r="I352" s="4"/>
      <c r="J352" s="41"/>
      <c r="K352" s="4"/>
      <c r="L352" s="4"/>
      <c r="M352" s="4"/>
      <c r="N352" s="4"/>
      <c r="O352" s="41"/>
      <c r="P352" s="41"/>
      <c r="Q352" s="4"/>
      <c r="R352" s="5"/>
      <c r="S352" s="5"/>
      <c r="T352" s="5"/>
      <c r="U352" s="5"/>
      <c r="V352" s="5"/>
      <c r="W352" s="5"/>
      <c r="X352" s="5"/>
      <c r="Y352" s="5"/>
      <c r="Z352" s="5"/>
      <c r="AA352" s="5"/>
      <c r="AB352" s="5"/>
      <c r="AC352" s="3"/>
    </row>
    <row r="353" spans="1:29" x14ac:dyDescent="0.25">
      <c r="A353" s="3"/>
      <c r="B353" s="3"/>
      <c r="C353" s="2"/>
      <c r="D353" s="2"/>
      <c r="E353" s="1"/>
      <c r="F353" s="4"/>
      <c r="G353" s="41"/>
      <c r="H353" s="4"/>
      <c r="I353" s="4"/>
      <c r="J353" s="41"/>
      <c r="K353" s="4"/>
      <c r="L353" s="4"/>
      <c r="M353" s="4"/>
      <c r="N353" s="4"/>
      <c r="O353" s="41"/>
      <c r="P353" s="41"/>
      <c r="Q353" s="4"/>
      <c r="R353" s="5"/>
      <c r="S353" s="5"/>
      <c r="T353" s="5"/>
      <c r="U353" s="5"/>
      <c r="V353" s="5"/>
      <c r="W353" s="5"/>
      <c r="X353" s="5"/>
      <c r="Y353" s="5"/>
      <c r="Z353" s="5"/>
      <c r="AA353" s="5"/>
      <c r="AB353" s="5"/>
      <c r="AC353" s="3"/>
    </row>
    <row r="354" spans="1:29" x14ac:dyDescent="0.25">
      <c r="A354" s="3"/>
      <c r="B354" s="3"/>
      <c r="C354" s="2"/>
      <c r="D354" s="2"/>
      <c r="E354" s="1"/>
      <c r="F354" s="4"/>
      <c r="G354" s="41"/>
      <c r="H354" s="4"/>
      <c r="I354" s="4"/>
      <c r="J354" s="41"/>
      <c r="K354" s="4"/>
      <c r="L354" s="4"/>
      <c r="M354" s="4"/>
      <c r="N354" s="4"/>
      <c r="O354" s="41"/>
      <c r="P354" s="41"/>
      <c r="Q354" s="4"/>
      <c r="R354" s="5"/>
      <c r="S354" s="5"/>
      <c r="T354" s="5"/>
      <c r="U354" s="5"/>
      <c r="V354" s="5"/>
      <c r="W354" s="5"/>
      <c r="X354" s="5"/>
      <c r="Y354" s="5"/>
      <c r="Z354" s="5"/>
      <c r="AA354" s="5"/>
      <c r="AB354" s="5"/>
      <c r="AC354" s="3"/>
    </row>
    <row r="355" spans="1:29" x14ac:dyDescent="0.25">
      <c r="A355" s="3"/>
      <c r="B355" s="3"/>
      <c r="C355" s="2"/>
      <c r="D355" s="2"/>
      <c r="E355" s="1"/>
      <c r="F355" s="4"/>
      <c r="G355" s="41"/>
      <c r="H355" s="4"/>
      <c r="I355" s="4"/>
      <c r="J355" s="41"/>
      <c r="K355" s="4"/>
      <c r="L355" s="4"/>
      <c r="M355" s="4"/>
      <c r="N355" s="4"/>
      <c r="O355" s="41"/>
      <c r="P355" s="41"/>
      <c r="Q355" s="4"/>
      <c r="R355" s="5"/>
      <c r="S355" s="5"/>
      <c r="T355" s="5"/>
      <c r="U355" s="5"/>
      <c r="V355" s="5"/>
      <c r="W355" s="5"/>
      <c r="X355" s="5"/>
      <c r="Y355" s="5"/>
      <c r="Z355" s="5"/>
      <c r="AA355" s="5"/>
      <c r="AB355" s="5"/>
      <c r="AC355" s="3"/>
    </row>
    <row r="356" spans="1:29" x14ac:dyDescent="0.25">
      <c r="A356" s="3"/>
      <c r="B356" s="3"/>
      <c r="C356" s="2"/>
      <c r="D356" s="2"/>
      <c r="E356" s="1"/>
      <c r="F356" s="4"/>
      <c r="G356" s="41"/>
      <c r="H356" s="4"/>
      <c r="I356" s="4"/>
      <c r="J356" s="41"/>
      <c r="K356" s="4"/>
      <c r="L356" s="4"/>
      <c r="M356" s="4"/>
      <c r="N356" s="4"/>
      <c r="O356" s="41"/>
      <c r="P356" s="41"/>
      <c r="Q356" s="4"/>
      <c r="R356" s="5"/>
      <c r="S356" s="5"/>
      <c r="T356" s="5"/>
      <c r="U356" s="5"/>
      <c r="V356" s="5"/>
      <c r="W356" s="5"/>
      <c r="X356" s="5"/>
      <c r="Y356" s="5"/>
      <c r="Z356" s="5"/>
      <c r="AA356" s="5"/>
      <c r="AB356" s="5"/>
      <c r="AC356" s="3"/>
    </row>
    <row r="357" spans="1:29" x14ac:dyDescent="0.25">
      <c r="A357" s="3"/>
      <c r="B357" s="3"/>
      <c r="C357" s="2"/>
      <c r="D357" s="2"/>
      <c r="E357" s="1"/>
      <c r="F357" s="4"/>
      <c r="G357" s="41"/>
      <c r="H357" s="4"/>
      <c r="I357" s="4"/>
      <c r="J357" s="41"/>
      <c r="K357" s="4"/>
      <c r="L357" s="4"/>
      <c r="M357" s="4"/>
      <c r="N357" s="4"/>
      <c r="O357" s="41"/>
      <c r="P357" s="41"/>
      <c r="Q357" s="4"/>
      <c r="R357" s="5"/>
      <c r="S357" s="5"/>
      <c r="T357" s="5"/>
      <c r="U357" s="5"/>
      <c r="V357" s="5"/>
      <c r="W357" s="5"/>
      <c r="X357" s="5"/>
      <c r="Y357" s="5"/>
      <c r="Z357" s="5"/>
      <c r="AA357" s="5"/>
      <c r="AB357" s="5"/>
      <c r="AC357" s="3"/>
    </row>
    <row r="358" spans="1:29" x14ac:dyDescent="0.25">
      <c r="A358" s="3"/>
      <c r="B358" s="3"/>
      <c r="C358" s="2"/>
      <c r="D358" s="2"/>
      <c r="E358" s="1"/>
      <c r="F358" s="4"/>
      <c r="G358" s="41"/>
      <c r="H358" s="4"/>
      <c r="I358" s="4"/>
      <c r="J358" s="41"/>
      <c r="K358" s="4"/>
      <c r="L358" s="4"/>
      <c r="M358" s="4"/>
      <c r="N358" s="4"/>
      <c r="O358" s="41"/>
      <c r="P358" s="41"/>
      <c r="Q358" s="4"/>
      <c r="R358" s="5"/>
      <c r="S358" s="5"/>
      <c r="T358" s="5"/>
      <c r="U358" s="5"/>
      <c r="V358" s="5"/>
      <c r="W358" s="5"/>
      <c r="X358" s="5"/>
      <c r="Y358" s="5"/>
      <c r="Z358" s="5"/>
      <c r="AA358" s="5"/>
      <c r="AB358" s="5"/>
      <c r="AC358" s="3"/>
    </row>
    <row r="359" spans="1:29" x14ac:dyDescent="0.25">
      <c r="A359" s="3"/>
      <c r="B359" s="3"/>
      <c r="C359" s="2"/>
      <c r="D359" s="2"/>
      <c r="E359" s="1"/>
      <c r="F359" s="4"/>
      <c r="G359" s="41"/>
      <c r="H359" s="4"/>
      <c r="I359" s="4"/>
      <c r="J359" s="41"/>
      <c r="K359" s="4"/>
      <c r="L359" s="4"/>
      <c r="M359" s="4"/>
      <c r="N359" s="4"/>
      <c r="O359" s="41"/>
      <c r="P359" s="41"/>
      <c r="Q359" s="4"/>
      <c r="R359" s="5"/>
      <c r="S359" s="5"/>
      <c r="T359" s="5"/>
      <c r="U359" s="5"/>
      <c r="V359" s="5"/>
      <c r="W359" s="5"/>
      <c r="X359" s="5"/>
      <c r="Y359" s="5"/>
      <c r="Z359" s="5"/>
      <c r="AA359" s="5"/>
      <c r="AB359" s="5"/>
      <c r="AC359" s="3"/>
    </row>
    <row r="360" spans="1:29" x14ac:dyDescent="0.25">
      <c r="A360" s="3"/>
      <c r="B360" s="3"/>
      <c r="C360" s="2"/>
      <c r="D360" s="2"/>
      <c r="E360" s="1"/>
      <c r="F360" s="4"/>
      <c r="G360" s="41"/>
      <c r="H360" s="4"/>
      <c r="I360" s="4"/>
      <c r="J360" s="41"/>
      <c r="K360" s="4"/>
      <c r="L360" s="4"/>
      <c r="M360" s="4"/>
      <c r="N360" s="4"/>
      <c r="O360" s="41"/>
      <c r="P360" s="41"/>
      <c r="Q360" s="4"/>
      <c r="R360" s="5"/>
      <c r="S360" s="5"/>
      <c r="T360" s="5"/>
      <c r="U360" s="5"/>
      <c r="V360" s="5"/>
      <c r="W360" s="5"/>
      <c r="X360" s="5"/>
      <c r="Y360" s="5"/>
      <c r="Z360" s="5"/>
      <c r="AA360" s="5"/>
      <c r="AB360" s="5"/>
      <c r="AC360" s="3"/>
    </row>
    <row r="361" spans="1:29" x14ac:dyDescent="0.25">
      <c r="A361" s="3"/>
      <c r="B361" s="3"/>
      <c r="C361" s="2"/>
      <c r="D361" s="2"/>
      <c r="E361" s="1"/>
      <c r="F361" s="4"/>
      <c r="G361" s="41"/>
      <c r="H361" s="4"/>
      <c r="I361" s="4"/>
      <c r="J361" s="41"/>
      <c r="K361" s="4"/>
      <c r="L361" s="4"/>
      <c r="M361" s="4"/>
      <c r="N361" s="4"/>
      <c r="O361" s="41"/>
      <c r="P361" s="41"/>
      <c r="Q361" s="4"/>
      <c r="R361" s="5"/>
      <c r="S361" s="5"/>
      <c r="T361" s="5"/>
      <c r="U361" s="5"/>
      <c r="V361" s="5"/>
      <c r="W361" s="5"/>
      <c r="X361" s="5"/>
      <c r="Y361" s="5"/>
      <c r="Z361" s="5"/>
      <c r="AA361" s="5"/>
      <c r="AB361" s="5"/>
      <c r="AC361" s="3"/>
    </row>
    <row r="362" spans="1:29" x14ac:dyDescent="0.25">
      <c r="A362" s="3"/>
      <c r="B362" s="3"/>
      <c r="C362" s="2"/>
      <c r="D362" s="2"/>
      <c r="E362" s="1"/>
      <c r="F362" s="4"/>
      <c r="G362" s="41"/>
      <c r="H362" s="4"/>
      <c r="I362" s="4"/>
      <c r="J362" s="41"/>
      <c r="K362" s="4"/>
      <c r="L362" s="4"/>
      <c r="M362" s="4"/>
      <c r="N362" s="4"/>
      <c r="O362" s="41"/>
      <c r="P362" s="41"/>
      <c r="Q362" s="4"/>
      <c r="R362" s="5"/>
      <c r="S362" s="5"/>
      <c r="T362" s="5"/>
      <c r="U362" s="5"/>
      <c r="V362" s="5"/>
      <c r="W362" s="5"/>
      <c r="X362" s="5"/>
      <c r="Y362" s="5"/>
      <c r="Z362" s="5"/>
      <c r="AA362" s="5"/>
      <c r="AB362" s="5"/>
      <c r="AC362" s="3"/>
    </row>
    <row r="363" spans="1:29" x14ac:dyDescent="0.25">
      <c r="A363" s="3"/>
      <c r="B363" s="3"/>
      <c r="C363" s="2"/>
      <c r="D363" s="2"/>
      <c r="E363" s="1"/>
      <c r="F363" s="4"/>
      <c r="G363" s="41"/>
      <c r="H363" s="4"/>
      <c r="I363" s="4"/>
      <c r="J363" s="41"/>
      <c r="K363" s="4"/>
      <c r="L363" s="4"/>
      <c r="M363" s="4"/>
      <c r="N363" s="4"/>
      <c r="O363" s="41"/>
      <c r="P363" s="41"/>
      <c r="Q363" s="4"/>
      <c r="R363" s="5"/>
      <c r="S363" s="5"/>
      <c r="T363" s="5"/>
      <c r="U363" s="5"/>
      <c r="V363" s="5"/>
      <c r="W363" s="5"/>
      <c r="X363" s="5"/>
      <c r="Y363" s="5"/>
      <c r="Z363" s="5"/>
      <c r="AA363" s="5"/>
      <c r="AB363" s="5"/>
      <c r="AC363" s="3"/>
    </row>
    <row r="364" spans="1:29" x14ac:dyDescent="0.25">
      <c r="A364" s="3"/>
      <c r="B364" s="3"/>
      <c r="C364" s="2"/>
      <c r="D364" s="2"/>
      <c r="E364" s="1"/>
      <c r="F364" s="4"/>
      <c r="G364" s="41"/>
      <c r="H364" s="4"/>
      <c r="I364" s="4"/>
      <c r="J364" s="41"/>
      <c r="K364" s="4"/>
      <c r="L364" s="4"/>
      <c r="M364" s="4"/>
      <c r="N364" s="4"/>
      <c r="O364" s="41"/>
      <c r="P364" s="41"/>
      <c r="Q364" s="4"/>
      <c r="R364" s="5"/>
      <c r="S364" s="5"/>
      <c r="T364" s="5"/>
      <c r="U364" s="5"/>
      <c r="V364" s="5"/>
      <c r="W364" s="5"/>
      <c r="X364" s="5"/>
      <c r="Y364" s="5"/>
      <c r="Z364" s="5"/>
      <c r="AA364" s="5"/>
      <c r="AB364" s="5"/>
      <c r="AC364" s="3"/>
    </row>
    <row r="365" spans="1:29" x14ac:dyDescent="0.25">
      <c r="A365" s="3"/>
      <c r="B365" s="3"/>
      <c r="C365" s="2"/>
      <c r="D365" s="2"/>
      <c r="E365" s="1"/>
      <c r="F365" s="4"/>
      <c r="G365" s="41"/>
      <c r="H365" s="4"/>
      <c r="I365" s="4"/>
      <c r="J365" s="41"/>
      <c r="K365" s="4"/>
      <c r="L365" s="4"/>
      <c r="M365" s="4"/>
      <c r="N365" s="4"/>
      <c r="O365" s="41"/>
      <c r="P365" s="41"/>
      <c r="Q365" s="4"/>
      <c r="R365" s="5"/>
      <c r="S365" s="5"/>
      <c r="T365" s="5"/>
      <c r="U365" s="5"/>
      <c r="V365" s="5"/>
      <c r="W365" s="5"/>
      <c r="X365" s="5"/>
      <c r="Y365" s="5"/>
      <c r="Z365" s="5"/>
      <c r="AA365" s="5"/>
      <c r="AB365" s="5"/>
      <c r="AC365" s="3"/>
    </row>
    <row r="366" spans="1:29" x14ac:dyDescent="0.25">
      <c r="A366" s="3"/>
      <c r="B366" s="3"/>
      <c r="C366" s="2"/>
      <c r="D366" s="2"/>
      <c r="E366" s="1"/>
      <c r="F366" s="4"/>
      <c r="G366" s="41"/>
      <c r="H366" s="4"/>
      <c r="I366" s="4"/>
      <c r="J366" s="41"/>
      <c r="K366" s="4"/>
      <c r="L366" s="4"/>
      <c r="M366" s="4"/>
      <c r="N366" s="4"/>
      <c r="O366" s="41"/>
      <c r="P366" s="41"/>
      <c r="Q366" s="4"/>
      <c r="R366" s="5"/>
      <c r="S366" s="5"/>
      <c r="T366" s="5"/>
      <c r="U366" s="5"/>
      <c r="V366" s="5"/>
      <c r="W366" s="5"/>
      <c r="X366" s="5"/>
      <c r="Y366" s="5"/>
      <c r="Z366" s="5"/>
      <c r="AA366" s="5"/>
      <c r="AB366" s="5"/>
      <c r="AC366" s="3"/>
    </row>
    <row r="367" spans="1:29" x14ac:dyDescent="0.25">
      <c r="A367" s="3"/>
      <c r="B367" s="3"/>
      <c r="C367" s="2"/>
      <c r="D367" s="2"/>
      <c r="E367" s="1"/>
      <c r="F367" s="4"/>
      <c r="G367" s="41"/>
      <c r="H367" s="4"/>
      <c r="I367" s="4"/>
      <c r="J367" s="41"/>
      <c r="K367" s="4"/>
      <c r="L367" s="4"/>
      <c r="M367" s="4"/>
      <c r="N367" s="4"/>
      <c r="O367" s="41"/>
      <c r="P367" s="41"/>
      <c r="Q367" s="4"/>
      <c r="R367" s="5"/>
      <c r="S367" s="5"/>
      <c r="T367" s="5"/>
      <c r="U367" s="5"/>
      <c r="V367" s="5"/>
      <c r="W367" s="5"/>
      <c r="X367" s="5"/>
      <c r="Y367" s="5"/>
      <c r="Z367" s="5"/>
      <c r="AA367" s="5"/>
      <c r="AB367" s="5"/>
      <c r="AC367" s="3"/>
    </row>
    <row r="368" spans="1:29" x14ac:dyDescent="0.25">
      <c r="A368" s="3"/>
      <c r="B368" s="3"/>
      <c r="C368" s="2"/>
      <c r="D368" s="2"/>
      <c r="E368" s="1"/>
      <c r="F368" s="4"/>
      <c r="G368" s="41"/>
      <c r="H368" s="4"/>
      <c r="I368" s="4"/>
      <c r="J368" s="41"/>
      <c r="K368" s="4"/>
      <c r="L368" s="4"/>
      <c r="M368" s="4"/>
      <c r="N368" s="4"/>
      <c r="O368" s="41"/>
      <c r="P368" s="41"/>
      <c r="Q368" s="4"/>
      <c r="R368" s="5"/>
      <c r="S368" s="5"/>
      <c r="T368" s="5"/>
      <c r="U368" s="5"/>
      <c r="V368" s="5"/>
      <c r="W368" s="5"/>
      <c r="X368" s="5"/>
      <c r="Y368" s="5"/>
      <c r="Z368" s="5"/>
      <c r="AA368" s="5"/>
      <c r="AB368" s="5"/>
      <c r="AC368" s="3"/>
    </row>
    <row r="369" spans="1:29" x14ac:dyDescent="0.25">
      <c r="A369" s="3"/>
      <c r="B369" s="3"/>
      <c r="C369" s="2"/>
      <c r="D369" s="2"/>
      <c r="E369" s="1"/>
      <c r="F369" s="4"/>
      <c r="G369" s="41"/>
      <c r="H369" s="4"/>
      <c r="I369" s="4"/>
      <c r="J369" s="41"/>
      <c r="K369" s="4"/>
      <c r="L369" s="4"/>
      <c r="M369" s="4"/>
      <c r="N369" s="4"/>
      <c r="O369" s="41"/>
      <c r="P369" s="41"/>
      <c r="Q369" s="4"/>
      <c r="R369" s="5"/>
      <c r="S369" s="5"/>
      <c r="T369" s="5"/>
      <c r="U369" s="5"/>
      <c r="V369" s="5"/>
      <c r="W369" s="5"/>
      <c r="X369" s="5"/>
      <c r="Y369" s="5"/>
      <c r="Z369" s="5"/>
      <c r="AA369" s="5"/>
      <c r="AB369" s="5"/>
      <c r="AC369" s="3"/>
    </row>
    <row r="370" spans="1:29" x14ac:dyDescent="0.25">
      <c r="A370" s="3"/>
      <c r="B370" s="3"/>
      <c r="C370" s="2"/>
      <c r="D370" s="2"/>
      <c r="E370" s="1"/>
      <c r="F370" s="4"/>
      <c r="G370" s="41"/>
      <c r="H370" s="4"/>
      <c r="I370" s="4"/>
      <c r="J370" s="41"/>
      <c r="K370" s="4"/>
      <c r="L370" s="4"/>
      <c r="M370" s="4"/>
      <c r="N370" s="4"/>
      <c r="O370" s="41"/>
      <c r="P370" s="41"/>
      <c r="Q370" s="4"/>
      <c r="R370" s="5"/>
      <c r="S370" s="5"/>
      <c r="T370" s="5"/>
      <c r="U370" s="5"/>
      <c r="V370" s="5"/>
      <c r="W370" s="5"/>
      <c r="X370" s="5"/>
      <c r="Y370" s="5"/>
      <c r="Z370" s="5"/>
      <c r="AA370" s="5"/>
      <c r="AB370" s="5"/>
      <c r="AC370" s="3"/>
    </row>
    <row r="371" spans="1:29" x14ac:dyDescent="0.25">
      <c r="A371" s="3"/>
      <c r="B371" s="3"/>
      <c r="C371" s="2"/>
      <c r="D371" s="2"/>
      <c r="E371" s="1"/>
      <c r="F371" s="4"/>
      <c r="G371" s="41"/>
      <c r="H371" s="4"/>
      <c r="I371" s="4"/>
      <c r="J371" s="41"/>
      <c r="K371" s="4"/>
      <c r="L371" s="4"/>
      <c r="M371" s="4"/>
      <c r="N371" s="4"/>
      <c r="O371" s="41"/>
      <c r="P371" s="41"/>
      <c r="Q371" s="4"/>
      <c r="R371" s="5"/>
      <c r="S371" s="5"/>
      <c r="T371" s="5"/>
      <c r="U371" s="5"/>
      <c r="V371" s="5"/>
      <c r="W371" s="5"/>
      <c r="X371" s="5"/>
      <c r="Y371" s="5"/>
      <c r="Z371" s="5"/>
      <c r="AA371" s="5"/>
      <c r="AB371" s="5"/>
      <c r="AC371" s="3"/>
    </row>
    <row r="372" spans="1:29" x14ac:dyDescent="0.25">
      <c r="A372" s="3"/>
      <c r="B372" s="3"/>
      <c r="C372" s="2"/>
      <c r="D372" s="2"/>
      <c r="E372" s="1"/>
      <c r="F372" s="4"/>
      <c r="G372" s="41"/>
      <c r="H372" s="4"/>
      <c r="I372" s="4"/>
      <c r="J372" s="41"/>
      <c r="K372" s="4"/>
      <c r="L372" s="4"/>
      <c r="M372" s="4"/>
      <c r="N372" s="4"/>
      <c r="O372" s="41"/>
      <c r="P372" s="41"/>
      <c r="Q372" s="4"/>
      <c r="R372" s="5"/>
      <c r="S372" s="5"/>
      <c r="T372" s="5"/>
      <c r="U372" s="5"/>
      <c r="V372" s="5"/>
      <c r="W372" s="5"/>
      <c r="X372" s="5"/>
      <c r="Y372" s="5"/>
      <c r="Z372" s="5"/>
      <c r="AA372" s="5"/>
      <c r="AB372" s="5"/>
      <c r="AC372" s="3"/>
    </row>
    <row r="373" spans="1:29" x14ac:dyDescent="0.25">
      <c r="A373" s="3"/>
      <c r="B373" s="3"/>
      <c r="C373" s="2"/>
      <c r="D373" s="2"/>
      <c r="E373" s="1"/>
      <c r="F373" s="4"/>
      <c r="G373" s="41"/>
      <c r="H373" s="4"/>
      <c r="I373" s="4"/>
      <c r="J373" s="41"/>
      <c r="K373" s="4"/>
      <c r="L373" s="4"/>
      <c r="M373" s="4"/>
      <c r="N373" s="4"/>
      <c r="O373" s="41"/>
      <c r="P373" s="41"/>
      <c r="Q373" s="4"/>
      <c r="R373" s="5"/>
      <c r="S373" s="5"/>
      <c r="T373" s="5"/>
      <c r="U373" s="5"/>
      <c r="V373" s="5"/>
      <c r="W373" s="5"/>
      <c r="X373" s="5"/>
      <c r="Y373" s="5"/>
      <c r="Z373" s="5"/>
      <c r="AA373" s="5"/>
      <c r="AB373" s="5"/>
      <c r="AC373" s="3"/>
    </row>
    <row r="374" spans="1:29" x14ac:dyDescent="0.25">
      <c r="A374" s="3"/>
      <c r="B374" s="3"/>
      <c r="C374" s="2"/>
      <c r="D374" s="2"/>
      <c r="E374" s="1"/>
      <c r="F374" s="4"/>
      <c r="G374" s="41"/>
      <c r="H374" s="4"/>
      <c r="I374" s="4"/>
      <c r="J374" s="41"/>
      <c r="K374" s="4"/>
      <c r="L374" s="4"/>
      <c r="M374" s="4"/>
      <c r="N374" s="4"/>
      <c r="O374" s="41"/>
      <c r="P374" s="41"/>
      <c r="Q374" s="4"/>
      <c r="R374" s="5"/>
      <c r="S374" s="5"/>
      <c r="T374" s="5"/>
      <c r="U374" s="5"/>
      <c r="V374" s="5"/>
      <c r="W374" s="5"/>
      <c r="X374" s="5"/>
      <c r="Y374" s="5"/>
      <c r="Z374" s="5"/>
      <c r="AA374" s="5"/>
      <c r="AB374" s="5"/>
      <c r="AC374" s="3"/>
    </row>
    <row r="375" spans="1:29" x14ac:dyDescent="0.25">
      <c r="A375" s="3"/>
      <c r="B375" s="3"/>
      <c r="C375" s="2"/>
      <c r="D375" s="2"/>
      <c r="E375" s="1"/>
      <c r="F375" s="4"/>
      <c r="G375" s="41"/>
      <c r="H375" s="4"/>
      <c r="I375" s="4"/>
      <c r="J375" s="41"/>
      <c r="K375" s="4"/>
      <c r="L375" s="4"/>
      <c r="M375" s="4"/>
      <c r="N375" s="4"/>
      <c r="O375" s="41"/>
      <c r="P375" s="41"/>
      <c r="Q375" s="4"/>
      <c r="R375" s="5"/>
      <c r="S375" s="5"/>
      <c r="T375" s="5"/>
      <c r="U375" s="5"/>
      <c r="V375" s="5"/>
      <c r="W375" s="5"/>
      <c r="X375" s="5"/>
      <c r="Y375" s="5"/>
      <c r="Z375" s="5"/>
      <c r="AA375" s="5"/>
      <c r="AB375" s="5"/>
      <c r="AC375" s="3"/>
    </row>
    <row r="376" spans="1:29" x14ac:dyDescent="0.25">
      <c r="A376" s="3"/>
      <c r="B376" s="3"/>
      <c r="C376" s="2"/>
      <c r="D376" s="2"/>
      <c r="E376" s="1"/>
      <c r="F376" s="4"/>
      <c r="G376" s="41"/>
      <c r="H376" s="4"/>
      <c r="I376" s="4"/>
      <c r="J376" s="41"/>
      <c r="K376" s="4"/>
      <c r="L376" s="4"/>
      <c r="M376" s="4"/>
      <c r="N376" s="4"/>
      <c r="O376" s="41"/>
      <c r="P376" s="41"/>
      <c r="Q376" s="4"/>
      <c r="R376" s="5"/>
      <c r="S376" s="5"/>
      <c r="T376" s="5"/>
      <c r="U376" s="5"/>
      <c r="V376" s="5"/>
      <c r="W376" s="5"/>
      <c r="X376" s="5"/>
      <c r="Y376" s="5"/>
      <c r="Z376" s="5"/>
      <c r="AA376" s="5"/>
      <c r="AB376" s="5"/>
      <c r="AC376" s="3"/>
    </row>
    <row r="377" spans="1:29" x14ac:dyDescent="0.25">
      <c r="A377" s="3"/>
      <c r="B377" s="3"/>
      <c r="C377" s="2"/>
      <c r="D377" s="2"/>
      <c r="E377" s="1"/>
      <c r="F377" s="4"/>
      <c r="G377" s="41"/>
      <c r="H377" s="4"/>
      <c r="I377" s="4"/>
      <c r="J377" s="41"/>
      <c r="K377" s="4"/>
      <c r="L377" s="4"/>
      <c r="M377" s="4"/>
      <c r="N377" s="4"/>
      <c r="O377" s="41"/>
      <c r="P377" s="41"/>
      <c r="Q377" s="4"/>
      <c r="R377" s="5"/>
      <c r="S377" s="5"/>
      <c r="T377" s="5"/>
      <c r="U377" s="5"/>
      <c r="V377" s="5"/>
      <c r="W377" s="5"/>
      <c r="X377" s="5"/>
      <c r="Y377" s="5"/>
      <c r="Z377" s="5"/>
      <c r="AA377" s="5"/>
      <c r="AB377" s="5"/>
      <c r="AC377" s="3"/>
    </row>
    <row r="378" spans="1:29" x14ac:dyDescent="0.25">
      <c r="A378" s="3"/>
      <c r="B378" s="3"/>
      <c r="C378" s="2"/>
      <c r="D378" s="2"/>
      <c r="E378" s="1"/>
      <c r="F378" s="4"/>
      <c r="G378" s="41"/>
      <c r="H378" s="4"/>
      <c r="I378" s="4"/>
      <c r="J378" s="41"/>
      <c r="K378" s="4"/>
      <c r="L378" s="4"/>
      <c r="M378" s="4"/>
      <c r="N378" s="4"/>
      <c r="O378" s="41"/>
      <c r="P378" s="41"/>
      <c r="Q378" s="4"/>
      <c r="R378" s="5"/>
      <c r="S378" s="5"/>
      <c r="T378" s="5"/>
      <c r="U378" s="5"/>
      <c r="V378" s="5"/>
      <c r="W378" s="5"/>
      <c r="X378" s="5"/>
      <c r="Y378" s="5"/>
      <c r="Z378" s="5"/>
      <c r="AA378" s="5"/>
      <c r="AB378" s="5"/>
      <c r="AC378" s="3"/>
    </row>
    <row r="379" spans="1:29" x14ac:dyDescent="0.25">
      <c r="A379" s="3"/>
      <c r="B379" s="3"/>
      <c r="C379" s="2"/>
      <c r="D379" s="2"/>
      <c r="E379" s="1"/>
      <c r="F379" s="4"/>
      <c r="G379" s="41"/>
      <c r="H379" s="4"/>
      <c r="I379" s="4"/>
      <c r="J379" s="41"/>
      <c r="K379" s="4"/>
      <c r="L379" s="4"/>
      <c r="M379" s="4"/>
      <c r="N379" s="4"/>
      <c r="O379" s="41"/>
      <c r="P379" s="41"/>
      <c r="Q379" s="4"/>
      <c r="R379" s="5"/>
      <c r="S379" s="5"/>
      <c r="T379" s="5"/>
      <c r="U379" s="5"/>
      <c r="V379" s="5"/>
      <c r="W379" s="5"/>
      <c r="X379" s="5"/>
      <c r="Y379" s="5"/>
      <c r="Z379" s="5"/>
      <c r="AA379" s="5"/>
      <c r="AB379" s="5"/>
      <c r="AC379" s="3"/>
    </row>
    <row r="380" spans="1:29" x14ac:dyDescent="0.25">
      <c r="A380" s="3"/>
      <c r="B380" s="3"/>
      <c r="C380" s="2"/>
      <c r="D380" s="2"/>
      <c r="E380" s="1"/>
      <c r="F380" s="4"/>
      <c r="G380" s="41"/>
      <c r="H380" s="4"/>
      <c r="I380" s="4"/>
      <c r="J380" s="41"/>
      <c r="K380" s="4"/>
      <c r="L380" s="4"/>
      <c r="M380" s="4"/>
      <c r="N380" s="4"/>
      <c r="O380" s="41"/>
      <c r="P380" s="41"/>
      <c r="Q380" s="4"/>
      <c r="R380" s="5"/>
      <c r="S380" s="5"/>
      <c r="T380" s="5"/>
      <c r="U380" s="5"/>
      <c r="V380" s="5"/>
      <c r="W380" s="5"/>
      <c r="X380" s="5"/>
      <c r="Y380" s="5"/>
      <c r="Z380" s="5"/>
      <c r="AA380" s="5"/>
      <c r="AB380" s="5"/>
      <c r="AC380" s="3"/>
    </row>
    <row r="381" spans="1:29" x14ac:dyDescent="0.25">
      <c r="A381" s="3"/>
      <c r="B381" s="3"/>
      <c r="C381" s="2"/>
      <c r="D381" s="2"/>
      <c r="E381" s="1"/>
      <c r="F381" s="4"/>
      <c r="G381" s="41"/>
      <c r="H381" s="4"/>
      <c r="I381" s="4"/>
      <c r="J381" s="41"/>
      <c r="K381" s="4"/>
      <c r="L381" s="4"/>
      <c r="M381" s="4"/>
      <c r="N381" s="4"/>
      <c r="O381" s="41"/>
      <c r="P381" s="41"/>
      <c r="Q381" s="4"/>
      <c r="R381" s="5"/>
      <c r="S381" s="5"/>
      <c r="T381" s="5"/>
      <c r="U381" s="5"/>
      <c r="V381" s="5"/>
      <c r="W381" s="5"/>
      <c r="X381" s="5"/>
      <c r="Y381" s="5"/>
      <c r="Z381" s="5"/>
      <c r="AA381" s="5"/>
      <c r="AB381" s="5"/>
      <c r="AC381" s="3"/>
    </row>
    <row r="382" spans="1:29" x14ac:dyDescent="0.25">
      <c r="A382" s="3"/>
      <c r="B382" s="3"/>
      <c r="C382" s="2"/>
      <c r="D382" s="2"/>
      <c r="E382" s="1"/>
      <c r="F382" s="4"/>
      <c r="G382" s="41"/>
      <c r="H382" s="4"/>
      <c r="I382" s="4"/>
      <c r="J382" s="41"/>
      <c r="K382" s="4"/>
      <c r="L382" s="4"/>
      <c r="M382" s="4"/>
      <c r="N382" s="4"/>
      <c r="O382" s="41"/>
      <c r="P382" s="41"/>
      <c r="Q382" s="4"/>
      <c r="R382" s="5"/>
      <c r="S382" s="5"/>
      <c r="T382" s="5"/>
      <c r="U382" s="5"/>
      <c r="V382" s="5"/>
      <c r="W382" s="5"/>
      <c r="X382" s="5"/>
      <c r="Y382" s="5"/>
      <c r="Z382" s="5"/>
      <c r="AA382" s="5"/>
      <c r="AB382" s="5"/>
      <c r="AC382" s="3"/>
    </row>
    <row r="383" spans="1:29" x14ac:dyDescent="0.25">
      <c r="A383" s="3"/>
      <c r="B383" s="3"/>
      <c r="C383" s="2"/>
      <c r="D383" s="2"/>
      <c r="E383" s="1"/>
      <c r="F383" s="4"/>
      <c r="G383" s="41"/>
      <c r="H383" s="4"/>
      <c r="I383" s="4"/>
      <c r="J383" s="41"/>
      <c r="K383" s="4"/>
      <c r="L383" s="4"/>
      <c r="M383" s="4"/>
      <c r="N383" s="4"/>
      <c r="O383" s="41"/>
      <c r="P383" s="41"/>
      <c r="Q383" s="4"/>
      <c r="R383" s="5"/>
      <c r="S383" s="5"/>
      <c r="T383" s="5"/>
      <c r="U383" s="5"/>
      <c r="V383" s="5"/>
      <c r="W383" s="5"/>
      <c r="X383" s="5"/>
      <c r="Y383" s="5"/>
      <c r="Z383" s="5"/>
      <c r="AA383" s="5"/>
      <c r="AB383" s="5"/>
      <c r="AC383" s="3"/>
    </row>
    <row r="384" spans="1:29" x14ac:dyDescent="0.25">
      <c r="A384" s="3"/>
      <c r="B384" s="3"/>
      <c r="C384" s="2"/>
      <c r="D384" s="2"/>
      <c r="E384" s="1"/>
      <c r="F384" s="4"/>
      <c r="G384" s="41"/>
      <c r="H384" s="4"/>
      <c r="I384" s="4"/>
      <c r="J384" s="41"/>
      <c r="K384" s="4"/>
      <c r="L384" s="4"/>
      <c r="M384" s="4"/>
      <c r="N384" s="4"/>
      <c r="O384" s="41"/>
      <c r="P384" s="41"/>
      <c r="Q384" s="4"/>
      <c r="R384" s="5"/>
      <c r="S384" s="5"/>
      <c r="T384" s="5"/>
      <c r="U384" s="5"/>
      <c r="V384" s="5"/>
      <c r="W384" s="5"/>
      <c r="X384" s="5"/>
      <c r="Y384" s="5"/>
      <c r="Z384" s="5"/>
      <c r="AA384" s="5"/>
      <c r="AB384" s="5"/>
      <c r="AC384" s="3"/>
    </row>
    <row r="385" spans="1:29" x14ac:dyDescent="0.25">
      <c r="A385" s="3"/>
      <c r="B385" s="3"/>
      <c r="C385" s="2"/>
      <c r="D385" s="2"/>
      <c r="E385" s="1"/>
      <c r="F385" s="4"/>
      <c r="G385" s="41"/>
      <c r="H385" s="4"/>
      <c r="I385" s="4"/>
      <c r="J385" s="41"/>
      <c r="K385" s="4"/>
      <c r="L385" s="4"/>
      <c r="M385" s="4"/>
      <c r="N385" s="4"/>
      <c r="O385" s="41"/>
      <c r="P385" s="41"/>
      <c r="Q385" s="4"/>
      <c r="R385" s="5"/>
      <c r="S385" s="5"/>
      <c r="T385" s="5"/>
      <c r="U385" s="5"/>
      <c r="V385" s="5"/>
      <c r="W385" s="5"/>
      <c r="X385" s="5"/>
      <c r="Y385" s="5"/>
      <c r="Z385" s="5"/>
      <c r="AA385" s="5"/>
      <c r="AB385" s="5"/>
      <c r="AC385" s="3"/>
    </row>
    <row r="386" spans="1:29" x14ac:dyDescent="0.25">
      <c r="A386" s="3"/>
      <c r="B386" s="3"/>
      <c r="C386" s="2"/>
      <c r="D386" s="2"/>
      <c r="E386" s="1"/>
      <c r="F386" s="4"/>
      <c r="G386" s="41"/>
      <c r="H386" s="4"/>
      <c r="I386" s="4"/>
      <c r="J386" s="41"/>
      <c r="K386" s="4"/>
      <c r="L386" s="4"/>
      <c r="M386" s="4"/>
      <c r="N386" s="4"/>
      <c r="O386" s="41"/>
      <c r="P386" s="41"/>
      <c r="Q386" s="4"/>
      <c r="R386" s="5"/>
      <c r="S386" s="5"/>
      <c r="T386" s="5"/>
      <c r="U386" s="5"/>
      <c r="V386" s="5"/>
      <c r="W386" s="5"/>
      <c r="X386" s="5"/>
      <c r="Y386" s="5"/>
      <c r="Z386" s="5"/>
      <c r="AA386" s="5"/>
      <c r="AB386" s="5"/>
      <c r="AC386" s="3"/>
    </row>
    <row r="387" spans="1:29" x14ac:dyDescent="0.25">
      <c r="A387" s="3"/>
      <c r="B387" s="3"/>
      <c r="C387" s="2"/>
      <c r="D387" s="2"/>
      <c r="E387" s="1"/>
      <c r="F387" s="4"/>
      <c r="G387" s="41"/>
      <c r="H387" s="4"/>
      <c r="I387" s="4"/>
      <c r="J387" s="41"/>
      <c r="K387" s="4"/>
      <c r="L387" s="4"/>
      <c r="M387" s="4"/>
      <c r="N387" s="4"/>
      <c r="O387" s="41"/>
      <c r="P387" s="41"/>
      <c r="Q387" s="4"/>
      <c r="R387" s="5"/>
      <c r="S387" s="5"/>
      <c r="T387" s="5"/>
      <c r="U387" s="5"/>
      <c r="V387" s="5"/>
      <c r="W387" s="5"/>
      <c r="X387" s="5"/>
      <c r="Y387" s="5"/>
      <c r="Z387" s="5"/>
      <c r="AA387" s="5"/>
      <c r="AB387" s="5"/>
      <c r="AC387" s="3"/>
    </row>
    <row r="388" spans="1:29" x14ac:dyDescent="0.25">
      <c r="A388" s="3"/>
      <c r="B388" s="3"/>
      <c r="C388" s="2"/>
      <c r="D388" s="2"/>
      <c r="E388" s="1"/>
      <c r="F388" s="4"/>
      <c r="G388" s="41"/>
      <c r="H388" s="4"/>
      <c r="I388" s="4"/>
      <c r="J388" s="41"/>
      <c r="K388" s="4"/>
      <c r="L388" s="4"/>
      <c r="M388" s="4"/>
      <c r="N388" s="4"/>
      <c r="O388" s="41"/>
      <c r="P388" s="41"/>
      <c r="Q388" s="4"/>
      <c r="R388" s="5"/>
      <c r="S388" s="5"/>
      <c r="T388" s="5"/>
      <c r="U388" s="5"/>
      <c r="V388" s="5"/>
      <c r="W388" s="5"/>
      <c r="X388" s="5"/>
      <c r="Y388" s="5"/>
      <c r="Z388" s="5"/>
      <c r="AA388" s="5"/>
      <c r="AB388" s="5"/>
      <c r="AC388" s="3"/>
    </row>
    <row r="389" spans="1:29" x14ac:dyDescent="0.25">
      <c r="A389" s="3"/>
      <c r="B389" s="3"/>
      <c r="C389" s="2"/>
      <c r="D389" s="2"/>
      <c r="E389" s="1"/>
      <c r="F389" s="4"/>
      <c r="G389" s="41"/>
      <c r="H389" s="4"/>
      <c r="I389" s="4"/>
      <c r="J389" s="41"/>
      <c r="K389" s="4"/>
      <c r="L389" s="4"/>
      <c r="M389" s="4"/>
      <c r="N389" s="4"/>
      <c r="O389" s="41"/>
      <c r="P389" s="41"/>
      <c r="Q389" s="4"/>
      <c r="R389" s="5"/>
      <c r="S389" s="5"/>
      <c r="T389" s="5"/>
      <c r="U389" s="5"/>
      <c r="V389" s="5"/>
      <c r="W389" s="5"/>
      <c r="X389" s="5"/>
      <c r="Y389" s="5"/>
      <c r="Z389" s="5"/>
      <c r="AA389" s="5"/>
      <c r="AB389" s="5"/>
      <c r="AC389" s="3"/>
    </row>
    <row r="390" spans="1:29" x14ac:dyDescent="0.25">
      <c r="A390" s="3"/>
      <c r="B390" s="3"/>
      <c r="C390" s="2"/>
      <c r="D390" s="2"/>
      <c r="E390" s="1"/>
      <c r="F390" s="4"/>
      <c r="G390" s="41"/>
      <c r="H390" s="4"/>
      <c r="I390" s="4"/>
      <c r="J390" s="41"/>
      <c r="K390" s="4"/>
      <c r="L390" s="4"/>
      <c r="M390" s="4"/>
      <c r="N390" s="4"/>
      <c r="O390" s="41"/>
      <c r="P390" s="41"/>
      <c r="Q390" s="4"/>
      <c r="R390" s="5"/>
      <c r="S390" s="5"/>
      <c r="T390" s="5"/>
      <c r="U390" s="5"/>
      <c r="V390" s="5"/>
      <c r="W390" s="5"/>
      <c r="X390" s="5"/>
      <c r="Y390" s="5"/>
      <c r="Z390" s="5"/>
      <c r="AA390" s="5"/>
      <c r="AB390" s="5"/>
      <c r="AC390" s="3"/>
    </row>
    <row r="391" spans="1:29" x14ac:dyDescent="0.25">
      <c r="A391" s="3"/>
      <c r="B391" s="3"/>
      <c r="C391" s="2"/>
      <c r="D391" s="2"/>
      <c r="E391" s="1"/>
      <c r="F391" s="4"/>
      <c r="G391" s="41"/>
      <c r="H391" s="4"/>
      <c r="I391" s="4"/>
      <c r="J391" s="41"/>
      <c r="K391" s="4"/>
      <c r="L391" s="4"/>
      <c r="M391" s="4"/>
      <c r="N391" s="4"/>
      <c r="O391" s="41"/>
      <c r="P391" s="41"/>
      <c r="Q391" s="4"/>
      <c r="R391" s="5"/>
      <c r="S391" s="5"/>
      <c r="T391" s="5"/>
      <c r="U391" s="5"/>
      <c r="V391" s="5"/>
      <c r="W391" s="5"/>
      <c r="X391" s="5"/>
      <c r="Y391" s="5"/>
      <c r="Z391" s="5"/>
      <c r="AA391" s="5"/>
      <c r="AB391" s="5"/>
      <c r="AC391" s="3"/>
    </row>
    <row r="392" spans="1:29" x14ac:dyDescent="0.25">
      <c r="A392" s="3"/>
      <c r="B392" s="3"/>
      <c r="C392" s="2"/>
      <c r="D392" s="2"/>
      <c r="E392" s="1"/>
      <c r="F392" s="4"/>
      <c r="G392" s="41"/>
      <c r="H392" s="4"/>
      <c r="I392" s="4"/>
      <c r="J392" s="41"/>
      <c r="K392" s="4"/>
      <c r="L392" s="4"/>
      <c r="M392" s="4"/>
      <c r="N392" s="4"/>
      <c r="O392" s="41"/>
      <c r="P392" s="41"/>
      <c r="Q392" s="4"/>
      <c r="R392" s="5"/>
      <c r="S392" s="5"/>
      <c r="T392" s="5"/>
      <c r="U392" s="5"/>
      <c r="V392" s="5"/>
      <c r="W392" s="5"/>
      <c r="X392" s="5"/>
      <c r="Y392" s="5"/>
      <c r="Z392" s="5"/>
      <c r="AA392" s="5"/>
      <c r="AB392" s="5"/>
      <c r="AC392" s="3"/>
    </row>
    <row r="393" spans="1:29" x14ac:dyDescent="0.25">
      <c r="A393" s="3"/>
      <c r="B393" s="3"/>
      <c r="C393" s="2"/>
      <c r="D393" s="2"/>
      <c r="E393" s="1"/>
      <c r="F393" s="4"/>
      <c r="G393" s="41"/>
      <c r="H393" s="4"/>
      <c r="I393" s="4"/>
      <c r="J393" s="41"/>
      <c r="K393" s="4"/>
      <c r="L393" s="4"/>
      <c r="M393" s="4"/>
      <c r="N393" s="4"/>
      <c r="O393" s="41"/>
      <c r="P393" s="41"/>
      <c r="Q393" s="4"/>
      <c r="R393" s="5"/>
      <c r="S393" s="5"/>
      <c r="T393" s="5"/>
      <c r="U393" s="5"/>
      <c r="V393" s="5"/>
      <c r="W393" s="5"/>
      <c r="X393" s="5"/>
      <c r="Y393" s="5"/>
      <c r="Z393" s="5"/>
      <c r="AA393" s="5"/>
      <c r="AB393" s="5"/>
      <c r="AC393" s="3"/>
    </row>
    <row r="394" spans="1:29" x14ac:dyDescent="0.25">
      <c r="A394" s="3"/>
      <c r="B394" s="3"/>
      <c r="C394" s="2"/>
      <c r="D394" s="2"/>
      <c r="E394" s="1"/>
      <c r="F394" s="4"/>
      <c r="G394" s="41"/>
      <c r="H394" s="4"/>
      <c r="I394" s="4"/>
      <c r="J394" s="41"/>
      <c r="K394" s="4"/>
      <c r="L394" s="4"/>
      <c r="M394" s="4"/>
      <c r="N394" s="4"/>
      <c r="O394" s="41"/>
      <c r="P394" s="41"/>
      <c r="Q394" s="4"/>
      <c r="R394" s="5"/>
      <c r="S394" s="5"/>
      <c r="T394" s="5"/>
      <c r="U394" s="5"/>
      <c r="V394" s="5"/>
      <c r="W394" s="5"/>
      <c r="X394" s="5"/>
      <c r="Y394" s="5"/>
      <c r="Z394" s="5"/>
      <c r="AA394" s="5"/>
      <c r="AB394" s="5"/>
      <c r="AC394" s="3"/>
    </row>
    <row r="395" spans="1:29" x14ac:dyDescent="0.25">
      <c r="A395" s="3"/>
      <c r="B395" s="3"/>
      <c r="C395" s="2"/>
      <c r="D395" s="2"/>
      <c r="E395" s="1"/>
      <c r="F395" s="4"/>
      <c r="G395" s="41"/>
      <c r="H395" s="4"/>
      <c r="I395" s="4"/>
      <c r="J395" s="41"/>
      <c r="K395" s="4"/>
      <c r="L395" s="4"/>
      <c r="M395" s="4"/>
      <c r="N395" s="4"/>
      <c r="O395" s="41"/>
      <c r="P395" s="41"/>
      <c r="Q395" s="4"/>
      <c r="R395" s="5"/>
      <c r="S395" s="5"/>
      <c r="T395" s="5"/>
      <c r="U395" s="5"/>
      <c r="V395" s="5"/>
      <c r="W395" s="5"/>
      <c r="X395" s="5"/>
      <c r="Y395" s="5"/>
      <c r="Z395" s="5"/>
      <c r="AA395" s="5"/>
      <c r="AB395" s="5"/>
      <c r="AC395" s="3"/>
    </row>
    <row r="396" spans="1:29" x14ac:dyDescent="0.25">
      <c r="A396" s="3"/>
      <c r="B396" s="3"/>
      <c r="C396" s="2"/>
      <c r="D396" s="2"/>
      <c r="E396" s="1"/>
      <c r="F396" s="4"/>
      <c r="G396" s="41"/>
      <c r="H396" s="4"/>
      <c r="I396" s="4"/>
      <c r="J396" s="41"/>
      <c r="K396" s="4"/>
      <c r="L396" s="4"/>
      <c r="M396" s="4"/>
      <c r="N396" s="4"/>
      <c r="O396" s="41"/>
      <c r="P396" s="41"/>
      <c r="Q396" s="4"/>
      <c r="R396" s="5"/>
      <c r="S396" s="5"/>
      <c r="T396" s="5"/>
      <c r="U396" s="5"/>
      <c r="V396" s="5"/>
      <c r="W396" s="5"/>
      <c r="X396" s="5"/>
      <c r="Y396" s="5"/>
      <c r="Z396" s="5"/>
      <c r="AA396" s="5"/>
      <c r="AB396" s="5"/>
      <c r="AC396" s="3"/>
    </row>
    <row r="397" spans="1:29" x14ac:dyDescent="0.25">
      <c r="A397" s="3"/>
      <c r="B397" s="3"/>
      <c r="C397" s="2"/>
      <c r="D397" s="2"/>
      <c r="E397" s="1"/>
      <c r="F397" s="4"/>
      <c r="G397" s="41"/>
      <c r="H397" s="4"/>
      <c r="I397" s="4"/>
      <c r="J397" s="41"/>
      <c r="K397" s="4"/>
      <c r="L397" s="4"/>
      <c r="M397" s="4"/>
      <c r="N397" s="4"/>
      <c r="O397" s="41"/>
      <c r="P397" s="41"/>
      <c r="Q397" s="4"/>
      <c r="R397" s="5"/>
      <c r="S397" s="5"/>
      <c r="T397" s="5"/>
      <c r="U397" s="5"/>
      <c r="V397" s="5"/>
      <c r="W397" s="5"/>
      <c r="X397" s="5"/>
      <c r="Y397" s="5"/>
      <c r="Z397" s="5"/>
      <c r="AA397" s="5"/>
      <c r="AB397" s="5"/>
      <c r="AC397" s="3"/>
    </row>
    <row r="398" spans="1:29" x14ac:dyDescent="0.25">
      <c r="A398" s="3"/>
      <c r="B398" s="3"/>
      <c r="C398" s="2"/>
      <c r="D398" s="2"/>
      <c r="E398" s="1"/>
      <c r="F398" s="4"/>
      <c r="G398" s="41"/>
      <c r="H398" s="4"/>
      <c r="I398" s="4"/>
      <c r="J398" s="41"/>
      <c r="K398" s="4"/>
      <c r="L398" s="4"/>
      <c r="M398" s="4"/>
      <c r="N398" s="4"/>
      <c r="O398" s="41"/>
      <c r="P398" s="41"/>
      <c r="Q398" s="4"/>
      <c r="R398" s="5"/>
      <c r="S398" s="5"/>
      <c r="T398" s="5"/>
      <c r="U398" s="5"/>
      <c r="V398" s="5"/>
      <c r="W398" s="5"/>
      <c r="X398" s="5"/>
      <c r="Y398" s="5"/>
      <c r="Z398" s="5"/>
      <c r="AA398" s="5"/>
      <c r="AB398" s="5"/>
      <c r="AC398" s="3"/>
    </row>
    <row r="399" spans="1:29" x14ac:dyDescent="0.25">
      <c r="A399" s="3"/>
      <c r="B399" s="3"/>
      <c r="C399" s="2"/>
      <c r="D399" s="2"/>
      <c r="E399" s="1"/>
      <c r="F399" s="4"/>
      <c r="G399" s="41"/>
      <c r="H399" s="4"/>
      <c r="I399" s="4"/>
      <c r="J399" s="41"/>
      <c r="K399" s="4"/>
      <c r="L399" s="4"/>
      <c r="M399" s="4"/>
      <c r="N399" s="4"/>
      <c r="O399" s="41"/>
      <c r="P399" s="41"/>
      <c r="Q399" s="4"/>
      <c r="R399" s="5"/>
      <c r="S399" s="5"/>
      <c r="T399" s="5"/>
      <c r="U399" s="5"/>
      <c r="V399" s="5"/>
      <c r="W399" s="5"/>
      <c r="X399" s="5"/>
      <c r="Y399" s="5"/>
      <c r="Z399" s="5"/>
      <c r="AA399" s="5"/>
      <c r="AB399" s="5"/>
      <c r="AC399" s="3"/>
    </row>
    <row r="400" spans="1:29" x14ac:dyDescent="0.25">
      <c r="A400" s="3"/>
      <c r="B400" s="3"/>
      <c r="C400" s="2"/>
      <c r="D400" s="2"/>
      <c r="E400" s="1"/>
      <c r="F400" s="4"/>
      <c r="G400" s="41"/>
      <c r="H400" s="4"/>
      <c r="I400" s="4"/>
      <c r="J400" s="41"/>
      <c r="K400" s="4"/>
      <c r="L400" s="4"/>
      <c r="M400" s="4"/>
      <c r="N400" s="4"/>
      <c r="O400" s="41"/>
      <c r="P400" s="41"/>
      <c r="Q400" s="4"/>
      <c r="R400" s="5"/>
      <c r="S400" s="5"/>
      <c r="T400" s="5"/>
      <c r="U400" s="5"/>
      <c r="V400" s="5"/>
      <c r="W400" s="5"/>
      <c r="X400" s="5"/>
      <c r="Y400" s="5"/>
      <c r="Z400" s="5"/>
      <c r="AA400" s="5"/>
      <c r="AB400" s="5"/>
      <c r="AC400" s="3"/>
    </row>
    <row r="401" spans="1:29" x14ac:dyDescent="0.25">
      <c r="A401" s="3"/>
      <c r="B401" s="3"/>
      <c r="C401" s="2"/>
      <c r="D401" s="2"/>
      <c r="E401" s="1"/>
      <c r="F401" s="4"/>
      <c r="G401" s="41"/>
      <c r="H401" s="4"/>
      <c r="I401" s="4"/>
      <c r="J401" s="41"/>
      <c r="K401" s="4"/>
      <c r="L401" s="4"/>
      <c r="M401" s="4"/>
      <c r="N401" s="4"/>
      <c r="O401" s="41"/>
      <c r="P401" s="41"/>
      <c r="Q401" s="4"/>
      <c r="R401" s="5"/>
      <c r="S401" s="5"/>
      <c r="T401" s="5"/>
      <c r="U401" s="5"/>
      <c r="V401" s="5"/>
      <c r="W401" s="5"/>
      <c r="X401" s="5"/>
      <c r="Y401" s="5"/>
      <c r="Z401" s="5"/>
      <c r="AA401" s="5"/>
      <c r="AB401" s="5"/>
      <c r="AC401" s="3"/>
    </row>
    <row r="402" spans="1:29" x14ac:dyDescent="0.25">
      <c r="A402" s="3"/>
      <c r="B402" s="3"/>
      <c r="C402" s="2"/>
      <c r="D402" s="2"/>
      <c r="E402" s="1"/>
      <c r="F402" s="4"/>
      <c r="G402" s="41"/>
      <c r="H402" s="4"/>
      <c r="I402" s="4"/>
      <c r="J402" s="41"/>
      <c r="K402" s="4"/>
      <c r="L402" s="4"/>
      <c r="M402" s="4"/>
      <c r="N402" s="4"/>
      <c r="O402" s="41"/>
      <c r="P402" s="41"/>
      <c r="Q402" s="4"/>
      <c r="R402" s="5"/>
      <c r="S402" s="5"/>
      <c r="T402" s="5"/>
      <c r="U402" s="5"/>
      <c r="V402" s="5"/>
      <c r="W402" s="5"/>
      <c r="X402" s="5"/>
      <c r="Y402" s="5"/>
      <c r="Z402" s="5"/>
      <c r="AA402" s="5"/>
      <c r="AB402" s="5"/>
      <c r="AC402" s="3"/>
    </row>
    <row r="403" spans="1:29" x14ac:dyDescent="0.25">
      <c r="A403" s="3"/>
      <c r="B403" s="3"/>
      <c r="C403" s="2"/>
      <c r="D403" s="2"/>
      <c r="E403" s="1"/>
      <c r="F403" s="4"/>
      <c r="G403" s="41"/>
      <c r="H403" s="4"/>
      <c r="I403" s="4"/>
      <c r="J403" s="41"/>
      <c r="K403" s="4"/>
      <c r="L403" s="4"/>
      <c r="M403" s="4"/>
      <c r="N403" s="4"/>
      <c r="O403" s="41"/>
      <c r="P403" s="41"/>
      <c r="Q403" s="4"/>
      <c r="R403" s="5"/>
      <c r="S403" s="5"/>
      <c r="T403" s="5"/>
      <c r="U403" s="5"/>
      <c r="V403" s="5"/>
      <c r="W403" s="5"/>
      <c r="X403" s="5"/>
      <c r="Y403" s="5"/>
      <c r="Z403" s="5"/>
      <c r="AA403" s="5"/>
      <c r="AB403" s="5"/>
      <c r="AC403" s="3"/>
    </row>
    <row r="404" spans="1:29" x14ac:dyDescent="0.25">
      <c r="A404" s="3"/>
      <c r="B404" s="3"/>
      <c r="C404" s="2"/>
      <c r="D404" s="2"/>
      <c r="E404" s="1"/>
      <c r="F404" s="4"/>
      <c r="G404" s="41"/>
      <c r="H404" s="4"/>
      <c r="I404" s="4"/>
      <c r="J404" s="41"/>
      <c r="K404" s="4"/>
      <c r="L404" s="4"/>
      <c r="M404" s="4"/>
      <c r="N404" s="4"/>
      <c r="O404" s="41"/>
      <c r="P404" s="41"/>
      <c r="Q404" s="4"/>
      <c r="R404" s="5"/>
      <c r="S404" s="5"/>
      <c r="T404" s="5"/>
      <c r="U404" s="5"/>
      <c r="V404" s="5"/>
      <c r="W404" s="5"/>
      <c r="X404" s="5"/>
      <c r="Y404" s="5"/>
      <c r="Z404" s="5"/>
      <c r="AA404" s="5"/>
      <c r="AB404" s="5"/>
      <c r="AC404" s="3"/>
    </row>
    <row r="405" spans="1:29" x14ac:dyDescent="0.25">
      <c r="A405" s="3"/>
      <c r="B405" s="3"/>
      <c r="C405" s="2"/>
      <c r="D405" s="2"/>
      <c r="E405" s="1"/>
      <c r="F405" s="4"/>
      <c r="G405" s="41"/>
      <c r="H405" s="4"/>
      <c r="I405" s="4"/>
      <c r="J405" s="41"/>
      <c r="K405" s="4"/>
      <c r="L405" s="4"/>
      <c r="M405" s="4"/>
      <c r="N405" s="4"/>
      <c r="O405" s="41"/>
      <c r="P405" s="41"/>
      <c r="Q405" s="4"/>
      <c r="R405" s="5"/>
      <c r="S405" s="5"/>
      <c r="T405" s="5"/>
      <c r="U405" s="5"/>
      <c r="V405" s="5"/>
      <c r="W405" s="5"/>
      <c r="X405" s="5"/>
      <c r="Y405" s="5"/>
      <c r="Z405" s="5"/>
      <c r="AA405" s="5"/>
      <c r="AB405" s="5"/>
      <c r="AC405" s="3"/>
    </row>
    <row r="406" spans="1:29" x14ac:dyDescent="0.25">
      <c r="A406" s="3"/>
      <c r="B406" s="3"/>
      <c r="C406" s="2"/>
      <c r="D406" s="2"/>
      <c r="E406" s="1"/>
      <c r="F406" s="4"/>
      <c r="G406" s="41"/>
      <c r="H406" s="4"/>
      <c r="I406" s="4"/>
      <c r="J406" s="41"/>
      <c r="K406" s="4"/>
      <c r="L406" s="4"/>
      <c r="M406" s="4"/>
      <c r="N406" s="4"/>
      <c r="O406" s="41"/>
      <c r="P406" s="41"/>
      <c r="Q406" s="4"/>
      <c r="R406" s="5"/>
      <c r="S406" s="5"/>
      <c r="T406" s="5"/>
      <c r="U406" s="5"/>
      <c r="V406" s="5"/>
      <c r="W406" s="5"/>
      <c r="X406" s="5"/>
      <c r="Y406" s="5"/>
      <c r="Z406" s="5"/>
      <c r="AA406" s="5"/>
      <c r="AB406" s="5"/>
      <c r="AC406" s="3"/>
    </row>
    <row r="407" spans="1:29" x14ac:dyDescent="0.25">
      <c r="A407" s="3"/>
      <c r="B407" s="3"/>
      <c r="C407" s="2"/>
      <c r="D407" s="2"/>
      <c r="E407" s="1"/>
      <c r="F407" s="4"/>
      <c r="G407" s="41"/>
      <c r="H407" s="4"/>
      <c r="I407" s="4"/>
      <c r="J407" s="41"/>
      <c r="K407" s="4"/>
      <c r="L407" s="4"/>
      <c r="M407" s="4"/>
      <c r="N407" s="4"/>
      <c r="O407" s="41"/>
      <c r="P407" s="41"/>
      <c r="Q407" s="4"/>
      <c r="R407" s="5"/>
      <c r="S407" s="5"/>
      <c r="T407" s="5"/>
      <c r="U407" s="5"/>
      <c r="V407" s="5"/>
      <c r="W407" s="5"/>
      <c r="X407" s="5"/>
      <c r="Y407" s="5"/>
      <c r="Z407" s="5"/>
      <c r="AA407" s="5"/>
      <c r="AB407" s="5"/>
      <c r="AC407" s="3"/>
    </row>
    <row r="408" spans="1:29" x14ac:dyDescent="0.25">
      <c r="A408" s="3"/>
      <c r="B408" s="3"/>
      <c r="C408" s="2"/>
      <c r="D408" s="2"/>
      <c r="E408" s="1"/>
      <c r="F408" s="4"/>
      <c r="G408" s="41"/>
      <c r="H408" s="4"/>
      <c r="I408" s="4"/>
      <c r="J408" s="41"/>
      <c r="K408" s="4"/>
      <c r="L408" s="4"/>
      <c r="M408" s="4"/>
      <c r="N408" s="4"/>
      <c r="O408" s="41"/>
      <c r="P408" s="41"/>
      <c r="Q408" s="4"/>
      <c r="R408" s="5"/>
      <c r="S408" s="5"/>
      <c r="T408" s="5"/>
      <c r="U408" s="5"/>
      <c r="V408" s="5"/>
      <c r="W408" s="5"/>
      <c r="X408" s="5"/>
      <c r="Y408" s="5"/>
      <c r="Z408" s="5"/>
      <c r="AA408" s="5"/>
      <c r="AB408" s="5"/>
      <c r="AC408" s="3"/>
    </row>
    <row r="409" spans="1:29" x14ac:dyDescent="0.25">
      <c r="A409" s="3"/>
      <c r="B409" s="3"/>
      <c r="C409" s="2"/>
      <c r="D409" s="2"/>
      <c r="E409" s="1"/>
      <c r="F409" s="4"/>
      <c r="G409" s="41"/>
      <c r="H409" s="4"/>
      <c r="I409" s="4"/>
      <c r="J409" s="41"/>
      <c r="K409" s="4"/>
      <c r="L409" s="4"/>
      <c r="M409" s="4"/>
      <c r="N409" s="4"/>
      <c r="O409" s="41"/>
      <c r="P409" s="41"/>
      <c r="Q409" s="4"/>
      <c r="R409" s="5"/>
      <c r="S409" s="5"/>
      <c r="T409" s="5"/>
      <c r="U409" s="5"/>
      <c r="V409" s="5"/>
      <c r="W409" s="5"/>
      <c r="X409" s="5"/>
      <c r="Y409" s="5"/>
      <c r="Z409" s="5"/>
      <c r="AA409" s="5"/>
      <c r="AB409" s="5"/>
      <c r="AC409" s="3"/>
    </row>
    <row r="410" spans="1:29" x14ac:dyDescent="0.25">
      <c r="A410" s="3"/>
      <c r="B410" s="3"/>
      <c r="C410" s="2"/>
      <c r="D410" s="2"/>
      <c r="E410" s="1"/>
      <c r="F410" s="4"/>
      <c r="G410" s="41"/>
      <c r="H410" s="4"/>
      <c r="I410" s="4"/>
      <c r="J410" s="41"/>
      <c r="K410" s="4"/>
      <c r="L410" s="4"/>
      <c r="M410" s="4"/>
      <c r="N410" s="4"/>
      <c r="O410" s="41"/>
      <c r="P410" s="41"/>
      <c r="Q410" s="4"/>
      <c r="R410" s="5"/>
      <c r="S410" s="5"/>
      <c r="T410" s="5"/>
      <c r="U410" s="5"/>
      <c r="V410" s="5"/>
      <c r="W410" s="5"/>
      <c r="X410" s="5"/>
      <c r="Y410" s="5"/>
      <c r="Z410" s="5"/>
      <c r="AA410" s="5"/>
      <c r="AB410" s="5"/>
      <c r="AC410" s="3"/>
    </row>
    <row r="411" spans="1:29" x14ac:dyDescent="0.25">
      <c r="A411" s="3"/>
      <c r="B411" s="3"/>
      <c r="C411" s="2"/>
      <c r="D411" s="2"/>
      <c r="E411" s="1"/>
      <c r="F411" s="4"/>
      <c r="G411" s="41"/>
      <c r="H411" s="4"/>
      <c r="I411" s="4"/>
      <c r="J411" s="41"/>
      <c r="K411" s="4"/>
      <c r="L411" s="4"/>
      <c r="M411" s="4"/>
      <c r="N411" s="4"/>
      <c r="O411" s="41"/>
      <c r="P411" s="41"/>
      <c r="Q411" s="4"/>
      <c r="R411" s="5"/>
      <c r="S411" s="5"/>
      <c r="T411" s="5"/>
      <c r="U411" s="5"/>
      <c r="V411" s="5"/>
      <c r="W411" s="5"/>
      <c r="X411" s="5"/>
      <c r="Y411" s="5"/>
      <c r="Z411" s="5"/>
      <c r="AA411" s="5"/>
      <c r="AB411" s="5"/>
      <c r="AC411" s="3"/>
    </row>
    <row r="412" spans="1:29" x14ac:dyDescent="0.25">
      <c r="A412" s="3"/>
      <c r="B412" s="3"/>
      <c r="C412" s="2"/>
      <c r="D412" s="2"/>
      <c r="E412" s="1"/>
      <c r="F412" s="4"/>
      <c r="G412" s="41"/>
      <c r="H412" s="4"/>
      <c r="I412" s="4"/>
      <c r="J412" s="41"/>
      <c r="K412" s="4"/>
      <c r="L412" s="4"/>
      <c r="M412" s="4"/>
      <c r="N412" s="4"/>
      <c r="O412" s="41"/>
      <c r="P412" s="41"/>
      <c r="Q412" s="4"/>
      <c r="R412" s="5"/>
      <c r="S412" s="5"/>
      <c r="T412" s="5"/>
      <c r="U412" s="5"/>
      <c r="V412" s="5"/>
      <c r="W412" s="5"/>
      <c r="X412" s="5"/>
      <c r="Y412" s="5"/>
      <c r="Z412" s="5"/>
      <c r="AA412" s="5"/>
      <c r="AB412" s="5"/>
      <c r="AC412" s="3"/>
    </row>
    <row r="413" spans="1:29" x14ac:dyDescent="0.25">
      <c r="A413" s="3"/>
      <c r="B413" s="3"/>
      <c r="C413" s="2"/>
      <c r="D413" s="2"/>
      <c r="E413" s="1"/>
      <c r="F413" s="4"/>
      <c r="G413" s="41"/>
      <c r="H413" s="4"/>
      <c r="I413" s="4"/>
      <c r="J413" s="41"/>
      <c r="K413" s="4"/>
      <c r="L413" s="4"/>
      <c r="M413" s="4"/>
      <c r="N413" s="4"/>
      <c r="O413" s="41"/>
      <c r="P413" s="41"/>
      <c r="Q413" s="4"/>
      <c r="R413" s="5"/>
      <c r="S413" s="5"/>
      <c r="T413" s="5"/>
      <c r="U413" s="5"/>
      <c r="V413" s="5"/>
      <c r="W413" s="5"/>
      <c r="X413" s="5"/>
      <c r="Y413" s="5"/>
      <c r="Z413" s="5"/>
      <c r="AA413" s="5"/>
      <c r="AB413" s="5"/>
      <c r="AC413" s="3"/>
    </row>
    <row r="414" spans="1:29" x14ac:dyDescent="0.25">
      <c r="A414" s="3"/>
      <c r="B414" s="3"/>
      <c r="C414" s="2"/>
      <c r="D414" s="2"/>
      <c r="E414" s="1"/>
      <c r="F414" s="4"/>
      <c r="G414" s="41"/>
      <c r="H414" s="4"/>
      <c r="I414" s="4"/>
      <c r="J414" s="41"/>
      <c r="K414" s="4"/>
      <c r="L414" s="4"/>
      <c r="M414" s="4"/>
      <c r="N414" s="4"/>
      <c r="O414" s="41"/>
      <c r="P414" s="41"/>
      <c r="Q414" s="4"/>
      <c r="R414" s="5"/>
      <c r="S414" s="5"/>
      <c r="T414" s="5"/>
      <c r="U414" s="5"/>
      <c r="V414" s="5"/>
      <c r="W414" s="5"/>
      <c r="X414" s="5"/>
      <c r="Y414" s="5"/>
      <c r="Z414" s="5"/>
      <c r="AA414" s="5"/>
      <c r="AB414" s="5"/>
      <c r="AC414" s="3"/>
    </row>
    <row r="415" spans="1:29" x14ac:dyDescent="0.25">
      <c r="A415" s="3"/>
      <c r="B415" s="3"/>
      <c r="C415" s="2"/>
      <c r="D415" s="2"/>
      <c r="E415" s="1"/>
      <c r="F415" s="4"/>
      <c r="G415" s="41"/>
      <c r="H415" s="4"/>
      <c r="I415" s="4"/>
      <c r="J415" s="41"/>
      <c r="K415" s="4"/>
      <c r="L415" s="4"/>
      <c r="M415" s="4"/>
      <c r="N415" s="4"/>
      <c r="O415" s="41"/>
      <c r="P415" s="41"/>
      <c r="Q415" s="4"/>
      <c r="R415" s="5"/>
      <c r="S415" s="5"/>
      <c r="T415" s="5"/>
      <c r="U415" s="5"/>
      <c r="V415" s="5"/>
      <c r="W415" s="5"/>
      <c r="X415" s="5"/>
      <c r="Y415" s="5"/>
      <c r="Z415" s="5"/>
      <c r="AA415" s="5"/>
      <c r="AB415" s="5"/>
      <c r="AC415" s="3"/>
    </row>
    <row r="416" spans="1:29" x14ac:dyDescent="0.25">
      <c r="A416" s="3"/>
      <c r="B416" s="3"/>
      <c r="C416" s="2"/>
      <c r="D416" s="2"/>
      <c r="E416" s="1"/>
      <c r="F416" s="4"/>
      <c r="G416" s="41"/>
      <c r="H416" s="4"/>
      <c r="I416" s="4"/>
      <c r="J416" s="41"/>
      <c r="K416" s="4"/>
      <c r="L416" s="4"/>
      <c r="M416" s="4"/>
      <c r="N416" s="4"/>
      <c r="O416" s="41"/>
      <c r="P416" s="41"/>
      <c r="Q416" s="4"/>
      <c r="R416" s="5"/>
      <c r="S416" s="5"/>
      <c r="T416" s="5"/>
      <c r="U416" s="5"/>
      <c r="V416" s="5"/>
      <c r="W416" s="5"/>
      <c r="X416" s="5"/>
      <c r="Y416" s="5"/>
      <c r="Z416" s="5"/>
      <c r="AA416" s="5"/>
      <c r="AB416" s="5"/>
      <c r="AC416" s="3"/>
    </row>
    <row r="417" spans="1:29" x14ac:dyDescent="0.25">
      <c r="A417" s="3"/>
      <c r="B417" s="3"/>
      <c r="C417" s="2"/>
      <c r="D417" s="2"/>
      <c r="E417" s="1"/>
      <c r="F417" s="4"/>
      <c r="G417" s="41"/>
      <c r="H417" s="4"/>
      <c r="I417" s="4"/>
      <c r="J417" s="41"/>
      <c r="K417" s="4"/>
      <c r="L417" s="4"/>
      <c r="M417" s="4"/>
      <c r="N417" s="4"/>
      <c r="O417" s="41"/>
      <c r="P417" s="41"/>
      <c r="Q417" s="4"/>
      <c r="R417" s="5"/>
      <c r="S417" s="5"/>
      <c r="T417" s="5"/>
      <c r="U417" s="5"/>
      <c r="V417" s="5"/>
      <c r="W417" s="5"/>
      <c r="X417" s="5"/>
      <c r="Y417" s="5"/>
      <c r="Z417" s="5"/>
      <c r="AA417" s="5"/>
      <c r="AB417" s="5"/>
      <c r="AC417" s="3"/>
    </row>
    <row r="418" spans="1:29" x14ac:dyDescent="0.25">
      <c r="A418" s="3"/>
      <c r="B418" s="3"/>
      <c r="C418" s="2"/>
      <c r="D418" s="2"/>
      <c r="E418" s="1"/>
      <c r="F418" s="4"/>
      <c r="G418" s="41"/>
      <c r="H418" s="4"/>
      <c r="I418" s="4"/>
      <c r="J418" s="41"/>
      <c r="K418" s="4"/>
      <c r="L418" s="4"/>
      <c r="M418" s="4"/>
      <c r="N418" s="4"/>
      <c r="O418" s="41"/>
      <c r="P418" s="41"/>
      <c r="Q418" s="4"/>
      <c r="R418" s="5"/>
      <c r="S418" s="5"/>
      <c r="T418" s="5"/>
      <c r="U418" s="5"/>
      <c r="V418" s="5"/>
      <c r="W418" s="5"/>
      <c r="X418" s="5"/>
      <c r="Y418" s="5"/>
      <c r="Z418" s="5"/>
      <c r="AA418" s="5"/>
      <c r="AB418" s="5"/>
      <c r="AC418" s="3"/>
    </row>
    <row r="419" spans="1:29" x14ac:dyDescent="0.25">
      <c r="A419" s="3"/>
      <c r="B419" s="3"/>
      <c r="C419" s="2"/>
      <c r="D419" s="2"/>
      <c r="E419" s="1"/>
      <c r="F419" s="4"/>
      <c r="G419" s="41"/>
      <c r="H419" s="4"/>
      <c r="I419" s="4"/>
      <c r="J419" s="41"/>
      <c r="K419" s="4"/>
      <c r="L419" s="4"/>
      <c r="M419" s="4"/>
      <c r="N419" s="4"/>
      <c r="O419" s="41"/>
      <c r="P419" s="41"/>
      <c r="Q419" s="4"/>
      <c r="R419" s="5"/>
      <c r="S419" s="5"/>
      <c r="T419" s="5"/>
      <c r="U419" s="5"/>
      <c r="V419" s="5"/>
      <c r="W419" s="5"/>
      <c r="X419" s="5"/>
      <c r="Y419" s="5"/>
      <c r="Z419" s="5"/>
      <c r="AA419" s="5"/>
      <c r="AB419" s="5"/>
      <c r="AC419" s="3"/>
    </row>
    <row r="420" spans="1:29" x14ac:dyDescent="0.25">
      <c r="A420" s="3"/>
      <c r="B420" s="3"/>
      <c r="C420" s="2"/>
      <c r="D420" s="2"/>
      <c r="E420" s="1"/>
      <c r="F420" s="4"/>
      <c r="G420" s="41"/>
      <c r="H420" s="4"/>
      <c r="I420" s="4"/>
      <c r="J420" s="41"/>
      <c r="K420" s="4"/>
      <c r="L420" s="4"/>
      <c r="M420" s="4"/>
      <c r="N420" s="4"/>
      <c r="O420" s="41"/>
      <c r="P420" s="41"/>
      <c r="Q420" s="4"/>
      <c r="R420" s="5"/>
      <c r="S420" s="5"/>
      <c r="T420" s="5"/>
      <c r="U420" s="5"/>
      <c r="V420" s="5"/>
      <c r="W420" s="5"/>
      <c r="X420" s="5"/>
      <c r="Y420" s="5"/>
      <c r="Z420" s="5"/>
      <c r="AA420" s="5"/>
      <c r="AB420" s="5"/>
      <c r="AC420" s="3"/>
    </row>
    <row r="421" spans="1:29" x14ac:dyDescent="0.25">
      <c r="A421" s="3"/>
      <c r="B421" s="3"/>
      <c r="C421" s="2"/>
      <c r="D421" s="2"/>
      <c r="E421" s="1"/>
      <c r="F421" s="4"/>
      <c r="G421" s="41"/>
      <c r="H421" s="4"/>
      <c r="I421" s="4"/>
      <c r="J421" s="41"/>
      <c r="K421" s="4"/>
      <c r="L421" s="4"/>
      <c r="M421" s="4"/>
      <c r="N421" s="4"/>
      <c r="O421" s="41"/>
      <c r="P421" s="41"/>
      <c r="Q421" s="4"/>
      <c r="R421" s="5"/>
      <c r="S421" s="5"/>
      <c r="T421" s="5"/>
      <c r="U421" s="5"/>
      <c r="V421" s="5"/>
      <c r="W421" s="5"/>
      <c r="X421" s="5"/>
      <c r="Y421" s="5"/>
      <c r="Z421" s="5"/>
      <c r="AA421" s="5"/>
      <c r="AB421" s="5"/>
      <c r="AC421" s="3"/>
    </row>
    <row r="422" spans="1:29" x14ac:dyDescent="0.25">
      <c r="A422" s="3"/>
      <c r="B422" s="3"/>
      <c r="C422" s="2"/>
      <c r="D422" s="2"/>
      <c r="E422" s="1"/>
      <c r="F422" s="4"/>
      <c r="G422" s="41"/>
      <c r="H422" s="4"/>
      <c r="I422" s="4"/>
      <c r="J422" s="41"/>
      <c r="K422" s="4"/>
      <c r="L422" s="4"/>
      <c r="M422" s="4"/>
      <c r="N422" s="4"/>
      <c r="O422" s="41"/>
      <c r="P422" s="41"/>
      <c r="Q422" s="4"/>
      <c r="R422" s="5"/>
      <c r="S422" s="5"/>
      <c r="T422" s="5"/>
      <c r="U422" s="5"/>
      <c r="V422" s="5"/>
      <c r="W422" s="5"/>
      <c r="X422" s="5"/>
      <c r="Y422" s="5"/>
      <c r="Z422" s="5"/>
      <c r="AA422" s="5"/>
      <c r="AB422" s="5"/>
      <c r="AC422" s="3"/>
    </row>
    <row r="423" spans="1:29" x14ac:dyDescent="0.25">
      <c r="A423" s="3"/>
      <c r="B423" s="3"/>
      <c r="C423" s="2"/>
      <c r="D423" s="2"/>
      <c r="E423" s="1"/>
      <c r="F423" s="4"/>
      <c r="G423" s="41"/>
      <c r="H423" s="4"/>
      <c r="I423" s="4"/>
      <c r="J423" s="41"/>
      <c r="K423" s="4"/>
      <c r="L423" s="4"/>
      <c r="M423" s="4"/>
      <c r="N423" s="4"/>
      <c r="O423" s="41"/>
      <c r="P423" s="41"/>
      <c r="Q423" s="4"/>
      <c r="R423" s="5"/>
      <c r="S423" s="5"/>
      <c r="T423" s="5"/>
      <c r="U423" s="5"/>
      <c r="V423" s="5"/>
      <c r="W423" s="5"/>
      <c r="X423" s="5"/>
      <c r="Y423" s="5"/>
      <c r="Z423" s="5"/>
      <c r="AA423" s="5"/>
      <c r="AB423" s="5"/>
      <c r="AC423" s="3"/>
    </row>
    <row r="424" spans="1:29" x14ac:dyDescent="0.25">
      <c r="A424" s="3"/>
      <c r="B424" s="3"/>
      <c r="C424" s="2"/>
      <c r="D424" s="2"/>
      <c r="E424" s="1"/>
      <c r="F424" s="4"/>
      <c r="G424" s="41"/>
      <c r="H424" s="4"/>
      <c r="I424" s="4"/>
      <c r="J424" s="41"/>
      <c r="K424" s="4"/>
      <c r="L424" s="4"/>
      <c r="M424" s="4"/>
      <c r="N424" s="4"/>
      <c r="O424" s="41"/>
      <c r="P424" s="41"/>
      <c r="Q424" s="4"/>
      <c r="R424" s="5"/>
      <c r="S424" s="5"/>
      <c r="T424" s="5"/>
      <c r="U424" s="5"/>
      <c r="V424" s="5"/>
      <c r="W424" s="5"/>
      <c r="X424" s="5"/>
      <c r="Y424" s="5"/>
      <c r="Z424" s="5"/>
      <c r="AA424" s="5"/>
      <c r="AB424" s="5"/>
      <c r="AC424" s="3"/>
    </row>
    <row r="425" spans="1:29" x14ac:dyDescent="0.25">
      <c r="A425" s="3"/>
      <c r="B425" s="3"/>
      <c r="C425" s="2"/>
      <c r="D425" s="2"/>
      <c r="E425" s="1"/>
      <c r="F425" s="4"/>
      <c r="G425" s="41"/>
      <c r="H425" s="4"/>
      <c r="I425" s="4"/>
      <c r="J425" s="41"/>
      <c r="K425" s="4"/>
      <c r="L425" s="4"/>
      <c r="M425" s="4"/>
      <c r="N425" s="4"/>
      <c r="O425" s="41"/>
      <c r="P425" s="41"/>
      <c r="Q425" s="4"/>
      <c r="R425" s="5"/>
      <c r="S425" s="5"/>
      <c r="T425" s="5"/>
      <c r="U425" s="5"/>
      <c r="V425" s="5"/>
      <c r="W425" s="5"/>
      <c r="X425" s="5"/>
      <c r="Y425" s="5"/>
      <c r="Z425" s="5"/>
      <c r="AA425" s="5"/>
      <c r="AB425" s="5"/>
      <c r="AC425" s="3"/>
    </row>
    <row r="426" spans="1:29" x14ac:dyDescent="0.25">
      <c r="A426" s="3"/>
      <c r="B426" s="3"/>
      <c r="C426" s="2"/>
      <c r="D426" s="2"/>
      <c r="E426" s="1"/>
      <c r="F426" s="4"/>
      <c r="G426" s="41"/>
      <c r="H426" s="4"/>
      <c r="I426" s="4"/>
      <c r="J426" s="41"/>
      <c r="K426" s="4"/>
      <c r="L426" s="4"/>
      <c r="M426" s="4"/>
      <c r="N426" s="4"/>
      <c r="O426" s="41"/>
      <c r="P426" s="41"/>
      <c r="Q426" s="4"/>
      <c r="R426" s="5"/>
      <c r="S426" s="5"/>
      <c r="T426" s="5"/>
      <c r="U426" s="5"/>
      <c r="V426" s="5"/>
      <c r="W426" s="5"/>
      <c r="X426" s="5"/>
      <c r="Y426" s="5"/>
      <c r="Z426" s="5"/>
      <c r="AA426" s="5"/>
      <c r="AB426" s="5"/>
      <c r="AC426" s="3"/>
    </row>
    <row r="427" spans="1:29" x14ac:dyDescent="0.25">
      <c r="A427" s="3"/>
      <c r="B427" s="3"/>
      <c r="C427" s="2"/>
      <c r="D427" s="2"/>
      <c r="E427" s="1"/>
      <c r="F427" s="4"/>
      <c r="G427" s="41"/>
      <c r="H427" s="4"/>
      <c r="I427" s="4"/>
      <c r="J427" s="41"/>
      <c r="K427" s="4"/>
      <c r="L427" s="4"/>
      <c r="M427" s="4"/>
      <c r="N427" s="4"/>
      <c r="O427" s="41"/>
      <c r="P427" s="41"/>
      <c r="Q427" s="4"/>
      <c r="R427" s="5"/>
      <c r="S427" s="5"/>
      <c r="T427" s="5"/>
      <c r="U427" s="5"/>
      <c r="V427" s="5"/>
      <c r="W427" s="5"/>
      <c r="X427" s="5"/>
      <c r="Y427" s="5"/>
      <c r="Z427" s="5"/>
      <c r="AA427" s="5"/>
      <c r="AB427" s="5"/>
      <c r="AC427" s="3"/>
    </row>
    <row r="428" spans="1:29" x14ac:dyDescent="0.25">
      <c r="A428" s="3"/>
      <c r="B428" s="3"/>
      <c r="C428" s="2"/>
      <c r="D428" s="2"/>
      <c r="E428" s="1"/>
      <c r="F428" s="4"/>
      <c r="G428" s="41"/>
      <c r="H428" s="4"/>
      <c r="I428" s="4"/>
      <c r="J428" s="41"/>
      <c r="K428" s="4"/>
      <c r="L428" s="4"/>
      <c r="M428" s="4"/>
      <c r="N428" s="4"/>
      <c r="O428" s="41"/>
      <c r="P428" s="41"/>
      <c r="Q428" s="4"/>
      <c r="R428" s="5"/>
      <c r="S428" s="5"/>
      <c r="T428" s="5"/>
      <c r="U428" s="5"/>
      <c r="V428" s="5"/>
      <c r="W428" s="5"/>
      <c r="X428" s="5"/>
      <c r="Y428" s="5"/>
      <c r="Z428" s="5"/>
      <c r="AA428" s="5"/>
      <c r="AB428" s="5"/>
      <c r="AC428" s="3"/>
    </row>
    <row r="429" spans="1:29" x14ac:dyDescent="0.25">
      <c r="A429" s="3"/>
      <c r="B429" s="3"/>
      <c r="C429" s="2"/>
      <c r="D429" s="2"/>
      <c r="E429" s="1"/>
      <c r="F429" s="4"/>
      <c r="G429" s="41"/>
      <c r="H429" s="4"/>
      <c r="I429" s="4"/>
      <c r="J429" s="41"/>
      <c r="K429" s="4"/>
      <c r="L429" s="4"/>
      <c r="M429" s="4"/>
      <c r="N429" s="4"/>
      <c r="O429" s="41"/>
      <c r="P429" s="41"/>
      <c r="Q429" s="4"/>
      <c r="R429" s="5"/>
      <c r="S429" s="5"/>
      <c r="T429" s="5"/>
      <c r="U429" s="5"/>
      <c r="V429" s="5"/>
      <c r="W429" s="5"/>
      <c r="X429" s="5"/>
      <c r="Y429" s="5"/>
      <c r="Z429" s="5"/>
      <c r="AA429" s="5"/>
      <c r="AB429" s="5"/>
      <c r="AC429" s="3"/>
    </row>
    <row r="430" spans="1:29" x14ac:dyDescent="0.25">
      <c r="A430" s="3"/>
      <c r="B430" s="3"/>
      <c r="C430" s="2"/>
      <c r="D430" s="2"/>
      <c r="E430" s="1"/>
      <c r="F430" s="4"/>
      <c r="G430" s="41"/>
      <c r="H430" s="4"/>
      <c r="I430" s="4"/>
      <c r="J430" s="41"/>
      <c r="K430" s="4"/>
      <c r="L430" s="4"/>
      <c r="M430" s="4"/>
      <c r="N430" s="4"/>
      <c r="O430" s="41"/>
      <c r="P430" s="41"/>
      <c r="Q430" s="4"/>
      <c r="R430" s="5"/>
      <c r="S430" s="5"/>
      <c r="T430" s="5"/>
      <c r="U430" s="5"/>
      <c r="V430" s="5"/>
      <c r="W430" s="5"/>
      <c r="X430" s="5"/>
      <c r="Y430" s="5"/>
      <c r="Z430" s="5"/>
      <c r="AA430" s="5"/>
      <c r="AB430" s="5"/>
      <c r="AC430" s="3"/>
    </row>
    <row r="431" spans="1:29" x14ac:dyDescent="0.25">
      <c r="A431" s="3"/>
      <c r="B431" s="3"/>
      <c r="C431" s="2"/>
      <c r="D431" s="2"/>
      <c r="E431" s="1"/>
      <c r="F431" s="4"/>
      <c r="G431" s="41"/>
      <c r="H431" s="4"/>
      <c r="I431" s="4"/>
      <c r="J431" s="41"/>
      <c r="K431" s="4"/>
      <c r="L431" s="4"/>
      <c r="M431" s="4"/>
      <c r="N431" s="4"/>
      <c r="O431" s="41"/>
      <c r="P431" s="41"/>
      <c r="Q431" s="4"/>
      <c r="R431" s="5"/>
      <c r="S431" s="5"/>
      <c r="T431" s="5"/>
      <c r="U431" s="5"/>
      <c r="V431" s="5"/>
      <c r="W431" s="5"/>
      <c r="X431" s="5"/>
      <c r="Y431" s="5"/>
      <c r="Z431" s="5"/>
      <c r="AA431" s="5"/>
      <c r="AB431" s="5"/>
      <c r="AC431" s="3"/>
    </row>
    <row r="432" spans="1:29" x14ac:dyDescent="0.25">
      <c r="A432" s="3"/>
      <c r="B432" s="3"/>
      <c r="C432" s="2"/>
      <c r="D432" s="2"/>
      <c r="E432" s="1"/>
      <c r="F432" s="4"/>
      <c r="G432" s="41"/>
      <c r="H432" s="4"/>
      <c r="I432" s="4"/>
      <c r="J432" s="41"/>
      <c r="K432" s="4"/>
      <c r="L432" s="4"/>
      <c r="M432" s="4"/>
      <c r="N432" s="4"/>
      <c r="O432" s="41"/>
      <c r="P432" s="41"/>
      <c r="Q432" s="4"/>
      <c r="R432" s="5"/>
      <c r="S432" s="5"/>
      <c r="T432" s="5"/>
      <c r="U432" s="5"/>
      <c r="V432" s="5"/>
      <c r="W432" s="5"/>
      <c r="X432" s="5"/>
      <c r="Y432" s="5"/>
      <c r="Z432" s="5"/>
      <c r="AA432" s="5"/>
      <c r="AB432" s="5"/>
      <c r="AC432" s="3"/>
    </row>
    <row r="433" spans="1:29" x14ac:dyDescent="0.25">
      <c r="A433" s="3"/>
      <c r="B433" s="3"/>
      <c r="C433" s="2"/>
      <c r="D433" s="2"/>
      <c r="E433" s="1"/>
      <c r="F433" s="4"/>
      <c r="G433" s="41"/>
      <c r="H433" s="4"/>
      <c r="I433" s="4"/>
      <c r="J433" s="41"/>
      <c r="K433" s="4"/>
      <c r="L433" s="4"/>
      <c r="M433" s="4"/>
      <c r="N433" s="4"/>
      <c r="O433" s="41"/>
      <c r="P433" s="41"/>
      <c r="Q433" s="4"/>
      <c r="R433" s="5"/>
      <c r="S433" s="5"/>
      <c r="T433" s="5"/>
      <c r="U433" s="5"/>
      <c r="V433" s="5"/>
      <c r="W433" s="5"/>
      <c r="X433" s="5"/>
      <c r="Y433" s="5"/>
      <c r="Z433" s="5"/>
      <c r="AA433" s="5"/>
      <c r="AB433" s="5"/>
      <c r="AC433" s="3"/>
    </row>
    <row r="434" spans="1:29" x14ac:dyDescent="0.25">
      <c r="A434" s="3"/>
      <c r="B434" s="3"/>
      <c r="C434" s="2"/>
      <c r="D434" s="2"/>
      <c r="E434" s="1"/>
      <c r="F434" s="4"/>
      <c r="G434" s="41"/>
      <c r="H434" s="4"/>
      <c r="I434" s="4"/>
      <c r="J434" s="41"/>
      <c r="K434" s="4"/>
      <c r="L434" s="4"/>
      <c r="M434" s="4"/>
      <c r="N434" s="4"/>
      <c r="O434" s="41"/>
      <c r="P434" s="41"/>
      <c r="Q434" s="4"/>
      <c r="R434" s="5"/>
      <c r="S434" s="5"/>
      <c r="T434" s="5"/>
      <c r="U434" s="5"/>
      <c r="V434" s="5"/>
      <c r="W434" s="5"/>
      <c r="X434" s="5"/>
      <c r="Y434" s="5"/>
      <c r="Z434" s="5"/>
      <c r="AA434" s="5"/>
      <c r="AB434" s="5"/>
      <c r="AC434" s="3"/>
    </row>
    <row r="435" spans="1:29" x14ac:dyDescent="0.25">
      <c r="A435" s="3"/>
      <c r="B435" s="3"/>
      <c r="C435" s="2"/>
      <c r="D435" s="2"/>
      <c r="E435" s="1"/>
      <c r="F435" s="4"/>
      <c r="G435" s="41"/>
      <c r="H435" s="4"/>
      <c r="I435" s="4"/>
      <c r="J435" s="41"/>
      <c r="K435" s="4"/>
      <c r="L435" s="4"/>
      <c r="M435" s="4"/>
      <c r="N435" s="4"/>
      <c r="O435" s="41"/>
      <c r="P435" s="41"/>
      <c r="Q435" s="4"/>
      <c r="R435" s="5"/>
      <c r="S435" s="5"/>
      <c r="T435" s="5"/>
      <c r="U435" s="5"/>
      <c r="V435" s="5"/>
      <c r="W435" s="5"/>
      <c r="X435" s="5"/>
      <c r="Y435" s="5"/>
      <c r="Z435" s="5"/>
      <c r="AA435" s="5"/>
      <c r="AB435" s="5"/>
      <c r="AC435" s="3"/>
    </row>
    <row r="436" spans="1:29" x14ac:dyDescent="0.25">
      <c r="A436" s="3"/>
      <c r="B436" s="3"/>
      <c r="C436" s="2"/>
      <c r="D436" s="2"/>
      <c r="E436" s="1"/>
      <c r="F436" s="4"/>
      <c r="G436" s="41"/>
      <c r="H436" s="4"/>
      <c r="I436" s="4"/>
      <c r="J436" s="41"/>
      <c r="K436" s="4"/>
      <c r="L436" s="4"/>
      <c r="M436" s="4"/>
      <c r="N436" s="4"/>
      <c r="O436" s="41"/>
      <c r="P436" s="41"/>
      <c r="Q436" s="4"/>
      <c r="R436" s="5"/>
      <c r="S436" s="5"/>
      <c r="T436" s="5"/>
      <c r="U436" s="5"/>
      <c r="V436" s="5"/>
      <c r="W436" s="5"/>
      <c r="X436" s="5"/>
      <c r="Y436" s="5"/>
      <c r="Z436" s="5"/>
      <c r="AA436" s="5"/>
      <c r="AB436" s="5"/>
      <c r="AC436" s="3"/>
    </row>
    <row r="437" spans="1:29" x14ac:dyDescent="0.25">
      <c r="A437" s="3"/>
      <c r="B437" s="3"/>
      <c r="C437" s="2"/>
      <c r="D437" s="2"/>
      <c r="E437" s="1"/>
      <c r="F437" s="4"/>
      <c r="G437" s="41"/>
      <c r="H437" s="4"/>
      <c r="I437" s="4"/>
      <c r="J437" s="41"/>
      <c r="K437" s="4"/>
      <c r="L437" s="4"/>
      <c r="M437" s="4"/>
      <c r="N437" s="4"/>
      <c r="O437" s="41"/>
      <c r="P437" s="41"/>
      <c r="Q437" s="4"/>
      <c r="R437" s="5"/>
      <c r="S437" s="5"/>
      <c r="T437" s="5"/>
      <c r="U437" s="5"/>
      <c r="V437" s="5"/>
      <c r="W437" s="5"/>
      <c r="X437" s="5"/>
      <c r="Y437" s="5"/>
      <c r="Z437" s="5"/>
      <c r="AA437" s="5"/>
      <c r="AB437" s="5"/>
      <c r="AC437" s="3"/>
    </row>
    <row r="438" spans="1:29" x14ac:dyDescent="0.25">
      <c r="A438" s="3"/>
      <c r="B438" s="3"/>
      <c r="C438" s="2"/>
      <c r="D438" s="2"/>
      <c r="E438" s="1"/>
      <c r="F438" s="4"/>
      <c r="G438" s="41"/>
      <c r="H438" s="4"/>
      <c r="I438" s="4"/>
      <c r="J438" s="41"/>
      <c r="K438" s="4"/>
      <c r="L438" s="4"/>
      <c r="M438" s="4"/>
      <c r="N438" s="4"/>
      <c r="O438" s="41"/>
      <c r="P438" s="41"/>
      <c r="Q438" s="4"/>
      <c r="R438" s="5"/>
      <c r="S438" s="5"/>
      <c r="T438" s="5"/>
      <c r="U438" s="5"/>
      <c r="V438" s="5"/>
      <c r="W438" s="5"/>
      <c r="X438" s="5"/>
      <c r="Y438" s="5"/>
      <c r="Z438" s="5"/>
      <c r="AA438" s="5"/>
      <c r="AB438" s="5"/>
      <c r="AC438" s="3"/>
    </row>
    <row r="439" spans="1:29" x14ac:dyDescent="0.25">
      <c r="A439" s="3"/>
      <c r="B439" s="3"/>
      <c r="C439" s="2"/>
      <c r="D439" s="2"/>
      <c r="E439" s="1"/>
      <c r="F439" s="4"/>
      <c r="G439" s="41"/>
      <c r="H439" s="4"/>
      <c r="I439" s="4"/>
      <c r="J439" s="41"/>
      <c r="K439" s="4"/>
      <c r="L439" s="4"/>
      <c r="M439" s="4"/>
      <c r="N439" s="4"/>
      <c r="O439" s="41"/>
      <c r="P439" s="41"/>
      <c r="Q439" s="4"/>
      <c r="R439" s="5"/>
      <c r="S439" s="5"/>
      <c r="T439" s="5"/>
      <c r="U439" s="5"/>
      <c r="V439" s="5"/>
      <c r="W439" s="5"/>
      <c r="X439" s="5"/>
      <c r="Y439" s="5"/>
      <c r="Z439" s="5"/>
      <c r="AA439" s="5"/>
      <c r="AB439" s="5"/>
      <c r="AC439" s="3"/>
    </row>
    <row r="440" spans="1:29" x14ac:dyDescent="0.25">
      <c r="A440" s="3"/>
      <c r="B440" s="3"/>
      <c r="C440" s="2"/>
      <c r="D440" s="2"/>
      <c r="E440" s="1"/>
      <c r="F440" s="4"/>
      <c r="G440" s="41"/>
      <c r="H440" s="4"/>
      <c r="I440" s="4"/>
      <c r="J440" s="41"/>
      <c r="K440" s="4"/>
      <c r="L440" s="4"/>
      <c r="M440" s="4"/>
      <c r="N440" s="4"/>
      <c r="O440" s="41"/>
      <c r="P440" s="41"/>
      <c r="Q440" s="4"/>
      <c r="R440" s="5"/>
      <c r="S440" s="5"/>
      <c r="T440" s="5"/>
      <c r="U440" s="5"/>
      <c r="V440" s="5"/>
      <c r="W440" s="5"/>
      <c r="X440" s="5"/>
      <c r="Y440" s="5"/>
      <c r="Z440" s="5"/>
      <c r="AA440" s="5"/>
      <c r="AB440" s="5"/>
      <c r="AC440" s="3"/>
    </row>
    <row r="441" spans="1:29" x14ac:dyDescent="0.25">
      <c r="A441" s="3"/>
      <c r="B441" s="3"/>
      <c r="C441" s="2"/>
      <c r="D441" s="2"/>
      <c r="E441" s="1"/>
      <c r="F441" s="4"/>
      <c r="G441" s="41"/>
      <c r="H441" s="4"/>
      <c r="I441" s="4"/>
      <c r="J441" s="41"/>
      <c r="K441" s="4"/>
      <c r="L441" s="4"/>
      <c r="M441" s="4"/>
      <c r="N441" s="4"/>
      <c r="O441" s="41"/>
      <c r="P441" s="41"/>
      <c r="Q441" s="4"/>
      <c r="R441" s="5"/>
      <c r="S441" s="5"/>
      <c r="T441" s="5"/>
      <c r="U441" s="5"/>
      <c r="V441" s="5"/>
      <c r="W441" s="5"/>
      <c r="X441" s="5"/>
      <c r="Y441" s="5"/>
      <c r="Z441" s="5"/>
      <c r="AA441" s="5"/>
      <c r="AB441" s="5"/>
      <c r="AC441" s="3"/>
    </row>
    <row r="442" spans="1:29" x14ac:dyDescent="0.25">
      <c r="A442" s="3"/>
      <c r="B442" s="3"/>
      <c r="C442" s="2"/>
      <c r="D442" s="2"/>
      <c r="E442" s="1"/>
      <c r="F442" s="4"/>
      <c r="G442" s="41"/>
      <c r="H442" s="4"/>
      <c r="I442" s="4"/>
      <c r="J442" s="41"/>
      <c r="K442" s="4"/>
      <c r="L442" s="4"/>
      <c r="M442" s="4"/>
      <c r="N442" s="4"/>
      <c r="O442" s="41"/>
      <c r="P442" s="41"/>
      <c r="Q442" s="4"/>
      <c r="R442" s="5"/>
      <c r="S442" s="5"/>
      <c r="T442" s="5"/>
      <c r="U442" s="5"/>
      <c r="V442" s="5"/>
      <c r="W442" s="5"/>
      <c r="X442" s="5"/>
      <c r="Y442" s="5"/>
      <c r="Z442" s="5"/>
      <c r="AA442" s="5"/>
      <c r="AB442" s="5"/>
      <c r="AC442" s="3"/>
    </row>
    <row r="443" spans="1:29" x14ac:dyDescent="0.25">
      <c r="A443" s="3"/>
      <c r="B443" s="3"/>
      <c r="C443" s="2"/>
      <c r="D443" s="2"/>
      <c r="E443" s="1"/>
      <c r="F443" s="4"/>
      <c r="G443" s="41"/>
      <c r="H443" s="4"/>
      <c r="I443" s="4"/>
      <c r="J443" s="41"/>
      <c r="K443" s="4"/>
      <c r="L443" s="4"/>
      <c r="M443" s="4"/>
      <c r="N443" s="4"/>
      <c r="O443" s="41"/>
      <c r="P443" s="41"/>
      <c r="Q443" s="4"/>
      <c r="R443" s="5"/>
      <c r="S443" s="5"/>
      <c r="T443" s="5"/>
      <c r="U443" s="5"/>
      <c r="V443" s="5"/>
      <c r="W443" s="5"/>
      <c r="X443" s="5"/>
      <c r="Y443" s="5"/>
      <c r="Z443" s="5"/>
      <c r="AA443" s="5"/>
      <c r="AB443" s="5"/>
      <c r="AC443" s="3"/>
    </row>
    <row r="444" spans="1:29" x14ac:dyDescent="0.25">
      <c r="A444" s="3"/>
      <c r="B444" s="3"/>
      <c r="C444" s="2"/>
      <c r="D444" s="2"/>
      <c r="E444" s="1"/>
      <c r="F444" s="4"/>
      <c r="G444" s="41"/>
      <c r="H444" s="4"/>
      <c r="I444" s="4"/>
      <c r="J444" s="41"/>
      <c r="K444" s="4"/>
      <c r="L444" s="4"/>
      <c r="M444" s="4"/>
      <c r="N444" s="4"/>
      <c r="O444" s="41"/>
      <c r="P444" s="41"/>
      <c r="Q444" s="4"/>
      <c r="R444" s="5"/>
      <c r="S444" s="5"/>
      <c r="T444" s="5"/>
      <c r="U444" s="5"/>
      <c r="V444" s="5"/>
      <c r="W444" s="5"/>
      <c r="X444" s="5"/>
      <c r="Y444" s="5"/>
      <c r="Z444" s="5"/>
      <c r="AA444" s="5"/>
      <c r="AB444" s="5"/>
      <c r="AC444" s="3"/>
    </row>
    <row r="445" spans="1:29" x14ac:dyDescent="0.25">
      <c r="A445" s="3"/>
      <c r="B445" s="3"/>
      <c r="C445" s="2"/>
      <c r="D445" s="2"/>
      <c r="E445" s="1"/>
      <c r="F445" s="4"/>
      <c r="G445" s="41"/>
      <c r="H445" s="4"/>
      <c r="I445" s="4"/>
      <c r="J445" s="41"/>
      <c r="K445" s="4"/>
      <c r="L445" s="4"/>
      <c r="M445" s="4"/>
      <c r="N445" s="4"/>
      <c r="O445" s="41"/>
      <c r="P445" s="41"/>
      <c r="Q445" s="4"/>
      <c r="R445" s="5"/>
      <c r="S445" s="5"/>
      <c r="T445" s="5"/>
      <c r="U445" s="5"/>
      <c r="V445" s="5"/>
      <c r="W445" s="5"/>
      <c r="X445" s="5"/>
      <c r="Y445" s="5"/>
      <c r="Z445" s="5"/>
      <c r="AA445" s="5"/>
      <c r="AB445" s="5"/>
      <c r="AC445" s="3"/>
    </row>
    <row r="446" spans="1:29" x14ac:dyDescent="0.25">
      <c r="A446" s="3"/>
      <c r="B446" s="3"/>
      <c r="C446" s="2"/>
      <c r="D446" s="2"/>
      <c r="E446" s="1"/>
      <c r="F446" s="4"/>
      <c r="G446" s="41"/>
      <c r="H446" s="4"/>
      <c r="I446" s="4"/>
      <c r="J446" s="41"/>
      <c r="K446" s="4"/>
      <c r="L446" s="4"/>
      <c r="M446" s="4"/>
      <c r="N446" s="4"/>
      <c r="O446" s="41"/>
      <c r="P446" s="41"/>
      <c r="Q446" s="4"/>
      <c r="R446" s="5"/>
      <c r="S446" s="5"/>
      <c r="T446" s="5"/>
      <c r="U446" s="5"/>
      <c r="V446" s="5"/>
      <c r="W446" s="5"/>
      <c r="X446" s="5"/>
      <c r="Y446" s="5"/>
      <c r="Z446" s="5"/>
      <c r="AA446" s="5"/>
      <c r="AB446" s="5"/>
      <c r="AC446" s="3"/>
    </row>
    <row r="447" spans="1:29" x14ac:dyDescent="0.25">
      <c r="A447" s="3"/>
      <c r="B447" s="3"/>
      <c r="C447" s="2"/>
      <c r="D447" s="2"/>
      <c r="E447" s="1"/>
      <c r="F447" s="4"/>
      <c r="G447" s="41"/>
      <c r="H447" s="4"/>
      <c r="I447" s="4"/>
      <c r="J447" s="41"/>
      <c r="K447" s="4"/>
      <c r="L447" s="4"/>
      <c r="M447" s="4"/>
      <c r="N447" s="4"/>
      <c r="O447" s="41"/>
      <c r="P447" s="41"/>
      <c r="Q447" s="4"/>
      <c r="R447" s="5"/>
      <c r="S447" s="5"/>
      <c r="T447" s="5"/>
      <c r="U447" s="5"/>
      <c r="V447" s="5"/>
      <c r="W447" s="5"/>
      <c r="X447" s="5"/>
      <c r="Y447" s="5"/>
      <c r="Z447" s="5"/>
      <c r="AA447" s="5"/>
      <c r="AB447" s="5"/>
      <c r="AC447" s="3"/>
    </row>
    <row r="448" spans="1:29" x14ac:dyDescent="0.25">
      <c r="A448" s="3"/>
      <c r="B448" s="3"/>
      <c r="C448" s="2"/>
      <c r="D448" s="2"/>
      <c r="E448" s="1"/>
      <c r="F448" s="4"/>
      <c r="G448" s="41"/>
      <c r="H448" s="4"/>
      <c r="I448" s="4"/>
      <c r="J448" s="41"/>
      <c r="K448" s="4"/>
      <c r="L448" s="4"/>
      <c r="M448" s="4"/>
      <c r="N448" s="4"/>
      <c r="O448" s="41"/>
      <c r="P448" s="41"/>
      <c r="Q448" s="4"/>
      <c r="R448" s="5"/>
      <c r="S448" s="5"/>
      <c r="T448" s="5"/>
      <c r="U448" s="5"/>
      <c r="V448" s="5"/>
      <c r="W448" s="5"/>
      <c r="X448" s="5"/>
      <c r="Y448" s="5"/>
      <c r="Z448" s="5"/>
      <c r="AA448" s="5"/>
      <c r="AB448" s="5"/>
      <c r="AC448" s="3"/>
    </row>
    <row r="449" spans="1:29" x14ac:dyDescent="0.25">
      <c r="A449" s="3"/>
      <c r="B449" s="3"/>
      <c r="C449" s="2"/>
      <c r="D449" s="2"/>
      <c r="E449" s="1"/>
      <c r="F449" s="4"/>
      <c r="G449" s="41"/>
      <c r="H449" s="4"/>
      <c r="I449" s="4"/>
      <c r="J449" s="41"/>
      <c r="K449" s="4"/>
      <c r="L449" s="4"/>
      <c r="M449" s="4"/>
      <c r="N449" s="4"/>
      <c r="O449" s="41"/>
      <c r="P449" s="41"/>
      <c r="Q449" s="4"/>
      <c r="R449" s="5"/>
      <c r="S449" s="5"/>
      <c r="T449" s="5"/>
      <c r="U449" s="5"/>
      <c r="V449" s="5"/>
      <c r="W449" s="5"/>
      <c r="X449" s="5"/>
      <c r="Y449" s="5"/>
      <c r="Z449" s="5"/>
      <c r="AA449" s="5"/>
      <c r="AB449" s="5"/>
      <c r="AC449" s="3"/>
    </row>
    <row r="450" spans="1:29" x14ac:dyDescent="0.25">
      <c r="A450" s="3"/>
      <c r="B450" s="3"/>
      <c r="C450" s="2"/>
      <c r="D450" s="2"/>
      <c r="E450" s="1"/>
      <c r="F450" s="4"/>
      <c r="G450" s="41"/>
      <c r="H450" s="4"/>
      <c r="I450" s="4"/>
      <c r="J450" s="41"/>
      <c r="K450" s="4"/>
      <c r="L450" s="4"/>
      <c r="M450" s="4"/>
      <c r="N450" s="4"/>
      <c r="O450" s="41"/>
      <c r="P450" s="41"/>
      <c r="Q450" s="4"/>
      <c r="R450" s="5"/>
      <c r="S450" s="5"/>
      <c r="T450" s="5"/>
      <c r="U450" s="5"/>
      <c r="V450" s="5"/>
      <c r="W450" s="5"/>
      <c r="X450" s="5"/>
      <c r="Y450" s="5"/>
      <c r="Z450" s="5"/>
      <c r="AA450" s="5"/>
      <c r="AB450" s="5"/>
      <c r="AC450" s="3"/>
    </row>
    <row r="451" spans="1:29" x14ac:dyDescent="0.25">
      <c r="A451" s="3"/>
      <c r="B451" s="3"/>
      <c r="C451" s="2"/>
      <c r="D451" s="2"/>
      <c r="E451" s="1"/>
      <c r="F451" s="4"/>
      <c r="G451" s="41"/>
      <c r="H451" s="4"/>
      <c r="I451" s="4"/>
      <c r="J451" s="41"/>
      <c r="K451" s="4"/>
      <c r="L451" s="4"/>
      <c r="M451" s="4"/>
      <c r="N451" s="4"/>
      <c r="O451" s="41"/>
      <c r="P451" s="41"/>
      <c r="Q451" s="4"/>
      <c r="R451" s="5"/>
      <c r="S451" s="5"/>
      <c r="T451" s="5"/>
      <c r="U451" s="5"/>
      <c r="V451" s="5"/>
      <c r="W451" s="5"/>
      <c r="X451" s="5"/>
      <c r="Y451" s="5"/>
      <c r="Z451" s="5"/>
      <c r="AA451" s="5"/>
      <c r="AB451" s="5"/>
      <c r="AC451" s="3"/>
    </row>
    <row r="452" spans="1:29" x14ac:dyDescent="0.25">
      <c r="A452" s="3"/>
      <c r="B452" s="3"/>
      <c r="C452" s="2"/>
      <c r="D452" s="2"/>
      <c r="E452" s="1"/>
      <c r="F452" s="4"/>
      <c r="G452" s="41"/>
      <c r="H452" s="4"/>
      <c r="I452" s="4"/>
      <c r="J452" s="41"/>
      <c r="K452" s="4"/>
      <c r="L452" s="4"/>
      <c r="M452" s="4"/>
      <c r="N452" s="4"/>
      <c r="O452" s="41"/>
      <c r="P452" s="41"/>
      <c r="Q452" s="4"/>
      <c r="R452" s="5"/>
      <c r="S452" s="5"/>
      <c r="T452" s="5"/>
      <c r="U452" s="5"/>
      <c r="V452" s="5"/>
      <c r="W452" s="5"/>
      <c r="X452" s="5"/>
      <c r="Y452" s="5"/>
      <c r="Z452" s="5"/>
      <c r="AA452" s="5"/>
      <c r="AB452" s="5"/>
      <c r="AC452" s="3"/>
    </row>
    <row r="453" spans="1:29" x14ac:dyDescent="0.25">
      <c r="A453" s="3"/>
      <c r="B453" s="3"/>
      <c r="C453" s="2"/>
      <c r="D453" s="2"/>
      <c r="E453" s="1"/>
      <c r="F453" s="4"/>
      <c r="G453" s="41"/>
      <c r="H453" s="4"/>
      <c r="I453" s="4"/>
      <c r="J453" s="41"/>
      <c r="K453" s="4"/>
      <c r="L453" s="4"/>
      <c r="M453" s="4"/>
      <c r="N453" s="4"/>
      <c r="O453" s="41"/>
      <c r="P453" s="41"/>
      <c r="Q453" s="4"/>
      <c r="R453" s="5"/>
      <c r="S453" s="5"/>
      <c r="T453" s="5"/>
      <c r="U453" s="5"/>
      <c r="V453" s="5"/>
      <c r="W453" s="5"/>
      <c r="X453" s="5"/>
      <c r="Y453" s="5"/>
      <c r="Z453" s="5"/>
      <c r="AA453" s="5"/>
      <c r="AB453" s="5"/>
      <c r="AC453" s="3"/>
    </row>
    <row r="454" spans="1:29" x14ac:dyDescent="0.25">
      <c r="A454" s="3"/>
      <c r="B454" s="3"/>
      <c r="C454" s="2"/>
      <c r="D454" s="2"/>
      <c r="E454" s="1"/>
      <c r="F454" s="4"/>
      <c r="G454" s="41"/>
      <c r="H454" s="4"/>
      <c r="I454" s="4"/>
      <c r="J454" s="41"/>
      <c r="K454" s="4"/>
      <c r="L454" s="4"/>
      <c r="M454" s="4"/>
      <c r="N454" s="4"/>
      <c r="O454" s="41"/>
      <c r="P454" s="41"/>
      <c r="Q454" s="4"/>
      <c r="R454" s="5"/>
      <c r="S454" s="5"/>
      <c r="T454" s="5"/>
      <c r="U454" s="5"/>
      <c r="V454" s="5"/>
      <c r="W454" s="5"/>
      <c r="X454" s="5"/>
      <c r="Y454" s="5"/>
      <c r="Z454" s="5"/>
      <c r="AA454" s="5"/>
      <c r="AB454" s="5"/>
      <c r="AC454" s="3"/>
    </row>
    <row r="455" spans="1:29" x14ac:dyDescent="0.25">
      <c r="A455" s="3"/>
      <c r="B455" s="3"/>
      <c r="C455" s="2"/>
      <c r="D455" s="2"/>
      <c r="E455" s="1"/>
      <c r="F455" s="4"/>
      <c r="G455" s="41"/>
      <c r="H455" s="4"/>
      <c r="I455" s="4"/>
      <c r="J455" s="41"/>
      <c r="K455" s="4"/>
      <c r="L455" s="4"/>
      <c r="M455" s="4"/>
      <c r="N455" s="4"/>
      <c r="O455" s="41"/>
      <c r="P455" s="41"/>
      <c r="Q455" s="4"/>
      <c r="R455" s="5"/>
      <c r="S455" s="5"/>
      <c r="T455" s="5"/>
      <c r="U455" s="5"/>
      <c r="V455" s="5"/>
      <c r="W455" s="5"/>
      <c r="X455" s="5"/>
      <c r="Y455" s="5"/>
      <c r="Z455" s="5"/>
      <c r="AA455" s="5"/>
      <c r="AB455" s="5"/>
      <c r="AC455" s="3"/>
    </row>
    <row r="456" spans="1:29" x14ac:dyDescent="0.25">
      <c r="A456" s="3"/>
      <c r="B456" s="3"/>
      <c r="C456" s="2"/>
      <c r="D456" s="2"/>
      <c r="E456" s="1"/>
      <c r="F456" s="4"/>
      <c r="G456" s="41"/>
      <c r="H456" s="4"/>
      <c r="I456" s="4"/>
      <c r="J456" s="41"/>
      <c r="K456" s="4"/>
      <c r="L456" s="4"/>
      <c r="M456" s="4"/>
      <c r="N456" s="4"/>
      <c r="O456" s="41"/>
      <c r="P456" s="41"/>
      <c r="Q456" s="4"/>
      <c r="R456" s="5"/>
      <c r="S456" s="5"/>
      <c r="T456" s="5"/>
      <c r="U456" s="5"/>
      <c r="V456" s="5"/>
      <c r="W456" s="5"/>
      <c r="X456" s="5"/>
      <c r="Y456" s="5"/>
      <c r="Z456" s="5"/>
      <c r="AA456" s="5"/>
      <c r="AB456" s="5"/>
      <c r="AC456" s="3"/>
    </row>
    <row r="457" spans="1:29" x14ac:dyDescent="0.25">
      <c r="A457" s="3"/>
      <c r="B457" s="3"/>
      <c r="C457" s="2"/>
      <c r="D457" s="2"/>
      <c r="E457" s="1"/>
      <c r="F457" s="4"/>
      <c r="G457" s="41"/>
      <c r="H457" s="4"/>
      <c r="I457" s="4"/>
      <c r="J457" s="41"/>
      <c r="K457" s="4"/>
      <c r="L457" s="4"/>
      <c r="M457" s="4"/>
      <c r="N457" s="4"/>
      <c r="O457" s="41"/>
      <c r="P457" s="41"/>
      <c r="Q457" s="4"/>
      <c r="R457" s="5"/>
      <c r="S457" s="5"/>
      <c r="T457" s="5"/>
      <c r="U457" s="5"/>
      <c r="V457" s="5"/>
      <c r="W457" s="5"/>
      <c r="X457" s="5"/>
      <c r="Y457" s="5"/>
      <c r="Z457" s="5"/>
      <c r="AA457" s="5"/>
      <c r="AB457" s="5"/>
      <c r="AC457" s="3"/>
    </row>
    <row r="458" spans="1:29" x14ac:dyDescent="0.25">
      <c r="A458" s="3"/>
      <c r="B458" s="3"/>
      <c r="C458" s="2"/>
      <c r="D458" s="2"/>
      <c r="E458" s="1"/>
      <c r="F458" s="4"/>
      <c r="G458" s="41"/>
      <c r="H458" s="4"/>
      <c r="I458" s="4"/>
      <c r="J458" s="41"/>
      <c r="K458" s="4"/>
      <c r="L458" s="4"/>
      <c r="M458" s="4"/>
      <c r="N458" s="4"/>
      <c r="O458" s="41"/>
      <c r="P458" s="41"/>
      <c r="Q458" s="4"/>
      <c r="R458" s="5"/>
      <c r="S458" s="5"/>
      <c r="T458" s="5"/>
      <c r="U458" s="5"/>
      <c r="V458" s="5"/>
      <c r="W458" s="5"/>
      <c r="X458" s="5"/>
      <c r="Y458" s="5"/>
      <c r="Z458" s="5"/>
      <c r="AA458" s="5"/>
      <c r="AB458" s="5"/>
      <c r="AC458" s="3"/>
    </row>
    <row r="459" spans="1:29" x14ac:dyDescent="0.25">
      <c r="A459" s="3"/>
      <c r="B459" s="3"/>
      <c r="C459" s="2"/>
      <c r="D459" s="2"/>
      <c r="E459" s="1"/>
      <c r="F459" s="4"/>
      <c r="G459" s="41"/>
      <c r="H459" s="4"/>
      <c r="I459" s="4"/>
      <c r="J459" s="41"/>
      <c r="K459" s="4"/>
      <c r="L459" s="4"/>
      <c r="M459" s="4"/>
      <c r="N459" s="4"/>
      <c r="O459" s="41"/>
      <c r="P459" s="41"/>
      <c r="Q459" s="4"/>
      <c r="R459" s="5"/>
      <c r="S459" s="5"/>
      <c r="T459" s="5"/>
      <c r="U459" s="5"/>
      <c r="V459" s="5"/>
      <c r="W459" s="5"/>
      <c r="X459" s="5"/>
      <c r="Y459" s="5"/>
      <c r="Z459" s="5"/>
      <c r="AA459" s="5"/>
      <c r="AB459" s="5"/>
      <c r="AC459" s="3"/>
    </row>
    <row r="460" spans="1:29" x14ac:dyDescent="0.25">
      <c r="A460" s="3"/>
      <c r="B460" s="3"/>
      <c r="C460" s="2"/>
      <c r="D460" s="2"/>
      <c r="E460" s="1"/>
      <c r="F460" s="4"/>
      <c r="G460" s="41"/>
      <c r="H460" s="4"/>
      <c r="I460" s="4"/>
      <c r="J460" s="41"/>
      <c r="K460" s="4"/>
      <c r="L460" s="4"/>
      <c r="M460" s="4"/>
      <c r="N460" s="4"/>
      <c r="O460" s="41"/>
      <c r="P460" s="41"/>
      <c r="Q460" s="4"/>
      <c r="R460" s="5"/>
      <c r="S460" s="5"/>
      <c r="T460" s="5"/>
      <c r="U460" s="5"/>
      <c r="V460" s="5"/>
      <c r="W460" s="5"/>
      <c r="X460" s="5"/>
      <c r="Y460" s="5"/>
      <c r="Z460" s="5"/>
      <c r="AA460" s="5"/>
      <c r="AB460" s="5"/>
      <c r="AC460" s="3"/>
    </row>
    <row r="461" spans="1:29" x14ac:dyDescent="0.25">
      <c r="A461" s="3"/>
      <c r="B461" s="3"/>
      <c r="C461" s="2"/>
      <c r="D461" s="2"/>
      <c r="E461" s="1"/>
      <c r="F461" s="4"/>
      <c r="G461" s="41"/>
      <c r="H461" s="4"/>
      <c r="I461" s="4"/>
      <c r="J461" s="41"/>
      <c r="K461" s="4"/>
      <c r="L461" s="4"/>
      <c r="M461" s="4"/>
      <c r="N461" s="4"/>
      <c r="O461" s="41"/>
      <c r="P461" s="41"/>
      <c r="Q461" s="4"/>
      <c r="R461" s="5"/>
      <c r="S461" s="5"/>
      <c r="T461" s="5"/>
      <c r="U461" s="5"/>
      <c r="V461" s="5"/>
      <c r="W461" s="5"/>
      <c r="X461" s="5"/>
      <c r="Y461" s="5"/>
      <c r="Z461" s="5"/>
      <c r="AA461" s="5"/>
      <c r="AB461" s="5"/>
      <c r="AC461" s="3"/>
    </row>
    <row r="462" spans="1:29" x14ac:dyDescent="0.25">
      <c r="A462" s="3"/>
      <c r="B462" s="3"/>
      <c r="C462" s="2"/>
      <c r="D462" s="2"/>
      <c r="E462" s="1"/>
      <c r="F462" s="4"/>
      <c r="G462" s="41"/>
      <c r="H462" s="4"/>
      <c r="I462" s="4"/>
      <c r="J462" s="41"/>
      <c r="K462" s="4"/>
      <c r="L462" s="4"/>
      <c r="M462" s="4"/>
      <c r="N462" s="4"/>
      <c r="O462" s="41"/>
      <c r="P462" s="41"/>
      <c r="Q462" s="4"/>
      <c r="R462" s="5"/>
      <c r="S462" s="5"/>
      <c r="T462" s="5"/>
      <c r="U462" s="5"/>
      <c r="V462" s="5"/>
      <c r="W462" s="5"/>
      <c r="X462" s="5"/>
      <c r="Y462" s="5"/>
      <c r="Z462" s="5"/>
      <c r="AA462" s="5"/>
      <c r="AB462" s="5"/>
      <c r="AC462" s="3"/>
    </row>
    <row r="463" spans="1:29" x14ac:dyDescent="0.25">
      <c r="A463" s="3"/>
      <c r="B463" s="3"/>
      <c r="C463" s="2"/>
      <c r="D463" s="2"/>
      <c r="E463" s="1"/>
      <c r="F463" s="4"/>
      <c r="G463" s="41"/>
      <c r="H463" s="4"/>
      <c r="I463" s="4"/>
      <c r="J463" s="41"/>
      <c r="K463" s="4"/>
      <c r="L463" s="4"/>
      <c r="M463" s="4"/>
      <c r="N463" s="4"/>
      <c r="O463" s="41"/>
      <c r="P463" s="41"/>
      <c r="Q463" s="4"/>
      <c r="R463" s="5"/>
      <c r="S463" s="5"/>
      <c r="T463" s="5"/>
      <c r="U463" s="5"/>
      <c r="V463" s="5"/>
      <c r="W463" s="5"/>
      <c r="X463" s="5"/>
      <c r="Y463" s="5"/>
      <c r="Z463" s="5"/>
      <c r="AA463" s="5"/>
      <c r="AB463" s="5"/>
      <c r="AC463" s="3"/>
    </row>
    <row r="464" spans="1:29" x14ac:dyDescent="0.25">
      <c r="A464" s="3"/>
      <c r="B464" s="3"/>
      <c r="C464" s="2"/>
      <c r="D464" s="2"/>
      <c r="E464" s="1"/>
      <c r="F464" s="4"/>
      <c r="G464" s="41"/>
      <c r="H464" s="4"/>
      <c r="I464" s="4"/>
      <c r="J464" s="41"/>
      <c r="K464" s="4"/>
      <c r="L464" s="4"/>
      <c r="M464" s="4"/>
      <c r="N464" s="4"/>
      <c r="O464" s="41"/>
      <c r="P464" s="41"/>
      <c r="Q464" s="4"/>
      <c r="R464" s="5"/>
      <c r="S464" s="5"/>
      <c r="T464" s="5"/>
      <c r="U464" s="5"/>
      <c r="V464" s="5"/>
      <c r="W464" s="5"/>
      <c r="X464" s="5"/>
      <c r="Y464" s="5"/>
      <c r="Z464" s="5"/>
      <c r="AA464" s="5"/>
      <c r="AB464" s="5"/>
      <c r="AC464" s="3"/>
    </row>
    <row r="465" spans="1:29" x14ac:dyDescent="0.25">
      <c r="A465" s="3"/>
      <c r="B465" s="3"/>
      <c r="C465" s="2"/>
      <c r="D465" s="2"/>
      <c r="E465" s="1"/>
      <c r="F465" s="4"/>
      <c r="G465" s="41"/>
      <c r="H465" s="4"/>
      <c r="I465" s="4"/>
      <c r="J465" s="41"/>
      <c r="K465" s="4"/>
      <c r="L465" s="4"/>
      <c r="M465" s="4"/>
      <c r="N465" s="4"/>
      <c r="O465" s="41"/>
      <c r="P465" s="41"/>
      <c r="Q465" s="4"/>
      <c r="R465" s="5"/>
      <c r="S465" s="5"/>
      <c r="T465" s="5"/>
      <c r="U465" s="5"/>
      <c r="V465" s="5"/>
      <c r="W465" s="5"/>
      <c r="X465" s="5"/>
      <c r="Y465" s="5"/>
      <c r="Z465" s="5"/>
      <c r="AA465" s="5"/>
      <c r="AB465" s="5"/>
      <c r="AC465" s="3"/>
    </row>
    <row r="466" spans="1:29" x14ac:dyDescent="0.25">
      <c r="A466" s="3"/>
      <c r="B466" s="3"/>
      <c r="C466" s="2"/>
      <c r="D466" s="2"/>
      <c r="E466" s="1"/>
      <c r="F466" s="4"/>
      <c r="G466" s="41"/>
      <c r="H466" s="4"/>
      <c r="I466" s="4"/>
      <c r="J466" s="41"/>
      <c r="K466" s="4"/>
      <c r="L466" s="4"/>
      <c r="M466" s="4"/>
      <c r="N466" s="4"/>
      <c r="O466" s="41"/>
      <c r="P466" s="41"/>
      <c r="Q466" s="4"/>
      <c r="R466" s="5"/>
      <c r="S466" s="5"/>
      <c r="T466" s="5"/>
      <c r="U466" s="5"/>
      <c r="V466" s="5"/>
      <c r="W466" s="5"/>
      <c r="X466" s="5"/>
      <c r="Y466" s="5"/>
      <c r="Z466" s="5"/>
      <c r="AA466" s="5"/>
      <c r="AB466" s="5"/>
      <c r="AC466" s="3"/>
    </row>
    <row r="467" spans="1:29" x14ac:dyDescent="0.25">
      <c r="A467" s="3"/>
      <c r="B467" s="3"/>
      <c r="C467" s="2"/>
      <c r="D467" s="2"/>
      <c r="E467" s="1"/>
      <c r="F467" s="4"/>
      <c r="G467" s="41"/>
      <c r="H467" s="4"/>
      <c r="I467" s="4"/>
      <c r="J467" s="41"/>
      <c r="K467" s="4"/>
      <c r="L467" s="4"/>
      <c r="M467" s="4"/>
      <c r="N467" s="4"/>
      <c r="O467" s="41"/>
      <c r="P467" s="41"/>
      <c r="Q467" s="4"/>
      <c r="R467" s="5"/>
      <c r="S467" s="5"/>
      <c r="T467" s="5"/>
      <c r="U467" s="5"/>
      <c r="V467" s="5"/>
      <c r="W467" s="5"/>
      <c r="X467" s="5"/>
      <c r="Y467" s="5"/>
      <c r="Z467" s="5"/>
      <c r="AA467" s="5"/>
      <c r="AB467" s="5"/>
      <c r="AC467" s="3"/>
    </row>
    <row r="468" spans="1:29" x14ac:dyDescent="0.25">
      <c r="A468" s="3"/>
      <c r="B468" s="3"/>
      <c r="C468" s="2"/>
      <c r="D468" s="2"/>
      <c r="E468" s="1"/>
      <c r="F468" s="4"/>
      <c r="G468" s="41"/>
      <c r="H468" s="4"/>
      <c r="I468" s="4"/>
      <c r="J468" s="41"/>
      <c r="K468" s="4"/>
      <c r="L468" s="4"/>
      <c r="M468" s="4"/>
      <c r="N468" s="4"/>
      <c r="O468" s="41"/>
      <c r="P468" s="41"/>
      <c r="Q468" s="4"/>
      <c r="R468" s="5"/>
      <c r="S468" s="5"/>
      <c r="T468" s="5"/>
      <c r="U468" s="5"/>
      <c r="V468" s="5"/>
      <c r="W468" s="5"/>
      <c r="X468" s="5"/>
      <c r="Y468" s="5"/>
      <c r="Z468" s="5"/>
      <c r="AA468" s="5"/>
      <c r="AB468" s="5"/>
      <c r="AC468" s="3"/>
    </row>
    <row r="469" spans="1:29" x14ac:dyDescent="0.25">
      <c r="A469" s="3"/>
      <c r="B469" s="3"/>
      <c r="C469" s="2"/>
      <c r="D469" s="2"/>
      <c r="E469" s="1"/>
      <c r="F469" s="4"/>
      <c r="G469" s="41"/>
      <c r="H469" s="4"/>
      <c r="I469" s="4"/>
      <c r="J469" s="41"/>
      <c r="K469" s="4"/>
      <c r="L469" s="4"/>
      <c r="M469" s="4"/>
      <c r="N469" s="4"/>
      <c r="O469" s="41"/>
      <c r="P469" s="41"/>
      <c r="Q469" s="4"/>
      <c r="R469" s="5"/>
      <c r="S469" s="5"/>
      <c r="T469" s="5"/>
      <c r="U469" s="5"/>
      <c r="V469" s="5"/>
      <c r="W469" s="5"/>
      <c r="X469" s="5"/>
      <c r="Y469" s="5"/>
      <c r="Z469" s="5"/>
      <c r="AA469" s="5"/>
      <c r="AB469" s="5"/>
      <c r="AC469" s="3"/>
    </row>
    <row r="470" spans="1:29" x14ac:dyDescent="0.25">
      <c r="A470" s="3"/>
      <c r="B470" s="3"/>
      <c r="C470" s="2"/>
      <c r="D470" s="2"/>
      <c r="E470" s="1"/>
      <c r="F470" s="4"/>
      <c r="G470" s="41"/>
      <c r="H470" s="4"/>
      <c r="I470" s="4"/>
      <c r="J470" s="41"/>
      <c r="K470" s="4"/>
      <c r="L470" s="4"/>
      <c r="M470" s="4"/>
      <c r="N470" s="4"/>
      <c r="O470" s="41"/>
      <c r="P470" s="41"/>
      <c r="Q470" s="4"/>
      <c r="R470" s="5"/>
      <c r="S470" s="5"/>
      <c r="T470" s="5"/>
      <c r="U470" s="5"/>
      <c r="V470" s="5"/>
      <c r="W470" s="5"/>
      <c r="X470" s="5"/>
      <c r="Y470" s="5"/>
      <c r="Z470" s="5"/>
      <c r="AA470" s="5"/>
      <c r="AB470" s="5"/>
      <c r="AC470" s="3"/>
    </row>
    <row r="471" spans="1:29" x14ac:dyDescent="0.25">
      <c r="A471" s="3"/>
      <c r="B471" s="3"/>
      <c r="C471" s="2"/>
      <c r="D471" s="2"/>
      <c r="E471" s="1"/>
      <c r="F471" s="4"/>
      <c r="G471" s="41"/>
      <c r="H471" s="4"/>
      <c r="I471" s="4"/>
      <c r="J471" s="41"/>
      <c r="K471" s="4"/>
      <c r="L471" s="4"/>
      <c r="M471" s="4"/>
      <c r="N471" s="4"/>
      <c r="O471" s="41"/>
      <c r="P471" s="41"/>
      <c r="Q471" s="4"/>
      <c r="R471" s="5"/>
      <c r="S471" s="5"/>
      <c r="T471" s="5"/>
      <c r="U471" s="5"/>
      <c r="V471" s="5"/>
      <c r="W471" s="5"/>
      <c r="X471" s="5"/>
      <c r="Y471" s="5"/>
      <c r="Z471" s="5"/>
      <c r="AA471" s="5"/>
      <c r="AB471" s="5"/>
      <c r="AC471" s="3"/>
    </row>
    <row r="472" spans="1:29" x14ac:dyDescent="0.25">
      <c r="A472" s="3"/>
      <c r="B472" s="3"/>
      <c r="C472" s="2"/>
      <c r="D472" s="2"/>
      <c r="E472" s="1"/>
      <c r="F472" s="4"/>
      <c r="G472" s="41"/>
      <c r="H472" s="4"/>
      <c r="I472" s="4"/>
      <c r="J472" s="41"/>
      <c r="K472" s="4"/>
      <c r="L472" s="4"/>
      <c r="M472" s="4"/>
      <c r="N472" s="4"/>
      <c r="O472" s="41"/>
      <c r="P472" s="41"/>
      <c r="Q472" s="4"/>
      <c r="R472" s="5"/>
      <c r="S472" s="5"/>
      <c r="T472" s="5"/>
      <c r="U472" s="5"/>
      <c r="V472" s="5"/>
      <c r="W472" s="5"/>
      <c r="X472" s="5"/>
      <c r="Y472" s="5"/>
      <c r="Z472" s="5"/>
      <c r="AA472" s="5"/>
      <c r="AB472" s="5"/>
      <c r="AC472" s="3"/>
    </row>
    <row r="473" spans="1:29" x14ac:dyDescent="0.25">
      <c r="A473" s="3"/>
      <c r="B473" s="3"/>
      <c r="C473" s="2"/>
      <c r="D473" s="2"/>
      <c r="E473" s="1"/>
      <c r="F473" s="4"/>
      <c r="G473" s="41"/>
      <c r="H473" s="4"/>
      <c r="I473" s="4"/>
      <c r="J473" s="41"/>
      <c r="K473" s="4"/>
      <c r="L473" s="4"/>
      <c r="M473" s="4"/>
      <c r="N473" s="4"/>
      <c r="O473" s="41"/>
      <c r="P473" s="41"/>
      <c r="Q473" s="4"/>
      <c r="R473" s="5"/>
      <c r="S473" s="5"/>
      <c r="T473" s="5"/>
      <c r="U473" s="5"/>
      <c r="V473" s="5"/>
      <c r="W473" s="5"/>
      <c r="X473" s="5"/>
      <c r="Y473" s="5"/>
      <c r="Z473" s="5"/>
      <c r="AA473" s="5"/>
      <c r="AB473" s="5"/>
      <c r="AC473" s="3"/>
    </row>
    <row r="474" spans="1:29" x14ac:dyDescent="0.25">
      <c r="A474" s="3"/>
      <c r="B474" s="3"/>
      <c r="C474" s="2"/>
      <c r="D474" s="2"/>
      <c r="E474" s="1"/>
      <c r="F474" s="4"/>
      <c r="G474" s="41"/>
      <c r="H474" s="4"/>
      <c r="I474" s="4"/>
      <c r="J474" s="41"/>
      <c r="K474" s="4"/>
      <c r="L474" s="4"/>
      <c r="M474" s="4"/>
      <c r="N474" s="4"/>
      <c r="O474" s="41"/>
      <c r="P474" s="41"/>
      <c r="Q474" s="4"/>
      <c r="R474" s="5"/>
      <c r="S474" s="5"/>
      <c r="T474" s="5"/>
      <c r="U474" s="5"/>
      <c r="V474" s="5"/>
      <c r="W474" s="5"/>
      <c r="X474" s="5"/>
      <c r="Y474" s="5"/>
      <c r="Z474" s="5"/>
      <c r="AA474" s="5"/>
      <c r="AB474" s="5"/>
      <c r="AC474" s="3"/>
    </row>
    <row r="475" spans="1:29" x14ac:dyDescent="0.25">
      <c r="A475" s="3"/>
      <c r="B475" s="3"/>
      <c r="C475" s="2"/>
      <c r="D475" s="2"/>
      <c r="E475" s="1"/>
      <c r="F475" s="4"/>
      <c r="G475" s="41"/>
      <c r="H475" s="4"/>
      <c r="I475" s="4"/>
      <c r="J475" s="41"/>
      <c r="K475" s="4"/>
      <c r="L475" s="4"/>
      <c r="M475" s="4"/>
      <c r="N475" s="4"/>
      <c r="O475" s="41"/>
      <c r="P475" s="41"/>
      <c r="Q475" s="4"/>
      <c r="R475" s="5"/>
      <c r="S475" s="5"/>
      <c r="T475" s="5"/>
      <c r="U475" s="5"/>
      <c r="V475" s="5"/>
      <c r="W475" s="5"/>
      <c r="X475" s="5"/>
      <c r="Y475" s="5"/>
      <c r="Z475" s="5"/>
      <c r="AA475" s="5"/>
      <c r="AB475" s="5"/>
      <c r="AC475" s="3"/>
    </row>
    <row r="476" spans="1:29" x14ac:dyDescent="0.25">
      <c r="A476" s="3"/>
      <c r="B476" s="3"/>
      <c r="C476" s="2"/>
      <c r="D476" s="2"/>
      <c r="E476" s="1"/>
      <c r="F476" s="4"/>
      <c r="G476" s="41"/>
      <c r="H476" s="4"/>
      <c r="I476" s="4"/>
      <c r="J476" s="41"/>
      <c r="K476" s="4"/>
      <c r="L476" s="4"/>
      <c r="M476" s="4"/>
      <c r="N476" s="4"/>
      <c r="O476" s="41"/>
      <c r="P476" s="41"/>
      <c r="Q476" s="4"/>
      <c r="R476" s="5"/>
      <c r="S476" s="5"/>
      <c r="T476" s="5"/>
      <c r="U476" s="5"/>
      <c r="V476" s="5"/>
      <c r="W476" s="5"/>
      <c r="X476" s="5"/>
      <c r="Y476" s="5"/>
      <c r="Z476" s="5"/>
      <c r="AA476" s="5"/>
      <c r="AB476" s="5"/>
      <c r="AC476" s="3"/>
    </row>
    <row r="477" spans="1:29" x14ac:dyDescent="0.25">
      <c r="A477" s="3"/>
      <c r="B477" s="3"/>
      <c r="C477" s="2"/>
      <c r="D477" s="2"/>
      <c r="E477" s="1"/>
      <c r="F477" s="4"/>
      <c r="G477" s="41"/>
      <c r="H477" s="4"/>
      <c r="I477" s="4"/>
      <c r="J477" s="41"/>
      <c r="K477" s="4"/>
      <c r="L477" s="4"/>
      <c r="M477" s="4"/>
      <c r="N477" s="4"/>
      <c r="O477" s="41"/>
      <c r="P477" s="41"/>
      <c r="Q477" s="4"/>
      <c r="R477" s="5"/>
      <c r="S477" s="5"/>
      <c r="T477" s="5"/>
      <c r="U477" s="5"/>
      <c r="V477" s="5"/>
      <c r="W477" s="5"/>
      <c r="X477" s="5"/>
      <c r="Y477" s="5"/>
      <c r="Z477" s="5"/>
      <c r="AA477" s="5"/>
      <c r="AB477" s="5"/>
      <c r="AC477" s="3"/>
    </row>
    <row r="478" spans="1:29" x14ac:dyDescent="0.25">
      <c r="A478" s="3"/>
      <c r="B478" s="3"/>
      <c r="C478" s="2"/>
      <c r="D478" s="2"/>
      <c r="E478" s="1"/>
      <c r="F478" s="4"/>
      <c r="G478" s="41"/>
      <c r="H478" s="4"/>
      <c r="I478" s="4"/>
      <c r="J478" s="41"/>
      <c r="K478" s="4"/>
      <c r="L478" s="4"/>
      <c r="M478" s="4"/>
      <c r="N478" s="4"/>
      <c r="O478" s="41"/>
      <c r="P478" s="41"/>
      <c r="Q478" s="4"/>
      <c r="R478" s="5"/>
      <c r="S478" s="5"/>
      <c r="T478" s="5"/>
      <c r="U478" s="5"/>
      <c r="V478" s="5"/>
      <c r="W478" s="5"/>
      <c r="X478" s="5"/>
      <c r="Y478" s="5"/>
      <c r="Z478" s="5"/>
      <c r="AA478" s="5"/>
      <c r="AB478" s="5"/>
      <c r="AC478" s="3"/>
    </row>
    <row r="479" spans="1:29" x14ac:dyDescent="0.25">
      <c r="A479" s="3"/>
      <c r="B479" s="3"/>
      <c r="C479" s="2"/>
      <c r="D479" s="2"/>
      <c r="E479" s="1"/>
      <c r="F479" s="4"/>
      <c r="G479" s="41"/>
      <c r="H479" s="4"/>
      <c r="I479" s="4"/>
      <c r="J479" s="41"/>
      <c r="K479" s="4"/>
      <c r="L479" s="4"/>
      <c r="M479" s="4"/>
      <c r="N479" s="4"/>
      <c r="O479" s="41"/>
      <c r="P479" s="41"/>
      <c r="Q479" s="4"/>
      <c r="R479" s="5"/>
      <c r="S479" s="5"/>
      <c r="T479" s="5"/>
      <c r="U479" s="5"/>
      <c r="V479" s="5"/>
      <c r="W479" s="5"/>
      <c r="X479" s="5"/>
      <c r="Y479" s="5"/>
      <c r="Z479" s="5"/>
      <c r="AA479" s="5"/>
      <c r="AB479" s="5"/>
      <c r="AC479" s="3"/>
    </row>
    <row r="480" spans="1:29" x14ac:dyDescent="0.25">
      <c r="A480" s="3"/>
      <c r="B480" s="3"/>
      <c r="C480" s="2"/>
      <c r="D480" s="2"/>
      <c r="E480" s="1"/>
      <c r="F480" s="4"/>
      <c r="G480" s="41"/>
      <c r="H480" s="4"/>
      <c r="I480" s="4"/>
      <c r="J480" s="41"/>
      <c r="K480" s="4"/>
      <c r="L480" s="4"/>
      <c r="M480" s="4"/>
      <c r="N480" s="4"/>
      <c r="O480" s="41"/>
      <c r="P480" s="41"/>
      <c r="Q480" s="4"/>
      <c r="R480" s="5"/>
      <c r="S480" s="5"/>
      <c r="T480" s="5"/>
      <c r="U480" s="5"/>
      <c r="V480" s="5"/>
      <c r="W480" s="5"/>
      <c r="X480" s="5"/>
      <c r="Y480" s="5"/>
      <c r="Z480" s="5"/>
      <c r="AA480" s="5"/>
      <c r="AB480" s="5"/>
      <c r="AC480" s="3"/>
    </row>
    <row r="481" spans="1:29" x14ac:dyDescent="0.25">
      <c r="A481" s="3"/>
      <c r="B481" s="3"/>
      <c r="C481" s="2"/>
      <c r="D481" s="2"/>
      <c r="E481" s="1"/>
      <c r="F481" s="4"/>
      <c r="G481" s="41"/>
      <c r="H481" s="4"/>
      <c r="I481" s="4"/>
      <c r="J481" s="41"/>
      <c r="K481" s="4"/>
      <c r="L481" s="4"/>
      <c r="M481" s="4"/>
      <c r="N481" s="4"/>
      <c r="O481" s="41"/>
      <c r="P481" s="41"/>
      <c r="Q481" s="4"/>
      <c r="R481" s="5"/>
      <c r="S481" s="5"/>
      <c r="T481" s="5"/>
      <c r="U481" s="5"/>
      <c r="V481" s="5"/>
      <c r="W481" s="5"/>
      <c r="X481" s="5"/>
      <c r="Y481" s="5"/>
      <c r="Z481" s="5"/>
      <c r="AA481" s="5"/>
      <c r="AB481" s="5"/>
      <c r="AC481" s="3"/>
    </row>
    <row r="482" spans="1:29" x14ac:dyDescent="0.25">
      <c r="A482" s="3"/>
      <c r="B482" s="3"/>
      <c r="C482" s="2"/>
      <c r="D482" s="2"/>
      <c r="E482" s="1"/>
      <c r="F482" s="4"/>
      <c r="G482" s="41"/>
      <c r="H482" s="4"/>
      <c r="I482" s="4"/>
      <c r="J482" s="41"/>
      <c r="K482" s="4"/>
      <c r="L482" s="4"/>
      <c r="M482" s="4"/>
      <c r="N482" s="4"/>
      <c r="O482" s="41"/>
      <c r="P482" s="41"/>
      <c r="Q482" s="4"/>
      <c r="R482" s="5"/>
      <c r="S482" s="5"/>
      <c r="T482" s="5"/>
      <c r="U482" s="5"/>
      <c r="V482" s="5"/>
      <c r="W482" s="5"/>
      <c r="X482" s="5"/>
      <c r="Y482" s="5"/>
      <c r="Z482" s="5"/>
      <c r="AA482" s="5"/>
      <c r="AB482" s="5"/>
      <c r="AC482" s="3"/>
    </row>
    <row r="483" spans="1:29" x14ac:dyDescent="0.25">
      <c r="A483" s="3"/>
      <c r="B483" s="3"/>
      <c r="C483" s="2"/>
      <c r="D483" s="2"/>
      <c r="E483" s="1"/>
      <c r="F483" s="4"/>
      <c r="G483" s="41"/>
      <c r="H483" s="4"/>
      <c r="I483" s="4"/>
      <c r="J483" s="41"/>
      <c r="K483" s="4"/>
      <c r="L483" s="4"/>
      <c r="M483" s="4"/>
      <c r="N483" s="4"/>
      <c r="O483" s="41"/>
      <c r="P483" s="41"/>
      <c r="Q483" s="4"/>
      <c r="R483" s="5"/>
      <c r="S483" s="5"/>
      <c r="T483" s="5"/>
      <c r="U483" s="5"/>
      <c r="V483" s="5"/>
      <c r="W483" s="5"/>
      <c r="X483" s="5"/>
      <c r="Y483" s="5"/>
      <c r="Z483" s="5"/>
      <c r="AA483" s="5"/>
      <c r="AB483" s="5"/>
      <c r="AC483" s="3"/>
    </row>
    <row r="484" spans="1:29" x14ac:dyDescent="0.25">
      <c r="A484" s="3"/>
      <c r="B484" s="3"/>
      <c r="C484" s="2"/>
      <c r="D484" s="2"/>
      <c r="E484" s="1"/>
      <c r="F484" s="4"/>
      <c r="G484" s="41"/>
      <c r="H484" s="4"/>
      <c r="I484" s="4"/>
      <c r="J484" s="41"/>
      <c r="K484" s="4"/>
      <c r="L484" s="4"/>
      <c r="M484" s="4"/>
      <c r="N484" s="4"/>
      <c r="O484" s="41"/>
      <c r="P484" s="41"/>
      <c r="Q484" s="4"/>
      <c r="R484" s="5"/>
      <c r="S484" s="5"/>
      <c r="T484" s="5"/>
      <c r="U484" s="5"/>
      <c r="V484" s="5"/>
      <c r="W484" s="5"/>
      <c r="X484" s="5"/>
      <c r="Y484" s="5"/>
      <c r="Z484" s="5"/>
      <c r="AA484" s="5"/>
      <c r="AB484" s="5"/>
      <c r="AC484" s="3"/>
    </row>
    <row r="485" spans="1:29" x14ac:dyDescent="0.25">
      <c r="A485" s="3"/>
      <c r="B485" s="3"/>
      <c r="C485" s="2"/>
      <c r="D485" s="2"/>
      <c r="E485" s="1"/>
      <c r="F485" s="4"/>
      <c r="G485" s="41"/>
      <c r="H485" s="4"/>
      <c r="I485" s="4"/>
      <c r="J485" s="41"/>
      <c r="K485" s="4"/>
      <c r="L485" s="4"/>
      <c r="M485" s="4"/>
      <c r="N485" s="4"/>
      <c r="O485" s="41"/>
      <c r="P485" s="41"/>
      <c r="Q485" s="4"/>
      <c r="R485" s="5"/>
      <c r="S485" s="5"/>
      <c r="T485" s="5"/>
      <c r="U485" s="5"/>
      <c r="V485" s="5"/>
      <c r="W485" s="5"/>
      <c r="X485" s="5"/>
      <c r="Y485" s="5"/>
      <c r="Z485" s="5"/>
      <c r="AA485" s="5"/>
      <c r="AB485" s="5"/>
      <c r="AC485" s="3"/>
    </row>
    <row r="486" spans="1:29" x14ac:dyDescent="0.25">
      <c r="A486" s="3"/>
      <c r="B486" s="3"/>
      <c r="C486" s="2"/>
      <c r="D486" s="2"/>
      <c r="E486" s="1"/>
      <c r="F486" s="4"/>
      <c r="G486" s="41"/>
      <c r="H486" s="4"/>
      <c r="I486" s="4"/>
      <c r="J486" s="41"/>
      <c r="K486" s="4"/>
      <c r="L486" s="4"/>
      <c r="M486" s="4"/>
      <c r="N486" s="4"/>
      <c r="O486" s="41"/>
      <c r="P486" s="41"/>
      <c r="Q486" s="4"/>
      <c r="R486" s="5"/>
      <c r="S486" s="5"/>
      <c r="T486" s="5"/>
      <c r="U486" s="5"/>
      <c r="V486" s="5"/>
      <c r="W486" s="5"/>
      <c r="X486" s="5"/>
      <c r="Y486" s="5"/>
      <c r="Z486" s="5"/>
      <c r="AA486" s="5"/>
      <c r="AB486" s="5"/>
      <c r="AC486" s="3"/>
    </row>
    <row r="487" spans="1:29" x14ac:dyDescent="0.25">
      <c r="A487" s="3"/>
      <c r="B487" s="3"/>
      <c r="C487" s="2"/>
      <c r="D487" s="2"/>
      <c r="E487" s="1"/>
      <c r="F487" s="4"/>
      <c r="G487" s="41"/>
      <c r="H487" s="4"/>
      <c r="I487" s="4"/>
      <c r="J487" s="41"/>
      <c r="K487" s="4"/>
      <c r="L487" s="4"/>
      <c r="M487" s="4"/>
      <c r="N487" s="4"/>
      <c r="O487" s="41"/>
      <c r="P487" s="41"/>
      <c r="Q487" s="4"/>
      <c r="R487" s="5"/>
      <c r="S487" s="5"/>
      <c r="T487" s="5"/>
      <c r="U487" s="5"/>
      <c r="V487" s="5"/>
      <c r="W487" s="5"/>
      <c r="X487" s="5"/>
      <c r="Y487" s="5"/>
      <c r="Z487" s="5"/>
      <c r="AA487" s="5"/>
      <c r="AB487" s="5"/>
      <c r="AC487" s="3"/>
    </row>
    <row r="488" spans="1:29" x14ac:dyDescent="0.25">
      <c r="A488" s="3"/>
      <c r="B488" s="3"/>
      <c r="C488" s="2"/>
      <c r="D488" s="2"/>
      <c r="E488" s="1"/>
      <c r="F488" s="4"/>
      <c r="G488" s="41"/>
      <c r="H488" s="4"/>
      <c r="I488" s="4"/>
      <c r="J488" s="41"/>
      <c r="K488" s="4"/>
      <c r="L488" s="4"/>
      <c r="M488" s="4"/>
      <c r="N488" s="4"/>
      <c r="O488" s="41"/>
      <c r="P488" s="41"/>
      <c r="Q488" s="4"/>
      <c r="R488" s="5"/>
      <c r="S488" s="5"/>
      <c r="T488" s="5"/>
      <c r="U488" s="5"/>
      <c r="V488" s="5"/>
      <c r="W488" s="5"/>
      <c r="X488" s="5"/>
      <c r="Y488" s="5"/>
      <c r="Z488" s="5"/>
      <c r="AA488" s="5"/>
      <c r="AB488" s="5"/>
      <c r="AC488" s="3"/>
    </row>
    <row r="489" spans="1:29" x14ac:dyDescent="0.25">
      <c r="A489" s="3"/>
      <c r="B489" s="3"/>
      <c r="C489" s="2"/>
      <c r="D489" s="2"/>
      <c r="E489" s="1"/>
      <c r="F489" s="4"/>
      <c r="G489" s="41"/>
      <c r="H489" s="4"/>
      <c r="I489" s="4"/>
      <c r="J489" s="41"/>
      <c r="K489" s="4"/>
      <c r="L489" s="4"/>
      <c r="M489" s="4"/>
      <c r="N489" s="4"/>
      <c r="O489" s="41"/>
      <c r="P489" s="41"/>
      <c r="Q489" s="4"/>
      <c r="R489" s="5"/>
      <c r="S489" s="5"/>
      <c r="T489" s="5"/>
      <c r="U489" s="5"/>
      <c r="V489" s="5"/>
      <c r="W489" s="5"/>
      <c r="X489" s="5"/>
      <c r="Y489" s="5"/>
      <c r="Z489" s="5"/>
      <c r="AA489" s="5"/>
      <c r="AB489" s="5"/>
      <c r="AC489" s="3"/>
    </row>
    <row r="490" spans="1:29" x14ac:dyDescent="0.25">
      <c r="A490" s="3"/>
      <c r="B490" s="3"/>
      <c r="C490" s="2"/>
      <c r="D490" s="2"/>
      <c r="E490" s="1"/>
      <c r="F490" s="4"/>
      <c r="G490" s="41"/>
      <c r="H490" s="4"/>
      <c r="I490" s="4"/>
      <c r="J490" s="41"/>
      <c r="K490" s="4"/>
      <c r="L490" s="4"/>
      <c r="M490" s="4"/>
      <c r="N490" s="4"/>
      <c r="O490" s="41"/>
      <c r="P490" s="41"/>
      <c r="Q490" s="4"/>
      <c r="R490" s="5"/>
      <c r="S490" s="5"/>
      <c r="T490" s="5"/>
      <c r="U490" s="5"/>
      <c r="V490" s="5"/>
      <c r="W490" s="5"/>
      <c r="X490" s="5"/>
      <c r="Y490" s="5"/>
      <c r="Z490" s="5"/>
      <c r="AA490" s="5"/>
      <c r="AB490" s="5"/>
      <c r="AC490" s="3"/>
    </row>
    <row r="491" spans="1:29" x14ac:dyDescent="0.25">
      <c r="A491" s="3"/>
      <c r="B491" s="3"/>
      <c r="C491" s="2"/>
      <c r="D491" s="2"/>
      <c r="E491" s="1"/>
      <c r="F491" s="4"/>
      <c r="G491" s="41"/>
      <c r="H491" s="4"/>
      <c r="I491" s="4"/>
      <c r="J491" s="41"/>
      <c r="K491" s="4"/>
      <c r="L491" s="4"/>
      <c r="M491" s="4"/>
      <c r="N491" s="4"/>
      <c r="O491" s="41"/>
      <c r="P491" s="41"/>
      <c r="Q491" s="4"/>
      <c r="R491" s="5"/>
      <c r="S491" s="5"/>
      <c r="T491" s="5"/>
      <c r="U491" s="5"/>
      <c r="V491" s="5"/>
      <c r="W491" s="5"/>
      <c r="X491" s="5"/>
      <c r="Y491" s="5"/>
      <c r="Z491" s="5"/>
      <c r="AA491" s="5"/>
      <c r="AB491" s="5"/>
      <c r="AC491" s="3"/>
    </row>
    <row r="492" spans="1:29" x14ac:dyDescent="0.25">
      <c r="A492" s="3"/>
      <c r="B492" s="3"/>
      <c r="C492" s="2"/>
      <c r="D492" s="2"/>
      <c r="E492" s="1"/>
      <c r="F492" s="4"/>
      <c r="G492" s="41"/>
      <c r="H492" s="4"/>
      <c r="I492" s="4"/>
      <c r="J492" s="41"/>
      <c r="K492" s="4"/>
      <c r="L492" s="4"/>
      <c r="M492" s="4"/>
      <c r="N492" s="4"/>
      <c r="O492" s="41"/>
      <c r="P492" s="41"/>
      <c r="Q492" s="4"/>
      <c r="R492" s="5"/>
      <c r="S492" s="5"/>
      <c r="T492" s="5"/>
      <c r="U492" s="5"/>
      <c r="V492" s="5"/>
      <c r="W492" s="5"/>
      <c r="X492" s="5"/>
      <c r="Y492" s="5"/>
      <c r="Z492" s="5"/>
      <c r="AA492" s="5"/>
      <c r="AB492" s="5"/>
      <c r="AC492" s="3"/>
    </row>
    <row r="493" spans="1:29" x14ac:dyDescent="0.25">
      <c r="A493" s="3"/>
      <c r="B493" s="3"/>
      <c r="C493" s="2"/>
      <c r="D493" s="2"/>
      <c r="E493" s="1"/>
      <c r="F493" s="4"/>
      <c r="G493" s="41"/>
      <c r="H493" s="4"/>
      <c r="I493" s="4"/>
      <c r="J493" s="41"/>
      <c r="K493" s="4"/>
      <c r="L493" s="4"/>
      <c r="M493" s="4"/>
      <c r="N493" s="4"/>
      <c r="O493" s="41"/>
      <c r="P493" s="41"/>
      <c r="Q493" s="4"/>
      <c r="R493" s="5"/>
      <c r="S493" s="5"/>
      <c r="T493" s="5"/>
      <c r="U493" s="5"/>
      <c r="V493" s="5"/>
      <c r="W493" s="5"/>
      <c r="X493" s="5"/>
      <c r="Y493" s="5"/>
      <c r="Z493" s="5"/>
      <c r="AA493" s="5"/>
      <c r="AB493" s="5"/>
      <c r="AC493" s="3"/>
    </row>
    <row r="494" spans="1:29" x14ac:dyDescent="0.25">
      <c r="A494" s="3"/>
      <c r="B494" s="3"/>
      <c r="C494" s="2"/>
      <c r="D494" s="2"/>
      <c r="E494" s="1"/>
      <c r="F494" s="4"/>
      <c r="G494" s="41"/>
      <c r="H494" s="4"/>
      <c r="I494" s="4"/>
      <c r="J494" s="41"/>
      <c r="K494" s="4"/>
      <c r="L494" s="4"/>
      <c r="M494" s="4"/>
      <c r="N494" s="4"/>
      <c r="O494" s="41"/>
      <c r="P494" s="41"/>
      <c r="Q494" s="4"/>
      <c r="R494" s="5"/>
      <c r="S494" s="5"/>
      <c r="T494" s="5"/>
      <c r="U494" s="5"/>
      <c r="V494" s="5"/>
      <c r="W494" s="5"/>
      <c r="X494" s="5"/>
      <c r="Y494" s="5"/>
      <c r="Z494" s="5"/>
      <c r="AA494" s="5"/>
      <c r="AB494" s="5"/>
      <c r="AC494" s="3"/>
    </row>
    <row r="495" spans="1:29" x14ac:dyDescent="0.25">
      <c r="A495" s="3"/>
      <c r="B495" s="3"/>
      <c r="C495" s="2"/>
      <c r="D495" s="2"/>
      <c r="E495" s="1"/>
      <c r="F495" s="4"/>
      <c r="G495" s="41"/>
      <c r="H495" s="4"/>
      <c r="I495" s="4"/>
      <c r="J495" s="41"/>
      <c r="K495" s="4"/>
      <c r="L495" s="4"/>
      <c r="M495" s="4"/>
      <c r="N495" s="4"/>
      <c r="O495" s="41"/>
      <c r="P495" s="41"/>
      <c r="Q495" s="4"/>
      <c r="R495" s="5"/>
      <c r="S495" s="5"/>
      <c r="T495" s="5"/>
      <c r="U495" s="5"/>
      <c r="V495" s="5"/>
      <c r="W495" s="5"/>
      <c r="X495" s="5"/>
      <c r="Y495" s="5"/>
      <c r="Z495" s="5"/>
      <c r="AA495" s="5"/>
      <c r="AB495" s="5"/>
      <c r="AC495" s="3"/>
    </row>
    <row r="496" spans="1:29" x14ac:dyDescent="0.25">
      <c r="A496" s="3"/>
      <c r="B496" s="3"/>
      <c r="C496" s="2"/>
      <c r="D496" s="2"/>
      <c r="E496" s="1"/>
      <c r="F496" s="4"/>
      <c r="G496" s="41"/>
      <c r="H496" s="4"/>
      <c r="I496" s="4"/>
      <c r="J496" s="41"/>
      <c r="K496" s="4"/>
      <c r="L496" s="4"/>
      <c r="M496" s="4"/>
      <c r="N496" s="4"/>
      <c r="O496" s="41"/>
      <c r="P496" s="41"/>
      <c r="Q496" s="4"/>
      <c r="R496" s="5"/>
      <c r="S496" s="5"/>
      <c r="T496" s="5"/>
      <c r="U496" s="5"/>
      <c r="V496" s="5"/>
      <c r="W496" s="5"/>
      <c r="X496" s="5"/>
      <c r="Y496" s="5"/>
      <c r="Z496" s="5"/>
      <c r="AA496" s="5"/>
      <c r="AB496" s="5"/>
      <c r="AC496" s="3"/>
    </row>
    <row r="497" spans="1:29" x14ac:dyDescent="0.25">
      <c r="A497" s="3"/>
      <c r="B497" s="3"/>
      <c r="C497" s="2"/>
      <c r="D497" s="2"/>
      <c r="E497" s="1"/>
      <c r="F497" s="4"/>
      <c r="G497" s="41"/>
      <c r="H497" s="4"/>
      <c r="I497" s="4"/>
      <c r="J497" s="41"/>
      <c r="K497" s="4"/>
      <c r="L497" s="4"/>
      <c r="M497" s="4"/>
      <c r="N497" s="4"/>
      <c r="O497" s="41"/>
      <c r="P497" s="41"/>
      <c r="Q497" s="4"/>
      <c r="R497" s="5"/>
      <c r="S497" s="5"/>
      <c r="T497" s="5"/>
      <c r="U497" s="5"/>
      <c r="V497" s="5"/>
      <c r="W497" s="5"/>
      <c r="X497" s="5"/>
      <c r="Y497" s="5"/>
      <c r="Z497" s="5"/>
      <c r="AA497" s="5"/>
      <c r="AB497" s="5"/>
      <c r="AC497" s="3"/>
    </row>
    <row r="498" spans="1:29" x14ac:dyDescent="0.25">
      <c r="A498" s="3"/>
      <c r="B498" s="3"/>
      <c r="C498" s="2"/>
      <c r="D498" s="2"/>
      <c r="E498" s="1"/>
      <c r="F498" s="4"/>
      <c r="G498" s="41"/>
      <c r="H498" s="4"/>
      <c r="I498" s="4"/>
      <c r="J498" s="41"/>
      <c r="K498" s="4"/>
      <c r="L498" s="4"/>
      <c r="M498" s="4"/>
      <c r="N498" s="4"/>
      <c r="O498" s="41"/>
      <c r="P498" s="41"/>
      <c r="Q498" s="4"/>
      <c r="R498" s="5"/>
      <c r="S498" s="5"/>
      <c r="T498" s="5"/>
      <c r="U498" s="5"/>
      <c r="V498" s="5"/>
      <c r="W498" s="5"/>
      <c r="X498" s="5"/>
      <c r="Y498" s="5"/>
      <c r="Z498" s="5"/>
      <c r="AA498" s="5"/>
      <c r="AB498" s="5"/>
      <c r="AC498" s="3"/>
    </row>
    <row r="499" spans="1:29" x14ac:dyDescent="0.25">
      <c r="A499" s="3"/>
      <c r="B499" s="3"/>
      <c r="C499" s="2"/>
      <c r="D499" s="2"/>
      <c r="E499" s="1"/>
      <c r="F499" s="4"/>
      <c r="G499" s="41"/>
      <c r="H499" s="4"/>
      <c r="I499" s="4"/>
      <c r="J499" s="41"/>
      <c r="K499" s="4"/>
      <c r="L499" s="4"/>
      <c r="M499" s="4"/>
      <c r="N499" s="4"/>
      <c r="O499" s="41"/>
      <c r="P499" s="41"/>
      <c r="Q499" s="4"/>
      <c r="R499" s="5"/>
      <c r="S499" s="5"/>
      <c r="T499" s="5"/>
      <c r="U499" s="5"/>
      <c r="V499" s="5"/>
      <c r="W499" s="5"/>
      <c r="X499" s="5"/>
      <c r="Y499" s="5"/>
      <c r="Z499" s="5"/>
      <c r="AA499" s="5"/>
      <c r="AB499" s="5"/>
      <c r="AC499" s="3"/>
    </row>
    <row r="500" spans="1:29" x14ac:dyDescent="0.25">
      <c r="A500" s="3"/>
      <c r="B500" s="3"/>
      <c r="C500" s="2"/>
      <c r="D500" s="2"/>
      <c r="E500" s="1"/>
      <c r="F500" s="4"/>
      <c r="G500" s="41"/>
      <c r="H500" s="4"/>
      <c r="I500" s="4"/>
      <c r="J500" s="41"/>
      <c r="K500" s="4"/>
      <c r="L500" s="4"/>
      <c r="M500" s="4"/>
      <c r="N500" s="4"/>
      <c r="O500" s="41"/>
      <c r="P500" s="41"/>
      <c r="Q500" s="4"/>
      <c r="R500" s="5"/>
      <c r="S500" s="5"/>
      <c r="T500" s="5"/>
      <c r="U500" s="5"/>
      <c r="V500" s="5"/>
      <c r="W500" s="5"/>
      <c r="X500" s="5"/>
      <c r="Y500" s="5"/>
      <c r="Z500" s="5"/>
      <c r="AA500" s="5"/>
      <c r="AB500" s="5"/>
      <c r="AC500" s="3"/>
    </row>
    <row r="501" spans="1:29" x14ac:dyDescent="0.25">
      <c r="A501" s="3"/>
      <c r="B501" s="3"/>
      <c r="C501" s="2"/>
      <c r="D501" s="2"/>
      <c r="E501" s="1"/>
      <c r="F501" s="4"/>
      <c r="G501" s="41"/>
      <c r="H501" s="4"/>
      <c r="I501" s="4"/>
      <c r="J501" s="41"/>
      <c r="K501" s="4"/>
      <c r="L501" s="4"/>
      <c r="M501" s="4"/>
      <c r="N501" s="4"/>
      <c r="O501" s="41"/>
      <c r="P501" s="41"/>
      <c r="Q501" s="4"/>
      <c r="R501" s="5"/>
      <c r="S501" s="5"/>
      <c r="T501" s="5"/>
      <c r="U501" s="5"/>
      <c r="V501" s="5"/>
      <c r="W501" s="5"/>
      <c r="X501" s="5"/>
      <c r="Y501" s="5"/>
      <c r="Z501" s="5"/>
      <c r="AA501" s="5"/>
      <c r="AB501" s="5"/>
      <c r="AC501" s="3"/>
    </row>
    <row r="502" spans="1:29" x14ac:dyDescent="0.25">
      <c r="A502" s="3"/>
      <c r="B502" s="3"/>
      <c r="C502" s="2"/>
      <c r="D502" s="2"/>
      <c r="E502" s="1"/>
      <c r="F502" s="4"/>
      <c r="G502" s="41"/>
      <c r="H502" s="4"/>
      <c r="I502" s="4"/>
      <c r="J502" s="41"/>
      <c r="K502" s="4"/>
      <c r="L502" s="4"/>
      <c r="M502" s="4"/>
      <c r="N502" s="4"/>
      <c r="O502" s="41"/>
      <c r="P502" s="41"/>
      <c r="Q502" s="4"/>
      <c r="R502" s="5"/>
      <c r="S502" s="5"/>
      <c r="T502" s="5"/>
      <c r="U502" s="5"/>
      <c r="V502" s="5"/>
      <c r="W502" s="5"/>
      <c r="X502" s="5"/>
      <c r="Y502" s="5"/>
      <c r="Z502" s="5"/>
      <c r="AA502" s="5"/>
      <c r="AB502" s="5"/>
      <c r="AC502" s="3"/>
    </row>
    <row r="503" spans="1:29" x14ac:dyDescent="0.25">
      <c r="A503" s="3"/>
      <c r="B503" s="3"/>
      <c r="C503" s="2"/>
      <c r="D503" s="2"/>
      <c r="E503" s="1"/>
      <c r="F503" s="4"/>
      <c r="G503" s="41"/>
      <c r="H503" s="4"/>
      <c r="I503" s="4"/>
      <c r="J503" s="41"/>
      <c r="K503" s="4"/>
      <c r="L503" s="4"/>
      <c r="M503" s="4"/>
      <c r="N503" s="4"/>
      <c r="O503" s="41"/>
      <c r="P503" s="41"/>
      <c r="Q503" s="4"/>
      <c r="R503" s="5"/>
      <c r="S503" s="5"/>
      <c r="T503" s="5"/>
      <c r="U503" s="5"/>
      <c r="V503" s="5"/>
      <c r="W503" s="5"/>
      <c r="X503" s="5"/>
      <c r="Y503" s="5"/>
      <c r="Z503" s="5"/>
      <c r="AA503" s="5"/>
      <c r="AB503" s="5"/>
      <c r="AC503" s="3"/>
    </row>
    <row r="504" spans="1:29" x14ac:dyDescent="0.25">
      <c r="A504" s="3"/>
      <c r="B504" s="3"/>
      <c r="C504" s="2"/>
      <c r="D504" s="2"/>
      <c r="E504" s="1"/>
      <c r="F504" s="4"/>
      <c r="G504" s="41"/>
      <c r="H504" s="4"/>
      <c r="I504" s="4"/>
      <c r="J504" s="41"/>
      <c r="K504" s="4"/>
      <c r="L504" s="4"/>
      <c r="M504" s="4"/>
      <c r="N504" s="4"/>
      <c r="O504" s="41"/>
      <c r="P504" s="41"/>
      <c r="Q504" s="4"/>
      <c r="R504" s="5"/>
      <c r="S504" s="5"/>
      <c r="T504" s="5"/>
      <c r="U504" s="5"/>
      <c r="V504" s="5"/>
      <c r="W504" s="5"/>
      <c r="X504" s="5"/>
      <c r="Y504" s="5"/>
      <c r="Z504" s="5"/>
      <c r="AA504" s="5"/>
      <c r="AB504" s="5"/>
      <c r="AC504" s="3"/>
    </row>
    <row r="505" spans="1:29" x14ac:dyDescent="0.25">
      <c r="A505" s="3"/>
      <c r="B505" s="3"/>
      <c r="C505" s="2"/>
      <c r="D505" s="2"/>
      <c r="E505" s="1"/>
      <c r="F505" s="4"/>
      <c r="G505" s="41"/>
      <c r="H505" s="4"/>
      <c r="I505" s="4"/>
      <c r="J505" s="41"/>
      <c r="K505" s="4"/>
      <c r="L505" s="4"/>
      <c r="M505" s="4"/>
      <c r="N505" s="4"/>
      <c r="O505" s="41"/>
      <c r="P505" s="41"/>
      <c r="Q505" s="4"/>
      <c r="R505" s="5"/>
      <c r="S505" s="5"/>
      <c r="T505" s="5"/>
      <c r="U505" s="5"/>
      <c r="V505" s="5"/>
      <c r="W505" s="5"/>
      <c r="X505" s="5"/>
      <c r="Y505" s="5"/>
      <c r="Z505" s="5"/>
      <c r="AA505" s="5"/>
      <c r="AB505" s="5"/>
      <c r="AC505" s="3"/>
    </row>
    <row r="506" spans="1:29" x14ac:dyDescent="0.25">
      <c r="A506" s="3"/>
      <c r="B506" s="3"/>
      <c r="C506" s="2"/>
      <c r="D506" s="2"/>
      <c r="E506" s="1"/>
      <c r="F506" s="4"/>
      <c r="G506" s="41"/>
      <c r="H506" s="4"/>
      <c r="I506" s="4"/>
      <c r="J506" s="41"/>
      <c r="K506" s="4"/>
      <c r="L506" s="4"/>
      <c r="M506" s="4"/>
      <c r="N506" s="4"/>
      <c r="O506" s="41"/>
      <c r="P506" s="41"/>
      <c r="Q506" s="4"/>
      <c r="R506" s="5"/>
      <c r="S506" s="5"/>
      <c r="T506" s="5"/>
      <c r="U506" s="5"/>
      <c r="V506" s="5"/>
      <c r="W506" s="5"/>
      <c r="X506" s="5"/>
      <c r="Y506" s="5"/>
      <c r="Z506" s="5"/>
      <c r="AA506" s="5"/>
      <c r="AB506" s="5"/>
      <c r="AC506" s="3"/>
    </row>
    <row r="507" spans="1:29" x14ac:dyDescent="0.25">
      <c r="A507" s="3"/>
      <c r="B507" s="3"/>
      <c r="C507" s="2"/>
      <c r="D507" s="2"/>
      <c r="E507" s="1"/>
      <c r="F507" s="4"/>
      <c r="G507" s="41"/>
      <c r="H507" s="4"/>
      <c r="I507" s="4"/>
      <c r="J507" s="41"/>
      <c r="K507" s="4"/>
      <c r="L507" s="4"/>
      <c r="M507" s="4"/>
      <c r="N507" s="4"/>
      <c r="O507" s="41"/>
      <c r="P507" s="41"/>
      <c r="Q507" s="4"/>
      <c r="R507" s="5"/>
      <c r="S507" s="5"/>
      <c r="T507" s="5"/>
      <c r="U507" s="5"/>
      <c r="V507" s="5"/>
      <c r="W507" s="5"/>
      <c r="X507" s="5"/>
      <c r="Y507" s="5"/>
      <c r="Z507" s="5"/>
      <c r="AA507" s="5"/>
      <c r="AB507" s="5"/>
      <c r="AC507" s="3"/>
    </row>
    <row r="508" spans="1:29" x14ac:dyDescent="0.25">
      <c r="A508" s="3"/>
      <c r="B508" s="3"/>
      <c r="C508" s="2"/>
      <c r="D508" s="2"/>
      <c r="E508" s="1"/>
      <c r="F508" s="4"/>
      <c r="G508" s="41"/>
      <c r="H508" s="4"/>
      <c r="I508" s="4"/>
      <c r="J508" s="41"/>
      <c r="K508" s="4"/>
      <c r="L508" s="4"/>
      <c r="M508" s="4"/>
      <c r="N508" s="4"/>
      <c r="O508" s="41"/>
      <c r="P508" s="41"/>
      <c r="Q508" s="4"/>
      <c r="R508" s="5"/>
      <c r="S508" s="5"/>
      <c r="T508" s="5"/>
      <c r="U508" s="5"/>
      <c r="V508" s="5"/>
      <c r="W508" s="5"/>
      <c r="X508" s="5"/>
      <c r="Y508" s="5"/>
      <c r="Z508" s="5"/>
      <c r="AA508" s="5"/>
      <c r="AB508" s="5"/>
      <c r="AC508" s="3"/>
    </row>
    <row r="509" spans="1:29" x14ac:dyDescent="0.25">
      <c r="A509" s="3"/>
      <c r="B509" s="3"/>
      <c r="C509" s="2"/>
      <c r="D509" s="2"/>
      <c r="E509" s="1"/>
      <c r="F509" s="4"/>
      <c r="G509" s="41"/>
      <c r="H509" s="4"/>
      <c r="I509" s="4"/>
      <c r="J509" s="41"/>
      <c r="K509" s="4"/>
      <c r="L509" s="4"/>
      <c r="M509" s="4"/>
      <c r="N509" s="4"/>
      <c r="O509" s="41"/>
      <c r="P509" s="41"/>
      <c r="Q509" s="4"/>
      <c r="R509" s="5"/>
      <c r="S509" s="5"/>
      <c r="T509" s="5"/>
      <c r="U509" s="5"/>
      <c r="V509" s="5"/>
      <c r="W509" s="5"/>
      <c r="X509" s="5"/>
      <c r="Y509" s="5"/>
      <c r="Z509" s="5"/>
      <c r="AA509" s="5"/>
      <c r="AB509" s="5"/>
      <c r="AC509" s="3"/>
    </row>
    <row r="510" spans="1:29" x14ac:dyDescent="0.25">
      <c r="A510" s="3"/>
      <c r="B510" s="3"/>
      <c r="C510" s="2"/>
      <c r="D510" s="2"/>
      <c r="E510" s="1"/>
      <c r="F510" s="4"/>
      <c r="G510" s="41"/>
      <c r="H510" s="4"/>
      <c r="I510" s="4"/>
      <c r="J510" s="41"/>
      <c r="K510" s="4"/>
      <c r="L510" s="4"/>
      <c r="M510" s="4"/>
      <c r="N510" s="4"/>
      <c r="O510" s="41"/>
      <c r="P510" s="41"/>
      <c r="Q510" s="4"/>
      <c r="R510" s="5"/>
      <c r="S510" s="5"/>
      <c r="T510" s="5"/>
      <c r="U510" s="5"/>
      <c r="V510" s="5"/>
      <c r="W510" s="5"/>
      <c r="X510" s="5"/>
      <c r="Y510" s="5"/>
      <c r="Z510" s="5"/>
      <c r="AA510" s="5"/>
      <c r="AB510" s="5"/>
      <c r="AC510" s="3"/>
    </row>
    <row r="511" spans="1:29" x14ac:dyDescent="0.25">
      <c r="A511" s="3"/>
      <c r="B511" s="3"/>
      <c r="C511" s="2"/>
      <c r="D511" s="2"/>
      <c r="E511" s="1"/>
      <c r="F511" s="4"/>
      <c r="G511" s="41"/>
      <c r="H511" s="4"/>
      <c r="I511" s="4"/>
      <c r="J511" s="41"/>
      <c r="K511" s="4"/>
      <c r="L511" s="4"/>
      <c r="M511" s="4"/>
      <c r="N511" s="4"/>
      <c r="O511" s="41"/>
      <c r="P511" s="41"/>
      <c r="Q511" s="4"/>
      <c r="R511" s="5"/>
      <c r="S511" s="5"/>
      <c r="T511" s="5"/>
      <c r="U511" s="5"/>
      <c r="V511" s="5"/>
      <c r="W511" s="5"/>
      <c r="X511" s="5"/>
      <c r="Y511" s="5"/>
      <c r="Z511" s="5"/>
      <c r="AA511" s="5"/>
      <c r="AB511" s="5"/>
      <c r="AC511" s="3"/>
    </row>
    <row r="512" spans="1:29" x14ac:dyDescent="0.25">
      <c r="A512" s="3"/>
      <c r="B512" s="3"/>
      <c r="C512" s="2"/>
      <c r="D512" s="2"/>
      <c r="E512" s="1"/>
      <c r="F512" s="4"/>
      <c r="G512" s="41"/>
      <c r="H512" s="4"/>
      <c r="I512" s="4"/>
      <c r="J512" s="41"/>
      <c r="K512" s="4"/>
      <c r="L512" s="4"/>
      <c r="M512" s="4"/>
      <c r="N512" s="4"/>
      <c r="O512" s="41"/>
      <c r="P512" s="41"/>
      <c r="Q512" s="4"/>
      <c r="R512" s="5"/>
      <c r="S512" s="5"/>
      <c r="T512" s="5"/>
      <c r="U512" s="5"/>
      <c r="V512" s="5"/>
      <c r="W512" s="5"/>
      <c r="X512" s="5"/>
      <c r="Y512" s="5"/>
      <c r="Z512" s="5"/>
      <c r="AA512" s="5"/>
      <c r="AB512" s="5"/>
      <c r="AC512" s="3"/>
    </row>
    <row r="513" spans="1:29" x14ac:dyDescent="0.25">
      <c r="A513" s="3"/>
      <c r="B513" s="3"/>
      <c r="C513" s="2"/>
      <c r="D513" s="2"/>
      <c r="E513" s="1"/>
      <c r="F513" s="4"/>
      <c r="G513" s="41"/>
      <c r="H513" s="4"/>
      <c r="I513" s="4"/>
      <c r="J513" s="41"/>
      <c r="K513" s="4"/>
      <c r="L513" s="4"/>
      <c r="M513" s="4"/>
      <c r="N513" s="4"/>
      <c r="O513" s="41"/>
      <c r="P513" s="41"/>
      <c r="Q513" s="4"/>
      <c r="R513" s="5"/>
      <c r="S513" s="5"/>
      <c r="T513" s="5"/>
      <c r="U513" s="5"/>
      <c r="V513" s="5"/>
      <c r="W513" s="5"/>
      <c r="X513" s="5"/>
      <c r="Y513" s="5"/>
      <c r="Z513" s="5"/>
      <c r="AA513" s="5"/>
      <c r="AB513" s="5"/>
      <c r="AC513" s="3"/>
    </row>
    <row r="514" spans="1:29" x14ac:dyDescent="0.25">
      <c r="A514" s="3"/>
      <c r="B514" s="3"/>
      <c r="C514" s="2"/>
      <c r="D514" s="2"/>
      <c r="E514" s="1"/>
      <c r="F514" s="4"/>
      <c r="G514" s="41"/>
      <c r="H514" s="4"/>
      <c r="I514" s="4"/>
      <c r="J514" s="41"/>
      <c r="K514" s="4"/>
      <c r="L514" s="4"/>
      <c r="M514" s="4"/>
      <c r="N514" s="4"/>
      <c r="O514" s="41"/>
      <c r="P514" s="41"/>
      <c r="Q514" s="4"/>
      <c r="R514" s="5"/>
      <c r="S514" s="5"/>
      <c r="T514" s="5"/>
      <c r="U514" s="5"/>
      <c r="V514" s="5"/>
      <c r="W514" s="5"/>
      <c r="X514" s="5"/>
      <c r="Y514" s="5"/>
      <c r="Z514" s="5"/>
      <c r="AA514" s="5"/>
      <c r="AB514" s="5"/>
      <c r="AC514" s="3"/>
    </row>
    <row r="515" spans="1:29" x14ac:dyDescent="0.25">
      <c r="A515" s="3"/>
      <c r="B515" s="3"/>
      <c r="C515" s="2"/>
      <c r="D515" s="2"/>
      <c r="E515" s="1"/>
      <c r="F515" s="4"/>
      <c r="G515" s="41"/>
      <c r="H515" s="4"/>
      <c r="I515" s="4"/>
      <c r="J515" s="41"/>
      <c r="K515" s="4"/>
      <c r="L515" s="4"/>
      <c r="M515" s="4"/>
      <c r="N515" s="4"/>
      <c r="O515" s="41"/>
      <c r="P515" s="41"/>
      <c r="Q515" s="4"/>
      <c r="R515" s="5"/>
      <c r="S515" s="5"/>
      <c r="T515" s="5"/>
      <c r="U515" s="5"/>
      <c r="V515" s="5"/>
      <c r="W515" s="5"/>
      <c r="X515" s="5"/>
      <c r="Y515" s="5"/>
      <c r="Z515" s="5"/>
      <c r="AA515" s="5"/>
      <c r="AB515" s="5"/>
      <c r="AC515" s="3"/>
    </row>
    <row r="516" spans="1:29" x14ac:dyDescent="0.25">
      <c r="A516" s="3"/>
      <c r="B516" s="3"/>
      <c r="C516" s="2"/>
      <c r="D516" s="2"/>
      <c r="E516" s="1"/>
      <c r="F516" s="4"/>
      <c r="G516" s="41"/>
      <c r="H516" s="4"/>
      <c r="I516" s="4"/>
      <c r="J516" s="41"/>
      <c r="K516" s="4"/>
      <c r="L516" s="4"/>
      <c r="M516" s="4"/>
      <c r="N516" s="4"/>
      <c r="O516" s="41"/>
      <c r="P516" s="41"/>
      <c r="Q516" s="4"/>
      <c r="R516" s="5"/>
      <c r="S516" s="5"/>
      <c r="T516" s="5"/>
      <c r="U516" s="5"/>
      <c r="V516" s="5"/>
      <c r="W516" s="5"/>
      <c r="X516" s="5"/>
      <c r="Y516" s="5"/>
      <c r="Z516" s="5"/>
      <c r="AA516" s="5"/>
      <c r="AB516" s="5"/>
      <c r="AC516" s="3"/>
    </row>
    <row r="517" spans="1:29" x14ac:dyDescent="0.25">
      <c r="A517" s="3"/>
      <c r="B517" s="3"/>
      <c r="C517" s="2"/>
      <c r="D517" s="2"/>
      <c r="E517" s="1"/>
      <c r="F517" s="4"/>
      <c r="G517" s="41"/>
      <c r="H517" s="4"/>
      <c r="I517" s="4"/>
      <c r="J517" s="41"/>
      <c r="K517" s="4"/>
      <c r="L517" s="4"/>
      <c r="M517" s="4"/>
      <c r="N517" s="4"/>
      <c r="O517" s="41"/>
      <c r="P517" s="41"/>
      <c r="Q517" s="4"/>
      <c r="R517" s="5"/>
      <c r="S517" s="5"/>
      <c r="T517" s="5"/>
      <c r="U517" s="5"/>
      <c r="V517" s="5"/>
      <c r="W517" s="5"/>
      <c r="X517" s="5"/>
      <c r="Y517" s="5"/>
      <c r="Z517" s="5"/>
      <c r="AA517" s="5"/>
      <c r="AB517" s="5"/>
      <c r="AC517" s="3"/>
    </row>
    <row r="518" spans="1:29" x14ac:dyDescent="0.25">
      <c r="A518" s="3"/>
      <c r="B518" s="3"/>
      <c r="C518" s="2"/>
      <c r="D518" s="2"/>
      <c r="E518" s="1"/>
      <c r="F518" s="4"/>
      <c r="G518" s="41"/>
      <c r="H518" s="4"/>
      <c r="I518" s="4"/>
      <c r="J518" s="41"/>
      <c r="K518" s="4"/>
      <c r="L518" s="4"/>
      <c r="M518" s="4"/>
      <c r="N518" s="4"/>
      <c r="O518" s="41"/>
      <c r="P518" s="41"/>
      <c r="Q518" s="4"/>
      <c r="R518" s="5"/>
      <c r="S518" s="5"/>
      <c r="T518" s="5"/>
      <c r="U518" s="5"/>
      <c r="V518" s="5"/>
      <c r="W518" s="5"/>
      <c r="X518" s="5"/>
      <c r="Y518" s="5"/>
      <c r="Z518" s="5"/>
      <c r="AA518" s="5"/>
      <c r="AB518" s="5"/>
      <c r="AC518" s="3"/>
    </row>
    <row r="519" spans="1:29" x14ac:dyDescent="0.25">
      <c r="A519" s="3"/>
      <c r="B519" s="3"/>
      <c r="C519" s="2"/>
      <c r="D519" s="2"/>
      <c r="E519" s="1"/>
      <c r="F519" s="4"/>
      <c r="G519" s="41"/>
      <c r="H519" s="4"/>
      <c r="I519" s="4"/>
      <c r="J519" s="41"/>
      <c r="K519" s="4"/>
      <c r="L519" s="4"/>
      <c r="M519" s="4"/>
      <c r="N519" s="4"/>
      <c r="O519" s="41"/>
      <c r="P519" s="41"/>
      <c r="Q519" s="4"/>
      <c r="R519" s="5"/>
      <c r="S519" s="5"/>
      <c r="T519" s="5"/>
      <c r="U519" s="5"/>
      <c r="V519" s="5"/>
      <c r="W519" s="5"/>
      <c r="X519" s="5"/>
      <c r="Y519" s="5"/>
      <c r="Z519" s="5"/>
      <c r="AA519" s="5"/>
      <c r="AB519" s="5"/>
      <c r="AC519" s="3"/>
    </row>
    <row r="520" spans="1:29" x14ac:dyDescent="0.25">
      <c r="A520" s="3"/>
      <c r="B520" s="3"/>
      <c r="C520" s="2"/>
      <c r="D520" s="2"/>
      <c r="E520" s="1"/>
      <c r="F520" s="4"/>
      <c r="G520" s="41"/>
      <c r="H520" s="4"/>
      <c r="I520" s="4"/>
      <c r="J520" s="41"/>
      <c r="K520" s="4"/>
      <c r="L520" s="4"/>
      <c r="M520" s="4"/>
      <c r="N520" s="4"/>
      <c r="O520" s="41"/>
      <c r="P520" s="41"/>
      <c r="Q520" s="4"/>
      <c r="R520" s="5"/>
      <c r="S520" s="5"/>
      <c r="T520" s="5"/>
      <c r="U520" s="5"/>
      <c r="V520" s="5"/>
      <c r="W520" s="5"/>
      <c r="X520" s="5"/>
      <c r="Y520" s="5"/>
      <c r="Z520" s="5"/>
      <c r="AA520" s="5"/>
      <c r="AB520" s="5"/>
      <c r="AC520" s="3"/>
    </row>
    <row r="521" spans="1:29" x14ac:dyDescent="0.25">
      <c r="A521" s="3"/>
      <c r="B521" s="3"/>
      <c r="C521" s="2"/>
      <c r="D521" s="2"/>
      <c r="E521" s="1"/>
      <c r="F521" s="4"/>
      <c r="G521" s="41"/>
      <c r="H521" s="4"/>
      <c r="I521" s="4"/>
      <c r="J521" s="41"/>
      <c r="K521" s="4"/>
      <c r="L521" s="4"/>
      <c r="M521" s="4"/>
      <c r="N521" s="4"/>
      <c r="O521" s="41"/>
      <c r="P521" s="41"/>
      <c r="Q521" s="4"/>
      <c r="R521" s="5"/>
      <c r="S521" s="5"/>
      <c r="T521" s="5"/>
      <c r="U521" s="5"/>
      <c r="V521" s="5"/>
      <c r="W521" s="5"/>
      <c r="X521" s="5"/>
      <c r="Y521" s="5"/>
      <c r="Z521" s="5"/>
      <c r="AA521" s="5"/>
      <c r="AB521" s="5"/>
      <c r="AC521" s="3"/>
    </row>
    <row r="522" spans="1:29" x14ac:dyDescent="0.25">
      <c r="A522" s="3"/>
      <c r="B522" s="3"/>
      <c r="C522" s="2"/>
      <c r="D522" s="2"/>
      <c r="E522" s="1"/>
      <c r="F522" s="4"/>
      <c r="G522" s="41"/>
      <c r="H522" s="4"/>
      <c r="I522" s="4"/>
      <c r="J522" s="41"/>
      <c r="K522" s="4"/>
      <c r="L522" s="4"/>
      <c r="M522" s="4"/>
      <c r="N522" s="4"/>
      <c r="O522" s="41"/>
      <c r="P522" s="41"/>
      <c r="Q522" s="4"/>
      <c r="R522" s="5"/>
      <c r="S522" s="5"/>
      <c r="T522" s="5"/>
      <c r="U522" s="5"/>
      <c r="V522" s="5"/>
      <c r="W522" s="5"/>
      <c r="X522" s="5"/>
      <c r="Y522" s="5"/>
      <c r="Z522" s="5"/>
      <c r="AA522" s="5"/>
      <c r="AB522" s="5"/>
      <c r="AC522" s="3"/>
    </row>
    <row r="523" spans="1:29" x14ac:dyDescent="0.25">
      <c r="A523" s="3"/>
      <c r="B523" s="3"/>
      <c r="C523" s="2"/>
      <c r="D523" s="2"/>
      <c r="E523" s="1"/>
      <c r="F523" s="4"/>
      <c r="G523" s="41"/>
      <c r="H523" s="4"/>
      <c r="I523" s="4"/>
      <c r="J523" s="41"/>
      <c r="K523" s="4"/>
      <c r="L523" s="4"/>
      <c r="M523" s="4"/>
      <c r="N523" s="4"/>
      <c r="O523" s="41"/>
      <c r="P523" s="41"/>
      <c r="Q523" s="4"/>
      <c r="R523" s="5"/>
      <c r="S523" s="5"/>
      <c r="T523" s="5"/>
      <c r="U523" s="5"/>
      <c r="V523" s="5"/>
      <c r="W523" s="5"/>
      <c r="X523" s="5"/>
      <c r="Y523" s="5"/>
      <c r="Z523" s="5"/>
      <c r="AA523" s="5"/>
      <c r="AB523" s="5"/>
      <c r="AC523" s="3"/>
    </row>
    <row r="524" spans="1:29" x14ac:dyDescent="0.25">
      <c r="A524" s="3"/>
      <c r="B524" s="3"/>
      <c r="C524" s="2"/>
      <c r="D524" s="2"/>
      <c r="E524" s="1"/>
      <c r="F524" s="4"/>
      <c r="G524" s="41"/>
      <c r="H524" s="4"/>
      <c r="I524" s="4"/>
      <c r="J524" s="41"/>
      <c r="K524" s="4"/>
      <c r="L524" s="4"/>
      <c r="M524" s="4"/>
      <c r="N524" s="4"/>
      <c r="O524" s="41"/>
      <c r="P524" s="41"/>
      <c r="Q524" s="4"/>
      <c r="R524" s="5"/>
      <c r="S524" s="5"/>
      <c r="T524" s="5"/>
      <c r="U524" s="5"/>
      <c r="V524" s="5"/>
      <c r="W524" s="5"/>
      <c r="X524" s="5"/>
      <c r="Y524" s="5"/>
      <c r="Z524" s="5"/>
      <c r="AA524" s="5"/>
      <c r="AB524" s="5"/>
      <c r="AC524" s="3"/>
    </row>
    <row r="525" spans="1:29" x14ac:dyDescent="0.25">
      <c r="A525" s="3"/>
      <c r="B525" s="3"/>
      <c r="C525" s="2"/>
      <c r="D525" s="2"/>
      <c r="E525" s="1"/>
      <c r="F525" s="4"/>
      <c r="G525" s="41"/>
      <c r="H525" s="4"/>
      <c r="I525" s="4"/>
      <c r="J525" s="41"/>
      <c r="K525" s="4"/>
      <c r="L525" s="4"/>
      <c r="M525" s="4"/>
      <c r="N525" s="4"/>
      <c r="O525" s="41"/>
      <c r="P525" s="41"/>
      <c r="Q525" s="4"/>
      <c r="R525" s="5"/>
      <c r="S525" s="5"/>
      <c r="T525" s="5"/>
      <c r="U525" s="5"/>
      <c r="V525" s="5"/>
      <c r="W525" s="5"/>
      <c r="X525" s="5"/>
      <c r="Y525" s="5"/>
      <c r="Z525" s="5"/>
      <c r="AA525" s="5"/>
      <c r="AB525" s="5"/>
      <c r="AC525" s="3"/>
    </row>
    <row r="526" spans="1:29" x14ac:dyDescent="0.25">
      <c r="A526" s="3"/>
      <c r="B526" s="3"/>
      <c r="C526" s="2"/>
      <c r="D526" s="2"/>
      <c r="E526" s="1"/>
      <c r="F526" s="4"/>
      <c r="G526" s="41"/>
      <c r="H526" s="4"/>
      <c r="I526" s="4"/>
      <c r="J526" s="41"/>
      <c r="K526" s="4"/>
      <c r="L526" s="4"/>
      <c r="M526" s="4"/>
      <c r="N526" s="4"/>
      <c r="O526" s="41"/>
      <c r="P526" s="41"/>
      <c r="Q526" s="4"/>
      <c r="R526" s="5"/>
      <c r="S526" s="5"/>
      <c r="T526" s="5"/>
      <c r="U526" s="5"/>
      <c r="V526" s="5"/>
      <c r="W526" s="5"/>
      <c r="X526" s="5"/>
      <c r="Y526" s="5"/>
      <c r="Z526" s="5"/>
      <c r="AA526" s="5"/>
      <c r="AB526" s="5"/>
      <c r="AC526" s="3"/>
    </row>
    <row r="527" spans="1:29" x14ac:dyDescent="0.25">
      <c r="A527" s="3"/>
      <c r="B527" s="3"/>
      <c r="C527" s="2"/>
      <c r="D527" s="2"/>
      <c r="E527" s="1"/>
      <c r="F527" s="4"/>
      <c r="G527" s="41"/>
      <c r="H527" s="4"/>
      <c r="I527" s="4"/>
      <c r="J527" s="41"/>
      <c r="K527" s="4"/>
      <c r="L527" s="4"/>
      <c r="M527" s="4"/>
      <c r="N527" s="4"/>
      <c r="O527" s="41"/>
      <c r="P527" s="41"/>
      <c r="Q527" s="4"/>
      <c r="R527" s="5"/>
      <c r="S527" s="5"/>
      <c r="T527" s="5"/>
      <c r="U527" s="5"/>
      <c r="V527" s="5"/>
      <c r="W527" s="5"/>
      <c r="X527" s="5"/>
      <c r="Y527" s="5"/>
      <c r="Z527" s="5"/>
      <c r="AA527" s="5"/>
      <c r="AB527" s="5"/>
      <c r="AC527" s="3"/>
    </row>
    <row r="528" spans="1:29" x14ac:dyDescent="0.25">
      <c r="A528" s="3"/>
      <c r="B528" s="3"/>
      <c r="C528" s="2"/>
      <c r="D528" s="2"/>
      <c r="E528" s="1"/>
      <c r="F528" s="4"/>
      <c r="G528" s="41"/>
      <c r="H528" s="4"/>
      <c r="I528" s="4"/>
      <c r="J528" s="41"/>
      <c r="K528" s="4"/>
      <c r="L528" s="4"/>
      <c r="M528" s="4"/>
      <c r="N528" s="4"/>
      <c r="O528" s="41"/>
      <c r="P528" s="41"/>
      <c r="Q528" s="4"/>
      <c r="R528" s="5"/>
      <c r="S528" s="5"/>
      <c r="T528" s="5"/>
      <c r="U528" s="5"/>
      <c r="V528" s="5"/>
      <c r="W528" s="5"/>
      <c r="X528" s="5"/>
      <c r="Y528" s="5"/>
      <c r="Z528" s="5"/>
      <c r="AA528" s="5"/>
      <c r="AB528" s="5"/>
      <c r="AC528" s="3"/>
    </row>
    <row r="529" spans="1:29" x14ac:dyDescent="0.25">
      <c r="A529" s="3"/>
      <c r="B529" s="3"/>
      <c r="C529" s="2"/>
      <c r="D529" s="2"/>
      <c r="E529" s="1"/>
      <c r="F529" s="4"/>
      <c r="G529" s="41"/>
      <c r="H529" s="4"/>
      <c r="I529" s="4"/>
      <c r="J529" s="41"/>
      <c r="K529" s="4"/>
      <c r="L529" s="4"/>
      <c r="M529" s="4"/>
      <c r="N529" s="4"/>
      <c r="O529" s="41"/>
      <c r="P529" s="41"/>
      <c r="Q529" s="4"/>
      <c r="R529" s="5"/>
      <c r="S529" s="5"/>
      <c r="T529" s="5"/>
      <c r="U529" s="5"/>
      <c r="V529" s="5"/>
      <c r="W529" s="5"/>
      <c r="X529" s="5"/>
      <c r="Y529" s="5"/>
      <c r="Z529" s="5"/>
      <c r="AA529" s="5"/>
      <c r="AB529" s="5"/>
      <c r="AC529" s="3"/>
    </row>
    <row r="530" spans="1:29" x14ac:dyDescent="0.25">
      <c r="A530" s="3"/>
      <c r="B530" s="3"/>
      <c r="C530" s="2"/>
      <c r="D530" s="2"/>
      <c r="E530" s="1"/>
      <c r="F530" s="4"/>
      <c r="G530" s="41"/>
      <c r="H530" s="4"/>
      <c r="I530" s="4"/>
      <c r="J530" s="41"/>
      <c r="K530" s="4"/>
      <c r="L530" s="4"/>
      <c r="M530" s="4"/>
      <c r="N530" s="4"/>
      <c r="O530" s="41"/>
      <c r="P530" s="41"/>
      <c r="Q530" s="4"/>
      <c r="R530" s="5"/>
      <c r="S530" s="5"/>
      <c r="T530" s="5"/>
      <c r="U530" s="5"/>
      <c r="V530" s="5"/>
      <c r="W530" s="5"/>
      <c r="X530" s="5"/>
      <c r="Y530" s="5"/>
      <c r="Z530" s="5"/>
      <c r="AA530" s="5"/>
      <c r="AB530" s="5"/>
      <c r="AC530" s="3"/>
    </row>
    <row r="531" spans="1:29" x14ac:dyDescent="0.25">
      <c r="A531" s="3"/>
      <c r="B531" s="3"/>
      <c r="C531" s="2"/>
      <c r="D531" s="2"/>
      <c r="E531" s="1"/>
      <c r="F531" s="4"/>
      <c r="G531" s="41"/>
      <c r="H531" s="4"/>
      <c r="I531" s="4"/>
      <c r="J531" s="41"/>
      <c r="K531" s="4"/>
      <c r="L531" s="4"/>
      <c r="M531" s="4"/>
      <c r="N531" s="4"/>
      <c r="O531" s="41"/>
      <c r="P531" s="41"/>
      <c r="Q531" s="4"/>
      <c r="R531" s="5"/>
      <c r="S531" s="5"/>
      <c r="T531" s="5"/>
      <c r="U531" s="5"/>
      <c r="V531" s="5"/>
      <c r="W531" s="5"/>
      <c r="X531" s="5"/>
      <c r="Y531" s="5"/>
      <c r="Z531" s="5"/>
      <c r="AA531" s="5"/>
      <c r="AB531" s="5"/>
      <c r="AC531" s="3"/>
    </row>
    <row r="532" spans="1:29" x14ac:dyDescent="0.25">
      <c r="A532" s="3"/>
      <c r="B532" s="3"/>
      <c r="C532" s="2"/>
      <c r="D532" s="2"/>
      <c r="E532" s="1"/>
      <c r="F532" s="4"/>
      <c r="G532" s="41"/>
      <c r="H532" s="4"/>
      <c r="I532" s="4"/>
      <c r="J532" s="41"/>
      <c r="K532" s="4"/>
      <c r="L532" s="4"/>
      <c r="M532" s="4"/>
      <c r="N532" s="4"/>
      <c r="O532" s="41"/>
      <c r="P532" s="41"/>
      <c r="Q532" s="4"/>
      <c r="R532" s="5"/>
      <c r="S532" s="5"/>
      <c r="T532" s="5"/>
      <c r="U532" s="5"/>
      <c r="V532" s="5"/>
      <c r="W532" s="5"/>
      <c r="X532" s="5"/>
      <c r="Y532" s="5"/>
      <c r="Z532" s="5"/>
      <c r="AA532" s="5"/>
      <c r="AB532" s="5"/>
      <c r="AC532" s="3"/>
    </row>
    <row r="533" spans="1:29" x14ac:dyDescent="0.25">
      <c r="A533" s="3"/>
      <c r="B533" s="3"/>
      <c r="C533" s="2"/>
      <c r="D533" s="2"/>
      <c r="E533" s="1"/>
      <c r="F533" s="4"/>
      <c r="G533" s="41"/>
      <c r="H533" s="4"/>
      <c r="I533" s="4"/>
      <c r="J533" s="41"/>
      <c r="K533" s="4"/>
      <c r="L533" s="4"/>
      <c r="M533" s="4"/>
      <c r="N533" s="4"/>
      <c r="O533" s="41"/>
      <c r="P533" s="41"/>
      <c r="Q533" s="4"/>
      <c r="R533" s="5"/>
      <c r="S533" s="5"/>
      <c r="T533" s="5"/>
      <c r="U533" s="5"/>
      <c r="V533" s="5"/>
      <c r="W533" s="5"/>
      <c r="X533" s="5"/>
      <c r="Y533" s="5"/>
      <c r="Z533" s="5"/>
      <c r="AA533" s="5"/>
      <c r="AB533" s="5"/>
      <c r="AC533" s="3"/>
    </row>
    <row r="534" spans="1:29" x14ac:dyDescent="0.25">
      <c r="A534" s="3"/>
      <c r="B534" s="3"/>
      <c r="C534" s="2"/>
      <c r="D534" s="2"/>
      <c r="E534" s="1"/>
      <c r="F534" s="4"/>
      <c r="G534" s="41"/>
      <c r="H534" s="4"/>
      <c r="I534" s="4"/>
      <c r="J534" s="41"/>
      <c r="K534" s="4"/>
      <c r="L534" s="4"/>
      <c r="M534" s="4"/>
      <c r="N534" s="4"/>
      <c r="O534" s="41"/>
      <c r="P534" s="41"/>
      <c r="Q534" s="4"/>
      <c r="R534" s="5"/>
      <c r="S534" s="5"/>
      <c r="T534" s="5"/>
      <c r="U534" s="5"/>
      <c r="V534" s="5"/>
      <c r="W534" s="5"/>
      <c r="X534" s="5"/>
      <c r="Y534" s="5"/>
      <c r="Z534" s="5"/>
      <c r="AA534" s="5"/>
      <c r="AB534" s="5"/>
      <c r="AC534" s="3"/>
    </row>
    <row r="535" spans="1:29" x14ac:dyDescent="0.25">
      <c r="A535" s="3"/>
      <c r="B535" s="3"/>
      <c r="C535" s="2"/>
      <c r="D535" s="2"/>
      <c r="E535" s="1"/>
      <c r="F535" s="4"/>
      <c r="G535" s="41"/>
      <c r="H535" s="4"/>
      <c r="I535" s="4"/>
      <c r="J535" s="41"/>
      <c r="K535" s="4"/>
      <c r="L535" s="4"/>
      <c r="M535" s="4"/>
      <c r="N535" s="4"/>
      <c r="O535" s="41"/>
      <c r="P535" s="41"/>
      <c r="Q535" s="4"/>
      <c r="R535" s="5"/>
      <c r="S535" s="5"/>
      <c r="T535" s="5"/>
      <c r="U535" s="5"/>
      <c r="V535" s="5"/>
      <c r="W535" s="5"/>
      <c r="X535" s="5"/>
      <c r="Y535" s="5"/>
      <c r="Z535" s="5"/>
      <c r="AA535" s="5"/>
      <c r="AB535" s="5"/>
      <c r="AC535" s="3"/>
    </row>
    <row r="536" spans="1:29" x14ac:dyDescent="0.25">
      <c r="A536" s="3"/>
      <c r="B536" s="3"/>
      <c r="C536" s="2"/>
      <c r="D536" s="2"/>
      <c r="E536" s="1"/>
      <c r="F536" s="4"/>
      <c r="G536" s="41"/>
      <c r="H536" s="4"/>
      <c r="I536" s="4"/>
      <c r="J536" s="41"/>
      <c r="K536" s="4"/>
      <c r="L536" s="4"/>
      <c r="M536" s="4"/>
      <c r="N536" s="4"/>
      <c r="O536" s="41"/>
      <c r="P536" s="41"/>
      <c r="Q536" s="4"/>
      <c r="R536" s="5"/>
      <c r="S536" s="5"/>
      <c r="T536" s="5"/>
      <c r="U536" s="5"/>
      <c r="V536" s="5"/>
      <c r="W536" s="5"/>
      <c r="X536" s="5"/>
      <c r="Y536" s="5"/>
      <c r="Z536" s="5"/>
      <c r="AA536" s="5"/>
      <c r="AB536" s="5"/>
      <c r="AC536" s="3"/>
    </row>
    <row r="537" spans="1:29" x14ac:dyDescent="0.25">
      <c r="A537" s="3"/>
      <c r="B537" s="3"/>
      <c r="C537" s="2"/>
      <c r="D537" s="2"/>
      <c r="E537" s="1"/>
      <c r="F537" s="4"/>
      <c r="G537" s="41"/>
      <c r="H537" s="4"/>
      <c r="I537" s="4"/>
      <c r="J537" s="41"/>
      <c r="K537" s="4"/>
      <c r="L537" s="4"/>
      <c r="M537" s="4"/>
      <c r="N537" s="4"/>
      <c r="O537" s="41"/>
      <c r="P537" s="41"/>
      <c r="Q537" s="4"/>
      <c r="R537" s="5"/>
      <c r="S537" s="5"/>
      <c r="T537" s="5"/>
      <c r="U537" s="5"/>
      <c r="V537" s="5"/>
      <c r="W537" s="5"/>
      <c r="X537" s="5"/>
      <c r="Y537" s="5"/>
      <c r="Z537" s="5"/>
      <c r="AA537" s="5"/>
      <c r="AB537" s="5"/>
      <c r="AC537" s="3"/>
    </row>
    <row r="538" spans="1:29" x14ac:dyDescent="0.25">
      <c r="A538" s="3"/>
      <c r="B538" s="3"/>
      <c r="C538" s="2"/>
      <c r="D538" s="2"/>
      <c r="E538" s="1"/>
      <c r="F538" s="4"/>
      <c r="G538" s="41"/>
      <c r="H538" s="4"/>
      <c r="I538" s="4"/>
      <c r="J538" s="41"/>
      <c r="K538" s="4"/>
      <c r="L538" s="4"/>
      <c r="M538" s="4"/>
      <c r="N538" s="4"/>
      <c r="O538" s="41"/>
      <c r="P538" s="41"/>
      <c r="Q538" s="4"/>
      <c r="R538" s="5"/>
      <c r="S538" s="5"/>
      <c r="T538" s="5"/>
      <c r="U538" s="5"/>
      <c r="V538" s="5"/>
      <c r="W538" s="5"/>
      <c r="X538" s="5"/>
      <c r="Y538" s="5"/>
      <c r="Z538" s="5"/>
      <c r="AA538" s="5"/>
      <c r="AB538" s="5"/>
      <c r="AC538" s="3"/>
    </row>
    <row r="539" spans="1:29" x14ac:dyDescent="0.25">
      <c r="A539" s="3"/>
      <c r="B539" s="3"/>
      <c r="C539" s="2"/>
      <c r="D539" s="2"/>
      <c r="E539" s="1"/>
      <c r="F539" s="4"/>
      <c r="G539" s="41"/>
      <c r="H539" s="4"/>
      <c r="I539" s="4"/>
      <c r="J539" s="41"/>
      <c r="K539" s="4"/>
      <c r="L539" s="4"/>
      <c r="M539" s="4"/>
      <c r="N539" s="4"/>
      <c r="O539" s="41"/>
      <c r="P539" s="41"/>
      <c r="Q539" s="4"/>
      <c r="R539" s="5"/>
      <c r="S539" s="5"/>
      <c r="T539" s="5"/>
      <c r="U539" s="5"/>
      <c r="V539" s="5"/>
      <c r="W539" s="5"/>
      <c r="X539" s="5"/>
      <c r="Y539" s="5"/>
      <c r="Z539" s="5"/>
      <c r="AA539" s="5"/>
      <c r="AB539" s="5"/>
      <c r="AC539" s="3"/>
    </row>
    <row r="540" spans="1:29" x14ac:dyDescent="0.25">
      <c r="A540" s="3"/>
      <c r="B540" s="3"/>
      <c r="C540" s="2"/>
      <c r="D540" s="2"/>
      <c r="E540" s="1"/>
      <c r="F540" s="4"/>
      <c r="G540" s="41"/>
      <c r="H540" s="4"/>
      <c r="I540" s="4"/>
      <c r="J540" s="41"/>
      <c r="K540" s="4"/>
      <c r="L540" s="4"/>
      <c r="M540" s="4"/>
      <c r="N540" s="4"/>
      <c r="O540" s="41"/>
      <c r="P540" s="41"/>
      <c r="Q540" s="4"/>
      <c r="R540" s="5"/>
      <c r="S540" s="5"/>
      <c r="T540" s="5"/>
      <c r="U540" s="5"/>
      <c r="V540" s="5"/>
      <c r="W540" s="5"/>
      <c r="X540" s="5"/>
      <c r="Y540" s="5"/>
      <c r="Z540" s="5"/>
      <c r="AA540" s="5"/>
      <c r="AB540" s="5"/>
      <c r="AC540" s="3"/>
    </row>
    <row r="541" spans="1:29" x14ac:dyDescent="0.25">
      <c r="A541" s="3"/>
      <c r="B541" s="3"/>
      <c r="C541" s="2"/>
      <c r="D541" s="2"/>
      <c r="E541" s="1"/>
      <c r="F541" s="4"/>
      <c r="G541" s="41"/>
      <c r="H541" s="4"/>
      <c r="I541" s="4"/>
      <c r="J541" s="41"/>
      <c r="K541" s="4"/>
      <c r="L541" s="4"/>
      <c r="M541" s="4"/>
      <c r="N541" s="4"/>
      <c r="O541" s="41"/>
      <c r="P541" s="41"/>
      <c r="Q541" s="4"/>
      <c r="R541" s="5"/>
      <c r="S541" s="5"/>
      <c r="T541" s="5"/>
      <c r="U541" s="5"/>
      <c r="V541" s="5"/>
      <c r="W541" s="5"/>
      <c r="X541" s="5"/>
      <c r="Y541" s="5"/>
      <c r="Z541" s="5"/>
      <c r="AA541" s="5"/>
      <c r="AB541" s="5"/>
      <c r="AC541" s="3"/>
    </row>
    <row r="542" spans="1:29" x14ac:dyDescent="0.25">
      <c r="A542" s="3"/>
      <c r="B542" s="3"/>
      <c r="C542" s="2"/>
      <c r="D542" s="2"/>
      <c r="E542" s="1"/>
      <c r="F542" s="4"/>
      <c r="G542" s="41"/>
      <c r="H542" s="4"/>
      <c r="I542" s="4"/>
      <c r="J542" s="41"/>
      <c r="K542" s="4"/>
      <c r="L542" s="4"/>
      <c r="M542" s="4"/>
      <c r="N542" s="4"/>
      <c r="O542" s="41"/>
      <c r="P542" s="41"/>
      <c r="Q542" s="4"/>
      <c r="R542" s="5"/>
      <c r="S542" s="5"/>
      <c r="T542" s="5"/>
      <c r="U542" s="5"/>
      <c r="V542" s="5"/>
      <c r="W542" s="5"/>
      <c r="X542" s="5"/>
      <c r="Y542" s="5"/>
      <c r="Z542" s="5"/>
      <c r="AA542" s="5"/>
      <c r="AB542" s="5"/>
      <c r="AC542" s="3"/>
    </row>
    <row r="543" spans="1:29" x14ac:dyDescent="0.25">
      <c r="A543" s="3"/>
      <c r="B543" s="3"/>
      <c r="C543" s="2"/>
      <c r="D543" s="2"/>
      <c r="E543" s="1"/>
      <c r="F543" s="4"/>
      <c r="G543" s="41"/>
      <c r="H543" s="4"/>
      <c r="I543" s="4"/>
      <c r="J543" s="41"/>
      <c r="K543" s="4"/>
      <c r="L543" s="4"/>
      <c r="M543" s="4"/>
      <c r="N543" s="4"/>
      <c r="O543" s="41"/>
      <c r="P543" s="41"/>
      <c r="Q543" s="4"/>
      <c r="R543" s="5"/>
      <c r="S543" s="5"/>
      <c r="T543" s="5"/>
      <c r="U543" s="5"/>
      <c r="V543" s="5"/>
      <c r="W543" s="5"/>
      <c r="X543" s="5"/>
      <c r="Y543" s="5"/>
      <c r="Z543" s="5"/>
      <c r="AA543" s="5"/>
      <c r="AB543" s="5"/>
      <c r="AC543" s="3"/>
    </row>
    <row r="544" spans="1:29" x14ac:dyDescent="0.25">
      <c r="A544" s="3"/>
      <c r="B544" s="3"/>
      <c r="C544" s="2"/>
      <c r="D544" s="2"/>
      <c r="E544" s="1"/>
      <c r="F544" s="4"/>
      <c r="G544" s="41"/>
      <c r="H544" s="4"/>
      <c r="I544" s="4"/>
      <c r="J544" s="41"/>
      <c r="K544" s="4"/>
      <c r="L544" s="4"/>
      <c r="M544" s="4"/>
      <c r="N544" s="4"/>
      <c r="O544" s="41"/>
      <c r="P544" s="41"/>
      <c r="Q544" s="4"/>
      <c r="R544" s="5"/>
      <c r="S544" s="5"/>
      <c r="T544" s="5"/>
      <c r="U544" s="5"/>
      <c r="V544" s="5"/>
      <c r="W544" s="5"/>
      <c r="X544" s="5"/>
      <c r="Y544" s="5"/>
      <c r="Z544" s="5"/>
      <c r="AA544" s="5"/>
      <c r="AB544" s="5"/>
      <c r="AC544" s="3"/>
    </row>
    <row r="545" spans="1:29" x14ac:dyDescent="0.25">
      <c r="A545" s="3"/>
      <c r="B545" s="3"/>
      <c r="C545" s="2"/>
      <c r="D545" s="2"/>
      <c r="E545" s="1"/>
      <c r="F545" s="4"/>
      <c r="G545" s="41"/>
      <c r="H545" s="4"/>
      <c r="I545" s="4"/>
      <c r="J545" s="41"/>
      <c r="K545" s="4"/>
      <c r="L545" s="4"/>
      <c r="M545" s="4"/>
      <c r="N545" s="4"/>
      <c r="O545" s="41"/>
      <c r="P545" s="41"/>
      <c r="Q545" s="4"/>
      <c r="R545" s="5"/>
      <c r="S545" s="5"/>
      <c r="T545" s="5"/>
      <c r="U545" s="5"/>
      <c r="V545" s="5"/>
      <c r="W545" s="5"/>
      <c r="X545" s="5"/>
      <c r="Y545" s="5"/>
      <c r="Z545" s="5"/>
      <c r="AA545" s="5"/>
      <c r="AB545" s="5"/>
      <c r="AC545" s="3"/>
    </row>
    <row r="546" spans="1:29" x14ac:dyDescent="0.25">
      <c r="A546" s="3"/>
      <c r="B546" s="3"/>
      <c r="C546" s="2"/>
      <c r="D546" s="2"/>
      <c r="E546" s="1"/>
      <c r="F546" s="4"/>
      <c r="G546" s="41"/>
      <c r="H546" s="4"/>
      <c r="I546" s="4"/>
      <c r="J546" s="41"/>
      <c r="K546" s="4"/>
      <c r="L546" s="4"/>
      <c r="M546" s="4"/>
      <c r="N546" s="4"/>
      <c r="O546" s="41"/>
      <c r="P546" s="41"/>
      <c r="Q546" s="4"/>
      <c r="R546" s="5"/>
      <c r="S546" s="5"/>
      <c r="T546" s="5"/>
      <c r="U546" s="5"/>
      <c r="V546" s="5"/>
      <c r="W546" s="5"/>
      <c r="X546" s="5"/>
      <c r="Y546" s="5"/>
      <c r="Z546" s="5"/>
      <c r="AA546" s="5"/>
      <c r="AB546" s="5"/>
      <c r="AC546" s="3"/>
    </row>
    <row r="547" spans="1:29" x14ac:dyDescent="0.25">
      <c r="A547" s="3"/>
      <c r="B547" s="3"/>
      <c r="C547" s="2"/>
      <c r="D547" s="2"/>
      <c r="E547" s="1"/>
      <c r="F547" s="4"/>
      <c r="G547" s="41"/>
      <c r="H547" s="4"/>
      <c r="I547" s="4"/>
      <c r="J547" s="41"/>
      <c r="K547" s="4"/>
      <c r="L547" s="4"/>
      <c r="M547" s="4"/>
      <c r="N547" s="4"/>
      <c r="O547" s="41"/>
      <c r="P547" s="41"/>
      <c r="Q547" s="4"/>
      <c r="R547" s="5"/>
      <c r="S547" s="5"/>
      <c r="T547" s="5"/>
      <c r="U547" s="5"/>
      <c r="V547" s="5"/>
      <c r="W547" s="5"/>
      <c r="X547" s="5"/>
      <c r="Y547" s="5"/>
      <c r="Z547" s="5"/>
      <c r="AA547" s="5"/>
      <c r="AB547" s="5"/>
      <c r="AC547" s="3"/>
    </row>
    <row r="548" spans="1:29" x14ac:dyDescent="0.25">
      <c r="A548" s="3"/>
      <c r="B548" s="3"/>
      <c r="C548" s="2"/>
      <c r="D548" s="2"/>
      <c r="E548" s="1"/>
      <c r="F548" s="4"/>
      <c r="G548" s="41"/>
      <c r="H548" s="4"/>
      <c r="I548" s="4"/>
      <c r="J548" s="41"/>
      <c r="K548" s="4"/>
      <c r="L548" s="4"/>
      <c r="M548" s="4"/>
      <c r="N548" s="4"/>
      <c r="O548" s="41"/>
      <c r="P548" s="41"/>
      <c r="Q548" s="4"/>
      <c r="R548" s="5"/>
      <c r="S548" s="5"/>
      <c r="T548" s="5"/>
      <c r="U548" s="5"/>
      <c r="V548" s="5"/>
      <c r="W548" s="5"/>
      <c r="X548" s="5"/>
      <c r="Y548" s="5"/>
      <c r="Z548" s="5"/>
      <c r="AA548" s="5"/>
      <c r="AB548" s="5"/>
      <c r="AC548" s="3"/>
    </row>
    <row r="549" spans="1:29" x14ac:dyDescent="0.25">
      <c r="A549" s="3"/>
      <c r="B549" s="3"/>
      <c r="C549" s="2"/>
      <c r="D549" s="2"/>
      <c r="E549" s="1"/>
      <c r="F549" s="4"/>
      <c r="G549" s="41"/>
      <c r="H549" s="4"/>
      <c r="I549" s="4"/>
      <c r="J549" s="41"/>
      <c r="K549" s="4"/>
      <c r="L549" s="4"/>
      <c r="M549" s="4"/>
      <c r="N549" s="4"/>
      <c r="O549" s="41"/>
      <c r="P549" s="41"/>
      <c r="Q549" s="4"/>
      <c r="R549" s="5"/>
      <c r="S549" s="5"/>
      <c r="T549" s="5"/>
      <c r="U549" s="5"/>
      <c r="V549" s="5"/>
      <c r="W549" s="5"/>
      <c r="X549" s="5"/>
      <c r="Y549" s="5"/>
      <c r="Z549" s="5"/>
      <c r="AA549" s="5"/>
      <c r="AB549" s="5"/>
      <c r="AC549" s="3"/>
    </row>
    <row r="550" spans="1:29" x14ac:dyDescent="0.25">
      <c r="A550" s="3"/>
      <c r="B550" s="3"/>
      <c r="C550" s="2"/>
      <c r="D550" s="2"/>
      <c r="E550" s="1"/>
      <c r="F550" s="4"/>
      <c r="G550" s="41"/>
      <c r="H550" s="4"/>
      <c r="I550" s="4"/>
      <c r="J550" s="41"/>
      <c r="K550" s="4"/>
      <c r="L550" s="4"/>
      <c r="M550" s="4"/>
      <c r="N550" s="4"/>
      <c r="O550" s="41"/>
      <c r="P550" s="41"/>
      <c r="Q550" s="4"/>
      <c r="R550" s="5"/>
      <c r="S550" s="5"/>
      <c r="T550" s="5"/>
      <c r="U550" s="5"/>
      <c r="V550" s="5"/>
      <c r="W550" s="5"/>
      <c r="X550" s="5"/>
      <c r="Y550" s="5"/>
      <c r="Z550" s="5"/>
      <c r="AA550" s="5"/>
      <c r="AB550" s="5"/>
      <c r="AC550" s="3"/>
    </row>
    <row r="551" spans="1:29" x14ac:dyDescent="0.25">
      <c r="A551" s="3"/>
      <c r="B551" s="3"/>
      <c r="C551" s="2"/>
      <c r="D551" s="2"/>
      <c r="E551" s="1"/>
      <c r="F551" s="4"/>
      <c r="G551" s="41"/>
      <c r="H551" s="4"/>
      <c r="I551" s="4"/>
      <c r="J551" s="41"/>
      <c r="K551" s="4"/>
      <c r="L551" s="4"/>
      <c r="M551" s="4"/>
      <c r="N551" s="4"/>
      <c r="O551" s="41"/>
      <c r="P551" s="41"/>
      <c r="Q551" s="4"/>
      <c r="R551" s="5"/>
      <c r="S551" s="5"/>
      <c r="T551" s="5"/>
      <c r="U551" s="5"/>
      <c r="V551" s="5"/>
      <c r="W551" s="5"/>
      <c r="X551" s="5"/>
      <c r="Y551" s="5"/>
      <c r="Z551" s="5"/>
      <c r="AA551" s="5"/>
      <c r="AB551" s="5"/>
      <c r="AC551" s="3"/>
    </row>
    <row r="552" spans="1:29" x14ac:dyDescent="0.25">
      <c r="A552" s="3"/>
      <c r="B552" s="3"/>
      <c r="C552" s="2"/>
      <c r="D552" s="2"/>
      <c r="E552" s="1"/>
      <c r="F552" s="4"/>
      <c r="G552" s="41"/>
      <c r="H552" s="4"/>
      <c r="I552" s="4"/>
      <c r="J552" s="41"/>
      <c r="K552" s="4"/>
      <c r="L552" s="4"/>
      <c r="M552" s="4"/>
      <c r="N552" s="4"/>
      <c r="O552" s="41"/>
      <c r="P552" s="41"/>
      <c r="Q552" s="4"/>
      <c r="R552" s="5"/>
      <c r="S552" s="5"/>
      <c r="T552" s="5"/>
      <c r="U552" s="5"/>
      <c r="V552" s="5"/>
      <c r="W552" s="5"/>
      <c r="X552" s="5"/>
      <c r="Y552" s="5"/>
      <c r="Z552" s="5"/>
      <c r="AA552" s="5"/>
      <c r="AB552" s="5"/>
      <c r="AC552" s="3"/>
    </row>
    <row r="553" spans="1:29" x14ac:dyDescent="0.25">
      <c r="A553" s="3"/>
      <c r="B553" s="3"/>
      <c r="C553" s="2"/>
      <c r="D553" s="2"/>
      <c r="E553" s="1"/>
      <c r="F553" s="4"/>
      <c r="G553" s="41"/>
      <c r="H553" s="4"/>
      <c r="I553" s="4"/>
      <c r="J553" s="41"/>
      <c r="K553" s="4"/>
      <c r="L553" s="4"/>
      <c r="M553" s="4"/>
      <c r="N553" s="4"/>
      <c r="O553" s="41"/>
      <c r="P553" s="41"/>
      <c r="Q553" s="4"/>
      <c r="R553" s="5"/>
      <c r="S553" s="5"/>
      <c r="T553" s="5"/>
      <c r="U553" s="5"/>
      <c r="V553" s="5"/>
      <c r="W553" s="5"/>
      <c r="X553" s="5"/>
      <c r="Y553" s="5"/>
      <c r="Z553" s="5"/>
      <c r="AA553" s="5"/>
      <c r="AB553" s="5"/>
      <c r="AC553" s="3"/>
    </row>
    <row r="554" spans="1:29" x14ac:dyDescent="0.25">
      <c r="A554" s="3"/>
      <c r="B554" s="3"/>
      <c r="C554" s="2"/>
      <c r="D554" s="2"/>
      <c r="E554" s="1"/>
      <c r="F554" s="4"/>
      <c r="G554" s="41"/>
      <c r="H554" s="4"/>
      <c r="I554" s="4"/>
      <c r="J554" s="41"/>
      <c r="K554" s="4"/>
      <c r="L554" s="4"/>
      <c r="M554" s="4"/>
      <c r="N554" s="4"/>
      <c r="O554" s="41"/>
      <c r="P554" s="41"/>
      <c r="Q554" s="4"/>
      <c r="R554" s="5"/>
      <c r="S554" s="5"/>
      <c r="T554" s="5"/>
      <c r="U554" s="5"/>
      <c r="V554" s="5"/>
      <c r="W554" s="5"/>
      <c r="X554" s="5"/>
      <c r="Y554" s="5"/>
      <c r="Z554" s="5"/>
      <c r="AA554" s="5"/>
      <c r="AB554" s="5"/>
      <c r="AC554" s="3"/>
    </row>
    <row r="555" spans="1:29" x14ac:dyDescent="0.25">
      <c r="A555" s="3"/>
      <c r="B555" s="3"/>
      <c r="C555" s="2"/>
      <c r="D555" s="2"/>
      <c r="E555" s="1"/>
      <c r="F555" s="4"/>
      <c r="G555" s="41"/>
      <c r="H555" s="4"/>
      <c r="I555" s="4"/>
      <c r="J555" s="41"/>
      <c r="K555" s="4"/>
      <c r="L555" s="4"/>
      <c r="M555" s="4"/>
      <c r="N555" s="4"/>
      <c r="O555" s="41"/>
      <c r="P555" s="41"/>
      <c r="Q555" s="4"/>
      <c r="R555" s="5"/>
      <c r="S555" s="5"/>
      <c r="T555" s="5"/>
      <c r="U555" s="5"/>
      <c r="V555" s="5"/>
      <c r="W555" s="5"/>
      <c r="X555" s="5"/>
      <c r="Y555" s="5"/>
      <c r="Z555" s="5"/>
      <c r="AA555" s="5"/>
      <c r="AB555" s="5"/>
      <c r="AC555" s="3"/>
    </row>
    <row r="556" spans="1:29" x14ac:dyDescent="0.25">
      <c r="A556" s="3"/>
      <c r="B556" s="3"/>
      <c r="C556" s="2"/>
      <c r="D556" s="2"/>
      <c r="E556" s="1"/>
      <c r="F556" s="4"/>
      <c r="G556" s="41"/>
      <c r="H556" s="4"/>
      <c r="I556" s="4"/>
      <c r="J556" s="41"/>
      <c r="K556" s="4"/>
      <c r="L556" s="4"/>
      <c r="M556" s="4"/>
      <c r="N556" s="4"/>
      <c r="O556" s="41"/>
      <c r="P556" s="41"/>
      <c r="Q556" s="4"/>
      <c r="R556" s="5"/>
      <c r="S556" s="5"/>
      <c r="T556" s="5"/>
      <c r="U556" s="5"/>
      <c r="V556" s="5"/>
      <c r="W556" s="5"/>
      <c r="X556" s="5"/>
      <c r="Y556" s="5"/>
      <c r="Z556" s="5"/>
      <c r="AA556" s="5"/>
      <c r="AB556" s="5"/>
      <c r="AC556" s="3"/>
    </row>
    <row r="557" spans="1:29" x14ac:dyDescent="0.25">
      <c r="A557" s="3"/>
      <c r="B557" s="3"/>
      <c r="C557" s="2"/>
      <c r="D557" s="2"/>
      <c r="E557" s="1"/>
      <c r="F557" s="4"/>
      <c r="G557" s="41"/>
      <c r="H557" s="4"/>
      <c r="I557" s="4"/>
      <c r="J557" s="41"/>
      <c r="K557" s="4"/>
      <c r="L557" s="4"/>
      <c r="M557" s="4"/>
      <c r="N557" s="4"/>
      <c r="O557" s="41"/>
      <c r="P557" s="41"/>
      <c r="Q557" s="4"/>
      <c r="R557" s="5"/>
      <c r="S557" s="5"/>
      <c r="T557" s="5"/>
      <c r="U557" s="5"/>
      <c r="V557" s="5"/>
      <c r="W557" s="5"/>
      <c r="X557" s="5"/>
      <c r="Y557" s="5"/>
      <c r="Z557" s="5"/>
      <c r="AA557" s="5"/>
      <c r="AB557" s="5"/>
      <c r="AC557" s="3"/>
    </row>
    <row r="558" spans="1:29" x14ac:dyDescent="0.25">
      <c r="A558" s="3"/>
      <c r="B558" s="3"/>
      <c r="C558" s="2"/>
      <c r="D558" s="2"/>
      <c r="E558" s="1"/>
      <c r="F558" s="4"/>
      <c r="G558" s="41"/>
      <c r="H558" s="4"/>
      <c r="I558" s="4"/>
      <c r="J558" s="41"/>
      <c r="K558" s="4"/>
      <c r="L558" s="4"/>
      <c r="M558" s="4"/>
      <c r="N558" s="4"/>
      <c r="O558" s="41"/>
      <c r="P558" s="41"/>
      <c r="Q558" s="4"/>
      <c r="R558" s="5"/>
      <c r="S558" s="5"/>
      <c r="T558" s="5"/>
      <c r="U558" s="5"/>
      <c r="V558" s="5"/>
      <c r="W558" s="5"/>
      <c r="X558" s="5"/>
      <c r="Y558" s="5"/>
      <c r="Z558" s="5"/>
      <c r="AA558" s="5"/>
      <c r="AB558" s="5"/>
      <c r="AC558" s="3"/>
    </row>
    <row r="559" spans="1:29" x14ac:dyDescent="0.25">
      <c r="A559" s="3"/>
      <c r="B559" s="3"/>
      <c r="C559" s="2"/>
      <c r="D559" s="2"/>
      <c r="E559" s="1"/>
      <c r="F559" s="4"/>
      <c r="G559" s="41"/>
      <c r="H559" s="4"/>
      <c r="I559" s="4"/>
      <c r="J559" s="41"/>
      <c r="K559" s="4"/>
      <c r="L559" s="4"/>
      <c r="M559" s="4"/>
      <c r="N559" s="4"/>
      <c r="O559" s="41"/>
      <c r="P559" s="41"/>
      <c r="Q559" s="4"/>
      <c r="R559" s="5"/>
      <c r="S559" s="5"/>
      <c r="T559" s="5"/>
      <c r="U559" s="5"/>
      <c r="V559" s="5"/>
      <c r="W559" s="5"/>
      <c r="X559" s="5"/>
      <c r="Y559" s="5"/>
      <c r="Z559" s="5"/>
      <c r="AA559" s="5"/>
      <c r="AB559" s="5"/>
      <c r="AC559" s="3"/>
    </row>
    <row r="560" spans="1:29" x14ac:dyDescent="0.25">
      <c r="A560" s="3"/>
      <c r="B560" s="3"/>
      <c r="C560" s="2"/>
      <c r="D560" s="2"/>
      <c r="E560" s="1"/>
      <c r="F560" s="4"/>
      <c r="G560" s="41"/>
      <c r="H560" s="4"/>
      <c r="I560" s="4"/>
      <c r="J560" s="41"/>
      <c r="K560" s="4"/>
      <c r="L560" s="4"/>
      <c r="M560" s="4"/>
      <c r="N560" s="4"/>
      <c r="O560" s="41"/>
      <c r="P560" s="41"/>
      <c r="Q560" s="4"/>
      <c r="R560" s="5"/>
      <c r="S560" s="5"/>
      <c r="T560" s="5"/>
      <c r="U560" s="5"/>
      <c r="V560" s="5"/>
      <c r="W560" s="5"/>
      <c r="X560" s="5"/>
      <c r="Y560" s="5"/>
      <c r="Z560" s="5"/>
      <c r="AA560" s="5"/>
      <c r="AB560" s="5"/>
      <c r="AC560" s="3"/>
    </row>
    <row r="561" spans="1:29" x14ac:dyDescent="0.25">
      <c r="A561" s="3"/>
      <c r="B561" s="3"/>
      <c r="C561" s="2"/>
      <c r="D561" s="2"/>
      <c r="E561" s="1"/>
      <c r="F561" s="4"/>
      <c r="G561" s="41"/>
      <c r="H561" s="4"/>
      <c r="I561" s="4"/>
      <c r="J561" s="41"/>
      <c r="K561" s="4"/>
      <c r="L561" s="4"/>
      <c r="M561" s="4"/>
      <c r="N561" s="4"/>
      <c r="O561" s="41"/>
      <c r="P561" s="41"/>
      <c r="Q561" s="4"/>
      <c r="R561" s="5"/>
      <c r="S561" s="5"/>
      <c r="T561" s="5"/>
      <c r="U561" s="5"/>
      <c r="V561" s="5"/>
      <c r="W561" s="5"/>
      <c r="X561" s="5"/>
      <c r="Y561" s="5"/>
      <c r="Z561" s="5"/>
      <c r="AA561" s="5"/>
      <c r="AB561" s="5"/>
      <c r="AC561" s="3"/>
    </row>
    <row r="562" spans="1:29" x14ac:dyDescent="0.25">
      <c r="A562" s="3"/>
      <c r="B562" s="3"/>
      <c r="C562" s="2"/>
      <c r="D562" s="2"/>
      <c r="E562" s="1"/>
      <c r="F562" s="4"/>
      <c r="G562" s="41"/>
      <c r="H562" s="4"/>
      <c r="I562" s="4"/>
      <c r="J562" s="41"/>
      <c r="K562" s="4"/>
      <c r="L562" s="4"/>
      <c r="M562" s="4"/>
      <c r="N562" s="4"/>
      <c r="O562" s="41"/>
      <c r="P562" s="41"/>
      <c r="Q562" s="4"/>
      <c r="R562" s="5"/>
      <c r="S562" s="5"/>
      <c r="T562" s="5"/>
      <c r="U562" s="5"/>
      <c r="V562" s="5"/>
      <c r="W562" s="5"/>
      <c r="X562" s="5"/>
      <c r="Y562" s="5"/>
      <c r="Z562" s="5"/>
      <c r="AA562" s="5"/>
      <c r="AB562" s="5"/>
      <c r="AC562" s="3"/>
    </row>
    <row r="563" spans="1:29" x14ac:dyDescent="0.25">
      <c r="A563" s="3"/>
      <c r="B563" s="3"/>
      <c r="C563" s="2"/>
      <c r="D563" s="2"/>
      <c r="E563" s="1"/>
      <c r="F563" s="4"/>
      <c r="G563" s="41"/>
      <c r="H563" s="4"/>
      <c r="I563" s="4"/>
      <c r="J563" s="41"/>
      <c r="K563" s="4"/>
      <c r="L563" s="4"/>
      <c r="M563" s="4"/>
      <c r="N563" s="4"/>
      <c r="O563" s="41"/>
      <c r="P563" s="41"/>
      <c r="Q563" s="4"/>
      <c r="R563" s="5"/>
      <c r="S563" s="5"/>
      <c r="T563" s="5"/>
      <c r="U563" s="5"/>
      <c r="V563" s="5"/>
      <c r="W563" s="5"/>
      <c r="X563" s="5"/>
      <c r="Y563" s="5"/>
      <c r="Z563" s="5"/>
      <c r="AA563" s="5"/>
      <c r="AB563" s="5"/>
      <c r="AC563" s="3"/>
    </row>
    <row r="564" spans="1:29" x14ac:dyDescent="0.25">
      <c r="A564" s="3"/>
      <c r="B564" s="3"/>
      <c r="C564" s="2"/>
      <c r="D564" s="2"/>
      <c r="E564" s="1"/>
      <c r="F564" s="4"/>
      <c r="G564" s="41"/>
      <c r="H564" s="4"/>
      <c r="I564" s="4"/>
      <c r="J564" s="41"/>
      <c r="K564" s="4"/>
      <c r="L564" s="4"/>
      <c r="M564" s="4"/>
      <c r="N564" s="4"/>
      <c r="O564" s="41"/>
      <c r="P564" s="41"/>
      <c r="Q564" s="4"/>
      <c r="R564" s="5"/>
      <c r="S564" s="5"/>
      <c r="T564" s="5"/>
      <c r="U564" s="5"/>
      <c r="V564" s="5"/>
      <c r="W564" s="5"/>
      <c r="X564" s="5"/>
      <c r="Y564" s="5"/>
      <c r="Z564" s="5"/>
      <c r="AA564" s="5"/>
      <c r="AB564" s="5"/>
      <c r="AC564" s="3"/>
    </row>
    <row r="565" spans="1:29" x14ac:dyDescent="0.25">
      <c r="A565" s="3"/>
      <c r="B565" s="3"/>
      <c r="C565" s="2"/>
      <c r="D565" s="2"/>
      <c r="E565" s="1"/>
      <c r="F565" s="4"/>
      <c r="G565" s="41"/>
      <c r="H565" s="4"/>
      <c r="I565" s="4"/>
      <c r="J565" s="41"/>
      <c r="K565" s="4"/>
      <c r="L565" s="4"/>
      <c r="M565" s="4"/>
      <c r="N565" s="4"/>
      <c r="O565" s="41"/>
      <c r="P565" s="41"/>
      <c r="Q565" s="4"/>
      <c r="R565" s="5"/>
      <c r="S565" s="5"/>
      <c r="T565" s="5"/>
      <c r="U565" s="5"/>
      <c r="V565" s="5"/>
      <c r="W565" s="5"/>
      <c r="X565" s="5"/>
      <c r="Y565" s="5"/>
      <c r="Z565" s="5"/>
      <c r="AA565" s="5"/>
      <c r="AB565" s="5"/>
      <c r="AC565" s="3"/>
    </row>
    <row r="566" spans="1:29" x14ac:dyDescent="0.25">
      <c r="A566" s="3"/>
      <c r="B566" s="3"/>
      <c r="C566" s="2"/>
      <c r="D566" s="2"/>
      <c r="E566" s="1"/>
      <c r="F566" s="4"/>
      <c r="G566" s="41"/>
      <c r="H566" s="4"/>
      <c r="I566" s="4"/>
      <c r="J566" s="41"/>
      <c r="K566" s="4"/>
      <c r="L566" s="4"/>
      <c r="M566" s="4"/>
      <c r="N566" s="4"/>
      <c r="O566" s="41"/>
      <c r="P566" s="41"/>
      <c r="Q566" s="4"/>
      <c r="R566" s="5"/>
      <c r="S566" s="5"/>
      <c r="T566" s="5"/>
      <c r="U566" s="5"/>
      <c r="V566" s="5"/>
      <c r="W566" s="5"/>
      <c r="X566" s="5"/>
      <c r="Y566" s="5"/>
      <c r="Z566" s="5"/>
      <c r="AA566" s="5"/>
      <c r="AB566" s="5"/>
      <c r="AC566" s="3"/>
    </row>
    <row r="567" spans="1:29" x14ac:dyDescent="0.25">
      <c r="A567" s="3"/>
      <c r="B567" s="3"/>
      <c r="C567" s="2"/>
      <c r="D567" s="2"/>
      <c r="E567" s="1"/>
      <c r="F567" s="4"/>
      <c r="G567" s="41"/>
      <c r="H567" s="4"/>
      <c r="I567" s="4"/>
      <c r="J567" s="41"/>
      <c r="K567" s="4"/>
      <c r="L567" s="4"/>
      <c r="M567" s="4"/>
      <c r="N567" s="4"/>
      <c r="O567" s="41"/>
      <c r="P567" s="41"/>
      <c r="Q567" s="4"/>
      <c r="R567" s="5"/>
      <c r="S567" s="5"/>
      <c r="T567" s="5"/>
      <c r="U567" s="5"/>
      <c r="V567" s="5"/>
      <c r="W567" s="5"/>
      <c r="X567" s="5"/>
      <c r="Y567" s="5"/>
      <c r="Z567" s="5"/>
      <c r="AA567" s="5"/>
      <c r="AB567" s="5"/>
      <c r="AC567" s="3"/>
    </row>
    <row r="568" spans="1:29" x14ac:dyDescent="0.25">
      <c r="A568" s="3"/>
      <c r="B568" s="3"/>
      <c r="C568" s="2"/>
      <c r="D568" s="2"/>
      <c r="E568" s="1"/>
      <c r="F568" s="4"/>
      <c r="G568" s="41"/>
      <c r="H568" s="4"/>
      <c r="I568" s="4"/>
      <c r="J568" s="41"/>
      <c r="K568" s="4"/>
      <c r="L568" s="4"/>
      <c r="M568" s="4"/>
      <c r="N568" s="4"/>
      <c r="O568" s="41"/>
      <c r="P568" s="41"/>
      <c r="Q568" s="4"/>
      <c r="R568" s="5"/>
      <c r="S568" s="5"/>
      <c r="T568" s="5"/>
      <c r="U568" s="5"/>
      <c r="V568" s="5"/>
      <c r="W568" s="5"/>
      <c r="X568" s="5"/>
      <c r="Y568" s="5"/>
      <c r="Z568" s="5"/>
      <c r="AA568" s="5"/>
      <c r="AB568" s="5"/>
      <c r="AC568" s="3"/>
    </row>
    <row r="569" spans="1:29" x14ac:dyDescent="0.25">
      <c r="A569" s="3"/>
      <c r="B569" s="3"/>
      <c r="C569" s="2"/>
      <c r="D569" s="2"/>
      <c r="E569" s="1"/>
      <c r="F569" s="4"/>
      <c r="G569" s="41"/>
      <c r="H569" s="4"/>
      <c r="I569" s="4"/>
      <c r="J569" s="41"/>
      <c r="K569" s="4"/>
      <c r="L569" s="4"/>
      <c r="M569" s="4"/>
      <c r="N569" s="4"/>
      <c r="O569" s="41"/>
      <c r="P569" s="41"/>
      <c r="Q569" s="4"/>
      <c r="R569" s="5"/>
      <c r="S569" s="5"/>
      <c r="T569" s="5"/>
      <c r="U569" s="5"/>
      <c r="V569" s="5"/>
      <c r="W569" s="5"/>
      <c r="X569" s="5"/>
      <c r="Y569" s="5"/>
      <c r="Z569" s="5"/>
      <c r="AA569" s="5"/>
      <c r="AB569" s="5"/>
      <c r="AC569" s="3"/>
    </row>
    <row r="570" spans="1:29" x14ac:dyDescent="0.25">
      <c r="A570" s="3"/>
      <c r="B570" s="3"/>
      <c r="C570" s="2"/>
      <c r="D570" s="2"/>
      <c r="E570" s="1"/>
      <c r="F570" s="4"/>
      <c r="G570" s="41"/>
      <c r="H570" s="4"/>
      <c r="I570" s="4"/>
      <c r="J570" s="41"/>
      <c r="K570" s="4"/>
      <c r="L570" s="4"/>
      <c r="M570" s="4"/>
      <c r="N570" s="4"/>
      <c r="O570" s="41"/>
      <c r="P570" s="41"/>
      <c r="Q570" s="4"/>
      <c r="R570" s="5"/>
      <c r="S570" s="5"/>
      <c r="T570" s="5"/>
      <c r="U570" s="5"/>
      <c r="V570" s="5"/>
      <c r="W570" s="5"/>
      <c r="X570" s="5"/>
      <c r="Y570" s="5"/>
      <c r="Z570" s="5"/>
      <c r="AA570" s="5"/>
      <c r="AB570" s="5"/>
      <c r="AC570" s="3"/>
    </row>
    <row r="571" spans="1:29" x14ac:dyDescent="0.25">
      <c r="A571" s="3"/>
      <c r="B571" s="3"/>
      <c r="C571" s="2"/>
      <c r="D571" s="2"/>
      <c r="E571" s="1"/>
      <c r="F571" s="4"/>
      <c r="G571" s="41"/>
      <c r="H571" s="4"/>
      <c r="I571" s="4"/>
      <c r="J571" s="41"/>
      <c r="K571" s="4"/>
      <c r="L571" s="4"/>
      <c r="M571" s="4"/>
      <c r="N571" s="4"/>
      <c r="O571" s="41"/>
      <c r="P571" s="41"/>
      <c r="Q571" s="4"/>
      <c r="R571" s="5"/>
      <c r="S571" s="5"/>
      <c r="T571" s="5"/>
      <c r="U571" s="5"/>
      <c r="V571" s="5"/>
      <c r="W571" s="5"/>
      <c r="X571" s="5"/>
      <c r="Y571" s="5"/>
      <c r="Z571" s="5"/>
      <c r="AA571" s="5"/>
      <c r="AB571" s="5"/>
      <c r="AC571" s="3"/>
    </row>
    <row r="572" spans="1:29" x14ac:dyDescent="0.25">
      <c r="A572" s="3"/>
      <c r="B572" s="3"/>
      <c r="C572" s="2"/>
      <c r="D572" s="2"/>
      <c r="E572" s="1"/>
      <c r="F572" s="4"/>
      <c r="G572" s="41"/>
      <c r="H572" s="4"/>
      <c r="I572" s="4"/>
      <c r="J572" s="41"/>
      <c r="K572" s="4"/>
      <c r="L572" s="4"/>
      <c r="M572" s="4"/>
      <c r="N572" s="4"/>
      <c r="O572" s="41"/>
      <c r="P572" s="41"/>
      <c r="Q572" s="4"/>
      <c r="R572" s="5"/>
      <c r="S572" s="5"/>
      <c r="T572" s="5"/>
      <c r="U572" s="5"/>
      <c r="V572" s="5"/>
      <c r="W572" s="5"/>
      <c r="X572" s="5"/>
      <c r="Y572" s="5"/>
      <c r="Z572" s="5"/>
      <c r="AA572" s="5"/>
      <c r="AB572" s="5"/>
      <c r="AC572" s="3"/>
    </row>
    <row r="573" spans="1:29" x14ac:dyDescent="0.25">
      <c r="A573" s="3"/>
      <c r="B573" s="3"/>
      <c r="C573" s="2"/>
      <c r="D573" s="2"/>
      <c r="E573" s="1"/>
      <c r="F573" s="4"/>
      <c r="G573" s="41"/>
      <c r="H573" s="4"/>
      <c r="I573" s="4"/>
      <c r="J573" s="41"/>
      <c r="K573" s="4"/>
      <c r="L573" s="4"/>
      <c r="M573" s="4"/>
      <c r="N573" s="4"/>
      <c r="O573" s="41"/>
      <c r="P573" s="41"/>
      <c r="Q573" s="4"/>
      <c r="R573" s="5"/>
      <c r="S573" s="5"/>
      <c r="T573" s="5"/>
      <c r="U573" s="5"/>
      <c r="V573" s="5"/>
      <c r="W573" s="5"/>
      <c r="X573" s="5"/>
      <c r="Y573" s="5"/>
      <c r="Z573" s="5"/>
      <c r="AA573" s="5"/>
      <c r="AB573" s="5"/>
      <c r="AC573" s="3"/>
    </row>
    <row r="574" spans="1:29" x14ac:dyDescent="0.25">
      <c r="A574" s="3"/>
      <c r="B574" s="3"/>
      <c r="C574" s="2"/>
      <c r="D574" s="2"/>
      <c r="E574" s="1"/>
      <c r="F574" s="4"/>
      <c r="G574" s="41"/>
      <c r="H574" s="4"/>
      <c r="I574" s="4"/>
      <c r="J574" s="41"/>
      <c r="K574" s="4"/>
      <c r="L574" s="4"/>
      <c r="M574" s="4"/>
      <c r="N574" s="4"/>
      <c r="O574" s="41"/>
      <c r="P574" s="41"/>
      <c r="Q574" s="4"/>
      <c r="R574" s="5"/>
      <c r="S574" s="5"/>
      <c r="T574" s="5"/>
      <c r="U574" s="5"/>
      <c r="V574" s="5"/>
      <c r="W574" s="5"/>
      <c r="X574" s="5"/>
      <c r="Y574" s="5"/>
      <c r="Z574" s="5"/>
      <c r="AA574" s="5"/>
      <c r="AB574" s="5"/>
      <c r="AC574" s="3"/>
    </row>
    <row r="575" spans="1:29" x14ac:dyDescent="0.25">
      <c r="A575" s="3"/>
      <c r="B575" s="3"/>
      <c r="C575" s="2"/>
      <c r="D575" s="2"/>
      <c r="E575" s="1"/>
      <c r="F575" s="4"/>
      <c r="G575" s="41"/>
      <c r="H575" s="4"/>
      <c r="I575" s="4"/>
      <c r="J575" s="41"/>
      <c r="K575" s="4"/>
      <c r="L575" s="4"/>
      <c r="M575" s="4"/>
      <c r="N575" s="4"/>
      <c r="O575" s="41"/>
      <c r="P575" s="41"/>
      <c r="Q575" s="4"/>
      <c r="R575" s="5"/>
      <c r="S575" s="5"/>
      <c r="T575" s="5"/>
      <c r="U575" s="5"/>
      <c r="V575" s="5"/>
      <c r="W575" s="5"/>
      <c r="X575" s="5"/>
      <c r="Y575" s="5"/>
      <c r="Z575" s="5"/>
      <c r="AA575" s="5"/>
      <c r="AB575" s="5"/>
      <c r="AC575" s="3"/>
    </row>
    <row r="576" spans="1:29" x14ac:dyDescent="0.25">
      <c r="A576" s="3"/>
      <c r="B576" s="3"/>
      <c r="C576" s="2"/>
      <c r="D576" s="2"/>
      <c r="E576" s="1"/>
      <c r="F576" s="4"/>
      <c r="G576" s="41"/>
      <c r="H576" s="4"/>
      <c r="I576" s="4"/>
      <c r="J576" s="41"/>
      <c r="K576" s="4"/>
      <c r="L576" s="4"/>
      <c r="M576" s="4"/>
      <c r="N576" s="4"/>
      <c r="O576" s="41"/>
      <c r="P576" s="41"/>
      <c r="Q576" s="4"/>
      <c r="R576" s="5"/>
      <c r="S576" s="5"/>
      <c r="T576" s="5"/>
      <c r="U576" s="5"/>
      <c r="V576" s="5"/>
      <c r="W576" s="5"/>
      <c r="X576" s="5"/>
      <c r="Y576" s="5"/>
      <c r="Z576" s="5"/>
      <c r="AA576" s="5"/>
      <c r="AB576" s="5"/>
      <c r="AC576" s="3"/>
    </row>
    <row r="577" spans="1:29" x14ac:dyDescent="0.25">
      <c r="A577" s="3"/>
      <c r="B577" s="3"/>
      <c r="C577" s="2"/>
      <c r="D577" s="2"/>
      <c r="E577" s="1"/>
      <c r="F577" s="4"/>
      <c r="G577" s="41"/>
      <c r="H577" s="4"/>
      <c r="I577" s="4"/>
      <c r="J577" s="41"/>
      <c r="K577" s="4"/>
      <c r="L577" s="4"/>
      <c r="M577" s="4"/>
      <c r="N577" s="4"/>
      <c r="O577" s="41"/>
      <c r="P577" s="41"/>
      <c r="Q577" s="4"/>
      <c r="R577" s="5"/>
      <c r="S577" s="5"/>
      <c r="T577" s="5"/>
      <c r="U577" s="5"/>
      <c r="V577" s="5"/>
      <c r="W577" s="5"/>
      <c r="X577" s="5"/>
      <c r="Y577" s="5"/>
      <c r="Z577" s="5"/>
      <c r="AA577" s="5"/>
      <c r="AB577" s="5"/>
      <c r="AC577" s="3"/>
    </row>
    <row r="578" spans="1:29" x14ac:dyDescent="0.25">
      <c r="A578" s="3"/>
      <c r="B578" s="3"/>
      <c r="C578" s="2"/>
      <c r="D578" s="2"/>
      <c r="E578" s="1"/>
      <c r="F578" s="4"/>
      <c r="G578" s="41"/>
      <c r="H578" s="4"/>
      <c r="I578" s="4"/>
      <c r="J578" s="41"/>
      <c r="K578" s="4"/>
      <c r="L578" s="4"/>
      <c r="M578" s="4"/>
      <c r="N578" s="4"/>
      <c r="O578" s="41"/>
      <c r="P578" s="41"/>
      <c r="Q578" s="4"/>
      <c r="R578" s="5"/>
      <c r="S578" s="5"/>
      <c r="T578" s="5"/>
      <c r="U578" s="5"/>
      <c r="V578" s="5"/>
      <c r="W578" s="5"/>
      <c r="X578" s="5"/>
      <c r="Y578" s="5"/>
      <c r="Z578" s="5"/>
      <c r="AA578" s="5"/>
      <c r="AB578" s="5"/>
      <c r="AC578" s="3"/>
    </row>
    <row r="579" spans="1:29" x14ac:dyDescent="0.25">
      <c r="A579" s="3"/>
      <c r="B579" s="3"/>
      <c r="C579" s="2"/>
      <c r="D579" s="2"/>
      <c r="E579" s="1"/>
      <c r="F579" s="4"/>
      <c r="G579" s="41"/>
      <c r="H579" s="4"/>
      <c r="I579" s="4"/>
      <c r="J579" s="41"/>
      <c r="K579" s="4"/>
      <c r="L579" s="4"/>
      <c r="M579" s="4"/>
      <c r="N579" s="4"/>
      <c r="O579" s="41"/>
      <c r="P579" s="41"/>
      <c r="Q579" s="4"/>
      <c r="R579" s="5"/>
      <c r="S579" s="5"/>
      <c r="T579" s="5"/>
      <c r="U579" s="5"/>
      <c r="V579" s="5"/>
      <c r="W579" s="5"/>
      <c r="X579" s="5"/>
      <c r="Y579" s="5"/>
      <c r="Z579" s="5"/>
      <c r="AA579" s="5"/>
      <c r="AB579" s="5"/>
      <c r="AC579" s="3"/>
    </row>
    <row r="580" spans="1:29" x14ac:dyDescent="0.25">
      <c r="A580" s="3"/>
      <c r="B580" s="3"/>
      <c r="C580" s="2"/>
      <c r="D580" s="2"/>
      <c r="E580" s="1"/>
      <c r="F580" s="4"/>
      <c r="G580" s="41"/>
      <c r="H580" s="4"/>
      <c r="I580" s="4"/>
      <c r="J580" s="41"/>
      <c r="K580" s="4"/>
      <c r="L580" s="4"/>
      <c r="M580" s="4"/>
      <c r="N580" s="4"/>
      <c r="O580" s="41"/>
      <c r="P580" s="41"/>
      <c r="Q580" s="4"/>
      <c r="R580" s="5"/>
      <c r="S580" s="5"/>
      <c r="T580" s="5"/>
      <c r="U580" s="5"/>
      <c r="V580" s="5"/>
      <c r="W580" s="5"/>
      <c r="X580" s="5"/>
      <c r="Y580" s="5"/>
      <c r="Z580" s="5"/>
      <c r="AA580" s="5"/>
      <c r="AB580" s="5"/>
      <c r="AC580" s="3"/>
    </row>
    <row r="581" spans="1:29" x14ac:dyDescent="0.25">
      <c r="A581" s="3"/>
      <c r="B581" s="3"/>
      <c r="C581" s="2"/>
      <c r="D581" s="2"/>
      <c r="E581" s="1"/>
      <c r="F581" s="4"/>
      <c r="G581" s="41"/>
      <c r="H581" s="4"/>
      <c r="I581" s="4"/>
      <c r="J581" s="41"/>
      <c r="K581" s="4"/>
      <c r="L581" s="4"/>
      <c r="M581" s="4"/>
      <c r="N581" s="4"/>
      <c r="O581" s="41"/>
      <c r="P581" s="41"/>
      <c r="Q581" s="4"/>
      <c r="R581" s="5"/>
      <c r="S581" s="5"/>
      <c r="T581" s="5"/>
      <c r="U581" s="5"/>
      <c r="V581" s="5"/>
      <c r="W581" s="5"/>
      <c r="X581" s="5"/>
      <c r="Y581" s="5"/>
      <c r="Z581" s="5"/>
      <c r="AA581" s="5"/>
      <c r="AB581" s="5"/>
      <c r="AC581" s="3"/>
    </row>
    <row r="582" spans="1:29" x14ac:dyDescent="0.25">
      <c r="A582" s="3"/>
      <c r="B582" s="3"/>
      <c r="C582" s="2"/>
      <c r="D582" s="2"/>
      <c r="E582" s="1"/>
      <c r="F582" s="4"/>
      <c r="G582" s="41"/>
      <c r="H582" s="4"/>
      <c r="I582" s="4"/>
      <c r="J582" s="41"/>
      <c r="K582" s="4"/>
      <c r="L582" s="4"/>
      <c r="M582" s="4"/>
      <c r="N582" s="4"/>
      <c r="O582" s="41"/>
      <c r="P582" s="41"/>
      <c r="Q582" s="4"/>
      <c r="R582" s="5"/>
      <c r="S582" s="5"/>
      <c r="T582" s="5"/>
      <c r="U582" s="5"/>
      <c r="V582" s="5"/>
      <c r="W582" s="5"/>
      <c r="X582" s="5"/>
      <c r="Y582" s="5"/>
      <c r="Z582" s="5"/>
      <c r="AA582" s="5"/>
      <c r="AB582" s="5"/>
      <c r="AC582" s="3"/>
    </row>
    <row r="583" spans="1:29" x14ac:dyDescent="0.25">
      <c r="A583" s="3"/>
      <c r="B583" s="3"/>
      <c r="C583" s="2"/>
      <c r="D583" s="2"/>
      <c r="E583" s="1"/>
      <c r="F583" s="4"/>
      <c r="G583" s="41"/>
      <c r="H583" s="4"/>
      <c r="I583" s="4"/>
      <c r="J583" s="41"/>
      <c r="K583" s="4"/>
      <c r="L583" s="4"/>
      <c r="M583" s="4"/>
      <c r="N583" s="4"/>
      <c r="O583" s="41"/>
      <c r="P583" s="41"/>
      <c r="Q583" s="4"/>
      <c r="R583" s="5"/>
      <c r="S583" s="5"/>
      <c r="T583" s="5"/>
      <c r="U583" s="5"/>
      <c r="V583" s="5"/>
      <c r="W583" s="5"/>
      <c r="X583" s="5"/>
      <c r="Y583" s="5"/>
      <c r="Z583" s="5"/>
      <c r="AA583" s="5"/>
      <c r="AB583" s="5"/>
      <c r="AC583" s="3"/>
    </row>
    <row r="584" spans="1:29" x14ac:dyDescent="0.25">
      <c r="A584" s="3"/>
      <c r="B584" s="3"/>
      <c r="C584" s="2"/>
      <c r="D584" s="2"/>
      <c r="E584" s="1"/>
      <c r="F584" s="4"/>
      <c r="G584" s="41"/>
      <c r="H584" s="4"/>
      <c r="I584" s="4"/>
      <c r="J584" s="41"/>
      <c r="K584" s="4"/>
      <c r="L584" s="4"/>
      <c r="M584" s="4"/>
      <c r="N584" s="4"/>
      <c r="O584" s="41"/>
      <c r="P584" s="41"/>
      <c r="Q584" s="4"/>
      <c r="R584" s="5"/>
      <c r="S584" s="5"/>
      <c r="T584" s="5"/>
      <c r="U584" s="5"/>
      <c r="V584" s="5"/>
      <c r="W584" s="5"/>
      <c r="X584" s="5"/>
      <c r="Y584" s="5"/>
      <c r="Z584" s="5"/>
      <c r="AA584" s="5"/>
      <c r="AB584" s="5"/>
      <c r="AC584" s="3"/>
    </row>
    <row r="585" spans="1:29" x14ac:dyDescent="0.25">
      <c r="A585" s="3"/>
      <c r="B585" s="3"/>
      <c r="C585" s="2"/>
      <c r="D585" s="2"/>
      <c r="E585" s="1"/>
      <c r="F585" s="4"/>
      <c r="G585" s="41"/>
      <c r="H585" s="4"/>
      <c r="I585" s="4"/>
      <c r="J585" s="41"/>
      <c r="K585" s="4"/>
      <c r="L585" s="4"/>
      <c r="M585" s="4"/>
      <c r="N585" s="4"/>
      <c r="O585" s="41"/>
      <c r="P585" s="41"/>
      <c r="Q585" s="4"/>
      <c r="R585" s="5"/>
      <c r="S585" s="5"/>
      <c r="T585" s="5"/>
      <c r="U585" s="5"/>
      <c r="V585" s="5"/>
      <c r="W585" s="5"/>
      <c r="X585" s="5"/>
      <c r="Y585" s="5"/>
      <c r="Z585" s="5"/>
      <c r="AA585" s="5"/>
      <c r="AB585" s="5"/>
      <c r="AC585" s="3"/>
    </row>
    <row r="586" spans="1:29" x14ac:dyDescent="0.25">
      <c r="A586" s="3"/>
      <c r="B586" s="3"/>
      <c r="C586" s="2"/>
      <c r="D586" s="2"/>
      <c r="E586" s="1"/>
      <c r="F586" s="4"/>
      <c r="G586" s="41"/>
      <c r="H586" s="4"/>
      <c r="I586" s="4"/>
      <c r="J586" s="41"/>
      <c r="K586" s="4"/>
      <c r="L586" s="4"/>
      <c r="M586" s="4"/>
      <c r="N586" s="4"/>
      <c r="O586" s="41"/>
      <c r="P586" s="41"/>
      <c r="Q586" s="4"/>
      <c r="R586" s="5"/>
      <c r="S586" s="5"/>
      <c r="T586" s="5"/>
      <c r="U586" s="5"/>
      <c r="V586" s="5"/>
      <c r="W586" s="5"/>
      <c r="X586" s="5"/>
      <c r="Y586" s="5"/>
      <c r="Z586" s="5"/>
      <c r="AA586" s="5"/>
      <c r="AB586" s="5"/>
      <c r="AC586" s="3"/>
    </row>
    <row r="587" spans="1:29" x14ac:dyDescent="0.25">
      <c r="A587" s="3"/>
      <c r="B587" s="3"/>
      <c r="C587" s="2"/>
      <c r="D587" s="2"/>
      <c r="E587" s="1"/>
      <c r="F587" s="4"/>
      <c r="G587" s="41"/>
      <c r="H587" s="4"/>
      <c r="I587" s="4"/>
      <c r="J587" s="41"/>
      <c r="K587" s="4"/>
      <c r="L587" s="4"/>
      <c r="M587" s="4"/>
      <c r="N587" s="4"/>
      <c r="O587" s="41"/>
      <c r="P587" s="41"/>
      <c r="Q587" s="4"/>
      <c r="R587" s="5"/>
      <c r="S587" s="5"/>
      <c r="T587" s="5"/>
      <c r="U587" s="5"/>
      <c r="V587" s="5"/>
      <c r="W587" s="5"/>
      <c r="X587" s="5"/>
      <c r="Y587" s="5"/>
      <c r="Z587" s="5"/>
      <c r="AA587" s="5"/>
      <c r="AB587" s="5"/>
      <c r="AC587" s="3"/>
    </row>
    <row r="588" spans="1:29" x14ac:dyDescent="0.25">
      <c r="A588" s="3"/>
      <c r="B588" s="3"/>
      <c r="C588" s="2"/>
      <c r="D588" s="2"/>
      <c r="E588" s="1"/>
      <c r="F588" s="4"/>
      <c r="G588" s="41"/>
      <c r="H588" s="4"/>
      <c r="I588" s="4"/>
      <c r="J588" s="41"/>
      <c r="K588" s="4"/>
      <c r="L588" s="4"/>
      <c r="M588" s="4"/>
      <c r="N588" s="4"/>
      <c r="O588" s="41"/>
      <c r="P588" s="41"/>
      <c r="Q588" s="4"/>
      <c r="R588" s="5"/>
      <c r="S588" s="5"/>
      <c r="T588" s="5"/>
      <c r="U588" s="5"/>
      <c r="V588" s="5"/>
      <c r="W588" s="5"/>
      <c r="X588" s="5"/>
      <c r="Y588" s="5"/>
      <c r="Z588" s="5"/>
      <c r="AA588" s="5"/>
      <c r="AB588" s="5"/>
      <c r="AC588" s="3"/>
    </row>
    <row r="589" spans="1:29" x14ac:dyDescent="0.25">
      <c r="A589" s="3"/>
      <c r="B589" s="3"/>
      <c r="C589" s="2"/>
      <c r="D589" s="2"/>
      <c r="E589" s="1"/>
      <c r="F589" s="4"/>
      <c r="G589" s="41"/>
      <c r="H589" s="4"/>
      <c r="I589" s="4"/>
      <c r="J589" s="41"/>
      <c r="K589" s="4"/>
      <c r="L589" s="4"/>
      <c r="M589" s="4"/>
      <c r="N589" s="4"/>
      <c r="O589" s="41"/>
      <c r="P589" s="41"/>
      <c r="Q589" s="4"/>
      <c r="R589" s="5"/>
      <c r="S589" s="5"/>
      <c r="T589" s="5"/>
      <c r="U589" s="5"/>
      <c r="V589" s="5"/>
      <c r="W589" s="5"/>
      <c r="X589" s="5"/>
      <c r="Y589" s="5"/>
      <c r="Z589" s="5"/>
      <c r="AA589" s="5"/>
      <c r="AB589" s="5"/>
      <c r="AC589" s="3"/>
    </row>
    <row r="590" spans="1:29" x14ac:dyDescent="0.25">
      <c r="A590" s="3"/>
      <c r="B590" s="3"/>
      <c r="C590" s="2"/>
      <c r="D590" s="2"/>
      <c r="E590" s="1"/>
      <c r="F590" s="4"/>
      <c r="G590" s="41"/>
      <c r="H590" s="4"/>
      <c r="I590" s="4"/>
      <c r="J590" s="41"/>
      <c r="K590" s="4"/>
      <c r="L590" s="4"/>
      <c r="M590" s="4"/>
      <c r="N590" s="4"/>
      <c r="O590" s="41"/>
      <c r="P590" s="41"/>
      <c r="Q590" s="4"/>
      <c r="R590" s="5"/>
      <c r="S590" s="5"/>
      <c r="T590" s="5"/>
      <c r="U590" s="5"/>
      <c r="V590" s="5"/>
      <c r="W590" s="5"/>
      <c r="X590" s="5"/>
      <c r="Y590" s="5"/>
      <c r="Z590" s="5"/>
      <c r="AA590" s="5"/>
      <c r="AB590" s="5"/>
      <c r="AC590" s="3"/>
    </row>
    <row r="591" spans="1:29" x14ac:dyDescent="0.25">
      <c r="A591" s="3"/>
      <c r="B591" s="3"/>
      <c r="C591" s="2"/>
      <c r="D591" s="2"/>
      <c r="E591" s="1"/>
      <c r="F591" s="4"/>
      <c r="G591" s="41"/>
      <c r="H591" s="4"/>
      <c r="I591" s="4"/>
      <c r="J591" s="41"/>
      <c r="K591" s="4"/>
      <c r="L591" s="4"/>
      <c r="M591" s="4"/>
      <c r="N591" s="4"/>
      <c r="O591" s="41"/>
      <c r="P591" s="41"/>
      <c r="Q591" s="4"/>
      <c r="R591" s="5"/>
      <c r="S591" s="5"/>
      <c r="T591" s="5"/>
      <c r="U591" s="5"/>
      <c r="V591" s="5"/>
      <c r="W591" s="5"/>
      <c r="X591" s="5"/>
      <c r="Y591" s="5"/>
      <c r="Z591" s="5"/>
      <c r="AA591" s="5"/>
      <c r="AB591" s="5"/>
      <c r="AC591" s="3"/>
    </row>
    <row r="592" spans="1:29" x14ac:dyDescent="0.25">
      <c r="A592" s="3"/>
      <c r="B592" s="3"/>
      <c r="C592" s="2"/>
      <c r="D592" s="2"/>
      <c r="E592" s="1"/>
      <c r="F592" s="4"/>
      <c r="G592" s="41"/>
      <c r="H592" s="4"/>
      <c r="I592" s="4"/>
      <c r="J592" s="41"/>
      <c r="K592" s="4"/>
      <c r="L592" s="4"/>
      <c r="M592" s="4"/>
      <c r="N592" s="4"/>
      <c r="O592" s="41"/>
      <c r="P592" s="41"/>
      <c r="Q592" s="4"/>
      <c r="R592" s="5"/>
      <c r="S592" s="5"/>
      <c r="T592" s="5"/>
      <c r="U592" s="5"/>
      <c r="V592" s="5"/>
      <c r="W592" s="5"/>
      <c r="X592" s="5"/>
      <c r="Y592" s="5"/>
      <c r="Z592" s="5"/>
      <c r="AA592" s="5"/>
      <c r="AB592" s="5"/>
      <c r="AC592" s="3"/>
    </row>
    <row r="593" spans="1:29" x14ac:dyDescent="0.25">
      <c r="A593" s="3"/>
      <c r="B593" s="3"/>
      <c r="C593" s="2"/>
      <c r="D593" s="2"/>
      <c r="E593" s="1"/>
      <c r="F593" s="4"/>
      <c r="G593" s="41"/>
      <c r="H593" s="4"/>
      <c r="I593" s="4"/>
      <c r="J593" s="41"/>
      <c r="K593" s="4"/>
      <c r="L593" s="4"/>
      <c r="M593" s="4"/>
      <c r="N593" s="4"/>
      <c r="O593" s="41"/>
      <c r="P593" s="41"/>
      <c r="Q593" s="4"/>
      <c r="R593" s="5"/>
      <c r="S593" s="5"/>
      <c r="T593" s="5"/>
      <c r="U593" s="5"/>
      <c r="V593" s="5"/>
      <c r="W593" s="5"/>
      <c r="X593" s="5"/>
      <c r="Y593" s="5"/>
      <c r="Z593" s="5"/>
      <c r="AA593" s="5"/>
      <c r="AB593" s="5"/>
      <c r="AC593" s="3"/>
    </row>
    <row r="594" spans="1:29" x14ac:dyDescent="0.25">
      <c r="A594" s="3"/>
      <c r="B594" s="3"/>
      <c r="C594" s="2"/>
      <c r="D594" s="2"/>
      <c r="E594" s="1"/>
      <c r="F594" s="4"/>
      <c r="G594" s="41"/>
      <c r="H594" s="4"/>
      <c r="I594" s="4"/>
      <c r="J594" s="41"/>
      <c r="K594" s="4"/>
      <c r="L594" s="4"/>
      <c r="M594" s="4"/>
      <c r="N594" s="4"/>
      <c r="O594" s="41"/>
      <c r="P594" s="41"/>
      <c r="Q594" s="4"/>
      <c r="R594" s="5"/>
      <c r="S594" s="5"/>
      <c r="T594" s="5"/>
      <c r="U594" s="5"/>
      <c r="V594" s="5"/>
      <c r="W594" s="5"/>
      <c r="X594" s="5"/>
      <c r="Y594" s="5"/>
      <c r="Z594" s="5"/>
      <c r="AA594" s="5"/>
      <c r="AB594" s="5"/>
      <c r="AC594" s="3"/>
    </row>
    <row r="595" spans="1:29" x14ac:dyDescent="0.25">
      <c r="A595" s="3"/>
      <c r="B595" s="3"/>
      <c r="C595" s="2"/>
      <c r="D595" s="2"/>
      <c r="E595" s="1"/>
      <c r="F595" s="4"/>
      <c r="G595" s="41"/>
      <c r="H595" s="4"/>
      <c r="I595" s="4"/>
      <c r="J595" s="41"/>
      <c r="K595" s="4"/>
      <c r="L595" s="4"/>
      <c r="M595" s="4"/>
      <c r="N595" s="4"/>
      <c r="O595" s="41"/>
      <c r="P595" s="41"/>
      <c r="Q595" s="4"/>
      <c r="R595" s="5"/>
      <c r="S595" s="5"/>
      <c r="T595" s="5"/>
      <c r="U595" s="5"/>
      <c r="V595" s="5"/>
      <c r="W595" s="5"/>
      <c r="X595" s="5"/>
      <c r="Y595" s="5"/>
      <c r="Z595" s="5"/>
      <c r="AA595" s="5"/>
      <c r="AB595" s="5"/>
      <c r="AC595" s="3"/>
    </row>
    <row r="596" spans="1:29" x14ac:dyDescent="0.25">
      <c r="A596" s="3"/>
      <c r="B596" s="3"/>
      <c r="C596" s="2"/>
      <c r="D596" s="2"/>
      <c r="E596" s="1"/>
      <c r="F596" s="4"/>
      <c r="G596" s="41"/>
      <c r="H596" s="4"/>
      <c r="I596" s="4"/>
      <c r="J596" s="41"/>
      <c r="K596" s="4"/>
      <c r="L596" s="4"/>
      <c r="M596" s="4"/>
      <c r="N596" s="4"/>
      <c r="O596" s="41"/>
      <c r="P596" s="41"/>
      <c r="Q596" s="4"/>
      <c r="R596" s="5"/>
      <c r="S596" s="5"/>
      <c r="T596" s="5"/>
      <c r="U596" s="5"/>
      <c r="V596" s="5"/>
      <c r="W596" s="5"/>
      <c r="X596" s="5"/>
      <c r="Y596" s="5"/>
      <c r="Z596" s="5"/>
      <c r="AA596" s="5"/>
      <c r="AB596" s="5"/>
      <c r="AC596" s="3"/>
    </row>
    <row r="597" spans="1:29" x14ac:dyDescent="0.25">
      <c r="A597" s="3"/>
      <c r="B597" s="3"/>
      <c r="C597" s="2"/>
      <c r="D597" s="2"/>
      <c r="E597" s="1"/>
      <c r="F597" s="4"/>
      <c r="G597" s="41"/>
      <c r="H597" s="4"/>
      <c r="I597" s="4"/>
      <c r="J597" s="41"/>
      <c r="K597" s="4"/>
      <c r="L597" s="4"/>
      <c r="M597" s="4"/>
      <c r="N597" s="4"/>
      <c r="O597" s="41"/>
      <c r="P597" s="41"/>
      <c r="Q597" s="4"/>
      <c r="R597" s="5"/>
      <c r="S597" s="5"/>
      <c r="T597" s="5"/>
      <c r="U597" s="5"/>
      <c r="V597" s="5"/>
      <c r="W597" s="5"/>
      <c r="X597" s="5"/>
      <c r="Y597" s="5"/>
      <c r="Z597" s="5"/>
      <c r="AA597" s="5"/>
      <c r="AB597" s="5"/>
      <c r="AC597" s="3"/>
    </row>
    <row r="598" spans="1:29" x14ac:dyDescent="0.25">
      <c r="A598" s="3"/>
      <c r="B598" s="3"/>
      <c r="C598" s="2"/>
      <c r="D598" s="2"/>
      <c r="E598" s="1"/>
      <c r="F598" s="4"/>
      <c r="G598" s="41"/>
      <c r="H598" s="4"/>
      <c r="I598" s="4"/>
      <c r="J598" s="41"/>
      <c r="K598" s="4"/>
      <c r="L598" s="4"/>
      <c r="M598" s="4"/>
      <c r="N598" s="4"/>
      <c r="O598" s="41"/>
      <c r="P598" s="41"/>
      <c r="Q598" s="4"/>
      <c r="R598" s="5"/>
      <c r="S598" s="5"/>
      <c r="T598" s="5"/>
      <c r="U598" s="5"/>
      <c r="V598" s="5"/>
      <c r="W598" s="5"/>
      <c r="X598" s="5"/>
      <c r="Y598" s="5"/>
      <c r="Z598" s="5"/>
      <c r="AA598" s="5"/>
      <c r="AB598" s="5"/>
      <c r="AC598" s="3"/>
    </row>
    <row r="599" spans="1:29" x14ac:dyDescent="0.25">
      <c r="A599" s="3"/>
      <c r="B599" s="3"/>
      <c r="C599" s="2"/>
      <c r="D599" s="2"/>
      <c r="E599" s="1"/>
      <c r="F599" s="4"/>
      <c r="G599" s="41"/>
      <c r="H599" s="4"/>
      <c r="I599" s="4"/>
      <c r="J599" s="41"/>
      <c r="K599" s="4"/>
      <c r="L599" s="4"/>
      <c r="M599" s="4"/>
      <c r="N599" s="4"/>
      <c r="O599" s="41"/>
      <c r="P599" s="41"/>
      <c r="Q599" s="4"/>
      <c r="R599" s="5"/>
      <c r="S599" s="5"/>
      <c r="T599" s="5"/>
      <c r="U599" s="5"/>
      <c r="V599" s="5"/>
      <c r="W599" s="5"/>
      <c r="X599" s="5"/>
      <c r="Y599" s="5"/>
      <c r="Z599" s="5"/>
      <c r="AA599" s="5"/>
      <c r="AB599" s="5"/>
      <c r="AC599" s="3"/>
    </row>
    <row r="600" spans="1:29" x14ac:dyDescent="0.25">
      <c r="A600" s="3"/>
      <c r="B600" s="3"/>
      <c r="C600" s="2"/>
      <c r="D600" s="2"/>
      <c r="E600" s="1"/>
      <c r="F600" s="4"/>
      <c r="G600" s="41"/>
      <c r="H600" s="4"/>
      <c r="I600" s="4"/>
      <c r="J600" s="41"/>
      <c r="K600" s="4"/>
      <c r="L600" s="4"/>
      <c r="M600" s="4"/>
      <c r="N600" s="4"/>
      <c r="O600" s="41"/>
      <c r="P600" s="41"/>
      <c r="Q600" s="4"/>
      <c r="R600" s="5"/>
      <c r="S600" s="5"/>
      <c r="T600" s="5"/>
      <c r="U600" s="5"/>
      <c r="V600" s="5"/>
      <c r="W600" s="5"/>
      <c r="X600" s="5"/>
      <c r="Y600" s="5"/>
      <c r="Z600" s="5"/>
      <c r="AA600" s="5"/>
      <c r="AB600" s="5"/>
      <c r="AC600" s="3"/>
    </row>
    <row r="601" spans="1:29" x14ac:dyDescent="0.25">
      <c r="A601" s="3"/>
      <c r="B601" s="3"/>
      <c r="C601" s="2"/>
      <c r="D601" s="2"/>
      <c r="E601" s="1"/>
      <c r="F601" s="4"/>
      <c r="G601" s="41"/>
      <c r="H601" s="4"/>
      <c r="I601" s="4"/>
      <c r="J601" s="41"/>
      <c r="K601" s="4"/>
      <c r="L601" s="4"/>
      <c r="M601" s="4"/>
      <c r="N601" s="4"/>
      <c r="O601" s="41"/>
      <c r="P601" s="41"/>
      <c r="Q601" s="4"/>
      <c r="R601" s="5"/>
      <c r="S601" s="5"/>
      <c r="T601" s="5"/>
      <c r="U601" s="5"/>
      <c r="V601" s="5"/>
      <c r="W601" s="5"/>
      <c r="X601" s="5"/>
      <c r="Y601" s="5"/>
      <c r="Z601" s="5"/>
      <c r="AA601" s="5"/>
      <c r="AB601" s="5"/>
      <c r="AC601" s="3"/>
    </row>
    <row r="602" spans="1:29" x14ac:dyDescent="0.25">
      <c r="A602" s="3"/>
      <c r="B602" s="3"/>
      <c r="C602" s="2"/>
      <c r="D602" s="2"/>
      <c r="E602" s="1"/>
      <c r="F602" s="4"/>
      <c r="G602" s="41"/>
      <c r="H602" s="4"/>
      <c r="I602" s="4"/>
      <c r="J602" s="41"/>
      <c r="K602" s="4"/>
      <c r="L602" s="4"/>
      <c r="M602" s="4"/>
      <c r="N602" s="4"/>
      <c r="O602" s="41"/>
      <c r="P602" s="41"/>
      <c r="Q602" s="4"/>
      <c r="R602" s="5"/>
      <c r="S602" s="5"/>
      <c r="T602" s="5"/>
      <c r="U602" s="5"/>
      <c r="V602" s="5"/>
      <c r="W602" s="5"/>
      <c r="X602" s="5"/>
      <c r="Y602" s="5"/>
      <c r="Z602" s="5"/>
      <c r="AA602" s="5"/>
      <c r="AB602" s="5"/>
      <c r="AC602" s="3"/>
    </row>
    <row r="603" spans="1:29" x14ac:dyDescent="0.25">
      <c r="A603" s="3"/>
      <c r="B603" s="3"/>
      <c r="C603" s="2"/>
      <c r="D603" s="2"/>
      <c r="E603" s="1"/>
      <c r="F603" s="4"/>
      <c r="G603" s="41"/>
      <c r="H603" s="4"/>
      <c r="I603" s="4"/>
      <c r="J603" s="41"/>
      <c r="K603" s="4"/>
      <c r="L603" s="4"/>
      <c r="M603" s="4"/>
      <c r="N603" s="4"/>
      <c r="O603" s="41"/>
      <c r="P603" s="41"/>
      <c r="Q603" s="4"/>
      <c r="R603" s="5"/>
      <c r="S603" s="5"/>
      <c r="T603" s="5"/>
      <c r="U603" s="5"/>
      <c r="V603" s="5"/>
      <c r="W603" s="5"/>
      <c r="X603" s="5"/>
      <c r="Y603" s="5"/>
      <c r="Z603" s="5"/>
      <c r="AA603" s="5"/>
      <c r="AB603" s="5"/>
      <c r="AC603" s="3"/>
    </row>
    <row r="604" spans="1:29" x14ac:dyDescent="0.25">
      <c r="A604" s="3"/>
      <c r="B604" s="3"/>
      <c r="C604" s="2"/>
      <c r="D604" s="2"/>
      <c r="E604" s="1"/>
      <c r="F604" s="4"/>
      <c r="G604" s="41"/>
      <c r="H604" s="4"/>
      <c r="I604" s="4"/>
      <c r="J604" s="41"/>
      <c r="K604" s="4"/>
      <c r="L604" s="4"/>
      <c r="M604" s="4"/>
      <c r="N604" s="4"/>
      <c r="O604" s="41"/>
      <c r="P604" s="41"/>
      <c r="Q604" s="4"/>
      <c r="R604" s="5"/>
      <c r="S604" s="5"/>
      <c r="T604" s="5"/>
      <c r="U604" s="5"/>
      <c r="V604" s="5"/>
      <c r="W604" s="5"/>
      <c r="X604" s="5"/>
      <c r="Y604" s="5"/>
      <c r="Z604" s="5"/>
      <c r="AA604" s="5"/>
      <c r="AB604" s="5"/>
      <c r="AC604" s="3"/>
    </row>
    <row r="605" spans="1:29" x14ac:dyDescent="0.25">
      <c r="A605" s="3"/>
      <c r="B605" s="3"/>
      <c r="C605" s="2"/>
      <c r="D605" s="2"/>
      <c r="E605" s="1"/>
      <c r="F605" s="4"/>
      <c r="G605" s="41"/>
      <c r="H605" s="4"/>
      <c r="I605" s="4"/>
      <c r="J605" s="41"/>
      <c r="K605" s="4"/>
      <c r="L605" s="4"/>
      <c r="M605" s="4"/>
      <c r="N605" s="4"/>
      <c r="O605" s="41"/>
      <c r="P605" s="41"/>
      <c r="Q605" s="4"/>
      <c r="R605" s="5"/>
      <c r="S605" s="5"/>
      <c r="T605" s="5"/>
      <c r="U605" s="5"/>
      <c r="V605" s="5"/>
      <c r="W605" s="5"/>
      <c r="X605" s="5"/>
      <c r="Y605" s="5"/>
      <c r="Z605" s="5"/>
      <c r="AA605" s="5"/>
      <c r="AB605" s="5"/>
      <c r="AC605" s="3"/>
    </row>
    <row r="606" spans="1:29" x14ac:dyDescent="0.25">
      <c r="A606" s="3"/>
      <c r="B606" s="3"/>
      <c r="C606" s="2"/>
      <c r="D606" s="2"/>
      <c r="E606" s="1"/>
      <c r="F606" s="4"/>
      <c r="G606" s="41"/>
      <c r="H606" s="4"/>
      <c r="I606" s="4"/>
      <c r="J606" s="41"/>
      <c r="K606" s="4"/>
      <c r="L606" s="4"/>
      <c r="M606" s="4"/>
      <c r="N606" s="4"/>
      <c r="O606" s="41"/>
      <c r="P606" s="41"/>
      <c r="Q606" s="4"/>
      <c r="R606" s="5"/>
      <c r="S606" s="5"/>
      <c r="T606" s="5"/>
      <c r="U606" s="5"/>
      <c r="V606" s="5"/>
      <c r="W606" s="5"/>
      <c r="X606" s="5"/>
      <c r="Y606" s="5"/>
      <c r="Z606" s="5"/>
      <c r="AA606" s="5"/>
      <c r="AB606" s="5"/>
      <c r="AC606" s="3"/>
    </row>
    <row r="607" spans="1:29" x14ac:dyDescent="0.25">
      <c r="A607" s="3"/>
      <c r="B607" s="3"/>
      <c r="C607" s="2"/>
      <c r="D607" s="2"/>
      <c r="E607" s="1"/>
      <c r="F607" s="4"/>
      <c r="G607" s="41"/>
      <c r="H607" s="4"/>
      <c r="I607" s="4"/>
      <c r="J607" s="41"/>
      <c r="K607" s="4"/>
      <c r="L607" s="4"/>
      <c r="M607" s="4"/>
      <c r="N607" s="4"/>
      <c r="O607" s="41"/>
      <c r="P607" s="41"/>
      <c r="Q607" s="4"/>
      <c r="R607" s="5"/>
      <c r="S607" s="5"/>
      <c r="T607" s="5"/>
      <c r="U607" s="5"/>
      <c r="V607" s="5"/>
      <c r="W607" s="5"/>
      <c r="X607" s="5"/>
      <c r="Y607" s="5"/>
      <c r="Z607" s="5"/>
      <c r="AA607" s="5"/>
      <c r="AB607" s="5"/>
      <c r="AC607" s="3"/>
    </row>
    <row r="608" spans="1:29" x14ac:dyDescent="0.25">
      <c r="A608" s="3"/>
      <c r="B608" s="3"/>
      <c r="C608" s="2"/>
      <c r="D608" s="2"/>
      <c r="E608" s="1"/>
      <c r="F608" s="4"/>
      <c r="G608" s="41"/>
      <c r="H608" s="4"/>
      <c r="I608" s="4"/>
      <c r="J608" s="41"/>
      <c r="K608" s="4"/>
      <c r="L608" s="4"/>
      <c r="M608" s="4"/>
      <c r="N608" s="4"/>
      <c r="O608" s="41"/>
      <c r="P608" s="41"/>
      <c r="Q608" s="4"/>
      <c r="R608" s="5"/>
      <c r="S608" s="5"/>
      <c r="T608" s="5"/>
      <c r="U608" s="5"/>
      <c r="V608" s="5"/>
      <c r="W608" s="5"/>
      <c r="X608" s="5"/>
      <c r="Y608" s="5"/>
      <c r="Z608" s="5"/>
      <c r="AA608" s="5"/>
      <c r="AB608" s="5"/>
      <c r="AC608" s="3"/>
    </row>
    <row r="609" spans="1:29" x14ac:dyDescent="0.25">
      <c r="A609" s="3"/>
      <c r="B609" s="3"/>
      <c r="C609" s="2"/>
      <c r="D609" s="2"/>
      <c r="E609" s="1"/>
      <c r="F609" s="4"/>
      <c r="G609" s="41"/>
      <c r="H609" s="4"/>
      <c r="I609" s="4"/>
      <c r="J609" s="41"/>
      <c r="K609" s="4"/>
      <c r="L609" s="4"/>
      <c r="M609" s="4"/>
      <c r="N609" s="4"/>
      <c r="O609" s="41"/>
      <c r="P609" s="41"/>
      <c r="Q609" s="4"/>
      <c r="R609" s="5"/>
      <c r="S609" s="5"/>
      <c r="T609" s="5"/>
      <c r="U609" s="5"/>
      <c r="V609" s="5"/>
      <c r="W609" s="5"/>
      <c r="X609" s="5"/>
      <c r="Y609" s="5"/>
      <c r="Z609" s="5"/>
      <c r="AA609" s="5"/>
      <c r="AB609" s="5"/>
      <c r="AC609" s="3"/>
    </row>
    <row r="610" spans="1:29" x14ac:dyDescent="0.25">
      <c r="A610" s="3"/>
      <c r="B610" s="3"/>
      <c r="C610" s="2"/>
      <c r="D610" s="2"/>
      <c r="E610" s="1"/>
      <c r="F610" s="4"/>
      <c r="G610" s="41"/>
      <c r="H610" s="4"/>
      <c r="I610" s="4"/>
      <c r="J610" s="41"/>
      <c r="K610" s="4"/>
      <c r="L610" s="4"/>
      <c r="M610" s="4"/>
      <c r="N610" s="4"/>
      <c r="O610" s="41"/>
      <c r="P610" s="41"/>
      <c r="Q610" s="4"/>
      <c r="R610" s="5"/>
      <c r="S610" s="5"/>
      <c r="T610" s="5"/>
      <c r="U610" s="5"/>
      <c r="V610" s="5"/>
      <c r="W610" s="5"/>
      <c r="X610" s="5"/>
      <c r="Y610" s="5"/>
      <c r="Z610" s="5"/>
      <c r="AA610" s="5"/>
      <c r="AB610" s="5"/>
      <c r="AC610" s="3"/>
    </row>
    <row r="611" spans="1:29" x14ac:dyDescent="0.25">
      <c r="A611" s="3"/>
      <c r="B611" s="3"/>
      <c r="C611" s="2"/>
      <c r="D611" s="2"/>
      <c r="E611" s="1"/>
      <c r="F611" s="4"/>
      <c r="G611" s="41"/>
      <c r="H611" s="4"/>
      <c r="I611" s="4"/>
      <c r="J611" s="41"/>
      <c r="K611" s="4"/>
      <c r="L611" s="4"/>
      <c r="M611" s="4"/>
      <c r="N611" s="4"/>
      <c r="O611" s="41"/>
      <c r="P611" s="41"/>
      <c r="Q611" s="4"/>
      <c r="R611" s="5"/>
      <c r="S611" s="5"/>
      <c r="T611" s="5"/>
      <c r="U611" s="5"/>
      <c r="V611" s="5"/>
      <c r="W611" s="5"/>
      <c r="X611" s="5"/>
      <c r="Y611" s="5"/>
      <c r="Z611" s="5"/>
      <c r="AA611" s="5"/>
      <c r="AB611" s="5"/>
      <c r="AC611" s="3"/>
    </row>
    <row r="612" spans="1:29" x14ac:dyDescent="0.25">
      <c r="A612" s="3"/>
      <c r="B612" s="3"/>
      <c r="C612" s="2"/>
      <c r="D612" s="2"/>
      <c r="E612" s="1"/>
      <c r="F612" s="4"/>
      <c r="G612" s="41"/>
      <c r="H612" s="4"/>
      <c r="I612" s="4"/>
      <c r="J612" s="41"/>
      <c r="K612" s="4"/>
      <c r="L612" s="4"/>
      <c r="M612" s="4"/>
      <c r="N612" s="4"/>
      <c r="O612" s="41"/>
      <c r="P612" s="41"/>
      <c r="Q612" s="4"/>
      <c r="R612" s="5"/>
      <c r="S612" s="5"/>
      <c r="T612" s="5"/>
      <c r="U612" s="5"/>
      <c r="V612" s="5"/>
      <c r="W612" s="5"/>
      <c r="X612" s="5"/>
      <c r="Y612" s="5"/>
      <c r="Z612" s="5"/>
      <c r="AA612" s="5"/>
      <c r="AB612" s="5"/>
      <c r="AC612" s="3"/>
    </row>
    <row r="613" spans="1:29" x14ac:dyDescent="0.25">
      <c r="A613" s="3"/>
      <c r="B613" s="3"/>
      <c r="C613" s="2"/>
      <c r="D613" s="2"/>
      <c r="E613" s="1"/>
      <c r="F613" s="4"/>
      <c r="G613" s="41"/>
      <c r="H613" s="4"/>
      <c r="I613" s="4"/>
      <c r="J613" s="41"/>
      <c r="K613" s="4"/>
      <c r="L613" s="4"/>
      <c r="M613" s="4"/>
      <c r="N613" s="4"/>
      <c r="O613" s="41"/>
      <c r="P613" s="41"/>
      <c r="Q613" s="4"/>
      <c r="R613" s="5"/>
      <c r="S613" s="5"/>
      <c r="T613" s="5"/>
      <c r="U613" s="5"/>
      <c r="V613" s="5"/>
      <c r="W613" s="5"/>
      <c r="X613" s="5"/>
      <c r="Y613" s="5"/>
      <c r="Z613" s="5"/>
      <c r="AA613" s="5"/>
      <c r="AB613" s="5"/>
      <c r="AC613" s="3"/>
    </row>
    <row r="614" spans="1:29" x14ac:dyDescent="0.25">
      <c r="A614" s="3"/>
      <c r="B614" s="3"/>
      <c r="C614" s="2"/>
      <c r="D614" s="2"/>
      <c r="E614" s="1"/>
      <c r="F614" s="4"/>
      <c r="G614" s="41"/>
      <c r="H614" s="4"/>
      <c r="I614" s="4"/>
      <c r="J614" s="41"/>
      <c r="K614" s="4"/>
      <c r="L614" s="4"/>
      <c r="M614" s="4"/>
      <c r="N614" s="4"/>
      <c r="O614" s="41"/>
      <c r="P614" s="41"/>
      <c r="Q614" s="4"/>
      <c r="R614" s="5"/>
      <c r="S614" s="5"/>
      <c r="T614" s="5"/>
      <c r="U614" s="5"/>
      <c r="V614" s="5"/>
      <c r="W614" s="5"/>
      <c r="X614" s="5"/>
      <c r="Y614" s="5"/>
      <c r="Z614" s="5"/>
      <c r="AA614" s="5"/>
      <c r="AB614" s="5"/>
      <c r="AC614" s="3"/>
    </row>
    <row r="615" spans="1:29" x14ac:dyDescent="0.25">
      <c r="A615" s="3"/>
      <c r="B615" s="3"/>
      <c r="C615" s="2"/>
      <c r="D615" s="2"/>
      <c r="E615" s="1"/>
      <c r="F615" s="4"/>
      <c r="G615" s="41"/>
      <c r="H615" s="4"/>
      <c r="I615" s="4"/>
      <c r="J615" s="41"/>
      <c r="K615" s="4"/>
      <c r="L615" s="4"/>
      <c r="M615" s="4"/>
      <c r="N615" s="4"/>
      <c r="O615" s="41"/>
      <c r="P615" s="41"/>
      <c r="Q615" s="4"/>
      <c r="R615" s="5"/>
      <c r="S615" s="5"/>
      <c r="T615" s="5"/>
      <c r="U615" s="5"/>
      <c r="V615" s="5"/>
      <c r="W615" s="5"/>
      <c r="X615" s="5"/>
      <c r="Y615" s="5"/>
      <c r="Z615" s="5"/>
      <c r="AA615" s="5"/>
      <c r="AB615" s="5"/>
      <c r="AC615" s="3"/>
    </row>
    <row r="616" spans="1:29" x14ac:dyDescent="0.25">
      <c r="A616" s="3"/>
      <c r="B616" s="3"/>
      <c r="C616" s="2"/>
      <c r="D616" s="2"/>
      <c r="E616" s="1"/>
      <c r="F616" s="4"/>
      <c r="G616" s="41"/>
      <c r="H616" s="4"/>
      <c r="I616" s="4"/>
      <c r="J616" s="41"/>
      <c r="K616" s="4"/>
      <c r="L616" s="4"/>
      <c r="M616" s="4"/>
      <c r="N616" s="4"/>
      <c r="O616" s="41"/>
      <c r="P616" s="41"/>
      <c r="Q616" s="4"/>
      <c r="R616" s="5"/>
      <c r="S616" s="5"/>
      <c r="T616" s="5"/>
      <c r="U616" s="5"/>
      <c r="V616" s="5"/>
      <c r="W616" s="5"/>
      <c r="X616" s="5"/>
      <c r="Y616" s="5"/>
      <c r="Z616" s="5"/>
      <c r="AA616" s="5"/>
      <c r="AB616" s="5"/>
      <c r="AC616" s="3"/>
    </row>
    <row r="617" spans="1:29" x14ac:dyDescent="0.25">
      <c r="A617" s="3"/>
      <c r="B617" s="3"/>
      <c r="C617" s="2"/>
      <c r="D617" s="2"/>
      <c r="E617" s="1"/>
      <c r="F617" s="4"/>
      <c r="G617" s="41"/>
      <c r="H617" s="4"/>
      <c r="I617" s="4"/>
      <c r="J617" s="41"/>
      <c r="K617" s="4"/>
      <c r="L617" s="4"/>
      <c r="M617" s="4"/>
      <c r="N617" s="4"/>
      <c r="O617" s="41"/>
      <c r="P617" s="41"/>
      <c r="Q617" s="4"/>
      <c r="R617" s="5"/>
      <c r="S617" s="5"/>
      <c r="T617" s="5"/>
      <c r="U617" s="5"/>
      <c r="V617" s="5"/>
      <c r="W617" s="5"/>
      <c r="X617" s="5"/>
      <c r="Y617" s="5"/>
      <c r="Z617" s="5"/>
      <c r="AA617" s="5"/>
      <c r="AB617" s="5"/>
      <c r="AC617" s="3"/>
    </row>
    <row r="618" spans="1:29" x14ac:dyDescent="0.25">
      <c r="A618" s="3"/>
      <c r="B618" s="3"/>
      <c r="C618" s="2"/>
      <c r="D618" s="2"/>
      <c r="E618" s="1"/>
      <c r="F618" s="4"/>
      <c r="G618" s="41"/>
      <c r="H618" s="4"/>
      <c r="I618" s="4"/>
      <c r="J618" s="41"/>
      <c r="K618" s="4"/>
      <c r="L618" s="4"/>
      <c r="M618" s="4"/>
      <c r="N618" s="4"/>
      <c r="O618" s="41"/>
      <c r="P618" s="41"/>
      <c r="Q618" s="4"/>
      <c r="R618" s="5"/>
      <c r="S618" s="5"/>
      <c r="T618" s="5"/>
      <c r="U618" s="5"/>
      <c r="V618" s="5"/>
      <c r="W618" s="5"/>
      <c r="X618" s="5"/>
      <c r="Y618" s="5"/>
      <c r="Z618" s="5"/>
      <c r="AA618" s="5"/>
      <c r="AB618" s="5"/>
      <c r="AC618" s="3"/>
    </row>
    <row r="619" spans="1:29" x14ac:dyDescent="0.25">
      <c r="A619" s="3"/>
      <c r="B619" s="3"/>
      <c r="C619" s="2"/>
      <c r="D619" s="2"/>
      <c r="E619" s="1"/>
      <c r="F619" s="4"/>
      <c r="G619" s="41"/>
      <c r="H619" s="4"/>
      <c r="I619" s="4"/>
      <c r="J619" s="41"/>
      <c r="K619" s="4"/>
      <c r="L619" s="4"/>
      <c r="M619" s="4"/>
      <c r="N619" s="4"/>
      <c r="O619" s="41"/>
      <c r="P619" s="41"/>
      <c r="Q619" s="4"/>
      <c r="R619" s="5"/>
      <c r="S619" s="5"/>
      <c r="T619" s="5"/>
      <c r="U619" s="5"/>
      <c r="V619" s="5"/>
      <c r="W619" s="5"/>
      <c r="X619" s="5"/>
      <c r="Y619" s="5"/>
      <c r="Z619" s="5"/>
      <c r="AA619" s="5"/>
      <c r="AB619" s="5"/>
      <c r="AC619" s="3"/>
    </row>
    <row r="620" spans="1:29" x14ac:dyDescent="0.25">
      <c r="A620" s="3"/>
      <c r="B620" s="3"/>
      <c r="C620" s="2"/>
      <c r="D620" s="2"/>
      <c r="E620" s="1"/>
      <c r="F620" s="4"/>
      <c r="G620" s="41"/>
      <c r="H620" s="4"/>
      <c r="I620" s="4"/>
      <c r="J620" s="41"/>
      <c r="K620" s="4"/>
      <c r="L620" s="4"/>
      <c r="M620" s="4"/>
      <c r="N620" s="4"/>
      <c r="O620" s="41"/>
      <c r="P620" s="41"/>
      <c r="Q620" s="4"/>
      <c r="R620" s="5"/>
      <c r="S620" s="5"/>
      <c r="T620" s="5"/>
      <c r="U620" s="5"/>
      <c r="V620" s="5"/>
      <c r="W620" s="5"/>
      <c r="X620" s="5"/>
      <c r="Y620" s="5"/>
      <c r="Z620" s="5"/>
      <c r="AA620" s="5"/>
      <c r="AB620" s="5"/>
      <c r="AC620" s="3"/>
    </row>
    <row r="621" spans="1:29" x14ac:dyDescent="0.25">
      <c r="A621" s="3"/>
      <c r="B621" s="3"/>
      <c r="C621" s="2"/>
      <c r="D621" s="2"/>
      <c r="E621" s="1"/>
      <c r="F621" s="4"/>
      <c r="G621" s="41"/>
      <c r="H621" s="4"/>
      <c r="I621" s="4"/>
      <c r="J621" s="41"/>
      <c r="K621" s="4"/>
      <c r="L621" s="4"/>
      <c r="M621" s="4"/>
      <c r="N621" s="4"/>
      <c r="O621" s="41"/>
      <c r="P621" s="41"/>
      <c r="Q621" s="4"/>
      <c r="R621" s="5"/>
      <c r="S621" s="5"/>
      <c r="T621" s="5"/>
      <c r="U621" s="5"/>
      <c r="V621" s="5"/>
      <c r="W621" s="5"/>
      <c r="X621" s="5"/>
      <c r="Y621" s="5"/>
      <c r="Z621" s="5"/>
      <c r="AA621" s="5"/>
      <c r="AB621" s="5"/>
      <c r="AC621" s="3"/>
    </row>
    <row r="622" spans="1:29" x14ac:dyDescent="0.25">
      <c r="A622" s="3"/>
      <c r="B622" s="3"/>
      <c r="C622" s="2"/>
      <c r="D622" s="2"/>
      <c r="E622" s="1"/>
      <c r="F622" s="4"/>
      <c r="G622" s="41"/>
      <c r="H622" s="4"/>
      <c r="I622" s="4"/>
      <c r="J622" s="41"/>
      <c r="K622" s="4"/>
      <c r="L622" s="4"/>
      <c r="M622" s="4"/>
      <c r="N622" s="4"/>
      <c r="O622" s="41"/>
      <c r="P622" s="41"/>
      <c r="Q622" s="4"/>
      <c r="R622" s="5"/>
      <c r="S622" s="5"/>
      <c r="T622" s="5"/>
      <c r="U622" s="5"/>
      <c r="V622" s="5"/>
      <c r="W622" s="5"/>
      <c r="X622" s="5"/>
      <c r="Y622" s="5"/>
      <c r="Z622" s="5"/>
      <c r="AA622" s="5"/>
      <c r="AB622" s="5"/>
      <c r="AC622" s="3"/>
    </row>
    <row r="623" spans="1:29" x14ac:dyDescent="0.25">
      <c r="A623" s="3"/>
      <c r="B623" s="3"/>
      <c r="C623" s="2"/>
      <c r="D623" s="2"/>
      <c r="E623" s="1"/>
      <c r="F623" s="4"/>
      <c r="G623" s="41"/>
      <c r="H623" s="4"/>
      <c r="I623" s="4"/>
      <c r="J623" s="41"/>
      <c r="K623" s="4"/>
      <c r="L623" s="4"/>
      <c r="M623" s="4"/>
      <c r="N623" s="4"/>
      <c r="O623" s="41"/>
      <c r="P623" s="41"/>
      <c r="Q623" s="4"/>
      <c r="R623" s="5"/>
      <c r="S623" s="5"/>
      <c r="T623" s="5"/>
      <c r="U623" s="5"/>
      <c r="V623" s="5"/>
      <c r="W623" s="5"/>
      <c r="X623" s="5"/>
      <c r="Y623" s="5"/>
      <c r="Z623" s="5"/>
      <c r="AA623" s="5"/>
      <c r="AB623" s="5"/>
      <c r="AC623" s="3"/>
    </row>
    <row r="624" spans="1:29" x14ac:dyDescent="0.25">
      <c r="A624" s="3"/>
      <c r="B624" s="3"/>
      <c r="C624" s="2"/>
      <c r="D624" s="2"/>
      <c r="E624" s="1"/>
      <c r="F624" s="4"/>
      <c r="G624" s="41"/>
      <c r="H624" s="4"/>
      <c r="I624" s="4"/>
      <c r="J624" s="41"/>
      <c r="K624" s="4"/>
      <c r="L624" s="4"/>
      <c r="M624" s="4"/>
      <c r="N624" s="4"/>
      <c r="O624" s="41"/>
      <c r="P624" s="41"/>
      <c r="Q624" s="4"/>
      <c r="R624" s="5"/>
      <c r="S624" s="5"/>
      <c r="T624" s="5"/>
      <c r="U624" s="5"/>
      <c r="V624" s="5"/>
      <c r="W624" s="5"/>
      <c r="X624" s="5"/>
      <c r="Y624" s="5"/>
      <c r="Z624" s="5"/>
      <c r="AA624" s="5"/>
      <c r="AB624" s="5"/>
      <c r="AC624" s="3"/>
    </row>
    <row r="625" spans="1:29" x14ac:dyDescent="0.25">
      <c r="A625" s="3"/>
      <c r="B625" s="3"/>
      <c r="C625" s="2"/>
      <c r="D625" s="2"/>
      <c r="E625" s="1"/>
      <c r="F625" s="4"/>
      <c r="G625" s="41"/>
      <c r="H625" s="4"/>
      <c r="I625" s="4"/>
      <c r="J625" s="41"/>
      <c r="K625" s="4"/>
      <c r="L625" s="4"/>
      <c r="M625" s="4"/>
      <c r="N625" s="4"/>
      <c r="O625" s="41"/>
      <c r="P625" s="41"/>
      <c r="Q625" s="4"/>
      <c r="R625" s="5"/>
      <c r="S625" s="5"/>
      <c r="T625" s="5"/>
      <c r="U625" s="5"/>
      <c r="V625" s="5"/>
      <c r="W625" s="5"/>
      <c r="X625" s="5"/>
      <c r="Y625" s="5"/>
      <c r="Z625" s="5"/>
      <c r="AA625" s="5"/>
      <c r="AB625" s="5"/>
      <c r="AC625" s="3"/>
    </row>
    <row r="626" spans="1:29" x14ac:dyDescent="0.25">
      <c r="A626" s="3"/>
      <c r="B626" s="3"/>
      <c r="C626" s="2"/>
      <c r="D626" s="2"/>
      <c r="E626" s="1"/>
      <c r="F626" s="4"/>
      <c r="G626" s="41"/>
      <c r="H626" s="4"/>
      <c r="I626" s="4"/>
      <c r="J626" s="41"/>
      <c r="K626" s="4"/>
      <c r="L626" s="4"/>
      <c r="M626" s="4"/>
      <c r="N626" s="4"/>
      <c r="O626" s="41"/>
      <c r="P626" s="41"/>
      <c r="Q626" s="4"/>
      <c r="R626" s="5"/>
      <c r="S626" s="5"/>
      <c r="T626" s="5"/>
      <c r="U626" s="5"/>
      <c r="V626" s="5"/>
      <c r="W626" s="5"/>
      <c r="X626" s="5"/>
      <c r="Y626" s="5"/>
      <c r="Z626" s="5"/>
      <c r="AA626" s="5"/>
      <c r="AB626" s="5"/>
      <c r="AC626" s="3"/>
    </row>
    <row r="627" spans="1:29" x14ac:dyDescent="0.25">
      <c r="A627" s="3"/>
      <c r="B627" s="3"/>
      <c r="C627" s="2"/>
      <c r="D627" s="2"/>
      <c r="E627" s="1"/>
      <c r="F627" s="4"/>
      <c r="G627" s="41"/>
      <c r="H627" s="4"/>
      <c r="I627" s="4"/>
      <c r="J627" s="41"/>
      <c r="K627" s="4"/>
      <c r="L627" s="4"/>
      <c r="M627" s="4"/>
      <c r="N627" s="4"/>
      <c r="O627" s="41"/>
      <c r="P627" s="41"/>
      <c r="Q627" s="4"/>
      <c r="R627" s="5"/>
      <c r="S627" s="5"/>
      <c r="T627" s="5"/>
      <c r="U627" s="5"/>
      <c r="V627" s="5"/>
      <c r="W627" s="5"/>
      <c r="X627" s="5"/>
      <c r="Y627" s="5"/>
      <c r="Z627" s="5"/>
      <c r="AA627" s="5"/>
      <c r="AB627" s="5"/>
      <c r="AC627" s="3"/>
    </row>
    <row r="628" spans="1:29" x14ac:dyDescent="0.25">
      <c r="A628" s="3"/>
      <c r="B628" s="3"/>
      <c r="C628" s="2"/>
      <c r="D628" s="2"/>
      <c r="E628" s="1"/>
      <c r="F628" s="4"/>
      <c r="G628" s="41"/>
      <c r="H628" s="4"/>
      <c r="I628" s="4"/>
      <c r="J628" s="41"/>
      <c r="K628" s="4"/>
      <c r="L628" s="4"/>
      <c r="M628" s="4"/>
      <c r="N628" s="4"/>
      <c r="O628" s="41"/>
      <c r="P628" s="41"/>
      <c r="Q628" s="4"/>
      <c r="R628" s="5"/>
      <c r="S628" s="5"/>
      <c r="T628" s="5"/>
      <c r="U628" s="5"/>
      <c r="V628" s="5"/>
      <c r="W628" s="5"/>
      <c r="X628" s="5"/>
      <c r="Y628" s="5"/>
      <c r="Z628" s="5"/>
      <c r="AA628" s="5"/>
      <c r="AB628" s="5"/>
      <c r="AC628" s="3"/>
    </row>
    <row r="629" spans="1:29" x14ac:dyDescent="0.25">
      <c r="A629" s="3"/>
      <c r="B629" s="3"/>
      <c r="C629" s="2"/>
      <c r="D629" s="2"/>
      <c r="E629" s="1"/>
      <c r="F629" s="4"/>
      <c r="G629" s="41"/>
      <c r="H629" s="4"/>
      <c r="I629" s="4"/>
      <c r="J629" s="41"/>
      <c r="K629" s="4"/>
      <c r="L629" s="4"/>
      <c r="M629" s="4"/>
      <c r="N629" s="4"/>
      <c r="O629" s="41"/>
      <c r="P629" s="41"/>
      <c r="Q629" s="4"/>
      <c r="R629" s="5"/>
      <c r="S629" s="5"/>
      <c r="T629" s="5"/>
      <c r="U629" s="5"/>
      <c r="V629" s="5"/>
      <c r="W629" s="5"/>
      <c r="X629" s="5"/>
      <c r="Y629" s="5"/>
      <c r="Z629" s="5"/>
      <c r="AA629" s="5"/>
      <c r="AB629" s="5"/>
      <c r="AC629" s="3"/>
    </row>
    <row r="630" spans="1:29" x14ac:dyDescent="0.25">
      <c r="A630" s="3"/>
      <c r="B630" s="3"/>
      <c r="C630" s="2"/>
      <c r="D630" s="2"/>
      <c r="E630" s="1"/>
      <c r="F630" s="4"/>
      <c r="G630" s="41"/>
      <c r="H630" s="4"/>
      <c r="I630" s="4"/>
      <c r="J630" s="41"/>
      <c r="K630" s="4"/>
      <c r="L630" s="4"/>
      <c r="M630" s="4"/>
      <c r="N630" s="4"/>
      <c r="O630" s="41"/>
      <c r="P630" s="41"/>
      <c r="Q630" s="4"/>
      <c r="R630" s="5"/>
      <c r="S630" s="5"/>
      <c r="T630" s="5"/>
      <c r="U630" s="5"/>
      <c r="V630" s="5"/>
      <c r="W630" s="5"/>
      <c r="X630" s="5"/>
      <c r="Y630" s="5"/>
      <c r="Z630" s="5"/>
      <c r="AA630" s="5"/>
      <c r="AB630" s="5"/>
      <c r="AC630" s="3"/>
    </row>
    <row r="631" spans="1:29" x14ac:dyDescent="0.25">
      <c r="A631" s="3"/>
      <c r="B631" s="3"/>
      <c r="C631" s="2"/>
      <c r="D631" s="2"/>
      <c r="E631" s="1"/>
      <c r="F631" s="4"/>
      <c r="G631" s="41"/>
      <c r="H631" s="4"/>
      <c r="I631" s="4"/>
      <c r="J631" s="41"/>
      <c r="K631" s="4"/>
      <c r="L631" s="4"/>
      <c r="M631" s="4"/>
      <c r="N631" s="4"/>
      <c r="O631" s="41"/>
      <c r="P631" s="41"/>
      <c r="Q631" s="4"/>
      <c r="R631" s="5"/>
      <c r="S631" s="5"/>
      <c r="T631" s="5"/>
      <c r="U631" s="5"/>
      <c r="V631" s="5"/>
      <c r="W631" s="5"/>
      <c r="X631" s="5"/>
      <c r="Y631" s="5"/>
      <c r="Z631" s="5"/>
      <c r="AA631" s="5"/>
      <c r="AB631" s="5"/>
      <c r="AC631" s="3"/>
    </row>
    <row r="632" spans="1:29" x14ac:dyDescent="0.25">
      <c r="A632" s="3"/>
      <c r="B632" s="3"/>
      <c r="C632" s="2"/>
      <c r="D632" s="2"/>
      <c r="E632" s="1"/>
      <c r="F632" s="4"/>
      <c r="G632" s="41"/>
      <c r="H632" s="4"/>
      <c r="I632" s="4"/>
      <c r="J632" s="41"/>
      <c r="K632" s="4"/>
      <c r="L632" s="4"/>
      <c r="M632" s="4"/>
      <c r="N632" s="4"/>
      <c r="O632" s="41"/>
      <c r="P632" s="41"/>
      <c r="Q632" s="4"/>
      <c r="R632" s="5"/>
      <c r="S632" s="5"/>
      <c r="T632" s="5"/>
      <c r="U632" s="5"/>
      <c r="V632" s="5"/>
      <c r="W632" s="5"/>
      <c r="X632" s="5"/>
      <c r="Y632" s="5"/>
      <c r="Z632" s="5"/>
      <c r="AA632" s="5"/>
      <c r="AB632" s="5"/>
      <c r="AC632" s="3"/>
    </row>
    <row r="633" spans="1:29" x14ac:dyDescent="0.25">
      <c r="A633" s="3"/>
      <c r="B633" s="3"/>
      <c r="C633" s="2"/>
      <c r="D633" s="2"/>
      <c r="E633" s="1"/>
      <c r="F633" s="4"/>
      <c r="G633" s="41"/>
      <c r="H633" s="4"/>
      <c r="I633" s="4"/>
      <c r="J633" s="41"/>
      <c r="K633" s="4"/>
      <c r="L633" s="4"/>
      <c r="M633" s="4"/>
      <c r="N633" s="4"/>
      <c r="O633" s="41"/>
      <c r="P633" s="41"/>
      <c r="Q633" s="4"/>
      <c r="R633" s="5"/>
      <c r="S633" s="5"/>
      <c r="T633" s="5"/>
      <c r="U633" s="5"/>
      <c r="V633" s="5"/>
      <c r="W633" s="5"/>
      <c r="X633" s="5"/>
      <c r="Y633" s="5"/>
      <c r="Z633" s="5"/>
      <c r="AA633" s="5"/>
      <c r="AB633" s="5"/>
      <c r="AC633" s="3"/>
    </row>
    <row r="634" spans="1:29" x14ac:dyDescent="0.25">
      <c r="A634" s="3"/>
      <c r="B634" s="3"/>
      <c r="C634" s="2"/>
      <c r="D634" s="2"/>
      <c r="E634" s="1"/>
      <c r="F634" s="4"/>
      <c r="G634" s="41"/>
      <c r="H634" s="4"/>
      <c r="I634" s="4"/>
      <c r="J634" s="41"/>
      <c r="K634" s="4"/>
      <c r="L634" s="4"/>
      <c r="M634" s="4"/>
      <c r="N634" s="4"/>
      <c r="O634" s="41"/>
      <c r="P634" s="41"/>
      <c r="Q634" s="4"/>
      <c r="R634" s="5"/>
      <c r="S634" s="5"/>
      <c r="T634" s="5"/>
      <c r="U634" s="5"/>
      <c r="V634" s="5"/>
      <c r="W634" s="5"/>
      <c r="X634" s="5"/>
      <c r="Y634" s="5"/>
      <c r="Z634" s="5"/>
      <c r="AA634" s="5"/>
      <c r="AB634" s="5"/>
      <c r="AC634" s="3"/>
    </row>
    <row r="635" spans="1:29" x14ac:dyDescent="0.25">
      <c r="A635" s="3"/>
      <c r="B635" s="3"/>
      <c r="C635" s="2"/>
      <c r="D635" s="2"/>
      <c r="E635" s="1"/>
      <c r="F635" s="4"/>
      <c r="G635" s="41"/>
      <c r="H635" s="4"/>
      <c r="I635" s="4"/>
      <c r="J635" s="41"/>
      <c r="K635" s="4"/>
      <c r="L635" s="4"/>
      <c r="M635" s="4"/>
      <c r="N635" s="4"/>
      <c r="O635" s="41"/>
      <c r="P635" s="41"/>
      <c r="Q635" s="4"/>
      <c r="R635" s="5"/>
      <c r="S635" s="5"/>
      <c r="T635" s="5"/>
      <c r="U635" s="5"/>
      <c r="V635" s="5"/>
      <c r="W635" s="5"/>
      <c r="X635" s="5"/>
      <c r="Y635" s="5"/>
      <c r="Z635" s="5"/>
      <c r="AA635" s="5"/>
      <c r="AB635" s="5"/>
      <c r="AC635" s="3"/>
    </row>
    <row r="636" spans="1:29" x14ac:dyDescent="0.25">
      <c r="A636" s="3"/>
      <c r="B636" s="3"/>
      <c r="C636" s="2"/>
      <c r="D636" s="2"/>
      <c r="E636" s="1"/>
      <c r="F636" s="4"/>
      <c r="G636" s="41"/>
      <c r="H636" s="4"/>
      <c r="I636" s="4"/>
      <c r="J636" s="41"/>
      <c r="K636" s="4"/>
      <c r="L636" s="4"/>
      <c r="M636" s="4"/>
      <c r="N636" s="4"/>
      <c r="O636" s="41"/>
      <c r="P636" s="41"/>
      <c r="Q636" s="4"/>
      <c r="R636" s="5"/>
      <c r="S636" s="5"/>
      <c r="T636" s="5"/>
      <c r="U636" s="5"/>
      <c r="V636" s="5"/>
      <c r="W636" s="5"/>
      <c r="X636" s="5"/>
      <c r="Y636" s="5"/>
      <c r="Z636" s="5"/>
      <c r="AA636" s="5"/>
      <c r="AB636" s="5"/>
      <c r="AC636" s="3"/>
    </row>
    <row r="637" spans="1:29" x14ac:dyDescent="0.25">
      <c r="A637" s="3"/>
      <c r="B637" s="3"/>
      <c r="C637" s="2"/>
      <c r="D637" s="2"/>
      <c r="E637" s="1"/>
      <c r="F637" s="4"/>
      <c r="G637" s="41"/>
      <c r="H637" s="4"/>
      <c r="I637" s="4"/>
      <c r="J637" s="41"/>
      <c r="K637" s="4"/>
      <c r="L637" s="4"/>
      <c r="M637" s="4"/>
      <c r="N637" s="4"/>
      <c r="O637" s="41"/>
      <c r="P637" s="41"/>
      <c r="Q637" s="4"/>
      <c r="R637" s="5"/>
      <c r="S637" s="5"/>
      <c r="T637" s="5"/>
      <c r="U637" s="5"/>
      <c r="V637" s="5"/>
      <c r="W637" s="5"/>
      <c r="X637" s="5"/>
      <c r="Y637" s="5"/>
      <c r="Z637" s="5"/>
      <c r="AA637" s="5"/>
      <c r="AB637" s="5"/>
      <c r="AC637" s="3"/>
    </row>
    <row r="638" spans="1:29" x14ac:dyDescent="0.25">
      <c r="A638" s="3"/>
      <c r="B638" s="3"/>
      <c r="C638" s="2"/>
      <c r="D638" s="2"/>
      <c r="E638" s="1"/>
      <c r="F638" s="4"/>
      <c r="G638" s="41"/>
      <c r="H638" s="4"/>
      <c r="I638" s="4"/>
      <c r="J638" s="41"/>
      <c r="K638" s="4"/>
      <c r="L638" s="4"/>
      <c r="M638" s="4"/>
      <c r="N638" s="4"/>
      <c r="O638" s="41"/>
      <c r="P638" s="41"/>
      <c r="Q638" s="4"/>
      <c r="R638" s="5"/>
      <c r="S638" s="5"/>
      <c r="T638" s="5"/>
      <c r="U638" s="5"/>
      <c r="V638" s="5"/>
      <c r="W638" s="5"/>
      <c r="X638" s="5"/>
      <c r="Y638" s="5"/>
      <c r="Z638" s="5"/>
      <c r="AA638" s="5"/>
      <c r="AB638" s="5"/>
      <c r="AC638" s="3"/>
    </row>
    <row r="639" spans="1:29" x14ac:dyDescent="0.25">
      <c r="A639" s="3"/>
      <c r="B639" s="3"/>
      <c r="C639" s="2"/>
      <c r="D639" s="2"/>
      <c r="E639" s="1"/>
      <c r="F639" s="4"/>
      <c r="G639" s="41"/>
      <c r="H639" s="4"/>
      <c r="I639" s="4"/>
      <c r="J639" s="41"/>
      <c r="K639" s="4"/>
      <c r="L639" s="4"/>
      <c r="M639" s="4"/>
      <c r="N639" s="4"/>
      <c r="O639" s="41"/>
      <c r="P639" s="41"/>
      <c r="Q639" s="4"/>
      <c r="R639" s="5"/>
      <c r="S639" s="5"/>
      <c r="T639" s="5"/>
      <c r="U639" s="5"/>
      <c r="V639" s="5"/>
      <c r="W639" s="5"/>
      <c r="X639" s="5"/>
      <c r="Y639" s="5"/>
      <c r="Z639" s="5"/>
      <c r="AA639" s="5"/>
      <c r="AB639" s="5"/>
      <c r="AC639" s="3"/>
    </row>
    <row r="640" spans="1:29" x14ac:dyDescent="0.25">
      <c r="A640" s="3"/>
      <c r="B640" s="3"/>
      <c r="C640" s="2"/>
      <c r="D640" s="2"/>
      <c r="E640" s="1"/>
      <c r="F640" s="4"/>
      <c r="G640" s="41"/>
      <c r="H640" s="4"/>
      <c r="I640" s="4"/>
      <c r="J640" s="41"/>
      <c r="K640" s="4"/>
      <c r="L640" s="4"/>
      <c r="M640" s="4"/>
      <c r="N640" s="4"/>
      <c r="O640" s="41"/>
      <c r="P640" s="41"/>
      <c r="Q640" s="4"/>
      <c r="R640" s="5"/>
      <c r="S640" s="5"/>
      <c r="T640" s="5"/>
      <c r="U640" s="5"/>
      <c r="V640" s="5"/>
      <c r="W640" s="5"/>
      <c r="X640" s="5"/>
      <c r="Y640" s="5"/>
      <c r="Z640" s="5"/>
      <c r="AA640" s="5"/>
      <c r="AB640" s="5"/>
      <c r="AC640" s="3"/>
    </row>
    <row r="641" spans="1:29" x14ac:dyDescent="0.25">
      <c r="A641" s="3"/>
      <c r="B641" s="3"/>
      <c r="C641" s="2"/>
      <c r="D641" s="2"/>
      <c r="E641" s="1"/>
      <c r="F641" s="4"/>
      <c r="G641" s="41"/>
      <c r="H641" s="4"/>
      <c r="I641" s="4"/>
      <c r="J641" s="41"/>
      <c r="K641" s="4"/>
      <c r="L641" s="4"/>
      <c r="M641" s="4"/>
      <c r="N641" s="4"/>
      <c r="O641" s="41"/>
      <c r="P641" s="41"/>
      <c r="Q641" s="4"/>
      <c r="R641" s="5"/>
      <c r="S641" s="5"/>
      <c r="T641" s="5"/>
      <c r="U641" s="5"/>
      <c r="V641" s="5"/>
      <c r="W641" s="5"/>
      <c r="X641" s="5"/>
      <c r="Y641" s="5"/>
      <c r="Z641" s="5"/>
      <c r="AA641" s="5"/>
      <c r="AB641" s="5"/>
      <c r="AC641" s="3"/>
    </row>
    <row r="642" spans="1:29" x14ac:dyDescent="0.25">
      <c r="A642" s="3"/>
      <c r="B642" s="3"/>
      <c r="C642" s="2"/>
      <c r="D642" s="2"/>
      <c r="E642" s="1"/>
      <c r="F642" s="4"/>
      <c r="G642" s="41"/>
      <c r="H642" s="4"/>
      <c r="I642" s="4"/>
      <c r="J642" s="41"/>
      <c r="K642" s="4"/>
      <c r="L642" s="4"/>
      <c r="M642" s="4"/>
      <c r="N642" s="4"/>
      <c r="O642" s="41"/>
      <c r="P642" s="41"/>
      <c r="Q642" s="4"/>
      <c r="R642" s="5"/>
      <c r="S642" s="5"/>
      <c r="T642" s="5"/>
      <c r="U642" s="5"/>
      <c r="V642" s="5"/>
      <c r="W642" s="5"/>
      <c r="X642" s="5"/>
      <c r="Y642" s="5"/>
      <c r="Z642" s="5"/>
      <c r="AA642" s="5"/>
      <c r="AB642" s="5"/>
      <c r="AC642" s="3"/>
    </row>
    <row r="643" spans="1:29" x14ac:dyDescent="0.25">
      <c r="A643" s="3"/>
      <c r="B643" s="3"/>
      <c r="C643" s="2"/>
      <c r="D643" s="2"/>
      <c r="E643" s="1"/>
      <c r="F643" s="4"/>
      <c r="G643" s="41"/>
      <c r="H643" s="4"/>
      <c r="I643" s="4"/>
      <c r="J643" s="41"/>
      <c r="K643" s="4"/>
      <c r="L643" s="4"/>
      <c r="M643" s="4"/>
      <c r="N643" s="4"/>
      <c r="O643" s="41"/>
      <c r="P643" s="41"/>
      <c r="Q643" s="4"/>
      <c r="R643" s="5"/>
      <c r="S643" s="5"/>
      <c r="T643" s="5"/>
      <c r="U643" s="5"/>
      <c r="V643" s="5"/>
      <c r="W643" s="5"/>
      <c r="X643" s="5"/>
      <c r="Y643" s="5"/>
      <c r="Z643" s="5"/>
      <c r="AA643" s="5"/>
      <c r="AB643" s="5"/>
      <c r="AC643" s="3"/>
    </row>
    <row r="644" spans="1:29" x14ac:dyDescent="0.25">
      <c r="A644" s="3"/>
      <c r="B644" s="3"/>
      <c r="C644" s="2"/>
      <c r="D644" s="2"/>
      <c r="E644" s="1"/>
      <c r="F644" s="4"/>
      <c r="G644" s="41"/>
      <c r="H644" s="4"/>
      <c r="I644" s="4"/>
      <c r="J644" s="41"/>
      <c r="K644" s="4"/>
      <c r="L644" s="4"/>
      <c r="M644" s="4"/>
      <c r="N644" s="4"/>
      <c r="O644" s="41"/>
      <c r="P644" s="41"/>
      <c r="Q644" s="4"/>
      <c r="R644" s="5"/>
      <c r="S644" s="5"/>
      <c r="T644" s="5"/>
      <c r="U644" s="5"/>
      <c r="V644" s="5"/>
      <c r="W644" s="5"/>
      <c r="X644" s="5"/>
      <c r="Y644" s="5"/>
      <c r="Z644" s="5"/>
      <c r="AA644" s="5"/>
      <c r="AB644" s="5"/>
      <c r="AC644" s="3"/>
    </row>
    <row r="645" spans="1:29" x14ac:dyDescent="0.25">
      <c r="A645" s="3"/>
      <c r="B645" s="3"/>
      <c r="C645" s="2"/>
      <c r="D645" s="2"/>
      <c r="E645" s="1"/>
      <c r="F645" s="4"/>
      <c r="G645" s="41"/>
      <c r="H645" s="4"/>
      <c r="I645" s="4"/>
      <c r="J645" s="41"/>
      <c r="K645" s="4"/>
      <c r="L645" s="4"/>
      <c r="M645" s="4"/>
      <c r="N645" s="4"/>
      <c r="O645" s="41"/>
      <c r="P645" s="41"/>
      <c r="Q645" s="4"/>
      <c r="R645" s="5"/>
      <c r="S645" s="5"/>
      <c r="T645" s="5"/>
      <c r="U645" s="5"/>
      <c r="V645" s="5"/>
      <c r="W645" s="5"/>
      <c r="X645" s="5"/>
      <c r="Y645" s="5"/>
      <c r="Z645" s="5"/>
      <c r="AA645" s="5"/>
      <c r="AB645" s="5"/>
      <c r="AC645" s="3"/>
    </row>
    <row r="646" spans="1:29" x14ac:dyDescent="0.25">
      <c r="A646" s="3"/>
      <c r="B646" s="3"/>
      <c r="C646" s="2"/>
      <c r="D646" s="2"/>
      <c r="E646" s="1"/>
      <c r="F646" s="4"/>
      <c r="G646" s="41"/>
      <c r="H646" s="4"/>
      <c r="I646" s="4"/>
      <c r="J646" s="41"/>
      <c r="K646" s="4"/>
      <c r="L646" s="4"/>
      <c r="M646" s="4"/>
      <c r="N646" s="4"/>
      <c r="O646" s="41"/>
      <c r="P646" s="41"/>
      <c r="Q646" s="4"/>
      <c r="R646" s="5"/>
      <c r="S646" s="5"/>
      <c r="T646" s="5"/>
      <c r="U646" s="5"/>
      <c r="V646" s="5"/>
      <c r="W646" s="5"/>
      <c r="X646" s="5"/>
      <c r="Y646" s="5"/>
      <c r="Z646" s="5"/>
      <c r="AA646" s="5"/>
      <c r="AB646" s="5"/>
      <c r="AC646" s="3"/>
    </row>
    <row r="647" spans="1:29" x14ac:dyDescent="0.25">
      <c r="A647" s="3"/>
      <c r="B647" s="3"/>
      <c r="C647" s="2"/>
      <c r="D647" s="2"/>
      <c r="E647" s="1"/>
      <c r="F647" s="4"/>
      <c r="G647" s="41"/>
      <c r="H647" s="4"/>
      <c r="I647" s="4"/>
      <c r="J647" s="41"/>
      <c r="K647" s="4"/>
      <c r="L647" s="4"/>
      <c r="M647" s="4"/>
      <c r="N647" s="4"/>
      <c r="O647" s="41"/>
      <c r="P647" s="41"/>
      <c r="Q647" s="4"/>
      <c r="R647" s="5"/>
      <c r="S647" s="5"/>
      <c r="T647" s="5"/>
      <c r="U647" s="5"/>
      <c r="V647" s="5"/>
      <c r="W647" s="5"/>
      <c r="X647" s="5"/>
      <c r="Y647" s="5"/>
      <c r="Z647" s="5"/>
      <c r="AA647" s="5"/>
      <c r="AB647" s="5"/>
      <c r="AC647" s="3"/>
    </row>
    <row r="648" spans="1:29" x14ac:dyDescent="0.25">
      <c r="A648" s="3"/>
      <c r="B648" s="3"/>
      <c r="C648" s="2"/>
      <c r="D648" s="2"/>
      <c r="E648" s="1"/>
      <c r="F648" s="4"/>
      <c r="G648" s="41"/>
      <c r="H648" s="4"/>
      <c r="I648" s="4"/>
      <c r="J648" s="41"/>
      <c r="K648" s="4"/>
      <c r="L648" s="4"/>
      <c r="M648" s="4"/>
      <c r="N648" s="4"/>
      <c r="O648" s="41"/>
      <c r="P648" s="41"/>
      <c r="Q648" s="4"/>
      <c r="R648" s="5"/>
      <c r="S648" s="5"/>
      <c r="T648" s="5"/>
      <c r="U648" s="5"/>
      <c r="V648" s="5"/>
      <c r="W648" s="5"/>
      <c r="X648" s="5"/>
      <c r="Y648" s="5"/>
      <c r="Z648" s="5"/>
      <c r="AA648" s="5"/>
      <c r="AB648" s="5"/>
      <c r="AC648" s="3"/>
    </row>
    <row r="649" spans="1:29" x14ac:dyDescent="0.25">
      <c r="A649" s="3"/>
      <c r="B649" s="3"/>
      <c r="C649" s="2"/>
      <c r="D649" s="2"/>
      <c r="E649" s="1"/>
      <c r="F649" s="4"/>
      <c r="G649" s="41"/>
      <c r="H649" s="4"/>
      <c r="I649" s="4"/>
      <c r="J649" s="41"/>
      <c r="K649" s="4"/>
      <c r="L649" s="4"/>
      <c r="M649" s="4"/>
      <c r="N649" s="4"/>
      <c r="O649" s="41"/>
      <c r="P649" s="41"/>
      <c r="Q649" s="4"/>
      <c r="R649" s="5"/>
      <c r="S649" s="5"/>
      <c r="T649" s="5"/>
      <c r="U649" s="5"/>
      <c r="V649" s="5"/>
      <c r="W649" s="5"/>
      <c r="X649" s="5"/>
      <c r="Y649" s="5"/>
      <c r="Z649" s="5"/>
      <c r="AA649" s="5"/>
      <c r="AB649" s="5"/>
      <c r="AC649" s="3"/>
    </row>
    <row r="650" spans="1:29" x14ac:dyDescent="0.25">
      <c r="A650" s="3"/>
      <c r="B650" s="3"/>
      <c r="C650" s="2"/>
      <c r="D650" s="2"/>
      <c r="E650" s="1"/>
      <c r="F650" s="4"/>
      <c r="G650" s="41"/>
      <c r="H650" s="4"/>
      <c r="I650" s="4"/>
      <c r="J650" s="41"/>
      <c r="K650" s="4"/>
      <c r="L650" s="4"/>
      <c r="M650" s="4"/>
      <c r="N650" s="4"/>
      <c r="O650" s="41"/>
      <c r="P650" s="41"/>
      <c r="Q650" s="4"/>
      <c r="R650" s="5"/>
      <c r="S650" s="5"/>
      <c r="T650" s="5"/>
      <c r="U650" s="5"/>
      <c r="V650" s="5"/>
      <c r="W650" s="5"/>
      <c r="X650" s="5"/>
      <c r="Y650" s="5"/>
      <c r="Z650" s="5"/>
      <c r="AA650" s="5"/>
      <c r="AB650" s="5"/>
      <c r="AC650" s="3"/>
    </row>
    <row r="651" spans="1:29" x14ac:dyDescent="0.25">
      <c r="A651" s="3"/>
      <c r="B651" s="3"/>
      <c r="C651" s="2"/>
      <c r="D651" s="2"/>
      <c r="E651" s="1"/>
      <c r="F651" s="4"/>
      <c r="G651" s="41"/>
      <c r="H651" s="4"/>
      <c r="I651" s="4"/>
      <c r="J651" s="41"/>
      <c r="K651" s="4"/>
      <c r="L651" s="4"/>
      <c r="M651" s="4"/>
      <c r="N651" s="4"/>
      <c r="O651" s="41"/>
      <c r="P651" s="41"/>
      <c r="Q651" s="4"/>
      <c r="R651" s="5"/>
      <c r="S651" s="5"/>
      <c r="T651" s="5"/>
      <c r="U651" s="5"/>
      <c r="V651" s="5"/>
      <c r="W651" s="5"/>
      <c r="X651" s="5"/>
      <c r="Y651" s="5"/>
      <c r="Z651" s="5"/>
      <c r="AA651" s="5"/>
      <c r="AB651" s="5"/>
      <c r="AC651" s="3"/>
    </row>
    <row r="652" spans="1:29" x14ac:dyDescent="0.25">
      <c r="A652" s="3"/>
      <c r="B652" s="3"/>
      <c r="C652" s="2"/>
      <c r="D652" s="2"/>
      <c r="E652" s="1"/>
      <c r="F652" s="4"/>
      <c r="G652" s="41"/>
      <c r="H652" s="4"/>
      <c r="I652" s="4"/>
      <c r="J652" s="41"/>
      <c r="K652" s="4"/>
      <c r="L652" s="4"/>
      <c r="M652" s="4"/>
      <c r="N652" s="4"/>
      <c r="O652" s="41"/>
      <c r="P652" s="41"/>
      <c r="Q652" s="4"/>
      <c r="R652" s="5"/>
      <c r="S652" s="5"/>
      <c r="T652" s="5"/>
      <c r="U652" s="5"/>
      <c r="V652" s="5"/>
      <c r="W652" s="5"/>
      <c r="X652" s="5"/>
      <c r="Y652" s="5"/>
      <c r="Z652" s="5"/>
      <c r="AA652" s="5"/>
      <c r="AB652" s="5"/>
      <c r="AC652" s="3"/>
    </row>
    <row r="653" spans="1:29" x14ac:dyDescent="0.25">
      <c r="A653" s="3"/>
      <c r="B653" s="3"/>
      <c r="C653" s="2"/>
      <c r="D653" s="2"/>
      <c r="E653" s="1"/>
      <c r="F653" s="4"/>
      <c r="G653" s="41"/>
      <c r="H653" s="4"/>
      <c r="I653" s="4"/>
      <c r="J653" s="41"/>
      <c r="K653" s="4"/>
      <c r="L653" s="4"/>
      <c r="M653" s="4"/>
      <c r="N653" s="4"/>
      <c r="O653" s="41"/>
      <c r="P653" s="41"/>
      <c r="Q653" s="4"/>
      <c r="R653" s="5"/>
      <c r="S653" s="5"/>
      <c r="T653" s="5"/>
      <c r="U653" s="5"/>
      <c r="V653" s="5"/>
      <c r="W653" s="5"/>
      <c r="X653" s="5"/>
      <c r="Y653" s="5"/>
      <c r="Z653" s="5"/>
      <c r="AA653" s="5"/>
      <c r="AB653" s="5"/>
      <c r="AC653" s="3"/>
    </row>
    <row r="654" spans="1:29" x14ac:dyDescent="0.25">
      <c r="A654" s="3"/>
      <c r="B654" s="3"/>
      <c r="C654" s="2"/>
      <c r="D654" s="2"/>
      <c r="E654" s="1"/>
      <c r="F654" s="4"/>
      <c r="G654" s="41"/>
      <c r="H654" s="4"/>
      <c r="I654" s="4"/>
      <c r="J654" s="41"/>
      <c r="K654" s="4"/>
      <c r="L654" s="4"/>
      <c r="M654" s="4"/>
      <c r="N654" s="4"/>
      <c r="O654" s="41"/>
      <c r="P654" s="41"/>
      <c r="Q654" s="4"/>
      <c r="R654" s="5"/>
      <c r="S654" s="5"/>
      <c r="T654" s="5"/>
      <c r="U654" s="5"/>
      <c r="V654" s="5"/>
      <c r="W654" s="5"/>
      <c r="X654" s="5"/>
      <c r="Y654" s="5"/>
      <c r="Z654" s="5"/>
      <c r="AA654" s="5"/>
      <c r="AB654" s="5"/>
      <c r="AC654" s="3"/>
    </row>
    <row r="655" spans="1:29" x14ac:dyDescent="0.25">
      <c r="A655" s="3"/>
      <c r="B655" s="3"/>
      <c r="C655" s="2"/>
      <c r="D655" s="2"/>
      <c r="E655" s="1"/>
      <c r="F655" s="4"/>
      <c r="G655" s="41"/>
      <c r="H655" s="4"/>
      <c r="I655" s="4"/>
      <c r="J655" s="41"/>
      <c r="K655" s="4"/>
      <c r="L655" s="4"/>
      <c r="M655" s="4"/>
      <c r="N655" s="4"/>
      <c r="O655" s="41"/>
      <c r="P655" s="41"/>
      <c r="Q655" s="4"/>
      <c r="R655" s="5"/>
      <c r="S655" s="5"/>
      <c r="T655" s="5"/>
      <c r="U655" s="5"/>
      <c r="V655" s="5"/>
      <c r="W655" s="5"/>
      <c r="X655" s="5"/>
      <c r="Y655" s="5"/>
      <c r="Z655" s="5"/>
      <c r="AA655" s="5"/>
      <c r="AB655" s="5"/>
      <c r="AC655" s="3"/>
    </row>
    <row r="656" spans="1:29" x14ac:dyDescent="0.25">
      <c r="A656" s="3"/>
      <c r="B656" s="3"/>
      <c r="C656" s="2"/>
      <c r="D656" s="2"/>
      <c r="E656" s="1"/>
      <c r="F656" s="4"/>
      <c r="G656" s="41"/>
      <c r="H656" s="4"/>
      <c r="I656" s="4"/>
      <c r="J656" s="41"/>
      <c r="K656" s="4"/>
      <c r="L656" s="4"/>
      <c r="M656" s="4"/>
      <c r="N656" s="4"/>
      <c r="O656" s="41"/>
      <c r="P656" s="41"/>
      <c r="Q656" s="4"/>
      <c r="R656" s="5"/>
      <c r="S656" s="5"/>
      <c r="T656" s="5"/>
      <c r="U656" s="5"/>
      <c r="V656" s="5"/>
      <c r="W656" s="5"/>
      <c r="X656" s="5"/>
      <c r="Y656" s="5"/>
      <c r="Z656" s="5"/>
      <c r="AA656" s="5"/>
      <c r="AB656" s="5"/>
      <c r="AC656" s="3"/>
    </row>
    <row r="657" spans="1:29" x14ac:dyDescent="0.25">
      <c r="A657" s="3"/>
      <c r="B657" s="3"/>
      <c r="C657" s="2"/>
      <c r="D657" s="2"/>
      <c r="E657" s="1"/>
      <c r="F657" s="4"/>
      <c r="G657" s="41"/>
      <c r="H657" s="4"/>
      <c r="I657" s="4"/>
      <c r="J657" s="41"/>
      <c r="K657" s="4"/>
      <c r="L657" s="4"/>
      <c r="M657" s="4"/>
      <c r="N657" s="4"/>
      <c r="O657" s="41"/>
      <c r="P657" s="41"/>
      <c r="Q657" s="4"/>
      <c r="R657" s="5"/>
      <c r="S657" s="5"/>
      <c r="T657" s="5"/>
      <c r="U657" s="5"/>
      <c r="V657" s="5"/>
      <c r="W657" s="5"/>
      <c r="X657" s="5"/>
      <c r="Y657" s="5"/>
      <c r="Z657" s="5"/>
      <c r="AA657" s="5"/>
      <c r="AB657" s="5"/>
      <c r="AC657" s="3"/>
    </row>
    <row r="658" spans="1:29" x14ac:dyDescent="0.25">
      <c r="A658" s="3"/>
      <c r="B658" s="3"/>
      <c r="C658" s="2"/>
      <c r="D658" s="2"/>
      <c r="E658" s="1"/>
      <c r="F658" s="4"/>
      <c r="G658" s="41"/>
      <c r="H658" s="4"/>
      <c r="I658" s="4"/>
      <c r="J658" s="41"/>
      <c r="K658" s="4"/>
      <c r="L658" s="4"/>
      <c r="M658" s="4"/>
      <c r="N658" s="4"/>
      <c r="O658" s="41"/>
      <c r="P658" s="41"/>
      <c r="Q658" s="4"/>
      <c r="R658" s="5"/>
      <c r="S658" s="5"/>
      <c r="T658" s="5"/>
      <c r="U658" s="5"/>
      <c r="V658" s="5"/>
      <c r="W658" s="5"/>
      <c r="X658" s="5"/>
      <c r="Y658" s="5"/>
      <c r="Z658" s="5"/>
      <c r="AA658" s="5"/>
      <c r="AB658" s="5"/>
      <c r="AC658" s="3"/>
    </row>
    <row r="659" spans="1:29" x14ac:dyDescent="0.25">
      <c r="A659" s="3"/>
      <c r="B659" s="3"/>
      <c r="C659" s="2"/>
      <c r="D659" s="2"/>
      <c r="E659" s="1"/>
      <c r="F659" s="4"/>
      <c r="G659" s="41"/>
      <c r="H659" s="4"/>
      <c r="I659" s="4"/>
      <c r="J659" s="41"/>
      <c r="K659" s="4"/>
      <c r="L659" s="4"/>
      <c r="M659" s="4"/>
      <c r="N659" s="4"/>
      <c r="O659" s="41"/>
      <c r="P659" s="41"/>
      <c r="Q659" s="4"/>
      <c r="R659" s="5"/>
      <c r="S659" s="5"/>
      <c r="T659" s="5"/>
      <c r="U659" s="5"/>
      <c r="V659" s="5"/>
      <c r="W659" s="5"/>
      <c r="X659" s="5"/>
      <c r="Y659" s="5"/>
      <c r="Z659" s="5"/>
      <c r="AA659" s="5"/>
      <c r="AB659" s="5"/>
      <c r="AC659" s="3"/>
    </row>
    <row r="660" spans="1:29" x14ac:dyDescent="0.25">
      <c r="A660" s="3"/>
      <c r="B660" s="3"/>
      <c r="C660" s="2"/>
      <c r="D660" s="2"/>
      <c r="E660" s="1"/>
      <c r="F660" s="4"/>
      <c r="G660" s="41"/>
      <c r="H660" s="4"/>
      <c r="I660" s="4"/>
      <c r="J660" s="41"/>
      <c r="K660" s="4"/>
      <c r="L660" s="4"/>
      <c r="M660" s="4"/>
      <c r="N660" s="4"/>
      <c r="O660" s="41"/>
      <c r="P660" s="41"/>
      <c r="Q660" s="4"/>
      <c r="R660" s="5"/>
      <c r="S660" s="5"/>
      <c r="T660" s="5"/>
      <c r="U660" s="5"/>
      <c r="V660" s="5"/>
      <c r="W660" s="5"/>
      <c r="X660" s="5"/>
      <c r="Y660" s="5"/>
      <c r="Z660" s="5"/>
      <c r="AA660" s="5"/>
      <c r="AB660" s="5"/>
      <c r="AC660" s="3"/>
    </row>
    <row r="661" spans="1:29" x14ac:dyDescent="0.25">
      <c r="A661" s="3"/>
      <c r="B661" s="3"/>
      <c r="C661" s="2"/>
      <c r="D661" s="2"/>
      <c r="E661" s="1"/>
      <c r="F661" s="4"/>
      <c r="G661" s="41"/>
      <c r="H661" s="4"/>
      <c r="I661" s="4"/>
      <c r="J661" s="41"/>
      <c r="K661" s="4"/>
      <c r="L661" s="4"/>
      <c r="M661" s="4"/>
      <c r="N661" s="4"/>
      <c r="O661" s="41"/>
      <c r="P661" s="41"/>
      <c r="Q661" s="4"/>
      <c r="R661" s="5"/>
      <c r="S661" s="5"/>
      <c r="T661" s="5"/>
      <c r="U661" s="5"/>
      <c r="V661" s="5"/>
      <c r="W661" s="5"/>
      <c r="X661" s="5"/>
      <c r="Y661" s="5"/>
      <c r="Z661" s="5"/>
      <c r="AA661" s="5"/>
      <c r="AB661" s="5"/>
      <c r="AC661" s="3"/>
    </row>
    <row r="662" spans="1:29" x14ac:dyDescent="0.25">
      <c r="A662" s="3"/>
      <c r="B662" s="3"/>
      <c r="C662" s="2"/>
      <c r="D662" s="2"/>
      <c r="E662" s="1"/>
      <c r="F662" s="4"/>
      <c r="G662" s="41"/>
      <c r="H662" s="4"/>
      <c r="I662" s="4"/>
      <c r="J662" s="41"/>
      <c r="K662" s="4"/>
      <c r="L662" s="4"/>
      <c r="M662" s="4"/>
      <c r="N662" s="4"/>
      <c r="O662" s="41"/>
      <c r="P662" s="41"/>
      <c r="Q662" s="4"/>
      <c r="R662" s="5"/>
      <c r="S662" s="5"/>
      <c r="T662" s="5"/>
      <c r="U662" s="5"/>
      <c r="V662" s="5"/>
      <c r="W662" s="5"/>
      <c r="X662" s="5"/>
      <c r="Y662" s="5"/>
      <c r="Z662" s="5"/>
      <c r="AA662" s="5"/>
      <c r="AB662" s="5"/>
      <c r="AC662" s="3"/>
    </row>
    <row r="663" spans="1:29" x14ac:dyDescent="0.25">
      <c r="A663" s="3"/>
      <c r="B663" s="3"/>
      <c r="C663" s="2"/>
      <c r="D663" s="2"/>
      <c r="E663" s="1"/>
      <c r="F663" s="4"/>
      <c r="G663" s="41"/>
      <c r="H663" s="4"/>
      <c r="I663" s="4"/>
      <c r="J663" s="41"/>
      <c r="K663" s="4"/>
      <c r="L663" s="4"/>
      <c r="M663" s="4"/>
      <c r="N663" s="4"/>
      <c r="O663" s="41"/>
      <c r="P663" s="41"/>
      <c r="Q663" s="4"/>
      <c r="R663" s="5"/>
      <c r="S663" s="5"/>
      <c r="T663" s="5"/>
      <c r="U663" s="5"/>
      <c r="V663" s="5"/>
      <c r="W663" s="5"/>
      <c r="X663" s="5"/>
      <c r="Y663" s="5"/>
      <c r="Z663" s="5"/>
      <c r="AA663" s="5"/>
      <c r="AB663" s="5"/>
      <c r="AC663" s="3"/>
    </row>
    <row r="664" spans="1:29" x14ac:dyDescent="0.25">
      <c r="A664" s="3"/>
      <c r="B664" s="3"/>
      <c r="C664" s="2"/>
      <c r="D664" s="2"/>
      <c r="E664" s="1"/>
      <c r="F664" s="4"/>
      <c r="G664" s="41"/>
      <c r="H664" s="4"/>
      <c r="I664" s="4"/>
      <c r="J664" s="41"/>
      <c r="K664" s="4"/>
      <c r="L664" s="4"/>
      <c r="M664" s="4"/>
      <c r="N664" s="4"/>
      <c r="O664" s="41"/>
      <c r="P664" s="41"/>
      <c r="Q664" s="4"/>
      <c r="R664" s="5"/>
      <c r="S664" s="5"/>
      <c r="T664" s="5"/>
      <c r="U664" s="5"/>
      <c r="V664" s="5"/>
      <c r="W664" s="5"/>
      <c r="X664" s="5"/>
      <c r="Y664" s="5"/>
      <c r="Z664" s="5"/>
      <c r="AA664" s="5"/>
      <c r="AB664" s="5"/>
      <c r="AC664" s="3"/>
    </row>
    <row r="665" spans="1:29" x14ac:dyDescent="0.25">
      <c r="A665" s="3"/>
      <c r="B665" s="3"/>
      <c r="C665" s="2"/>
      <c r="D665" s="2"/>
      <c r="E665" s="1"/>
      <c r="F665" s="4"/>
      <c r="G665" s="41"/>
      <c r="H665" s="4"/>
      <c r="I665" s="4"/>
      <c r="J665" s="41"/>
      <c r="K665" s="4"/>
      <c r="L665" s="4"/>
      <c r="M665" s="4"/>
      <c r="N665" s="4"/>
      <c r="O665" s="41"/>
      <c r="P665" s="41"/>
      <c r="Q665" s="4"/>
      <c r="R665" s="5"/>
      <c r="S665" s="5"/>
      <c r="T665" s="5"/>
      <c r="U665" s="5"/>
      <c r="V665" s="5"/>
      <c r="W665" s="5"/>
      <c r="X665" s="5"/>
      <c r="Y665" s="5"/>
      <c r="Z665" s="5"/>
      <c r="AA665" s="5"/>
      <c r="AB665" s="5"/>
      <c r="AC665" s="3"/>
    </row>
    <row r="666" spans="1:29" x14ac:dyDescent="0.25">
      <c r="A666" s="3"/>
      <c r="B666" s="3"/>
      <c r="C666" s="2"/>
      <c r="D666" s="2"/>
      <c r="E666" s="1"/>
      <c r="F666" s="4"/>
      <c r="G666" s="41"/>
      <c r="H666" s="4"/>
      <c r="I666" s="4"/>
      <c r="J666" s="41"/>
      <c r="K666" s="4"/>
      <c r="L666" s="4"/>
      <c r="M666" s="4"/>
      <c r="N666" s="4"/>
      <c r="O666" s="41"/>
      <c r="P666" s="41"/>
      <c r="Q666" s="4"/>
      <c r="R666" s="5"/>
      <c r="S666" s="5"/>
      <c r="T666" s="5"/>
      <c r="U666" s="5"/>
      <c r="V666" s="5"/>
      <c r="W666" s="5"/>
      <c r="X666" s="5"/>
      <c r="Y666" s="5"/>
      <c r="Z666" s="5"/>
      <c r="AA666" s="5"/>
      <c r="AB666" s="5"/>
      <c r="AC666" s="3"/>
    </row>
    <row r="667" spans="1:29" x14ac:dyDescent="0.25">
      <c r="A667" s="3"/>
      <c r="B667" s="3"/>
      <c r="C667" s="2"/>
      <c r="D667" s="2"/>
      <c r="E667" s="1"/>
      <c r="F667" s="4"/>
      <c r="G667" s="41"/>
      <c r="H667" s="4"/>
      <c r="I667" s="4"/>
      <c r="J667" s="41"/>
      <c r="K667" s="4"/>
      <c r="L667" s="4"/>
      <c r="M667" s="4"/>
      <c r="N667" s="4"/>
      <c r="O667" s="41"/>
      <c r="P667" s="41"/>
      <c r="Q667" s="4"/>
      <c r="R667" s="5"/>
      <c r="S667" s="5"/>
      <c r="T667" s="5"/>
      <c r="U667" s="5"/>
      <c r="V667" s="5"/>
      <c r="W667" s="5"/>
      <c r="X667" s="5"/>
      <c r="Y667" s="5"/>
      <c r="Z667" s="5"/>
      <c r="AA667" s="5"/>
      <c r="AB667" s="5"/>
      <c r="AC667" s="3"/>
    </row>
    <row r="668" spans="1:29" x14ac:dyDescent="0.25">
      <c r="A668" s="3"/>
      <c r="B668" s="3"/>
      <c r="C668" s="2"/>
      <c r="D668" s="2"/>
      <c r="E668" s="1"/>
      <c r="F668" s="4"/>
      <c r="G668" s="41"/>
      <c r="H668" s="4"/>
      <c r="I668" s="4"/>
      <c r="J668" s="41"/>
      <c r="K668" s="4"/>
      <c r="L668" s="4"/>
      <c r="M668" s="4"/>
      <c r="N668" s="4"/>
      <c r="O668" s="41"/>
      <c r="P668" s="41"/>
      <c r="Q668" s="4"/>
      <c r="R668" s="5"/>
      <c r="S668" s="5"/>
      <c r="T668" s="5"/>
      <c r="U668" s="5"/>
      <c r="V668" s="5"/>
      <c r="W668" s="5"/>
      <c r="X668" s="5"/>
      <c r="Y668" s="5"/>
      <c r="Z668" s="5"/>
      <c r="AA668" s="5"/>
      <c r="AB668" s="5"/>
      <c r="AC668" s="3"/>
    </row>
    <row r="669" spans="1:29" x14ac:dyDescent="0.25">
      <c r="A669" s="3"/>
      <c r="B669" s="3"/>
      <c r="C669" s="2"/>
      <c r="D669" s="2"/>
      <c r="E669" s="1"/>
      <c r="F669" s="4"/>
      <c r="G669" s="41"/>
      <c r="H669" s="4"/>
      <c r="I669" s="4"/>
      <c r="J669" s="41"/>
      <c r="K669" s="4"/>
      <c r="L669" s="4"/>
      <c r="M669" s="4"/>
      <c r="N669" s="4"/>
      <c r="O669" s="41"/>
      <c r="P669" s="41"/>
      <c r="Q669" s="4"/>
      <c r="R669" s="5"/>
      <c r="S669" s="5"/>
      <c r="T669" s="5"/>
      <c r="U669" s="5"/>
      <c r="V669" s="5"/>
      <c r="W669" s="5"/>
      <c r="X669" s="5"/>
      <c r="Y669" s="5"/>
      <c r="Z669" s="5"/>
      <c r="AA669" s="5"/>
      <c r="AB669" s="5"/>
      <c r="AC669" s="3"/>
    </row>
    <row r="670" spans="1:29" x14ac:dyDescent="0.25">
      <c r="A670" s="3"/>
      <c r="B670" s="3"/>
      <c r="C670" s="2"/>
      <c r="D670" s="2"/>
      <c r="E670" s="1"/>
      <c r="F670" s="4"/>
      <c r="G670" s="41"/>
      <c r="H670" s="4"/>
      <c r="I670" s="4"/>
      <c r="J670" s="41"/>
      <c r="K670" s="4"/>
      <c r="L670" s="4"/>
      <c r="M670" s="4"/>
      <c r="N670" s="4"/>
      <c r="O670" s="41"/>
      <c r="P670" s="41"/>
      <c r="Q670" s="4"/>
      <c r="R670" s="5"/>
      <c r="S670" s="5"/>
      <c r="T670" s="5"/>
      <c r="U670" s="5"/>
      <c r="V670" s="5"/>
      <c r="W670" s="5"/>
      <c r="X670" s="5"/>
      <c r="Y670" s="5"/>
      <c r="Z670" s="5"/>
      <c r="AA670" s="5"/>
      <c r="AB670" s="5"/>
      <c r="AC670" s="3"/>
    </row>
    <row r="671" spans="1:29" x14ac:dyDescent="0.25">
      <c r="A671" s="3"/>
      <c r="B671" s="3"/>
      <c r="C671" s="2"/>
      <c r="D671" s="2"/>
      <c r="E671" s="1"/>
      <c r="F671" s="4"/>
      <c r="G671" s="41"/>
      <c r="H671" s="4"/>
      <c r="I671" s="4"/>
      <c r="J671" s="41"/>
      <c r="K671" s="4"/>
      <c r="L671" s="4"/>
      <c r="M671" s="4"/>
      <c r="N671" s="4"/>
      <c r="O671" s="41"/>
      <c r="P671" s="41"/>
      <c r="Q671" s="4"/>
      <c r="R671" s="5"/>
      <c r="S671" s="5"/>
      <c r="T671" s="5"/>
      <c r="U671" s="5"/>
      <c r="V671" s="5"/>
      <c r="W671" s="5"/>
      <c r="X671" s="5"/>
      <c r="Y671" s="5"/>
      <c r="Z671" s="5"/>
      <c r="AA671" s="5"/>
      <c r="AB671" s="5"/>
      <c r="AC671" s="3"/>
    </row>
    <row r="672" spans="1:29" x14ac:dyDescent="0.25">
      <c r="A672" s="3"/>
      <c r="B672" s="3"/>
      <c r="C672" s="2"/>
      <c r="D672" s="2"/>
      <c r="E672" s="1"/>
      <c r="F672" s="4"/>
      <c r="G672" s="41"/>
      <c r="H672" s="4"/>
      <c r="I672" s="4"/>
      <c r="J672" s="41"/>
      <c r="K672" s="4"/>
      <c r="L672" s="4"/>
      <c r="M672" s="4"/>
      <c r="N672" s="4"/>
      <c r="O672" s="41"/>
      <c r="P672" s="41"/>
      <c r="Q672" s="4"/>
      <c r="R672" s="5"/>
      <c r="S672" s="5"/>
      <c r="T672" s="5"/>
      <c r="U672" s="5"/>
      <c r="V672" s="5"/>
      <c r="W672" s="5"/>
      <c r="X672" s="5"/>
      <c r="Y672" s="5"/>
      <c r="Z672" s="5"/>
      <c r="AA672" s="5"/>
      <c r="AB672" s="5"/>
      <c r="AC672" s="3"/>
    </row>
    <row r="673" spans="1:29" x14ac:dyDescent="0.25">
      <c r="A673" s="3"/>
      <c r="B673" s="3"/>
      <c r="C673" s="2"/>
      <c r="D673" s="2"/>
      <c r="E673" s="1"/>
      <c r="F673" s="4"/>
      <c r="G673" s="41"/>
      <c r="H673" s="4"/>
      <c r="I673" s="4"/>
      <c r="J673" s="41"/>
      <c r="K673" s="4"/>
      <c r="L673" s="4"/>
      <c r="M673" s="4"/>
      <c r="N673" s="4"/>
      <c r="O673" s="41"/>
      <c r="P673" s="41"/>
      <c r="Q673" s="4"/>
      <c r="R673" s="5"/>
      <c r="S673" s="5"/>
      <c r="T673" s="5"/>
      <c r="U673" s="5"/>
      <c r="V673" s="5"/>
      <c r="W673" s="5"/>
      <c r="X673" s="5"/>
      <c r="Y673" s="5"/>
      <c r="Z673" s="5"/>
      <c r="AA673" s="5"/>
      <c r="AB673" s="5"/>
      <c r="AC673" s="3"/>
    </row>
    <row r="674" spans="1:29" x14ac:dyDescent="0.25">
      <c r="A674" s="3"/>
      <c r="B674" s="3"/>
      <c r="C674" s="2"/>
      <c r="D674" s="2"/>
      <c r="E674" s="1"/>
      <c r="F674" s="4"/>
      <c r="G674" s="41"/>
      <c r="H674" s="4"/>
      <c r="I674" s="4"/>
      <c r="J674" s="41"/>
      <c r="K674" s="4"/>
      <c r="L674" s="4"/>
      <c r="M674" s="4"/>
      <c r="N674" s="4"/>
      <c r="O674" s="41"/>
      <c r="P674" s="41"/>
      <c r="Q674" s="4"/>
      <c r="R674" s="5"/>
      <c r="S674" s="5"/>
      <c r="T674" s="5"/>
      <c r="U674" s="5"/>
      <c r="V674" s="5"/>
      <c r="W674" s="5"/>
      <c r="X674" s="5"/>
      <c r="Y674" s="5"/>
      <c r="Z674" s="5"/>
      <c r="AA674" s="5"/>
      <c r="AB674" s="5"/>
      <c r="AC674" s="3"/>
    </row>
    <row r="675" spans="1:29" x14ac:dyDescent="0.25">
      <c r="A675" s="3"/>
      <c r="B675" s="3"/>
      <c r="C675" s="2"/>
      <c r="D675" s="2"/>
      <c r="E675" s="1"/>
      <c r="F675" s="4"/>
      <c r="G675" s="41"/>
      <c r="H675" s="4"/>
      <c r="I675" s="4"/>
      <c r="J675" s="41"/>
      <c r="K675" s="4"/>
      <c r="L675" s="4"/>
      <c r="M675" s="4"/>
      <c r="N675" s="4"/>
      <c r="O675" s="41"/>
      <c r="P675" s="41"/>
      <c r="Q675" s="4"/>
      <c r="R675" s="5"/>
      <c r="S675" s="5"/>
      <c r="T675" s="5"/>
      <c r="U675" s="5"/>
      <c r="V675" s="5"/>
      <c r="W675" s="5"/>
      <c r="X675" s="5"/>
      <c r="Y675" s="5"/>
      <c r="Z675" s="5"/>
      <c r="AA675" s="5"/>
      <c r="AB675" s="5"/>
      <c r="AC675" s="3"/>
    </row>
    <row r="676" spans="1:29" x14ac:dyDescent="0.25">
      <c r="A676" s="3"/>
      <c r="B676" s="3"/>
      <c r="C676" s="2"/>
      <c r="D676" s="2"/>
      <c r="E676" s="1"/>
      <c r="F676" s="4"/>
      <c r="G676" s="41"/>
      <c r="H676" s="4"/>
      <c r="I676" s="4"/>
      <c r="J676" s="41"/>
      <c r="K676" s="4"/>
      <c r="L676" s="4"/>
      <c r="M676" s="4"/>
      <c r="N676" s="4"/>
      <c r="O676" s="41"/>
      <c r="P676" s="41"/>
      <c r="Q676" s="4"/>
      <c r="R676" s="5"/>
      <c r="S676" s="5"/>
      <c r="T676" s="5"/>
      <c r="U676" s="5"/>
      <c r="V676" s="5"/>
      <c r="W676" s="5"/>
      <c r="X676" s="5"/>
      <c r="Y676" s="5"/>
      <c r="Z676" s="5"/>
      <c r="AA676" s="5"/>
      <c r="AB676" s="5"/>
      <c r="AC676" s="3"/>
    </row>
    <row r="677" spans="1:29" x14ac:dyDescent="0.25">
      <c r="A677" s="3"/>
      <c r="B677" s="3"/>
      <c r="C677" s="2"/>
      <c r="D677" s="2"/>
      <c r="E677" s="1"/>
      <c r="F677" s="4"/>
      <c r="G677" s="41"/>
      <c r="H677" s="4"/>
      <c r="I677" s="4"/>
      <c r="J677" s="41"/>
      <c r="K677" s="4"/>
      <c r="L677" s="4"/>
      <c r="M677" s="4"/>
      <c r="N677" s="4"/>
      <c r="O677" s="41"/>
      <c r="P677" s="41"/>
      <c r="Q677" s="4"/>
      <c r="R677" s="5"/>
      <c r="S677" s="5"/>
      <c r="T677" s="5"/>
      <c r="U677" s="5"/>
      <c r="V677" s="5"/>
      <c r="W677" s="5"/>
      <c r="X677" s="5"/>
      <c r="Y677" s="5"/>
      <c r="Z677" s="5"/>
      <c r="AA677" s="5"/>
      <c r="AB677" s="5"/>
      <c r="AC677" s="3"/>
    </row>
    <row r="678" spans="1:29" x14ac:dyDescent="0.25">
      <c r="A678" s="3"/>
      <c r="B678" s="3"/>
      <c r="C678" s="2"/>
      <c r="D678" s="2"/>
      <c r="E678" s="1"/>
      <c r="F678" s="4"/>
      <c r="G678" s="41"/>
      <c r="H678" s="4"/>
      <c r="I678" s="4"/>
      <c r="J678" s="41"/>
      <c r="K678" s="4"/>
      <c r="L678" s="4"/>
      <c r="M678" s="4"/>
      <c r="N678" s="4"/>
      <c r="O678" s="41"/>
      <c r="P678" s="41"/>
      <c r="Q678" s="4"/>
      <c r="R678" s="5"/>
      <c r="S678" s="5"/>
      <c r="T678" s="5"/>
      <c r="U678" s="5"/>
      <c r="V678" s="5"/>
      <c r="W678" s="5"/>
      <c r="X678" s="5"/>
      <c r="Y678" s="5"/>
      <c r="Z678" s="5"/>
      <c r="AA678" s="5"/>
      <c r="AB678" s="5"/>
      <c r="AC678" s="3"/>
    </row>
    <row r="679" spans="1:29" x14ac:dyDescent="0.25">
      <c r="A679" s="3"/>
      <c r="B679" s="3"/>
      <c r="C679" s="2"/>
      <c r="D679" s="2"/>
      <c r="E679" s="1"/>
      <c r="F679" s="4"/>
      <c r="G679" s="41"/>
      <c r="H679" s="4"/>
      <c r="I679" s="4"/>
      <c r="J679" s="41"/>
      <c r="K679" s="4"/>
      <c r="L679" s="4"/>
      <c r="M679" s="4"/>
      <c r="N679" s="4"/>
      <c r="O679" s="41"/>
      <c r="P679" s="41"/>
      <c r="Q679" s="4"/>
      <c r="R679" s="5"/>
      <c r="S679" s="5"/>
      <c r="T679" s="5"/>
      <c r="U679" s="5"/>
      <c r="V679" s="5"/>
      <c r="W679" s="5"/>
      <c r="X679" s="5"/>
      <c r="Y679" s="5"/>
      <c r="Z679" s="5"/>
      <c r="AA679" s="5"/>
      <c r="AB679" s="5"/>
      <c r="AC679" s="3"/>
    </row>
    <row r="680" spans="1:29" x14ac:dyDescent="0.25">
      <c r="A680" s="3"/>
      <c r="B680" s="3"/>
      <c r="C680" s="2"/>
      <c r="D680" s="2"/>
      <c r="E680" s="1"/>
      <c r="F680" s="4"/>
      <c r="G680" s="41"/>
      <c r="H680" s="4"/>
      <c r="I680" s="4"/>
      <c r="J680" s="41"/>
      <c r="K680" s="4"/>
      <c r="L680" s="4"/>
      <c r="M680" s="4"/>
      <c r="N680" s="4"/>
      <c r="O680" s="41"/>
      <c r="P680" s="41"/>
      <c r="Q680" s="4"/>
      <c r="R680" s="5"/>
      <c r="S680" s="5"/>
      <c r="T680" s="5"/>
      <c r="U680" s="5"/>
      <c r="V680" s="5"/>
      <c r="W680" s="5"/>
      <c r="X680" s="5"/>
      <c r="Y680" s="5"/>
      <c r="Z680" s="5"/>
      <c r="AA680" s="5"/>
      <c r="AB680" s="5"/>
      <c r="AC680" s="3"/>
    </row>
    <row r="681" spans="1:29" x14ac:dyDescent="0.25">
      <c r="A681" s="3"/>
      <c r="B681" s="3"/>
      <c r="C681" s="2"/>
      <c r="D681" s="2"/>
      <c r="E681" s="1"/>
      <c r="F681" s="4"/>
      <c r="G681" s="41"/>
      <c r="H681" s="4"/>
      <c r="I681" s="4"/>
      <c r="J681" s="41"/>
      <c r="K681" s="4"/>
      <c r="L681" s="4"/>
      <c r="M681" s="4"/>
      <c r="N681" s="4"/>
      <c r="O681" s="41"/>
      <c r="P681" s="41"/>
      <c r="Q681" s="4"/>
      <c r="R681" s="5"/>
      <c r="S681" s="5"/>
      <c r="T681" s="5"/>
      <c r="U681" s="5"/>
      <c r="V681" s="5"/>
      <c r="W681" s="5"/>
      <c r="X681" s="5"/>
      <c r="Y681" s="5"/>
      <c r="Z681" s="5"/>
      <c r="AA681" s="5"/>
      <c r="AB681" s="5"/>
      <c r="AC681" s="3"/>
    </row>
    <row r="682" spans="1:29" x14ac:dyDescent="0.25">
      <c r="A682" s="3"/>
      <c r="B682" s="3"/>
      <c r="C682" s="2"/>
      <c r="D682" s="2"/>
      <c r="E682" s="1"/>
      <c r="F682" s="4"/>
      <c r="G682" s="41"/>
      <c r="H682" s="4"/>
      <c r="I682" s="4"/>
      <c r="J682" s="41"/>
      <c r="K682" s="4"/>
      <c r="L682" s="4"/>
      <c r="M682" s="4"/>
      <c r="N682" s="4"/>
      <c r="O682" s="41"/>
      <c r="P682" s="41"/>
      <c r="Q682" s="4"/>
      <c r="R682" s="5"/>
      <c r="S682" s="5"/>
      <c r="T682" s="5"/>
      <c r="U682" s="5"/>
      <c r="V682" s="5"/>
      <c r="W682" s="5"/>
      <c r="X682" s="5"/>
      <c r="Y682" s="5"/>
      <c r="Z682" s="5"/>
      <c r="AA682" s="5"/>
      <c r="AB682" s="5"/>
      <c r="AC682" s="3"/>
    </row>
    <row r="683" spans="1:29" x14ac:dyDescent="0.25">
      <c r="A683" s="3"/>
      <c r="B683" s="3"/>
      <c r="C683" s="2"/>
      <c r="D683" s="2"/>
      <c r="E683" s="1"/>
      <c r="F683" s="4"/>
      <c r="G683" s="41"/>
      <c r="H683" s="4"/>
      <c r="I683" s="4"/>
      <c r="J683" s="41"/>
      <c r="K683" s="4"/>
      <c r="L683" s="4"/>
      <c r="M683" s="4"/>
      <c r="N683" s="4"/>
      <c r="O683" s="41"/>
      <c r="P683" s="41"/>
      <c r="Q683" s="4"/>
      <c r="R683" s="5"/>
      <c r="S683" s="5"/>
      <c r="T683" s="5"/>
      <c r="U683" s="5"/>
      <c r="V683" s="5"/>
      <c r="W683" s="5"/>
      <c r="X683" s="5"/>
      <c r="Y683" s="5"/>
      <c r="Z683" s="5"/>
      <c r="AA683" s="5"/>
      <c r="AB683" s="5"/>
      <c r="AC683" s="3"/>
    </row>
    <row r="684" spans="1:29" x14ac:dyDescent="0.25">
      <c r="A684" s="3"/>
      <c r="B684" s="3"/>
      <c r="C684" s="2"/>
      <c r="D684" s="2"/>
      <c r="E684" s="1"/>
      <c r="F684" s="4"/>
      <c r="G684" s="41"/>
      <c r="H684" s="4"/>
      <c r="I684" s="4"/>
      <c r="J684" s="41"/>
      <c r="K684" s="4"/>
      <c r="L684" s="4"/>
      <c r="M684" s="4"/>
      <c r="N684" s="4"/>
      <c r="O684" s="41"/>
      <c r="P684" s="41"/>
      <c r="Q684" s="4"/>
      <c r="R684" s="5"/>
      <c r="S684" s="5"/>
      <c r="T684" s="5"/>
      <c r="U684" s="5"/>
      <c r="V684" s="5"/>
      <c r="W684" s="5"/>
      <c r="X684" s="5"/>
      <c r="Y684" s="5"/>
      <c r="Z684" s="5"/>
      <c r="AA684" s="5"/>
      <c r="AB684" s="5"/>
      <c r="AC684" s="3"/>
    </row>
    <row r="685" spans="1:29" x14ac:dyDescent="0.25">
      <c r="A685" s="3"/>
      <c r="B685" s="3"/>
      <c r="C685" s="2"/>
      <c r="D685" s="2"/>
      <c r="E685" s="1"/>
      <c r="F685" s="4"/>
      <c r="G685" s="41"/>
      <c r="H685" s="4"/>
      <c r="I685" s="4"/>
      <c r="J685" s="41"/>
      <c r="K685" s="4"/>
      <c r="L685" s="4"/>
      <c r="M685" s="4"/>
      <c r="N685" s="4"/>
      <c r="O685" s="41"/>
      <c r="P685" s="41"/>
      <c r="Q685" s="4"/>
      <c r="R685" s="5"/>
      <c r="S685" s="5"/>
      <c r="T685" s="5"/>
      <c r="U685" s="5"/>
      <c r="V685" s="5"/>
      <c r="W685" s="5"/>
      <c r="X685" s="5"/>
      <c r="Y685" s="5"/>
      <c r="Z685" s="5"/>
      <c r="AA685" s="5"/>
      <c r="AB685" s="5"/>
      <c r="AC685" s="3"/>
    </row>
    <row r="686" spans="1:29" x14ac:dyDescent="0.25">
      <c r="A686" s="3"/>
      <c r="B686" s="3"/>
      <c r="C686" s="2"/>
      <c r="D686" s="2"/>
      <c r="E686" s="1"/>
      <c r="F686" s="4"/>
      <c r="G686" s="41"/>
      <c r="H686" s="4"/>
      <c r="I686" s="4"/>
      <c r="J686" s="41"/>
      <c r="K686" s="4"/>
      <c r="L686" s="4"/>
      <c r="M686" s="4"/>
      <c r="N686" s="4"/>
      <c r="O686" s="41"/>
      <c r="P686" s="41"/>
      <c r="Q686" s="4"/>
      <c r="R686" s="5"/>
      <c r="S686" s="5"/>
      <c r="T686" s="5"/>
      <c r="U686" s="5"/>
      <c r="V686" s="5"/>
      <c r="W686" s="5"/>
      <c r="X686" s="5"/>
      <c r="Y686" s="5"/>
      <c r="Z686" s="5"/>
      <c r="AA686" s="5"/>
      <c r="AB686" s="5"/>
      <c r="AC686" s="3"/>
    </row>
    <row r="687" spans="1:29" x14ac:dyDescent="0.25">
      <c r="A687" s="3"/>
      <c r="B687" s="3"/>
      <c r="C687" s="2"/>
      <c r="D687" s="2"/>
      <c r="E687" s="1"/>
      <c r="F687" s="4"/>
      <c r="G687" s="41"/>
      <c r="H687" s="4"/>
      <c r="I687" s="4"/>
      <c r="J687" s="41"/>
      <c r="K687" s="4"/>
      <c r="L687" s="4"/>
      <c r="M687" s="4"/>
      <c r="N687" s="4"/>
      <c r="O687" s="41"/>
      <c r="P687" s="41"/>
      <c r="Q687" s="4"/>
      <c r="R687" s="5"/>
      <c r="S687" s="5"/>
      <c r="T687" s="5"/>
      <c r="U687" s="5"/>
      <c r="V687" s="5"/>
      <c r="W687" s="5"/>
      <c r="X687" s="5"/>
      <c r="Y687" s="5"/>
      <c r="Z687" s="5"/>
      <c r="AA687" s="5"/>
      <c r="AB687" s="5"/>
      <c r="AC687" s="3"/>
    </row>
    <row r="688" spans="1:29" x14ac:dyDescent="0.25">
      <c r="A688" s="3"/>
      <c r="B688" s="3"/>
      <c r="C688" s="2"/>
      <c r="D688" s="2"/>
      <c r="E688" s="1"/>
      <c r="F688" s="4"/>
      <c r="G688" s="41"/>
      <c r="H688" s="4"/>
      <c r="I688" s="4"/>
      <c r="J688" s="41"/>
      <c r="K688" s="4"/>
      <c r="L688" s="4"/>
      <c r="M688" s="4"/>
      <c r="N688" s="4"/>
      <c r="O688" s="41"/>
      <c r="P688" s="41"/>
      <c r="Q688" s="4"/>
      <c r="R688" s="5"/>
      <c r="S688" s="5"/>
      <c r="T688" s="5"/>
      <c r="U688" s="5"/>
      <c r="V688" s="5"/>
      <c r="W688" s="5"/>
      <c r="X688" s="5"/>
      <c r="Y688" s="5"/>
      <c r="Z688" s="5"/>
      <c r="AA688" s="5"/>
      <c r="AB688" s="5"/>
      <c r="AC688" s="3"/>
    </row>
    <row r="689" spans="1:29" x14ac:dyDescent="0.25">
      <c r="A689" s="3"/>
      <c r="B689" s="3"/>
      <c r="C689" s="2"/>
      <c r="D689" s="2"/>
      <c r="E689" s="1"/>
      <c r="F689" s="4"/>
      <c r="G689" s="41"/>
      <c r="H689" s="4"/>
      <c r="I689" s="4"/>
      <c r="J689" s="41"/>
      <c r="K689" s="4"/>
      <c r="L689" s="4"/>
      <c r="M689" s="4"/>
      <c r="N689" s="4"/>
      <c r="O689" s="41"/>
      <c r="P689" s="41"/>
      <c r="Q689" s="4"/>
      <c r="R689" s="5"/>
      <c r="S689" s="5"/>
      <c r="T689" s="5"/>
      <c r="U689" s="5"/>
      <c r="V689" s="5"/>
      <c r="W689" s="5"/>
      <c r="X689" s="5"/>
      <c r="Y689" s="5"/>
      <c r="Z689" s="5"/>
      <c r="AA689" s="5"/>
      <c r="AB689" s="5"/>
      <c r="AC689" s="3"/>
    </row>
    <row r="690" spans="1:29" x14ac:dyDescent="0.25">
      <c r="A690" s="3"/>
      <c r="B690" s="3"/>
      <c r="C690" s="2"/>
      <c r="D690" s="2"/>
      <c r="E690" s="1"/>
      <c r="F690" s="4"/>
      <c r="G690" s="41"/>
      <c r="H690" s="4"/>
      <c r="I690" s="4"/>
      <c r="J690" s="41"/>
      <c r="K690" s="4"/>
      <c r="L690" s="4"/>
      <c r="M690" s="4"/>
      <c r="N690" s="4"/>
      <c r="O690" s="41"/>
      <c r="P690" s="41"/>
      <c r="Q690" s="4"/>
      <c r="R690" s="5"/>
      <c r="S690" s="5"/>
      <c r="T690" s="5"/>
      <c r="U690" s="5"/>
      <c r="V690" s="5"/>
      <c r="W690" s="5"/>
      <c r="X690" s="5"/>
      <c r="Y690" s="5"/>
      <c r="Z690" s="5"/>
      <c r="AA690" s="5"/>
      <c r="AB690" s="5"/>
      <c r="AC690" s="3"/>
    </row>
    <row r="691" spans="1:29" x14ac:dyDescent="0.25">
      <c r="A691" s="3"/>
      <c r="B691" s="3"/>
      <c r="C691" s="2"/>
      <c r="D691" s="2"/>
      <c r="E691" s="1"/>
      <c r="F691" s="4"/>
      <c r="G691" s="41"/>
      <c r="H691" s="4"/>
      <c r="I691" s="4"/>
      <c r="J691" s="41"/>
      <c r="K691" s="4"/>
      <c r="L691" s="4"/>
      <c r="M691" s="4"/>
      <c r="N691" s="4"/>
      <c r="O691" s="41"/>
      <c r="P691" s="41"/>
      <c r="Q691" s="4"/>
      <c r="R691" s="5"/>
      <c r="S691" s="5"/>
      <c r="T691" s="5"/>
      <c r="U691" s="5"/>
      <c r="V691" s="5"/>
      <c r="W691" s="5"/>
      <c r="X691" s="5"/>
      <c r="Y691" s="5"/>
      <c r="Z691" s="5"/>
      <c r="AA691" s="5"/>
      <c r="AB691" s="5"/>
      <c r="AC691" s="3"/>
    </row>
    <row r="692" spans="1:29" x14ac:dyDescent="0.25">
      <c r="A692" s="3"/>
      <c r="B692" s="3"/>
      <c r="C692" s="2"/>
      <c r="D692" s="2"/>
      <c r="E692" s="1"/>
      <c r="F692" s="4"/>
      <c r="G692" s="41"/>
      <c r="H692" s="4"/>
      <c r="I692" s="4"/>
      <c r="J692" s="41"/>
      <c r="K692" s="4"/>
      <c r="L692" s="4"/>
      <c r="M692" s="4"/>
      <c r="N692" s="4"/>
      <c r="O692" s="41"/>
      <c r="P692" s="41"/>
      <c r="Q692" s="4"/>
      <c r="R692" s="5"/>
      <c r="S692" s="5"/>
      <c r="T692" s="5"/>
      <c r="U692" s="5"/>
      <c r="V692" s="5"/>
      <c r="W692" s="5"/>
      <c r="X692" s="5"/>
      <c r="Y692" s="5"/>
      <c r="Z692" s="5"/>
      <c r="AA692" s="5"/>
      <c r="AB692" s="5"/>
      <c r="AC692" s="3"/>
    </row>
    <row r="693" spans="1:29" x14ac:dyDescent="0.25">
      <c r="A693" s="3"/>
      <c r="B693" s="3"/>
      <c r="C693" s="2"/>
      <c r="D693" s="2"/>
      <c r="E693" s="1"/>
      <c r="F693" s="4"/>
      <c r="G693" s="41"/>
      <c r="H693" s="4"/>
      <c r="I693" s="4"/>
      <c r="J693" s="41"/>
      <c r="K693" s="4"/>
      <c r="L693" s="4"/>
      <c r="M693" s="4"/>
      <c r="N693" s="4"/>
      <c r="O693" s="41"/>
      <c r="P693" s="41"/>
      <c r="Q693" s="4"/>
      <c r="R693" s="5"/>
      <c r="S693" s="5"/>
      <c r="T693" s="5"/>
      <c r="U693" s="5"/>
      <c r="V693" s="5"/>
      <c r="W693" s="5"/>
      <c r="X693" s="5"/>
      <c r="Y693" s="5"/>
      <c r="Z693" s="5"/>
      <c r="AA693" s="5"/>
      <c r="AB693" s="5"/>
      <c r="AC693" s="3"/>
    </row>
    <row r="694" spans="1:29" x14ac:dyDescent="0.25">
      <c r="A694" s="3"/>
      <c r="B694" s="3"/>
      <c r="C694" s="2"/>
      <c r="D694" s="2"/>
      <c r="E694" s="1"/>
      <c r="F694" s="4"/>
      <c r="G694" s="41"/>
      <c r="H694" s="4"/>
      <c r="I694" s="4"/>
      <c r="J694" s="41"/>
      <c r="K694" s="4"/>
      <c r="L694" s="4"/>
      <c r="M694" s="4"/>
      <c r="N694" s="4"/>
      <c r="O694" s="41"/>
      <c r="P694" s="41"/>
      <c r="Q694" s="4"/>
      <c r="R694" s="5"/>
      <c r="S694" s="5"/>
      <c r="T694" s="5"/>
      <c r="U694" s="5"/>
      <c r="V694" s="5"/>
      <c r="W694" s="5"/>
      <c r="X694" s="5"/>
      <c r="Y694" s="5"/>
      <c r="Z694" s="5"/>
      <c r="AA694" s="5"/>
      <c r="AB694" s="5"/>
      <c r="AC694" s="3"/>
    </row>
    <row r="695" spans="1:29" x14ac:dyDescent="0.25">
      <c r="A695" s="3"/>
      <c r="B695" s="3"/>
      <c r="C695" s="2"/>
      <c r="D695" s="2"/>
      <c r="E695" s="1"/>
      <c r="F695" s="4"/>
      <c r="G695" s="41"/>
      <c r="H695" s="4"/>
      <c r="I695" s="4"/>
      <c r="J695" s="41"/>
      <c r="K695" s="4"/>
      <c r="L695" s="4"/>
      <c r="M695" s="4"/>
      <c r="N695" s="4"/>
      <c r="O695" s="41"/>
      <c r="P695" s="41"/>
      <c r="Q695" s="4"/>
      <c r="R695" s="5"/>
      <c r="S695" s="5"/>
      <c r="T695" s="5"/>
      <c r="U695" s="5"/>
      <c r="V695" s="5"/>
      <c r="W695" s="5"/>
      <c r="X695" s="5"/>
      <c r="Y695" s="5"/>
      <c r="Z695" s="5"/>
      <c r="AA695" s="5"/>
      <c r="AB695" s="5"/>
      <c r="AC695" s="3"/>
    </row>
    <row r="696" spans="1:29" x14ac:dyDescent="0.25">
      <c r="A696" s="3"/>
      <c r="B696" s="3"/>
      <c r="C696" s="2"/>
      <c r="D696" s="2"/>
      <c r="E696" s="1"/>
      <c r="F696" s="4"/>
      <c r="G696" s="41"/>
      <c r="H696" s="4"/>
      <c r="I696" s="4"/>
      <c r="J696" s="41"/>
      <c r="K696" s="4"/>
      <c r="L696" s="4"/>
      <c r="M696" s="4"/>
      <c r="N696" s="4"/>
      <c r="O696" s="41"/>
      <c r="P696" s="41"/>
      <c r="Q696" s="4"/>
      <c r="R696" s="5"/>
      <c r="S696" s="5"/>
      <c r="T696" s="5"/>
      <c r="U696" s="5"/>
      <c r="V696" s="5"/>
      <c r="W696" s="5"/>
      <c r="X696" s="5"/>
      <c r="Y696" s="5"/>
      <c r="Z696" s="5"/>
      <c r="AA696" s="5"/>
      <c r="AB696" s="5"/>
      <c r="AC696" s="3"/>
    </row>
    <row r="697" spans="1:29" x14ac:dyDescent="0.25">
      <c r="A697" s="3"/>
      <c r="B697" s="3"/>
      <c r="C697" s="2"/>
      <c r="D697" s="2"/>
      <c r="E697" s="1"/>
      <c r="F697" s="4"/>
      <c r="G697" s="41"/>
      <c r="H697" s="4"/>
      <c r="I697" s="4"/>
      <c r="J697" s="41"/>
      <c r="K697" s="4"/>
      <c r="L697" s="4"/>
      <c r="M697" s="4"/>
      <c r="N697" s="4"/>
      <c r="O697" s="41"/>
      <c r="P697" s="41"/>
      <c r="Q697" s="4"/>
      <c r="R697" s="5"/>
      <c r="S697" s="5"/>
      <c r="T697" s="5"/>
      <c r="U697" s="5"/>
      <c r="V697" s="5"/>
      <c r="W697" s="5"/>
      <c r="X697" s="5"/>
      <c r="Y697" s="5"/>
      <c r="Z697" s="5"/>
      <c r="AA697" s="5"/>
      <c r="AB697" s="5"/>
      <c r="AC697" s="3"/>
    </row>
    <row r="698" spans="1:29" x14ac:dyDescent="0.25">
      <c r="A698" s="3"/>
      <c r="B698" s="3"/>
      <c r="C698" s="2"/>
      <c r="D698" s="2"/>
      <c r="E698" s="1"/>
      <c r="F698" s="4"/>
      <c r="G698" s="41"/>
      <c r="H698" s="4"/>
      <c r="I698" s="4"/>
      <c r="J698" s="41"/>
      <c r="K698" s="4"/>
      <c r="L698" s="4"/>
      <c r="M698" s="4"/>
      <c r="N698" s="4"/>
      <c r="O698" s="41"/>
      <c r="P698" s="41"/>
      <c r="Q698" s="4"/>
      <c r="R698" s="5"/>
      <c r="S698" s="5"/>
      <c r="T698" s="5"/>
      <c r="U698" s="5"/>
      <c r="V698" s="5"/>
      <c r="W698" s="5"/>
      <c r="X698" s="5"/>
      <c r="Y698" s="5"/>
      <c r="Z698" s="5"/>
      <c r="AA698" s="5"/>
      <c r="AB698" s="5"/>
      <c r="AC698" s="3"/>
    </row>
    <row r="699" spans="1:29" x14ac:dyDescent="0.25">
      <c r="A699" s="3"/>
      <c r="B699" s="3"/>
      <c r="C699" s="2"/>
      <c r="D699" s="2"/>
      <c r="E699" s="1"/>
      <c r="F699" s="4"/>
      <c r="G699" s="41"/>
      <c r="H699" s="4"/>
      <c r="I699" s="4"/>
      <c r="J699" s="41"/>
      <c r="K699" s="4"/>
      <c r="L699" s="4"/>
      <c r="M699" s="4"/>
      <c r="N699" s="4"/>
      <c r="O699" s="41"/>
      <c r="P699" s="41"/>
      <c r="Q699" s="4"/>
      <c r="R699" s="5"/>
      <c r="S699" s="5"/>
      <c r="T699" s="5"/>
      <c r="U699" s="5"/>
      <c r="V699" s="5"/>
      <c r="W699" s="5"/>
      <c r="X699" s="5"/>
      <c r="Y699" s="5"/>
      <c r="Z699" s="5"/>
      <c r="AA699" s="5"/>
      <c r="AB699" s="5"/>
      <c r="AC699" s="3"/>
    </row>
    <row r="700" spans="1:29" x14ac:dyDescent="0.25">
      <c r="A700" s="3"/>
      <c r="B700" s="3"/>
      <c r="C700" s="2"/>
      <c r="D700" s="2"/>
      <c r="E700" s="1"/>
      <c r="F700" s="4"/>
      <c r="G700" s="41"/>
      <c r="H700" s="4"/>
      <c r="I700" s="4"/>
      <c r="J700" s="41"/>
      <c r="K700" s="4"/>
      <c r="L700" s="4"/>
      <c r="M700" s="4"/>
      <c r="N700" s="4"/>
      <c r="O700" s="41"/>
      <c r="P700" s="41"/>
      <c r="Q700" s="4"/>
      <c r="R700" s="5"/>
      <c r="S700" s="5"/>
      <c r="T700" s="5"/>
      <c r="U700" s="5"/>
      <c r="V700" s="5"/>
      <c r="W700" s="5"/>
      <c r="X700" s="5"/>
      <c r="Y700" s="5"/>
      <c r="Z700" s="5"/>
      <c r="AA700" s="5"/>
      <c r="AB700" s="5"/>
      <c r="AC700" s="3"/>
    </row>
    <row r="701" spans="1:29" x14ac:dyDescent="0.25">
      <c r="A701" s="3"/>
      <c r="B701" s="3"/>
      <c r="C701" s="2"/>
      <c r="D701" s="2"/>
      <c r="E701" s="1"/>
      <c r="F701" s="4"/>
      <c r="G701" s="41"/>
      <c r="H701" s="4"/>
      <c r="I701" s="4"/>
      <c r="J701" s="41"/>
      <c r="K701" s="4"/>
      <c r="L701" s="4"/>
      <c r="M701" s="4"/>
      <c r="N701" s="4"/>
      <c r="O701" s="41"/>
      <c r="P701" s="41"/>
      <c r="Q701" s="4"/>
      <c r="R701" s="5"/>
      <c r="S701" s="5"/>
      <c r="T701" s="5"/>
      <c r="U701" s="5"/>
      <c r="V701" s="5"/>
      <c r="W701" s="5"/>
      <c r="X701" s="5"/>
      <c r="Y701" s="5"/>
      <c r="Z701" s="5"/>
      <c r="AA701" s="5"/>
      <c r="AB701" s="5"/>
      <c r="AC701" s="3"/>
    </row>
    <row r="702" spans="1:29" x14ac:dyDescent="0.25">
      <c r="A702" s="3"/>
      <c r="B702" s="3"/>
      <c r="C702" s="2"/>
      <c r="D702" s="2"/>
      <c r="E702" s="1"/>
      <c r="F702" s="4"/>
      <c r="G702" s="41"/>
      <c r="H702" s="4"/>
      <c r="I702" s="4"/>
      <c r="J702" s="41"/>
      <c r="K702" s="4"/>
      <c r="L702" s="4"/>
      <c r="M702" s="4"/>
      <c r="N702" s="4"/>
      <c r="O702" s="41"/>
      <c r="P702" s="41"/>
      <c r="Q702" s="4"/>
      <c r="R702" s="5"/>
      <c r="S702" s="5"/>
      <c r="T702" s="5"/>
      <c r="U702" s="5"/>
      <c r="V702" s="5"/>
      <c r="W702" s="5"/>
      <c r="X702" s="5"/>
      <c r="Y702" s="5"/>
      <c r="Z702" s="5"/>
      <c r="AA702" s="5"/>
      <c r="AB702" s="5"/>
      <c r="AC702" s="3"/>
    </row>
    <row r="703" spans="1:29" x14ac:dyDescent="0.25">
      <c r="A703" s="3"/>
      <c r="B703" s="3"/>
      <c r="C703" s="2"/>
      <c r="D703" s="2"/>
      <c r="E703" s="1"/>
      <c r="F703" s="4"/>
      <c r="G703" s="41"/>
      <c r="H703" s="4"/>
      <c r="I703" s="4"/>
      <c r="J703" s="41"/>
      <c r="K703" s="4"/>
      <c r="L703" s="4"/>
      <c r="M703" s="4"/>
      <c r="N703" s="4"/>
      <c r="O703" s="41"/>
      <c r="P703" s="41"/>
      <c r="Q703" s="4"/>
      <c r="R703" s="5"/>
      <c r="S703" s="5"/>
      <c r="T703" s="5"/>
      <c r="U703" s="5"/>
      <c r="V703" s="5"/>
      <c r="W703" s="5"/>
      <c r="X703" s="5"/>
      <c r="Y703" s="5"/>
      <c r="Z703" s="5"/>
      <c r="AA703" s="5"/>
      <c r="AB703" s="5"/>
      <c r="AC703" s="3"/>
    </row>
    <row r="704" spans="1:29" x14ac:dyDescent="0.25">
      <c r="A704" s="3"/>
      <c r="B704" s="3"/>
      <c r="C704" s="2"/>
      <c r="D704" s="2"/>
      <c r="E704" s="1"/>
      <c r="F704" s="4"/>
      <c r="G704" s="41"/>
      <c r="H704" s="4"/>
      <c r="I704" s="4"/>
      <c r="J704" s="41"/>
      <c r="K704" s="4"/>
      <c r="L704" s="4"/>
      <c r="M704" s="4"/>
      <c r="N704" s="4"/>
      <c r="O704" s="41"/>
      <c r="P704" s="41"/>
      <c r="Q704" s="4"/>
      <c r="R704" s="5"/>
      <c r="S704" s="5"/>
      <c r="T704" s="5"/>
      <c r="U704" s="5"/>
      <c r="V704" s="5"/>
      <c r="W704" s="5"/>
      <c r="X704" s="5"/>
      <c r="Y704" s="5"/>
      <c r="Z704" s="5"/>
      <c r="AA704" s="5"/>
      <c r="AB704" s="5"/>
      <c r="AC704" s="3"/>
    </row>
    <row r="705" spans="1:29" x14ac:dyDescent="0.25">
      <c r="A705" s="3"/>
      <c r="B705" s="3"/>
      <c r="C705" s="2"/>
      <c r="D705" s="2"/>
      <c r="E705" s="1"/>
      <c r="F705" s="4"/>
      <c r="G705" s="41"/>
      <c r="H705" s="4"/>
      <c r="I705" s="4"/>
      <c r="J705" s="41"/>
      <c r="K705" s="4"/>
      <c r="L705" s="4"/>
      <c r="M705" s="4"/>
      <c r="N705" s="4"/>
      <c r="O705" s="41"/>
      <c r="P705" s="41"/>
      <c r="Q705" s="4"/>
      <c r="R705" s="5"/>
      <c r="S705" s="5"/>
      <c r="T705" s="5"/>
      <c r="U705" s="5"/>
      <c r="V705" s="5"/>
      <c r="W705" s="5"/>
      <c r="X705" s="5"/>
      <c r="Y705" s="5"/>
      <c r="Z705" s="5"/>
      <c r="AA705" s="5"/>
      <c r="AB705" s="5"/>
      <c r="AC705" s="3"/>
    </row>
    <row r="706" spans="1:29" x14ac:dyDescent="0.25">
      <c r="A706" s="3"/>
      <c r="B706" s="3"/>
      <c r="C706" s="2"/>
      <c r="D706" s="2"/>
      <c r="E706" s="1"/>
      <c r="F706" s="4"/>
      <c r="G706" s="41"/>
      <c r="H706" s="4"/>
      <c r="I706" s="4"/>
      <c r="J706" s="41"/>
      <c r="K706" s="4"/>
      <c r="L706" s="4"/>
      <c r="M706" s="4"/>
      <c r="N706" s="4"/>
      <c r="O706" s="41"/>
      <c r="P706" s="41"/>
      <c r="Q706" s="4"/>
      <c r="R706" s="5"/>
      <c r="S706" s="5"/>
      <c r="T706" s="5"/>
      <c r="U706" s="5"/>
      <c r="V706" s="5"/>
      <c r="W706" s="5"/>
      <c r="X706" s="5"/>
      <c r="Y706" s="5"/>
      <c r="Z706" s="5"/>
      <c r="AA706" s="5"/>
      <c r="AB706" s="5"/>
      <c r="AC706" s="3"/>
    </row>
    <row r="707" spans="1:29" x14ac:dyDescent="0.25">
      <c r="A707" s="3"/>
      <c r="B707" s="3"/>
      <c r="C707" s="2"/>
      <c r="D707" s="2"/>
      <c r="E707" s="1"/>
      <c r="F707" s="4"/>
      <c r="G707" s="41"/>
      <c r="H707" s="4"/>
      <c r="I707" s="4"/>
      <c r="J707" s="41"/>
      <c r="K707" s="4"/>
      <c r="L707" s="4"/>
      <c r="M707" s="4"/>
      <c r="N707" s="4"/>
      <c r="O707" s="41"/>
      <c r="P707" s="41"/>
      <c r="Q707" s="4"/>
      <c r="R707" s="5"/>
      <c r="S707" s="5"/>
      <c r="T707" s="5"/>
      <c r="U707" s="5"/>
      <c r="V707" s="5"/>
      <c r="W707" s="5"/>
      <c r="X707" s="5"/>
      <c r="Y707" s="5"/>
      <c r="Z707" s="5"/>
      <c r="AA707" s="5"/>
      <c r="AB707" s="5"/>
      <c r="AC707" s="3"/>
    </row>
    <row r="708" spans="1:29" x14ac:dyDescent="0.25">
      <c r="A708" s="3"/>
      <c r="B708" s="3"/>
      <c r="C708" s="2"/>
      <c r="D708" s="2"/>
      <c r="E708" s="1"/>
      <c r="F708" s="4"/>
      <c r="G708" s="41"/>
      <c r="H708" s="4"/>
      <c r="I708" s="4"/>
      <c r="J708" s="41"/>
      <c r="K708" s="4"/>
      <c r="L708" s="4"/>
      <c r="M708" s="4"/>
      <c r="N708" s="4"/>
      <c r="O708" s="41"/>
      <c r="P708" s="41"/>
      <c r="Q708" s="4"/>
      <c r="R708" s="5"/>
      <c r="S708" s="5"/>
      <c r="T708" s="5"/>
      <c r="U708" s="5"/>
      <c r="V708" s="5"/>
      <c r="W708" s="5"/>
      <c r="X708" s="5"/>
      <c r="Y708" s="5"/>
      <c r="Z708" s="5"/>
      <c r="AA708" s="5"/>
      <c r="AB708" s="5"/>
      <c r="AC708" s="3"/>
    </row>
    <row r="709" spans="1:29" x14ac:dyDescent="0.25">
      <c r="A709" s="3"/>
      <c r="B709" s="3"/>
      <c r="C709" s="2"/>
      <c r="D709" s="2"/>
      <c r="E709" s="1"/>
      <c r="F709" s="4"/>
      <c r="G709" s="41"/>
      <c r="H709" s="4"/>
      <c r="I709" s="4"/>
      <c r="J709" s="41"/>
      <c r="K709" s="4"/>
      <c r="L709" s="4"/>
      <c r="M709" s="4"/>
      <c r="N709" s="4"/>
      <c r="O709" s="41"/>
      <c r="P709" s="41"/>
      <c r="Q709" s="4"/>
      <c r="R709" s="5"/>
      <c r="S709" s="5"/>
      <c r="T709" s="5"/>
      <c r="U709" s="5"/>
      <c r="V709" s="5"/>
      <c r="W709" s="5"/>
      <c r="X709" s="5"/>
      <c r="Y709" s="5"/>
      <c r="Z709" s="5"/>
      <c r="AA709" s="5"/>
      <c r="AB709" s="5"/>
      <c r="AC709" s="3"/>
    </row>
    <row r="710" spans="1:29" x14ac:dyDescent="0.25">
      <c r="A710" s="3"/>
      <c r="B710" s="3"/>
      <c r="C710" s="2"/>
      <c r="D710" s="2"/>
      <c r="E710" s="1"/>
      <c r="F710" s="4"/>
      <c r="G710" s="41"/>
      <c r="H710" s="4"/>
      <c r="I710" s="4"/>
      <c r="J710" s="41"/>
      <c r="K710" s="4"/>
      <c r="L710" s="4"/>
      <c r="M710" s="4"/>
      <c r="N710" s="4"/>
      <c r="O710" s="41"/>
      <c r="P710" s="41"/>
      <c r="Q710" s="4"/>
      <c r="R710" s="5"/>
      <c r="S710" s="5"/>
      <c r="T710" s="5"/>
      <c r="U710" s="5"/>
      <c r="V710" s="5"/>
      <c r="W710" s="5"/>
      <c r="X710" s="5"/>
      <c r="Y710" s="5"/>
      <c r="Z710" s="5"/>
      <c r="AA710" s="5"/>
      <c r="AB710" s="5"/>
      <c r="AC710" s="3"/>
    </row>
    <row r="711" spans="1:29" x14ac:dyDescent="0.25">
      <c r="A711" s="3"/>
      <c r="B711" s="3"/>
      <c r="C711" s="2"/>
      <c r="D711" s="2"/>
      <c r="E711" s="1"/>
      <c r="F711" s="4"/>
      <c r="G711" s="41"/>
      <c r="H711" s="4"/>
      <c r="I711" s="4"/>
      <c r="J711" s="41"/>
      <c r="K711" s="4"/>
      <c r="L711" s="4"/>
      <c r="M711" s="4"/>
      <c r="N711" s="4"/>
      <c r="O711" s="41"/>
      <c r="P711" s="41"/>
      <c r="Q711" s="4"/>
      <c r="R711" s="5"/>
      <c r="S711" s="5"/>
      <c r="T711" s="5"/>
      <c r="U711" s="5"/>
      <c r="V711" s="5"/>
      <c r="W711" s="5"/>
      <c r="X711" s="5"/>
      <c r="Y711" s="5"/>
      <c r="Z711" s="5"/>
      <c r="AA711" s="5"/>
      <c r="AB711" s="5"/>
      <c r="AC711" s="3"/>
    </row>
    <row r="712" spans="1:29" x14ac:dyDescent="0.25">
      <c r="A712" s="3"/>
      <c r="B712" s="3"/>
      <c r="C712" s="2"/>
      <c r="D712" s="2"/>
      <c r="E712" s="1"/>
      <c r="F712" s="4"/>
      <c r="G712" s="41"/>
      <c r="H712" s="4"/>
      <c r="I712" s="4"/>
      <c r="J712" s="41"/>
      <c r="K712" s="4"/>
      <c r="L712" s="4"/>
      <c r="M712" s="4"/>
      <c r="N712" s="4"/>
      <c r="O712" s="41"/>
      <c r="P712" s="41"/>
      <c r="Q712" s="4"/>
      <c r="R712" s="5"/>
      <c r="S712" s="5"/>
      <c r="T712" s="5"/>
      <c r="U712" s="5"/>
      <c r="V712" s="5"/>
      <c r="W712" s="5"/>
      <c r="X712" s="5"/>
      <c r="Y712" s="5"/>
      <c r="Z712" s="5"/>
      <c r="AA712" s="5"/>
      <c r="AB712" s="5"/>
      <c r="AC712" s="3"/>
    </row>
    <row r="713" spans="1:29" x14ac:dyDescent="0.25">
      <c r="A713" s="3"/>
      <c r="B713" s="3"/>
      <c r="C713" s="2"/>
      <c r="D713" s="2"/>
      <c r="E713" s="1"/>
      <c r="F713" s="4"/>
      <c r="G713" s="41"/>
      <c r="H713" s="4"/>
      <c r="I713" s="4"/>
      <c r="J713" s="41"/>
      <c r="K713" s="4"/>
      <c r="L713" s="4"/>
      <c r="M713" s="4"/>
      <c r="N713" s="4"/>
      <c r="O713" s="41"/>
      <c r="P713" s="41"/>
      <c r="Q713" s="4"/>
      <c r="R713" s="5"/>
      <c r="S713" s="5"/>
      <c r="T713" s="5"/>
      <c r="U713" s="5"/>
      <c r="V713" s="5"/>
      <c r="W713" s="5"/>
      <c r="X713" s="5"/>
      <c r="Y713" s="5"/>
      <c r="Z713" s="5"/>
      <c r="AA713" s="5"/>
      <c r="AB713" s="5"/>
      <c r="AC713" s="3"/>
    </row>
    <row r="714" spans="1:29" x14ac:dyDescent="0.25">
      <c r="A714" s="3"/>
      <c r="B714" s="3"/>
      <c r="C714" s="2"/>
      <c r="D714" s="2"/>
      <c r="E714" s="1"/>
      <c r="F714" s="4"/>
      <c r="G714" s="41"/>
      <c r="H714" s="4"/>
      <c r="I714" s="4"/>
      <c r="J714" s="41"/>
      <c r="K714" s="4"/>
      <c r="L714" s="4"/>
      <c r="M714" s="4"/>
      <c r="N714" s="4"/>
      <c r="O714" s="41"/>
      <c r="P714" s="41"/>
      <c r="Q714" s="4"/>
      <c r="R714" s="5"/>
      <c r="S714" s="5"/>
      <c r="T714" s="5"/>
      <c r="U714" s="5"/>
      <c r="V714" s="5"/>
      <c r="W714" s="5"/>
      <c r="X714" s="5"/>
      <c r="Y714" s="5"/>
      <c r="Z714" s="5"/>
      <c r="AA714" s="5"/>
      <c r="AB714" s="5"/>
      <c r="AC714" s="3"/>
    </row>
    <row r="715" spans="1:29" x14ac:dyDescent="0.25">
      <c r="A715" s="3"/>
      <c r="B715" s="3"/>
      <c r="C715" s="2"/>
      <c r="D715" s="2"/>
      <c r="E715" s="1"/>
      <c r="F715" s="4"/>
      <c r="G715" s="41"/>
      <c r="H715" s="4"/>
      <c r="I715" s="4"/>
      <c r="J715" s="41"/>
      <c r="K715" s="4"/>
      <c r="L715" s="4"/>
      <c r="M715" s="4"/>
      <c r="N715" s="4"/>
      <c r="O715" s="41"/>
      <c r="P715" s="41"/>
      <c r="Q715" s="4"/>
      <c r="R715" s="5"/>
      <c r="S715" s="5"/>
      <c r="T715" s="5"/>
      <c r="U715" s="5"/>
      <c r="V715" s="5"/>
      <c r="W715" s="5"/>
      <c r="X715" s="5"/>
      <c r="Y715" s="5"/>
      <c r="Z715" s="5"/>
      <c r="AA715" s="5"/>
      <c r="AB715" s="5"/>
      <c r="AC715" s="3"/>
    </row>
    <row r="716" spans="1:29" x14ac:dyDescent="0.25">
      <c r="A716" s="3"/>
      <c r="B716" s="3"/>
      <c r="C716" s="2"/>
      <c r="D716" s="2"/>
      <c r="E716" s="1"/>
      <c r="F716" s="4"/>
      <c r="G716" s="41"/>
      <c r="H716" s="4"/>
      <c r="I716" s="4"/>
      <c r="J716" s="41"/>
      <c r="K716" s="4"/>
      <c r="L716" s="4"/>
      <c r="M716" s="4"/>
      <c r="N716" s="4"/>
      <c r="O716" s="41"/>
      <c r="P716" s="41"/>
      <c r="Q716" s="4"/>
      <c r="R716" s="5"/>
      <c r="S716" s="5"/>
      <c r="T716" s="5"/>
      <c r="U716" s="5"/>
      <c r="V716" s="5"/>
      <c r="W716" s="5"/>
      <c r="X716" s="5"/>
      <c r="Y716" s="5"/>
      <c r="Z716" s="5"/>
      <c r="AA716" s="5"/>
      <c r="AB716" s="5"/>
      <c r="AC716" s="3"/>
    </row>
    <row r="717" spans="1:29" x14ac:dyDescent="0.25">
      <c r="A717" s="3"/>
      <c r="B717" s="3"/>
      <c r="C717" s="2"/>
      <c r="D717" s="2"/>
      <c r="E717" s="1"/>
      <c r="F717" s="4"/>
      <c r="G717" s="41"/>
      <c r="H717" s="4"/>
      <c r="I717" s="4"/>
      <c r="J717" s="41"/>
      <c r="K717" s="4"/>
      <c r="L717" s="4"/>
      <c r="M717" s="4"/>
      <c r="N717" s="4"/>
      <c r="O717" s="41"/>
      <c r="P717" s="41"/>
      <c r="Q717" s="4"/>
      <c r="R717" s="5"/>
      <c r="S717" s="5"/>
      <c r="T717" s="5"/>
      <c r="U717" s="5"/>
      <c r="V717" s="5"/>
      <c r="W717" s="5"/>
      <c r="X717" s="5"/>
      <c r="Y717" s="5"/>
      <c r="Z717" s="5"/>
      <c r="AA717" s="5"/>
      <c r="AB717" s="5"/>
      <c r="AC717" s="3"/>
    </row>
    <row r="718" spans="1:29" x14ac:dyDescent="0.25">
      <c r="A718" s="3"/>
      <c r="B718" s="3"/>
      <c r="C718" s="2"/>
      <c r="D718" s="2"/>
      <c r="E718" s="1"/>
      <c r="F718" s="4"/>
      <c r="G718" s="41"/>
      <c r="H718" s="4"/>
      <c r="I718" s="4"/>
      <c r="J718" s="41"/>
      <c r="K718" s="4"/>
      <c r="L718" s="4"/>
      <c r="M718" s="4"/>
      <c r="N718" s="4"/>
      <c r="O718" s="41"/>
      <c r="P718" s="41"/>
      <c r="Q718" s="4"/>
      <c r="R718" s="5"/>
      <c r="S718" s="5"/>
      <c r="T718" s="5"/>
      <c r="U718" s="5"/>
      <c r="V718" s="5"/>
      <c r="W718" s="5"/>
      <c r="X718" s="5"/>
      <c r="Y718" s="5"/>
      <c r="Z718" s="5"/>
      <c r="AA718" s="5"/>
      <c r="AB718" s="5"/>
      <c r="AC718" s="3"/>
    </row>
    <row r="719" spans="1:29" x14ac:dyDescent="0.25">
      <c r="A719" s="3"/>
      <c r="B719" s="3"/>
      <c r="C719" s="2"/>
      <c r="D719" s="2"/>
      <c r="E719" s="1"/>
      <c r="F719" s="4"/>
      <c r="G719" s="41"/>
      <c r="H719" s="4"/>
      <c r="I719" s="4"/>
      <c r="J719" s="41"/>
      <c r="K719" s="4"/>
      <c r="L719" s="4"/>
      <c r="M719" s="4"/>
      <c r="N719" s="4"/>
      <c r="O719" s="41"/>
      <c r="P719" s="41"/>
      <c r="Q719" s="4"/>
      <c r="R719" s="5"/>
      <c r="S719" s="5"/>
      <c r="T719" s="5"/>
      <c r="U719" s="5"/>
      <c r="V719" s="5"/>
      <c r="W719" s="5"/>
      <c r="X719" s="5"/>
      <c r="Y719" s="5"/>
      <c r="Z719" s="5"/>
      <c r="AA719" s="5"/>
      <c r="AB719" s="5"/>
      <c r="AC719" s="3"/>
    </row>
    <row r="720" spans="1:29" x14ac:dyDescent="0.25">
      <c r="A720" s="3"/>
      <c r="B720" s="3"/>
      <c r="C720" s="2"/>
      <c r="D720" s="2"/>
      <c r="E720" s="1"/>
      <c r="F720" s="4"/>
      <c r="G720" s="41"/>
      <c r="H720" s="4"/>
      <c r="I720" s="4"/>
      <c r="J720" s="41"/>
      <c r="K720" s="4"/>
      <c r="L720" s="4"/>
      <c r="M720" s="4"/>
      <c r="N720" s="4"/>
      <c r="O720" s="41"/>
      <c r="P720" s="41"/>
      <c r="Q720" s="4"/>
      <c r="R720" s="5"/>
      <c r="S720" s="5"/>
      <c r="T720" s="5"/>
      <c r="U720" s="5"/>
      <c r="V720" s="5"/>
      <c r="W720" s="5"/>
      <c r="X720" s="5"/>
      <c r="Y720" s="5"/>
      <c r="Z720" s="5"/>
      <c r="AA720" s="5"/>
      <c r="AB720" s="5"/>
      <c r="AC720" s="3"/>
    </row>
    <row r="721" spans="1:29" x14ac:dyDescent="0.25">
      <c r="A721" s="3"/>
      <c r="B721" s="3"/>
      <c r="C721" s="2"/>
      <c r="D721" s="2"/>
      <c r="E721" s="1"/>
      <c r="F721" s="4"/>
      <c r="G721" s="41"/>
      <c r="H721" s="4"/>
      <c r="I721" s="4"/>
      <c r="J721" s="41"/>
      <c r="K721" s="4"/>
      <c r="L721" s="4"/>
      <c r="M721" s="4"/>
      <c r="N721" s="4"/>
      <c r="O721" s="41"/>
      <c r="P721" s="41"/>
      <c r="Q721" s="4"/>
      <c r="R721" s="5"/>
      <c r="S721" s="5"/>
      <c r="T721" s="5"/>
      <c r="U721" s="5"/>
      <c r="V721" s="5"/>
      <c r="W721" s="5"/>
      <c r="X721" s="5"/>
      <c r="Y721" s="5"/>
      <c r="Z721" s="5"/>
      <c r="AA721" s="5"/>
      <c r="AB721" s="5"/>
      <c r="AC721" s="3"/>
    </row>
    <row r="722" spans="1:29" x14ac:dyDescent="0.25">
      <c r="A722" s="3"/>
      <c r="B722" s="3"/>
      <c r="C722" s="2"/>
      <c r="D722" s="2"/>
      <c r="E722" s="1"/>
      <c r="F722" s="4"/>
      <c r="G722" s="41"/>
      <c r="H722" s="4"/>
      <c r="I722" s="4"/>
      <c r="J722" s="41"/>
      <c r="K722" s="4"/>
      <c r="L722" s="4"/>
      <c r="M722" s="4"/>
      <c r="N722" s="4"/>
      <c r="O722" s="41"/>
      <c r="P722" s="41"/>
      <c r="Q722" s="4"/>
      <c r="R722" s="5"/>
      <c r="S722" s="5"/>
      <c r="T722" s="5"/>
      <c r="U722" s="5"/>
      <c r="V722" s="5"/>
      <c r="W722" s="5"/>
      <c r="X722" s="5"/>
      <c r="Y722" s="5"/>
      <c r="Z722" s="5"/>
      <c r="AA722" s="5"/>
      <c r="AB722" s="5"/>
      <c r="AC722" s="3"/>
    </row>
    <row r="723" spans="1:29" x14ac:dyDescent="0.25">
      <c r="A723" s="3"/>
      <c r="B723" s="3"/>
      <c r="C723" s="2"/>
      <c r="D723" s="2"/>
      <c r="E723" s="1"/>
      <c r="F723" s="4"/>
      <c r="G723" s="41"/>
      <c r="H723" s="4"/>
      <c r="I723" s="4"/>
      <c r="J723" s="41"/>
      <c r="K723" s="4"/>
      <c r="L723" s="4"/>
      <c r="M723" s="4"/>
      <c r="N723" s="4"/>
      <c r="O723" s="41"/>
      <c r="P723" s="41"/>
      <c r="Q723" s="4"/>
      <c r="R723" s="5"/>
      <c r="S723" s="5"/>
      <c r="T723" s="5"/>
      <c r="U723" s="5"/>
      <c r="V723" s="5"/>
      <c r="W723" s="5"/>
      <c r="X723" s="5"/>
      <c r="Y723" s="5"/>
      <c r="Z723" s="5"/>
      <c r="AA723" s="5"/>
      <c r="AB723" s="5"/>
      <c r="AC723" s="3"/>
    </row>
    <row r="724" spans="1:29" x14ac:dyDescent="0.25">
      <c r="A724" s="3"/>
      <c r="B724" s="3"/>
      <c r="C724" s="2"/>
      <c r="D724" s="2"/>
      <c r="E724" s="1"/>
      <c r="F724" s="4"/>
      <c r="G724" s="41"/>
      <c r="H724" s="4"/>
      <c r="I724" s="4"/>
      <c r="J724" s="41"/>
      <c r="K724" s="4"/>
      <c r="L724" s="4"/>
      <c r="M724" s="4"/>
      <c r="N724" s="4"/>
      <c r="O724" s="41"/>
      <c r="P724" s="41"/>
      <c r="Q724" s="4"/>
      <c r="R724" s="5"/>
      <c r="S724" s="5"/>
      <c r="T724" s="5"/>
      <c r="U724" s="5"/>
      <c r="V724" s="5"/>
      <c r="W724" s="5"/>
      <c r="X724" s="5"/>
      <c r="Y724" s="5"/>
      <c r="Z724" s="5"/>
      <c r="AA724" s="5"/>
      <c r="AB724" s="5"/>
      <c r="AC724" s="3"/>
    </row>
    <row r="725" spans="1:29" x14ac:dyDescent="0.25">
      <c r="A725" s="3"/>
      <c r="B725" s="3"/>
      <c r="C725" s="2"/>
      <c r="D725" s="2"/>
      <c r="E725" s="1"/>
      <c r="F725" s="4"/>
      <c r="G725" s="41"/>
      <c r="H725" s="4"/>
      <c r="I725" s="4"/>
      <c r="J725" s="41"/>
      <c r="K725" s="4"/>
      <c r="L725" s="4"/>
      <c r="M725" s="4"/>
      <c r="N725" s="4"/>
      <c r="O725" s="41"/>
      <c r="P725" s="41"/>
      <c r="Q725" s="4"/>
      <c r="R725" s="5"/>
      <c r="S725" s="5"/>
      <c r="T725" s="5"/>
      <c r="U725" s="5"/>
      <c r="V725" s="5"/>
      <c r="W725" s="5"/>
      <c r="X725" s="5"/>
      <c r="Y725" s="5"/>
      <c r="Z725" s="5"/>
      <c r="AA725" s="5"/>
      <c r="AB725" s="5"/>
      <c r="AC725" s="3"/>
    </row>
    <row r="726" spans="1:29" x14ac:dyDescent="0.25">
      <c r="A726" s="3"/>
      <c r="B726" s="3"/>
      <c r="C726" s="2"/>
      <c r="D726" s="2"/>
      <c r="E726" s="1"/>
      <c r="F726" s="4"/>
      <c r="G726" s="41"/>
      <c r="H726" s="4"/>
      <c r="I726" s="4"/>
      <c r="J726" s="41"/>
      <c r="K726" s="4"/>
      <c r="L726" s="4"/>
      <c r="M726" s="4"/>
      <c r="N726" s="4"/>
      <c r="O726" s="41"/>
      <c r="P726" s="41"/>
      <c r="Q726" s="4"/>
      <c r="R726" s="5"/>
      <c r="S726" s="5"/>
      <c r="T726" s="5"/>
      <c r="U726" s="5"/>
      <c r="V726" s="5"/>
      <c r="W726" s="5"/>
      <c r="X726" s="5"/>
      <c r="Y726" s="5"/>
      <c r="Z726" s="5"/>
      <c r="AA726" s="5"/>
      <c r="AB726" s="5"/>
      <c r="AC726" s="3"/>
    </row>
    <row r="727" spans="1:29" x14ac:dyDescent="0.25">
      <c r="A727" s="3"/>
      <c r="B727" s="3"/>
      <c r="C727" s="2"/>
      <c r="D727" s="2"/>
      <c r="E727" s="1"/>
      <c r="F727" s="4"/>
      <c r="G727" s="41"/>
      <c r="H727" s="4"/>
      <c r="I727" s="4"/>
      <c r="J727" s="41"/>
      <c r="K727" s="4"/>
      <c r="L727" s="4"/>
      <c r="M727" s="4"/>
      <c r="N727" s="4"/>
      <c r="O727" s="41"/>
      <c r="P727" s="41"/>
      <c r="Q727" s="4"/>
      <c r="R727" s="5"/>
      <c r="S727" s="5"/>
      <c r="T727" s="5"/>
      <c r="U727" s="5"/>
      <c r="V727" s="5"/>
      <c r="W727" s="5"/>
      <c r="X727" s="5"/>
      <c r="Y727" s="5"/>
      <c r="Z727" s="5"/>
      <c r="AA727" s="5"/>
      <c r="AB727" s="5"/>
      <c r="AC727" s="3"/>
    </row>
    <row r="728" spans="1:29" x14ac:dyDescent="0.25">
      <c r="A728" s="3"/>
      <c r="B728" s="3"/>
      <c r="C728" s="2"/>
      <c r="D728" s="2"/>
      <c r="E728" s="1"/>
      <c r="F728" s="4"/>
      <c r="G728" s="41"/>
      <c r="H728" s="4"/>
      <c r="I728" s="4"/>
      <c r="J728" s="41"/>
      <c r="K728" s="4"/>
      <c r="L728" s="4"/>
      <c r="M728" s="4"/>
      <c r="N728" s="4"/>
      <c r="O728" s="41"/>
      <c r="P728" s="41"/>
      <c r="Q728" s="4"/>
      <c r="R728" s="5"/>
      <c r="S728" s="5"/>
      <c r="T728" s="5"/>
      <c r="U728" s="5"/>
      <c r="V728" s="5"/>
      <c r="W728" s="5"/>
      <c r="X728" s="5"/>
      <c r="Y728" s="5"/>
      <c r="Z728" s="5"/>
      <c r="AA728" s="5"/>
      <c r="AB728" s="5"/>
      <c r="AC728" s="3"/>
    </row>
    <row r="729" spans="1:29" x14ac:dyDescent="0.25">
      <c r="A729" s="3"/>
      <c r="B729" s="3"/>
      <c r="C729" s="2"/>
      <c r="D729" s="2"/>
      <c r="E729" s="1"/>
      <c r="F729" s="4"/>
      <c r="G729" s="41"/>
      <c r="H729" s="4"/>
      <c r="I729" s="4"/>
      <c r="J729" s="41"/>
      <c r="K729" s="4"/>
      <c r="L729" s="4"/>
      <c r="M729" s="4"/>
      <c r="N729" s="4"/>
      <c r="O729" s="41"/>
      <c r="P729" s="41"/>
      <c r="Q729" s="4"/>
      <c r="R729" s="5"/>
      <c r="S729" s="5"/>
      <c r="T729" s="5"/>
      <c r="U729" s="5"/>
      <c r="V729" s="5"/>
      <c r="W729" s="5"/>
      <c r="X729" s="5"/>
      <c r="Y729" s="5"/>
      <c r="Z729" s="5"/>
      <c r="AA729" s="5"/>
      <c r="AB729" s="5"/>
      <c r="AC729" s="3"/>
    </row>
    <row r="730" spans="1:29" x14ac:dyDescent="0.25">
      <c r="A730" s="3"/>
      <c r="B730" s="3"/>
      <c r="C730" s="2"/>
      <c r="D730" s="2"/>
      <c r="E730" s="1"/>
      <c r="F730" s="4"/>
      <c r="G730" s="41"/>
      <c r="H730" s="4"/>
      <c r="I730" s="4"/>
      <c r="J730" s="41"/>
      <c r="K730" s="4"/>
      <c r="L730" s="4"/>
      <c r="M730" s="4"/>
      <c r="N730" s="4"/>
      <c r="O730" s="41"/>
      <c r="P730" s="41"/>
      <c r="Q730" s="4"/>
      <c r="R730" s="5"/>
      <c r="S730" s="5"/>
      <c r="T730" s="5"/>
      <c r="U730" s="5"/>
      <c r="V730" s="5"/>
      <c r="W730" s="5"/>
      <c r="X730" s="5"/>
      <c r="Y730" s="5"/>
      <c r="Z730" s="5"/>
      <c r="AA730" s="5"/>
      <c r="AB730" s="5"/>
      <c r="AC730" s="3"/>
    </row>
    <row r="731" spans="1:29" x14ac:dyDescent="0.25">
      <c r="A731" s="3"/>
      <c r="B731" s="3"/>
      <c r="C731" s="2"/>
      <c r="D731" s="2"/>
      <c r="E731" s="1"/>
      <c r="F731" s="4"/>
      <c r="G731" s="41"/>
      <c r="H731" s="4"/>
      <c r="I731" s="4"/>
      <c r="J731" s="41"/>
      <c r="K731" s="4"/>
      <c r="L731" s="4"/>
      <c r="M731" s="4"/>
      <c r="N731" s="4"/>
      <c r="O731" s="41"/>
      <c r="P731" s="41"/>
      <c r="Q731" s="4"/>
      <c r="R731" s="5"/>
      <c r="S731" s="5"/>
      <c r="T731" s="5"/>
      <c r="U731" s="5"/>
      <c r="V731" s="5"/>
      <c r="W731" s="5"/>
      <c r="X731" s="5"/>
      <c r="Y731" s="5"/>
      <c r="Z731" s="5"/>
      <c r="AA731" s="5"/>
      <c r="AB731" s="5"/>
      <c r="AC731" s="3"/>
    </row>
    <row r="732" spans="1:29" x14ac:dyDescent="0.25">
      <c r="A732" s="3"/>
      <c r="B732" s="3"/>
      <c r="C732" s="2"/>
      <c r="D732" s="2"/>
      <c r="E732" s="1"/>
      <c r="F732" s="4"/>
      <c r="G732" s="41"/>
      <c r="H732" s="4"/>
      <c r="I732" s="4"/>
      <c r="J732" s="41"/>
      <c r="K732" s="4"/>
      <c r="L732" s="4"/>
      <c r="M732" s="4"/>
      <c r="N732" s="4"/>
      <c r="O732" s="41"/>
      <c r="P732" s="41"/>
      <c r="Q732" s="4"/>
      <c r="R732" s="5"/>
      <c r="S732" s="5"/>
      <c r="T732" s="5"/>
      <c r="U732" s="5"/>
      <c r="V732" s="5"/>
      <c r="W732" s="5"/>
      <c r="X732" s="5"/>
      <c r="Y732" s="5"/>
      <c r="Z732" s="5"/>
      <c r="AA732" s="5"/>
      <c r="AB732" s="5"/>
      <c r="AC732" s="3"/>
    </row>
    <row r="733" spans="1:29" x14ac:dyDescent="0.25">
      <c r="A733" s="3"/>
      <c r="B733" s="3"/>
      <c r="C733" s="2"/>
      <c r="D733" s="2"/>
      <c r="E733" s="1"/>
      <c r="F733" s="4"/>
      <c r="G733" s="41"/>
      <c r="H733" s="4"/>
      <c r="I733" s="4"/>
      <c r="J733" s="41"/>
      <c r="K733" s="4"/>
      <c r="L733" s="4"/>
      <c r="M733" s="4"/>
      <c r="N733" s="4"/>
      <c r="O733" s="41"/>
      <c r="P733" s="41"/>
      <c r="Q733" s="4"/>
      <c r="R733" s="5"/>
      <c r="S733" s="5"/>
      <c r="T733" s="5"/>
      <c r="U733" s="5"/>
      <c r="V733" s="5"/>
      <c r="W733" s="5"/>
      <c r="X733" s="5"/>
      <c r="Y733" s="5"/>
      <c r="Z733" s="5"/>
      <c r="AA733" s="5"/>
      <c r="AB733" s="5"/>
      <c r="AC733" s="3"/>
    </row>
    <row r="734" spans="1:29" x14ac:dyDescent="0.25">
      <c r="A734" s="3"/>
      <c r="B734" s="3"/>
      <c r="C734" s="2"/>
      <c r="D734" s="2"/>
      <c r="E734" s="1"/>
      <c r="F734" s="4"/>
      <c r="G734" s="41"/>
      <c r="H734" s="4"/>
      <c r="I734" s="4"/>
      <c r="J734" s="41"/>
      <c r="K734" s="4"/>
      <c r="L734" s="4"/>
      <c r="M734" s="4"/>
      <c r="N734" s="4"/>
      <c r="O734" s="41"/>
      <c r="P734" s="41"/>
      <c r="Q734" s="4"/>
      <c r="R734" s="5"/>
      <c r="S734" s="5"/>
      <c r="T734" s="5"/>
      <c r="U734" s="5"/>
      <c r="V734" s="5"/>
      <c r="W734" s="5"/>
      <c r="X734" s="5"/>
      <c r="Y734" s="5"/>
      <c r="Z734" s="5"/>
      <c r="AA734" s="5"/>
      <c r="AB734" s="5"/>
      <c r="AC734" s="3"/>
    </row>
    <row r="735" spans="1:29" x14ac:dyDescent="0.25">
      <c r="A735" s="3"/>
      <c r="B735" s="3"/>
      <c r="C735" s="2"/>
      <c r="D735" s="2"/>
      <c r="E735" s="1"/>
      <c r="F735" s="4"/>
      <c r="G735" s="41"/>
      <c r="H735" s="4"/>
      <c r="I735" s="4"/>
      <c r="J735" s="41"/>
      <c r="K735" s="4"/>
      <c r="L735" s="4"/>
      <c r="M735" s="4"/>
      <c r="N735" s="4"/>
      <c r="O735" s="41"/>
      <c r="P735" s="41"/>
      <c r="Q735" s="4"/>
      <c r="R735" s="5"/>
      <c r="S735" s="5"/>
      <c r="T735" s="5"/>
      <c r="U735" s="5"/>
      <c r="V735" s="5"/>
      <c r="W735" s="5"/>
      <c r="X735" s="5"/>
      <c r="Y735" s="5"/>
      <c r="Z735" s="5"/>
      <c r="AA735" s="5"/>
      <c r="AB735" s="5"/>
      <c r="AC735" s="3"/>
    </row>
    <row r="736" spans="1:29" x14ac:dyDescent="0.25">
      <c r="A736" s="3"/>
      <c r="B736" s="3"/>
      <c r="C736" s="2"/>
      <c r="D736" s="2"/>
      <c r="E736" s="1"/>
      <c r="F736" s="4"/>
      <c r="G736" s="41"/>
      <c r="H736" s="4"/>
      <c r="I736" s="4"/>
      <c r="J736" s="41"/>
      <c r="K736" s="4"/>
      <c r="L736" s="4"/>
      <c r="M736" s="4"/>
      <c r="N736" s="4"/>
      <c r="O736" s="41"/>
      <c r="P736" s="41"/>
      <c r="Q736" s="4"/>
      <c r="R736" s="5"/>
      <c r="S736" s="5"/>
      <c r="T736" s="5"/>
      <c r="U736" s="5"/>
      <c r="V736" s="5"/>
      <c r="W736" s="5"/>
      <c r="X736" s="5"/>
      <c r="Y736" s="5"/>
      <c r="Z736" s="5"/>
      <c r="AA736" s="5"/>
      <c r="AB736" s="5"/>
      <c r="AC736" s="3"/>
    </row>
    <row r="737" spans="1:29" x14ac:dyDescent="0.25">
      <c r="A737" s="3"/>
      <c r="B737" s="3"/>
      <c r="C737" s="2"/>
      <c r="D737" s="2"/>
      <c r="E737" s="1"/>
      <c r="F737" s="4"/>
      <c r="G737" s="41"/>
      <c r="H737" s="4"/>
      <c r="I737" s="4"/>
      <c r="J737" s="41"/>
      <c r="K737" s="4"/>
      <c r="L737" s="4"/>
      <c r="M737" s="4"/>
      <c r="N737" s="4"/>
      <c r="O737" s="41"/>
      <c r="P737" s="41"/>
      <c r="Q737" s="4"/>
      <c r="R737" s="5"/>
      <c r="S737" s="5"/>
      <c r="T737" s="5"/>
      <c r="U737" s="5"/>
      <c r="V737" s="5"/>
      <c r="W737" s="5"/>
      <c r="X737" s="5"/>
      <c r="Y737" s="5"/>
      <c r="Z737" s="5"/>
      <c r="AA737" s="5"/>
      <c r="AB737" s="5"/>
      <c r="AC737" s="3"/>
    </row>
    <row r="738" spans="1:29" x14ac:dyDescent="0.25">
      <c r="A738" s="3"/>
      <c r="B738" s="3"/>
      <c r="C738" s="2"/>
      <c r="D738" s="2"/>
      <c r="E738" s="1"/>
      <c r="F738" s="4"/>
      <c r="G738" s="41"/>
      <c r="H738" s="4"/>
      <c r="I738" s="4"/>
      <c r="J738" s="41"/>
      <c r="K738" s="4"/>
      <c r="L738" s="4"/>
      <c r="M738" s="4"/>
      <c r="N738" s="4"/>
      <c r="O738" s="41"/>
      <c r="P738" s="41"/>
      <c r="Q738" s="4"/>
      <c r="R738" s="5"/>
      <c r="S738" s="5"/>
      <c r="T738" s="5"/>
      <c r="U738" s="5"/>
      <c r="V738" s="5"/>
      <c r="W738" s="5"/>
      <c r="X738" s="5"/>
      <c r="Y738" s="5"/>
      <c r="Z738" s="5"/>
      <c r="AA738" s="5"/>
      <c r="AB738" s="5"/>
      <c r="AC738" s="3"/>
    </row>
    <row r="739" spans="1:29" x14ac:dyDescent="0.25">
      <c r="A739" s="3"/>
      <c r="B739" s="3"/>
      <c r="C739" s="2"/>
      <c r="D739" s="2"/>
      <c r="E739" s="1"/>
      <c r="F739" s="4"/>
      <c r="G739" s="41"/>
      <c r="H739" s="4"/>
      <c r="I739" s="4"/>
      <c r="J739" s="41"/>
      <c r="K739" s="4"/>
      <c r="L739" s="4"/>
      <c r="M739" s="4"/>
      <c r="N739" s="4"/>
      <c r="O739" s="41"/>
      <c r="P739" s="41"/>
      <c r="Q739" s="4"/>
      <c r="R739" s="5"/>
      <c r="S739" s="5"/>
      <c r="T739" s="5"/>
      <c r="U739" s="5"/>
      <c r="V739" s="5"/>
      <c r="W739" s="5"/>
      <c r="X739" s="5"/>
      <c r="Y739" s="5"/>
      <c r="Z739" s="5"/>
      <c r="AA739" s="5"/>
      <c r="AB739" s="5"/>
      <c r="AC739" s="3"/>
    </row>
    <row r="740" spans="1:29" x14ac:dyDescent="0.25">
      <c r="A740" s="3"/>
      <c r="B740" s="3"/>
      <c r="C740" s="2"/>
      <c r="D740" s="2"/>
      <c r="E740" s="1"/>
      <c r="F740" s="4"/>
      <c r="G740" s="41"/>
      <c r="H740" s="4"/>
      <c r="I740" s="4"/>
      <c r="J740" s="41"/>
      <c r="K740" s="4"/>
      <c r="L740" s="4"/>
      <c r="M740" s="4"/>
      <c r="N740" s="4"/>
      <c r="O740" s="41"/>
      <c r="P740" s="41"/>
      <c r="Q740" s="4"/>
      <c r="R740" s="5"/>
      <c r="S740" s="5"/>
      <c r="T740" s="5"/>
      <c r="U740" s="5"/>
      <c r="V740" s="5"/>
      <c r="W740" s="5"/>
      <c r="X740" s="5"/>
      <c r="Y740" s="5"/>
      <c r="Z740" s="5"/>
      <c r="AA740" s="5"/>
      <c r="AB740" s="5"/>
      <c r="AC740" s="3"/>
    </row>
    <row r="741" spans="1:29" x14ac:dyDescent="0.25">
      <c r="A741" s="3"/>
      <c r="B741" s="3"/>
      <c r="C741" s="2"/>
      <c r="D741" s="2"/>
      <c r="E741" s="1"/>
      <c r="F741" s="4"/>
      <c r="G741" s="41"/>
      <c r="H741" s="4"/>
      <c r="I741" s="4"/>
      <c r="J741" s="41"/>
      <c r="K741" s="4"/>
      <c r="L741" s="4"/>
      <c r="M741" s="4"/>
      <c r="N741" s="4"/>
      <c r="O741" s="41"/>
      <c r="P741" s="41"/>
      <c r="Q741" s="4"/>
      <c r="R741" s="5"/>
      <c r="S741" s="5"/>
      <c r="T741" s="5"/>
      <c r="U741" s="5"/>
      <c r="V741" s="5"/>
      <c r="W741" s="5"/>
      <c r="X741" s="5"/>
      <c r="Y741" s="5"/>
      <c r="Z741" s="5"/>
      <c r="AA741" s="5"/>
      <c r="AB741" s="5"/>
      <c r="AC741" s="3"/>
    </row>
    <row r="742" spans="1:29" x14ac:dyDescent="0.25">
      <c r="A742" s="3"/>
      <c r="B742" s="3"/>
      <c r="C742" s="2"/>
      <c r="D742" s="2"/>
      <c r="E742" s="1"/>
      <c r="F742" s="4"/>
      <c r="G742" s="41"/>
      <c r="H742" s="4"/>
      <c r="I742" s="4"/>
      <c r="J742" s="41"/>
      <c r="K742" s="4"/>
      <c r="L742" s="4"/>
      <c r="M742" s="4"/>
      <c r="N742" s="4"/>
      <c r="O742" s="41"/>
      <c r="P742" s="41"/>
      <c r="Q742" s="4"/>
      <c r="R742" s="5"/>
      <c r="S742" s="5"/>
      <c r="T742" s="5"/>
      <c r="U742" s="5"/>
      <c r="V742" s="5"/>
      <c r="W742" s="5"/>
      <c r="X742" s="5"/>
      <c r="Y742" s="5"/>
      <c r="Z742" s="5"/>
      <c r="AA742" s="5"/>
      <c r="AB742" s="5"/>
      <c r="AC742" s="3"/>
    </row>
    <row r="743" spans="1:29" x14ac:dyDescent="0.25">
      <c r="A743" s="3"/>
      <c r="B743" s="3"/>
      <c r="C743" s="2"/>
      <c r="D743" s="2"/>
      <c r="E743" s="1"/>
      <c r="F743" s="4"/>
      <c r="G743" s="41"/>
      <c r="H743" s="4"/>
      <c r="I743" s="4"/>
      <c r="J743" s="41"/>
      <c r="K743" s="4"/>
      <c r="L743" s="4"/>
      <c r="M743" s="4"/>
      <c r="N743" s="4"/>
      <c r="O743" s="41"/>
      <c r="P743" s="41"/>
      <c r="Q743" s="4"/>
      <c r="R743" s="5"/>
      <c r="S743" s="5"/>
      <c r="T743" s="5"/>
      <c r="U743" s="5"/>
      <c r="V743" s="5"/>
      <c r="W743" s="5"/>
      <c r="X743" s="5"/>
      <c r="Y743" s="5"/>
      <c r="Z743" s="5"/>
      <c r="AA743" s="5"/>
      <c r="AB743" s="5"/>
      <c r="AC743" s="3"/>
    </row>
    <row r="744" spans="1:29" x14ac:dyDescent="0.25">
      <c r="A744" s="3"/>
      <c r="B744" s="3"/>
      <c r="C744" s="2"/>
      <c r="D744" s="2"/>
      <c r="E744" s="1"/>
      <c r="F744" s="4"/>
      <c r="G744" s="41"/>
      <c r="H744" s="4"/>
      <c r="I744" s="4"/>
      <c r="J744" s="41"/>
      <c r="K744" s="4"/>
      <c r="L744" s="4"/>
      <c r="M744" s="4"/>
      <c r="N744" s="4"/>
      <c r="O744" s="41"/>
      <c r="P744" s="41"/>
      <c r="Q744" s="4"/>
      <c r="R744" s="5"/>
      <c r="S744" s="5"/>
      <c r="T744" s="5"/>
      <c r="U744" s="5"/>
      <c r="V744" s="5"/>
      <c r="W744" s="5"/>
      <c r="X744" s="5"/>
      <c r="Y744" s="5"/>
      <c r="Z744" s="5"/>
      <c r="AA744" s="5"/>
      <c r="AB744" s="5"/>
      <c r="AC744" s="3"/>
    </row>
    <row r="745" spans="1:29" x14ac:dyDescent="0.25">
      <c r="A745" s="3"/>
      <c r="B745" s="3"/>
      <c r="C745" s="2"/>
      <c r="D745" s="2"/>
      <c r="E745" s="1"/>
      <c r="F745" s="4"/>
      <c r="G745" s="41"/>
      <c r="H745" s="4"/>
      <c r="I745" s="4"/>
      <c r="J745" s="41"/>
      <c r="K745" s="4"/>
      <c r="L745" s="4"/>
      <c r="M745" s="4"/>
      <c r="N745" s="4"/>
      <c r="O745" s="41"/>
      <c r="P745" s="41"/>
      <c r="Q745" s="4"/>
      <c r="R745" s="5"/>
      <c r="S745" s="5"/>
      <c r="T745" s="5"/>
      <c r="U745" s="5"/>
      <c r="V745" s="5"/>
      <c r="W745" s="5"/>
      <c r="X745" s="5"/>
      <c r="Y745" s="5"/>
      <c r="Z745" s="5"/>
      <c r="AA745" s="5"/>
      <c r="AB745" s="5"/>
      <c r="AC745" s="3"/>
    </row>
    <row r="746" spans="1:29" x14ac:dyDescent="0.25">
      <c r="A746" s="3"/>
      <c r="B746" s="3"/>
      <c r="C746" s="2"/>
      <c r="D746" s="2"/>
      <c r="E746" s="1"/>
      <c r="F746" s="4"/>
      <c r="G746" s="41"/>
      <c r="H746" s="4"/>
      <c r="I746" s="4"/>
      <c r="J746" s="41"/>
      <c r="K746" s="4"/>
      <c r="L746" s="4"/>
      <c r="M746" s="4"/>
      <c r="N746" s="4"/>
      <c r="O746" s="41"/>
      <c r="P746" s="41"/>
      <c r="Q746" s="4"/>
      <c r="R746" s="5"/>
      <c r="S746" s="5"/>
      <c r="T746" s="5"/>
      <c r="U746" s="5"/>
      <c r="V746" s="5"/>
      <c r="W746" s="5"/>
      <c r="X746" s="5"/>
      <c r="Y746" s="5"/>
      <c r="Z746" s="5"/>
      <c r="AA746" s="5"/>
      <c r="AB746" s="5"/>
      <c r="AC746" s="3"/>
    </row>
    <row r="747" spans="1:29" x14ac:dyDescent="0.25">
      <c r="A747" s="3"/>
      <c r="B747" s="3"/>
      <c r="C747" s="2"/>
      <c r="D747" s="2"/>
      <c r="E747" s="1"/>
      <c r="F747" s="4"/>
      <c r="G747" s="41"/>
      <c r="H747" s="4"/>
      <c r="I747" s="4"/>
      <c r="J747" s="41"/>
      <c r="K747" s="4"/>
      <c r="L747" s="4"/>
      <c r="M747" s="4"/>
      <c r="N747" s="4"/>
      <c r="O747" s="41"/>
      <c r="P747" s="41"/>
      <c r="Q747" s="4"/>
      <c r="R747" s="5"/>
      <c r="S747" s="5"/>
      <c r="T747" s="5"/>
      <c r="U747" s="5"/>
      <c r="V747" s="5"/>
      <c r="W747" s="5"/>
      <c r="X747" s="5"/>
      <c r="Y747" s="5"/>
      <c r="Z747" s="5"/>
      <c r="AA747" s="5"/>
      <c r="AB747" s="5"/>
      <c r="AC747" s="3"/>
    </row>
    <row r="748" spans="1:29" x14ac:dyDescent="0.25">
      <c r="A748" s="3"/>
      <c r="B748" s="3"/>
      <c r="C748" s="2"/>
      <c r="D748" s="2"/>
      <c r="E748" s="1"/>
      <c r="F748" s="4"/>
      <c r="G748" s="41"/>
      <c r="H748" s="4"/>
      <c r="I748" s="4"/>
      <c r="J748" s="41"/>
      <c r="K748" s="4"/>
      <c r="L748" s="4"/>
      <c r="M748" s="4"/>
      <c r="N748" s="4"/>
      <c r="O748" s="41"/>
      <c r="P748" s="41"/>
      <c r="Q748" s="4"/>
      <c r="R748" s="5"/>
      <c r="S748" s="5"/>
      <c r="T748" s="5"/>
      <c r="U748" s="5"/>
      <c r="V748" s="5"/>
      <c r="W748" s="5"/>
      <c r="X748" s="5"/>
      <c r="Y748" s="5"/>
      <c r="Z748" s="5"/>
      <c r="AA748" s="5"/>
      <c r="AB748" s="5"/>
      <c r="AC748" s="3"/>
    </row>
    <row r="749" spans="1:29" x14ac:dyDescent="0.25">
      <c r="A749" s="3"/>
      <c r="B749" s="3"/>
      <c r="C749" s="2"/>
      <c r="D749" s="2"/>
      <c r="E749" s="1"/>
      <c r="F749" s="4"/>
      <c r="G749" s="41"/>
      <c r="H749" s="4"/>
      <c r="I749" s="4"/>
      <c r="J749" s="41"/>
      <c r="K749" s="4"/>
      <c r="L749" s="4"/>
      <c r="M749" s="4"/>
      <c r="N749" s="4"/>
      <c r="O749" s="41"/>
      <c r="P749" s="41"/>
      <c r="Q749" s="4"/>
      <c r="R749" s="5"/>
      <c r="S749" s="5"/>
      <c r="T749" s="5"/>
      <c r="U749" s="5"/>
      <c r="V749" s="5"/>
      <c r="W749" s="5"/>
      <c r="X749" s="5"/>
      <c r="Y749" s="5"/>
      <c r="Z749" s="5"/>
      <c r="AA749" s="5"/>
      <c r="AB749" s="5"/>
      <c r="AC749" s="3"/>
    </row>
    <row r="750" spans="1:29" x14ac:dyDescent="0.25">
      <c r="A750" s="3"/>
      <c r="B750" s="3"/>
      <c r="C750" s="2"/>
      <c r="D750" s="2"/>
      <c r="E750" s="1"/>
      <c r="F750" s="4"/>
      <c r="G750" s="41"/>
      <c r="H750" s="4"/>
      <c r="I750" s="4"/>
      <c r="J750" s="41"/>
      <c r="K750" s="4"/>
      <c r="L750" s="4"/>
      <c r="M750" s="4"/>
      <c r="N750" s="4"/>
      <c r="O750" s="41"/>
      <c r="P750" s="41"/>
      <c r="Q750" s="4"/>
      <c r="R750" s="5"/>
      <c r="S750" s="5"/>
      <c r="T750" s="5"/>
      <c r="U750" s="5"/>
      <c r="V750" s="5"/>
      <c r="W750" s="5"/>
      <c r="X750" s="5"/>
      <c r="Y750" s="5"/>
      <c r="Z750" s="5"/>
      <c r="AA750" s="5"/>
      <c r="AB750" s="5"/>
      <c r="AC750" s="3"/>
    </row>
    <row r="751" spans="1:29" x14ac:dyDescent="0.25">
      <c r="A751" s="3"/>
      <c r="B751" s="3"/>
      <c r="C751" s="2"/>
      <c r="D751" s="2"/>
      <c r="E751" s="1"/>
      <c r="F751" s="4"/>
      <c r="G751" s="41"/>
      <c r="H751" s="4"/>
      <c r="I751" s="4"/>
      <c r="J751" s="41"/>
      <c r="K751" s="4"/>
      <c r="L751" s="4"/>
      <c r="M751" s="4"/>
      <c r="N751" s="4"/>
      <c r="O751" s="41"/>
      <c r="P751" s="41"/>
      <c r="Q751" s="4"/>
      <c r="R751" s="5"/>
      <c r="S751" s="5"/>
      <c r="T751" s="5"/>
      <c r="U751" s="5"/>
      <c r="V751" s="5"/>
      <c r="W751" s="5"/>
      <c r="X751" s="5"/>
      <c r="Y751" s="5"/>
      <c r="Z751" s="5"/>
      <c r="AA751" s="5"/>
      <c r="AB751" s="5"/>
      <c r="AC751" s="3"/>
    </row>
    <row r="752" spans="1:29" x14ac:dyDescent="0.25">
      <c r="A752" s="3"/>
      <c r="B752" s="3"/>
      <c r="C752" s="2"/>
      <c r="D752" s="2"/>
      <c r="E752" s="1"/>
      <c r="F752" s="4"/>
      <c r="G752" s="41"/>
      <c r="H752" s="4"/>
      <c r="I752" s="4"/>
      <c r="J752" s="41"/>
      <c r="K752" s="4"/>
      <c r="L752" s="4"/>
      <c r="M752" s="4"/>
      <c r="N752" s="4"/>
      <c r="O752" s="41"/>
      <c r="P752" s="41"/>
      <c r="Q752" s="4"/>
      <c r="R752" s="5"/>
      <c r="S752" s="5"/>
      <c r="T752" s="5"/>
      <c r="U752" s="5"/>
      <c r="V752" s="5"/>
      <c r="W752" s="5"/>
      <c r="X752" s="5"/>
      <c r="Y752" s="5"/>
      <c r="Z752" s="5"/>
      <c r="AA752" s="5"/>
      <c r="AB752" s="5"/>
      <c r="AC752" s="3"/>
    </row>
    <row r="753" spans="1:29" x14ac:dyDescent="0.25">
      <c r="A753" s="3"/>
      <c r="B753" s="3"/>
      <c r="C753" s="2"/>
      <c r="D753" s="2"/>
      <c r="E753" s="1"/>
      <c r="F753" s="4"/>
      <c r="G753" s="41"/>
      <c r="H753" s="4"/>
      <c r="I753" s="4"/>
      <c r="J753" s="41"/>
      <c r="K753" s="4"/>
      <c r="L753" s="4"/>
      <c r="M753" s="4"/>
      <c r="N753" s="4"/>
      <c r="O753" s="41"/>
      <c r="P753" s="41"/>
      <c r="Q753" s="4"/>
      <c r="R753" s="5"/>
      <c r="S753" s="5"/>
      <c r="T753" s="5"/>
      <c r="U753" s="5"/>
      <c r="V753" s="5"/>
      <c r="W753" s="5"/>
      <c r="X753" s="5"/>
      <c r="Y753" s="5"/>
      <c r="Z753" s="5"/>
      <c r="AA753" s="5"/>
      <c r="AB753" s="5"/>
      <c r="AC753" s="3"/>
    </row>
    <row r="754" spans="1:29" x14ac:dyDescent="0.25">
      <c r="A754" s="3"/>
      <c r="B754" s="3"/>
      <c r="C754" s="2"/>
      <c r="D754" s="2"/>
      <c r="E754" s="1"/>
      <c r="F754" s="4"/>
      <c r="G754" s="41"/>
      <c r="H754" s="4"/>
      <c r="I754" s="4"/>
      <c r="J754" s="41"/>
      <c r="K754" s="4"/>
      <c r="L754" s="4"/>
      <c r="M754" s="4"/>
      <c r="N754" s="4"/>
      <c r="O754" s="41"/>
      <c r="P754" s="41"/>
      <c r="Q754" s="4"/>
      <c r="R754" s="5"/>
      <c r="S754" s="5"/>
      <c r="T754" s="5"/>
      <c r="U754" s="5"/>
      <c r="V754" s="5"/>
      <c r="W754" s="5"/>
      <c r="X754" s="5"/>
      <c r="Y754" s="5"/>
      <c r="Z754" s="5"/>
      <c r="AA754" s="5"/>
      <c r="AB754" s="5"/>
      <c r="AC754" s="3"/>
    </row>
    <row r="755" spans="1:29" x14ac:dyDescent="0.25">
      <c r="A755" s="3"/>
      <c r="B755" s="3"/>
      <c r="C755" s="2"/>
      <c r="D755" s="2"/>
      <c r="E755" s="1"/>
      <c r="F755" s="4"/>
      <c r="G755" s="41"/>
      <c r="H755" s="4"/>
      <c r="I755" s="4"/>
      <c r="J755" s="41"/>
      <c r="K755" s="4"/>
      <c r="L755" s="4"/>
      <c r="M755" s="4"/>
      <c r="N755" s="4"/>
      <c r="O755" s="41"/>
      <c r="P755" s="41"/>
      <c r="Q755" s="4"/>
      <c r="R755" s="5"/>
      <c r="S755" s="5"/>
      <c r="T755" s="5"/>
      <c r="U755" s="5"/>
      <c r="V755" s="5"/>
      <c r="W755" s="5"/>
      <c r="X755" s="5"/>
      <c r="Y755" s="5"/>
      <c r="Z755" s="5"/>
      <c r="AA755" s="5"/>
      <c r="AB755" s="5"/>
      <c r="AC755" s="3"/>
    </row>
    <row r="756" spans="1:29" x14ac:dyDescent="0.25">
      <c r="A756" s="3"/>
      <c r="B756" s="3"/>
      <c r="C756" s="2"/>
      <c r="D756" s="2"/>
      <c r="E756" s="1"/>
      <c r="F756" s="4"/>
      <c r="G756" s="41"/>
      <c r="H756" s="4"/>
      <c r="I756" s="4"/>
      <c r="J756" s="41"/>
      <c r="K756" s="4"/>
      <c r="L756" s="4"/>
      <c r="M756" s="4"/>
      <c r="N756" s="4"/>
      <c r="O756" s="41"/>
      <c r="P756" s="41"/>
      <c r="Q756" s="4"/>
      <c r="R756" s="5"/>
      <c r="S756" s="5"/>
      <c r="T756" s="5"/>
      <c r="U756" s="5"/>
      <c r="V756" s="5"/>
      <c r="W756" s="5"/>
      <c r="X756" s="5"/>
      <c r="Y756" s="5"/>
      <c r="Z756" s="5"/>
      <c r="AA756" s="5"/>
      <c r="AB756" s="5"/>
      <c r="AC756" s="3"/>
    </row>
    <row r="757" spans="1:29" x14ac:dyDescent="0.25">
      <c r="A757" s="3"/>
      <c r="B757" s="3"/>
      <c r="C757" s="2"/>
      <c r="D757" s="2"/>
      <c r="E757" s="1"/>
      <c r="F757" s="4"/>
      <c r="G757" s="41"/>
      <c r="H757" s="4"/>
      <c r="I757" s="4"/>
      <c r="J757" s="41"/>
      <c r="K757" s="4"/>
      <c r="L757" s="4"/>
      <c r="M757" s="4"/>
      <c r="N757" s="4"/>
      <c r="O757" s="41"/>
      <c r="P757" s="41"/>
      <c r="Q757" s="4"/>
      <c r="R757" s="5"/>
      <c r="S757" s="5"/>
      <c r="T757" s="5"/>
      <c r="U757" s="5"/>
      <c r="V757" s="5"/>
      <c r="W757" s="5"/>
      <c r="X757" s="5"/>
      <c r="Y757" s="5"/>
      <c r="Z757" s="5"/>
      <c r="AA757" s="5"/>
      <c r="AB757" s="5"/>
      <c r="AC757" s="3"/>
    </row>
    <row r="758" spans="1:29" x14ac:dyDescent="0.25">
      <c r="A758" s="3"/>
      <c r="B758" s="3"/>
      <c r="C758" s="2"/>
      <c r="D758" s="2"/>
      <c r="E758" s="1"/>
      <c r="F758" s="4"/>
      <c r="G758" s="41"/>
      <c r="H758" s="4"/>
      <c r="I758" s="4"/>
      <c r="J758" s="41"/>
      <c r="K758" s="4"/>
      <c r="L758" s="4"/>
      <c r="M758" s="4"/>
      <c r="N758" s="4"/>
      <c r="O758" s="41"/>
      <c r="P758" s="41"/>
      <c r="Q758" s="4"/>
      <c r="R758" s="5"/>
      <c r="S758" s="5"/>
      <c r="T758" s="5"/>
      <c r="U758" s="5"/>
      <c r="V758" s="5"/>
      <c r="W758" s="5"/>
      <c r="X758" s="5"/>
      <c r="Y758" s="5"/>
      <c r="Z758" s="5"/>
      <c r="AA758" s="5"/>
      <c r="AB758" s="5"/>
      <c r="AC758" s="3"/>
    </row>
    <row r="759" spans="1:29" x14ac:dyDescent="0.25">
      <c r="A759" s="3"/>
      <c r="B759" s="3"/>
      <c r="C759" s="2"/>
      <c r="D759" s="2"/>
      <c r="E759" s="1"/>
      <c r="F759" s="4"/>
      <c r="G759" s="41"/>
      <c r="H759" s="4"/>
      <c r="I759" s="4"/>
      <c r="J759" s="41"/>
      <c r="K759" s="4"/>
      <c r="L759" s="4"/>
      <c r="M759" s="4"/>
      <c r="N759" s="4"/>
      <c r="O759" s="41"/>
      <c r="P759" s="41"/>
      <c r="Q759" s="4"/>
      <c r="R759" s="5"/>
      <c r="S759" s="5"/>
      <c r="T759" s="5"/>
      <c r="U759" s="5"/>
      <c r="V759" s="5"/>
      <c r="W759" s="5"/>
      <c r="X759" s="5"/>
      <c r="Y759" s="5"/>
      <c r="Z759" s="5"/>
      <c r="AA759" s="5"/>
      <c r="AB759" s="5"/>
      <c r="AC759" s="3"/>
    </row>
    <row r="760" spans="1:29" x14ac:dyDescent="0.25">
      <c r="A760" s="3"/>
      <c r="B760" s="3"/>
      <c r="C760" s="2"/>
      <c r="D760" s="2"/>
      <c r="E760" s="1"/>
      <c r="F760" s="4"/>
      <c r="G760" s="41"/>
      <c r="H760" s="4"/>
      <c r="I760" s="4"/>
      <c r="J760" s="41"/>
      <c r="K760" s="4"/>
      <c r="L760" s="4"/>
      <c r="M760" s="4"/>
      <c r="N760" s="4"/>
      <c r="O760" s="41"/>
      <c r="P760" s="41"/>
      <c r="Q760" s="4"/>
      <c r="R760" s="5"/>
      <c r="S760" s="5"/>
      <c r="T760" s="5"/>
      <c r="U760" s="5"/>
      <c r="V760" s="5"/>
      <c r="W760" s="5"/>
      <c r="X760" s="5"/>
      <c r="Y760" s="5"/>
      <c r="Z760" s="5"/>
      <c r="AA760" s="5"/>
      <c r="AB760" s="5"/>
      <c r="AC760" s="3"/>
    </row>
    <row r="761" spans="1:29" x14ac:dyDescent="0.25">
      <c r="A761" s="3"/>
      <c r="B761" s="3"/>
      <c r="C761" s="2"/>
      <c r="D761" s="2"/>
      <c r="E761" s="1"/>
      <c r="F761" s="4"/>
      <c r="G761" s="41"/>
      <c r="H761" s="4"/>
      <c r="I761" s="4"/>
      <c r="J761" s="41"/>
      <c r="K761" s="4"/>
      <c r="L761" s="4"/>
      <c r="M761" s="4"/>
      <c r="N761" s="4"/>
      <c r="O761" s="41"/>
      <c r="P761" s="41"/>
      <c r="Q761" s="4"/>
      <c r="R761" s="5"/>
      <c r="S761" s="5"/>
      <c r="T761" s="5"/>
      <c r="U761" s="5"/>
      <c r="V761" s="5"/>
      <c r="W761" s="5"/>
      <c r="X761" s="5"/>
      <c r="Y761" s="5"/>
      <c r="Z761" s="5"/>
      <c r="AA761" s="5"/>
      <c r="AB761" s="5"/>
      <c r="AC761" s="3"/>
    </row>
    <row r="762" spans="1:29" x14ac:dyDescent="0.25">
      <c r="A762" s="3"/>
      <c r="B762" s="3"/>
      <c r="C762" s="2"/>
      <c r="D762" s="2"/>
      <c r="E762" s="1"/>
      <c r="F762" s="4"/>
      <c r="G762" s="41"/>
      <c r="H762" s="4"/>
      <c r="I762" s="4"/>
      <c r="J762" s="41"/>
      <c r="K762" s="4"/>
      <c r="L762" s="4"/>
      <c r="M762" s="4"/>
      <c r="N762" s="4"/>
      <c r="O762" s="41"/>
      <c r="P762" s="41"/>
      <c r="Q762" s="4"/>
      <c r="R762" s="5"/>
      <c r="S762" s="5"/>
      <c r="T762" s="5"/>
      <c r="U762" s="5"/>
      <c r="V762" s="5"/>
      <c r="W762" s="5"/>
      <c r="X762" s="5"/>
      <c r="Y762" s="5"/>
      <c r="Z762" s="5"/>
      <c r="AA762" s="5"/>
      <c r="AB762" s="5"/>
      <c r="AC762" s="3"/>
    </row>
    <row r="763" spans="1:29" x14ac:dyDescent="0.25">
      <c r="A763" s="3"/>
      <c r="B763" s="3"/>
      <c r="C763" s="2"/>
      <c r="D763" s="2"/>
      <c r="E763" s="1"/>
      <c r="F763" s="4"/>
      <c r="G763" s="41"/>
      <c r="H763" s="4"/>
      <c r="I763" s="4"/>
      <c r="J763" s="41"/>
      <c r="K763" s="4"/>
      <c r="L763" s="4"/>
      <c r="M763" s="4"/>
      <c r="N763" s="4"/>
      <c r="O763" s="41"/>
      <c r="P763" s="41"/>
      <c r="Q763" s="4"/>
      <c r="R763" s="5"/>
      <c r="S763" s="5"/>
      <c r="T763" s="5"/>
      <c r="U763" s="5"/>
      <c r="V763" s="5"/>
      <c r="W763" s="5"/>
      <c r="X763" s="5"/>
      <c r="Y763" s="5"/>
      <c r="Z763" s="5"/>
      <c r="AA763" s="5"/>
      <c r="AB763" s="5"/>
      <c r="AC763" s="3"/>
    </row>
    <row r="764" spans="1:29" x14ac:dyDescent="0.25">
      <c r="A764" s="3"/>
      <c r="B764" s="3"/>
      <c r="C764" s="2"/>
      <c r="D764" s="2"/>
      <c r="E764" s="1"/>
      <c r="F764" s="4"/>
      <c r="G764" s="41"/>
      <c r="H764" s="4"/>
      <c r="I764" s="4"/>
      <c r="J764" s="41"/>
      <c r="K764" s="4"/>
      <c r="L764" s="4"/>
      <c r="M764" s="4"/>
      <c r="N764" s="4"/>
      <c r="O764" s="41"/>
      <c r="P764" s="41"/>
      <c r="Q764" s="4"/>
      <c r="R764" s="5"/>
      <c r="S764" s="5"/>
      <c r="T764" s="5"/>
      <c r="U764" s="5"/>
      <c r="V764" s="5"/>
      <c r="W764" s="5"/>
      <c r="X764" s="5"/>
      <c r="Y764" s="5"/>
      <c r="Z764" s="5"/>
      <c r="AA764" s="5"/>
      <c r="AB764" s="5"/>
      <c r="AC764" s="3"/>
    </row>
    <row r="765" spans="1:29" x14ac:dyDescent="0.25">
      <c r="A765" s="3"/>
      <c r="B765" s="3"/>
      <c r="C765" s="2"/>
      <c r="D765" s="2"/>
      <c r="E765" s="1"/>
      <c r="F765" s="4"/>
      <c r="G765" s="41"/>
      <c r="H765" s="4"/>
      <c r="I765" s="4"/>
      <c r="J765" s="41"/>
      <c r="K765" s="4"/>
      <c r="L765" s="4"/>
      <c r="M765" s="4"/>
      <c r="N765" s="4"/>
      <c r="O765" s="41"/>
      <c r="P765" s="41"/>
      <c r="Q765" s="4"/>
      <c r="R765" s="5"/>
      <c r="S765" s="5"/>
      <c r="T765" s="5"/>
      <c r="U765" s="5"/>
      <c r="V765" s="5"/>
      <c r="W765" s="5"/>
      <c r="X765" s="5"/>
      <c r="Y765" s="5"/>
      <c r="Z765" s="5"/>
      <c r="AA765" s="5"/>
      <c r="AB765" s="5"/>
      <c r="AC765" s="3"/>
    </row>
    <row r="766" spans="1:29" x14ac:dyDescent="0.25">
      <c r="A766" s="3"/>
      <c r="B766" s="3"/>
      <c r="C766" s="2"/>
      <c r="D766" s="2"/>
      <c r="E766" s="1"/>
      <c r="F766" s="4"/>
      <c r="G766" s="41"/>
      <c r="H766" s="4"/>
      <c r="I766" s="4"/>
      <c r="J766" s="41"/>
      <c r="K766" s="4"/>
      <c r="L766" s="4"/>
      <c r="M766" s="4"/>
      <c r="N766" s="4"/>
      <c r="O766" s="41"/>
      <c r="P766" s="41"/>
      <c r="Q766" s="4"/>
      <c r="R766" s="5"/>
      <c r="S766" s="5"/>
      <c r="T766" s="5"/>
      <c r="U766" s="5"/>
      <c r="V766" s="5"/>
      <c r="W766" s="5"/>
      <c r="X766" s="5"/>
      <c r="Y766" s="5"/>
      <c r="Z766" s="5"/>
      <c r="AA766" s="5"/>
      <c r="AB766" s="5"/>
      <c r="AC766" s="3"/>
    </row>
    <row r="767" spans="1:29" x14ac:dyDescent="0.25">
      <c r="A767" s="3"/>
      <c r="B767" s="3"/>
      <c r="C767" s="2"/>
      <c r="D767" s="2"/>
      <c r="E767" s="1"/>
      <c r="F767" s="4"/>
      <c r="G767" s="41"/>
      <c r="H767" s="4"/>
      <c r="I767" s="4"/>
      <c r="J767" s="41"/>
      <c r="K767" s="4"/>
      <c r="L767" s="4"/>
      <c r="M767" s="4"/>
      <c r="N767" s="4"/>
      <c r="O767" s="41"/>
      <c r="P767" s="41"/>
      <c r="Q767" s="4"/>
      <c r="R767" s="5"/>
      <c r="S767" s="5"/>
      <c r="T767" s="5"/>
      <c r="U767" s="5"/>
      <c r="V767" s="5"/>
      <c r="W767" s="5"/>
      <c r="X767" s="5"/>
      <c r="Y767" s="5"/>
      <c r="Z767" s="5"/>
      <c r="AA767" s="5"/>
      <c r="AB767" s="5"/>
      <c r="AC767" s="3"/>
    </row>
    <row r="768" spans="1:29" x14ac:dyDescent="0.25">
      <c r="A768" s="3"/>
      <c r="B768" s="3"/>
      <c r="C768" s="2"/>
      <c r="D768" s="2"/>
      <c r="E768" s="1"/>
      <c r="F768" s="4"/>
      <c r="G768" s="41"/>
      <c r="H768" s="4"/>
      <c r="I768" s="4"/>
      <c r="J768" s="41"/>
      <c r="K768" s="4"/>
      <c r="L768" s="4"/>
      <c r="M768" s="4"/>
      <c r="N768" s="4"/>
      <c r="O768" s="41"/>
      <c r="P768" s="41"/>
      <c r="Q768" s="4"/>
      <c r="R768" s="5"/>
      <c r="S768" s="5"/>
      <c r="T768" s="5"/>
      <c r="U768" s="5"/>
      <c r="V768" s="5"/>
      <c r="W768" s="5"/>
      <c r="X768" s="5"/>
      <c r="Y768" s="5"/>
      <c r="Z768" s="5"/>
      <c r="AA768" s="5"/>
      <c r="AB768" s="5"/>
      <c r="AC768" s="3"/>
    </row>
    <row r="769" spans="1:29" x14ac:dyDescent="0.25">
      <c r="A769" s="3"/>
      <c r="B769" s="3"/>
      <c r="C769" s="2"/>
      <c r="D769" s="2"/>
      <c r="E769" s="1"/>
      <c r="F769" s="4"/>
      <c r="G769" s="41"/>
      <c r="H769" s="4"/>
      <c r="I769" s="4"/>
      <c r="J769" s="41"/>
      <c r="K769" s="4"/>
      <c r="L769" s="4"/>
      <c r="M769" s="4"/>
      <c r="N769" s="4"/>
      <c r="O769" s="41"/>
      <c r="P769" s="41"/>
      <c r="Q769" s="4"/>
      <c r="R769" s="5"/>
      <c r="S769" s="5"/>
      <c r="T769" s="5"/>
      <c r="U769" s="5"/>
      <c r="V769" s="5"/>
      <c r="W769" s="5"/>
      <c r="X769" s="5"/>
      <c r="Y769" s="5"/>
      <c r="Z769" s="5"/>
      <c r="AA769" s="5"/>
      <c r="AB769" s="5"/>
      <c r="AC769" s="3"/>
    </row>
    <row r="770" spans="1:29" x14ac:dyDescent="0.25">
      <c r="A770" s="3"/>
      <c r="B770" s="3"/>
      <c r="C770" s="2"/>
      <c r="D770" s="2"/>
      <c r="E770" s="1"/>
      <c r="F770" s="4"/>
      <c r="G770" s="41"/>
      <c r="H770" s="4"/>
      <c r="I770" s="4"/>
      <c r="J770" s="41"/>
      <c r="K770" s="4"/>
      <c r="L770" s="4"/>
      <c r="M770" s="4"/>
      <c r="N770" s="4"/>
      <c r="O770" s="41"/>
      <c r="P770" s="41"/>
      <c r="Q770" s="4"/>
      <c r="R770" s="5"/>
      <c r="S770" s="5"/>
      <c r="T770" s="5"/>
      <c r="U770" s="5"/>
      <c r="V770" s="5"/>
      <c r="W770" s="5"/>
      <c r="X770" s="5"/>
      <c r="Y770" s="5"/>
      <c r="Z770" s="5"/>
      <c r="AA770" s="5"/>
      <c r="AB770" s="5"/>
      <c r="AC770" s="3"/>
    </row>
    <row r="771" spans="1:29" x14ac:dyDescent="0.25">
      <c r="A771" s="3"/>
      <c r="B771" s="3"/>
      <c r="C771" s="2"/>
      <c r="D771" s="2"/>
      <c r="E771" s="1"/>
      <c r="F771" s="4"/>
      <c r="G771" s="41"/>
      <c r="H771" s="4"/>
      <c r="I771" s="4"/>
      <c r="J771" s="41"/>
      <c r="K771" s="4"/>
      <c r="L771" s="4"/>
      <c r="M771" s="4"/>
      <c r="N771" s="4"/>
      <c r="O771" s="41"/>
      <c r="P771" s="41"/>
      <c r="Q771" s="4"/>
      <c r="R771" s="5"/>
      <c r="S771" s="5"/>
      <c r="T771" s="5"/>
      <c r="U771" s="5"/>
      <c r="V771" s="5"/>
      <c r="W771" s="5"/>
      <c r="X771" s="5"/>
      <c r="Y771" s="5"/>
      <c r="Z771" s="5"/>
      <c r="AA771" s="5"/>
      <c r="AB771" s="5"/>
      <c r="AC771" s="3"/>
    </row>
    <row r="772" spans="1:29" x14ac:dyDescent="0.25">
      <c r="A772" s="3"/>
      <c r="B772" s="3"/>
      <c r="C772" s="2"/>
      <c r="D772" s="2"/>
      <c r="E772" s="1"/>
      <c r="F772" s="4"/>
      <c r="G772" s="41"/>
      <c r="H772" s="4"/>
      <c r="I772" s="4"/>
      <c r="J772" s="41"/>
      <c r="K772" s="4"/>
      <c r="L772" s="4"/>
      <c r="M772" s="4"/>
      <c r="N772" s="4"/>
      <c r="O772" s="41"/>
      <c r="P772" s="41"/>
      <c r="Q772" s="4"/>
      <c r="R772" s="5"/>
      <c r="S772" s="5"/>
      <c r="T772" s="5"/>
      <c r="U772" s="5"/>
      <c r="V772" s="5"/>
      <c r="W772" s="5"/>
      <c r="X772" s="5"/>
      <c r="Y772" s="5"/>
      <c r="Z772" s="5"/>
      <c r="AA772" s="5"/>
      <c r="AB772" s="5"/>
      <c r="AC772" s="3"/>
    </row>
    <row r="773" spans="1:29" x14ac:dyDescent="0.25">
      <c r="A773" s="3"/>
      <c r="B773" s="3"/>
      <c r="C773" s="2"/>
      <c r="D773" s="2"/>
      <c r="E773" s="1"/>
      <c r="F773" s="4"/>
      <c r="G773" s="41"/>
      <c r="H773" s="4"/>
      <c r="I773" s="4"/>
      <c r="J773" s="41"/>
      <c r="K773" s="4"/>
      <c r="L773" s="4"/>
      <c r="M773" s="4"/>
      <c r="N773" s="4"/>
      <c r="O773" s="41"/>
      <c r="P773" s="41"/>
      <c r="Q773" s="4"/>
      <c r="R773" s="5"/>
      <c r="S773" s="5"/>
      <c r="T773" s="5"/>
      <c r="U773" s="5"/>
      <c r="V773" s="5"/>
      <c r="W773" s="5"/>
      <c r="X773" s="5"/>
      <c r="Y773" s="5"/>
      <c r="Z773" s="5"/>
      <c r="AA773" s="5"/>
      <c r="AB773" s="5"/>
      <c r="AC773" s="3"/>
    </row>
    <row r="774" spans="1:29" x14ac:dyDescent="0.25">
      <c r="A774" s="3"/>
      <c r="B774" s="3"/>
      <c r="C774" s="2"/>
      <c r="D774" s="2"/>
      <c r="E774" s="1"/>
      <c r="F774" s="4"/>
      <c r="G774" s="41"/>
      <c r="H774" s="4"/>
      <c r="I774" s="4"/>
      <c r="J774" s="41"/>
      <c r="K774" s="4"/>
      <c r="L774" s="4"/>
      <c r="M774" s="4"/>
      <c r="N774" s="4"/>
      <c r="O774" s="41"/>
      <c r="P774" s="41"/>
      <c r="Q774" s="4"/>
      <c r="R774" s="5"/>
      <c r="S774" s="5"/>
      <c r="T774" s="5"/>
      <c r="U774" s="5"/>
      <c r="V774" s="5"/>
      <c r="W774" s="5"/>
      <c r="X774" s="5"/>
      <c r="Y774" s="5"/>
      <c r="Z774" s="5"/>
      <c r="AA774" s="5"/>
      <c r="AB774" s="5"/>
      <c r="AC774" s="3"/>
    </row>
    <row r="775" spans="1:29" x14ac:dyDescent="0.25">
      <c r="A775" s="3"/>
      <c r="B775" s="3"/>
      <c r="C775" s="2"/>
      <c r="D775" s="2"/>
      <c r="E775" s="1"/>
      <c r="F775" s="4"/>
      <c r="G775" s="41"/>
      <c r="H775" s="4"/>
      <c r="I775" s="4"/>
      <c r="J775" s="41"/>
      <c r="K775" s="4"/>
      <c r="L775" s="4"/>
      <c r="M775" s="4"/>
      <c r="N775" s="4"/>
      <c r="O775" s="41"/>
      <c r="P775" s="41"/>
      <c r="Q775" s="4"/>
      <c r="R775" s="5"/>
      <c r="S775" s="5"/>
      <c r="T775" s="5"/>
      <c r="U775" s="5"/>
      <c r="V775" s="5"/>
      <c r="W775" s="5"/>
      <c r="X775" s="5"/>
      <c r="Y775" s="5"/>
      <c r="Z775" s="5"/>
      <c r="AA775" s="5"/>
      <c r="AB775" s="5"/>
      <c r="AC775" s="3"/>
    </row>
    <row r="776" spans="1:29" x14ac:dyDescent="0.25">
      <c r="A776" s="3"/>
      <c r="B776" s="3"/>
      <c r="C776" s="2"/>
      <c r="D776" s="2"/>
      <c r="E776" s="1"/>
      <c r="F776" s="4"/>
      <c r="G776" s="41"/>
      <c r="H776" s="4"/>
      <c r="I776" s="4"/>
      <c r="J776" s="41"/>
      <c r="K776" s="4"/>
      <c r="L776" s="4"/>
      <c r="M776" s="4"/>
      <c r="N776" s="4"/>
      <c r="O776" s="41"/>
      <c r="P776" s="41"/>
      <c r="Q776" s="4"/>
      <c r="R776" s="5"/>
      <c r="S776" s="5"/>
      <c r="T776" s="5"/>
      <c r="U776" s="5"/>
      <c r="V776" s="5"/>
      <c r="W776" s="5"/>
      <c r="X776" s="5"/>
      <c r="Y776" s="5"/>
      <c r="Z776" s="5"/>
      <c r="AA776" s="5"/>
      <c r="AB776" s="5"/>
      <c r="AC776" s="3"/>
    </row>
    <row r="777" spans="1:29" x14ac:dyDescent="0.25">
      <c r="A777" s="3"/>
      <c r="B777" s="3"/>
      <c r="C777" s="2"/>
      <c r="D777" s="2"/>
      <c r="E777" s="1"/>
      <c r="F777" s="4"/>
      <c r="G777" s="41"/>
      <c r="H777" s="4"/>
      <c r="I777" s="4"/>
      <c r="J777" s="41"/>
      <c r="K777" s="4"/>
      <c r="L777" s="4"/>
      <c r="M777" s="4"/>
      <c r="N777" s="4"/>
      <c r="O777" s="41"/>
      <c r="P777" s="41"/>
      <c r="Q777" s="4"/>
      <c r="R777" s="5"/>
      <c r="S777" s="5"/>
      <c r="T777" s="5"/>
      <c r="U777" s="5"/>
      <c r="V777" s="5"/>
      <c r="W777" s="5"/>
      <c r="X777" s="5"/>
      <c r="Y777" s="5"/>
      <c r="Z777" s="5"/>
      <c r="AA777" s="5"/>
      <c r="AB777" s="5"/>
      <c r="AC777" s="3"/>
    </row>
    <row r="778" spans="1:29" x14ac:dyDescent="0.25">
      <c r="A778" s="3"/>
      <c r="B778" s="3"/>
      <c r="C778" s="2"/>
      <c r="D778" s="2"/>
      <c r="E778" s="1"/>
      <c r="F778" s="4"/>
      <c r="G778" s="41"/>
      <c r="H778" s="4"/>
      <c r="I778" s="4"/>
      <c r="J778" s="41"/>
      <c r="K778" s="4"/>
      <c r="L778" s="4"/>
      <c r="M778" s="4"/>
      <c r="N778" s="4"/>
      <c r="O778" s="41"/>
      <c r="P778" s="41"/>
      <c r="Q778" s="4"/>
      <c r="R778" s="5"/>
      <c r="S778" s="5"/>
      <c r="T778" s="5"/>
      <c r="U778" s="5"/>
      <c r="V778" s="5"/>
      <c r="W778" s="5"/>
      <c r="X778" s="5"/>
      <c r="Y778" s="5"/>
      <c r="Z778" s="5"/>
      <c r="AA778" s="5"/>
      <c r="AB778" s="5"/>
      <c r="AC778" s="3"/>
    </row>
    <row r="779" spans="1:29" x14ac:dyDescent="0.25">
      <c r="A779" s="3"/>
      <c r="B779" s="3"/>
      <c r="C779" s="2"/>
      <c r="D779" s="2"/>
      <c r="E779" s="1"/>
      <c r="F779" s="4"/>
      <c r="G779" s="41"/>
      <c r="H779" s="4"/>
      <c r="I779" s="4"/>
      <c r="J779" s="41"/>
      <c r="K779" s="4"/>
      <c r="L779" s="4"/>
      <c r="M779" s="4"/>
      <c r="N779" s="4"/>
      <c r="O779" s="41"/>
      <c r="P779" s="41"/>
      <c r="Q779" s="4"/>
      <c r="R779" s="5"/>
      <c r="S779" s="5"/>
      <c r="T779" s="5"/>
      <c r="U779" s="5"/>
      <c r="V779" s="5"/>
      <c r="W779" s="5"/>
      <c r="X779" s="5"/>
      <c r="Y779" s="5"/>
      <c r="Z779" s="5"/>
      <c r="AA779" s="5"/>
      <c r="AB779" s="5"/>
      <c r="AC779" s="3"/>
    </row>
    <row r="780" spans="1:29" x14ac:dyDescent="0.25">
      <c r="A780" s="3"/>
      <c r="B780" s="3"/>
      <c r="C780" s="2"/>
      <c r="D780" s="2"/>
      <c r="E780" s="1"/>
      <c r="F780" s="4"/>
      <c r="G780" s="41"/>
      <c r="H780" s="4"/>
      <c r="I780" s="4"/>
      <c r="J780" s="41"/>
      <c r="K780" s="4"/>
      <c r="L780" s="4"/>
      <c r="M780" s="4"/>
      <c r="N780" s="4"/>
      <c r="O780" s="41"/>
      <c r="P780" s="41"/>
      <c r="Q780" s="4"/>
      <c r="R780" s="5"/>
      <c r="S780" s="5"/>
      <c r="T780" s="5"/>
      <c r="U780" s="5"/>
      <c r="V780" s="5"/>
      <c r="W780" s="5"/>
      <c r="X780" s="5"/>
      <c r="Y780" s="5"/>
      <c r="Z780" s="5"/>
      <c r="AA780" s="5"/>
      <c r="AB780" s="5"/>
      <c r="AC780" s="3"/>
    </row>
    <row r="781" spans="1:29" x14ac:dyDescent="0.25">
      <c r="A781" s="3"/>
      <c r="B781" s="3"/>
      <c r="C781" s="2"/>
      <c r="D781" s="2"/>
      <c r="E781" s="1"/>
      <c r="F781" s="4"/>
      <c r="G781" s="41"/>
      <c r="H781" s="4"/>
      <c r="I781" s="4"/>
      <c r="J781" s="41"/>
      <c r="K781" s="4"/>
      <c r="L781" s="4"/>
      <c r="M781" s="4"/>
      <c r="N781" s="4"/>
      <c r="O781" s="41"/>
      <c r="P781" s="41"/>
      <c r="Q781" s="4"/>
      <c r="R781" s="5"/>
      <c r="S781" s="5"/>
      <c r="T781" s="5"/>
      <c r="U781" s="5"/>
      <c r="V781" s="5"/>
      <c r="W781" s="5"/>
      <c r="X781" s="5"/>
      <c r="Y781" s="5"/>
      <c r="Z781" s="5"/>
      <c r="AA781" s="5"/>
      <c r="AB781" s="5"/>
      <c r="AC781" s="3"/>
    </row>
    <row r="782" spans="1:29" x14ac:dyDescent="0.25">
      <c r="A782" s="3"/>
      <c r="B782" s="3"/>
      <c r="C782" s="2"/>
      <c r="D782" s="2"/>
      <c r="E782" s="1"/>
      <c r="F782" s="4"/>
      <c r="G782" s="41"/>
      <c r="H782" s="4"/>
      <c r="I782" s="4"/>
      <c r="J782" s="41"/>
      <c r="K782" s="4"/>
      <c r="L782" s="4"/>
      <c r="M782" s="4"/>
      <c r="N782" s="4"/>
      <c r="O782" s="41"/>
      <c r="P782" s="41"/>
      <c r="Q782" s="4"/>
      <c r="R782" s="5"/>
      <c r="S782" s="5"/>
      <c r="T782" s="5"/>
      <c r="U782" s="5"/>
      <c r="V782" s="5"/>
      <c r="W782" s="5"/>
      <c r="X782" s="5"/>
      <c r="Y782" s="5"/>
      <c r="Z782" s="5"/>
      <c r="AA782" s="5"/>
      <c r="AB782" s="5"/>
      <c r="AC782" s="3"/>
    </row>
    <row r="783" spans="1:29" x14ac:dyDescent="0.25">
      <c r="A783" s="3"/>
      <c r="B783" s="3"/>
      <c r="C783" s="2"/>
      <c r="D783" s="2"/>
      <c r="E783" s="1"/>
      <c r="F783" s="4"/>
      <c r="G783" s="41"/>
      <c r="H783" s="4"/>
      <c r="I783" s="4"/>
      <c r="J783" s="41"/>
      <c r="K783" s="4"/>
      <c r="L783" s="4"/>
      <c r="M783" s="4"/>
      <c r="N783" s="4"/>
      <c r="O783" s="41"/>
      <c r="P783" s="41"/>
      <c r="Q783" s="4"/>
      <c r="R783" s="5"/>
      <c r="S783" s="5"/>
      <c r="T783" s="5"/>
      <c r="U783" s="5"/>
      <c r="V783" s="5"/>
      <c r="W783" s="5"/>
      <c r="X783" s="5"/>
      <c r="Y783" s="5"/>
      <c r="Z783" s="5"/>
      <c r="AA783" s="5"/>
      <c r="AB783" s="5"/>
      <c r="AC783" s="3"/>
    </row>
    <row r="784" spans="1:29" x14ac:dyDescent="0.25">
      <c r="A784" s="3"/>
      <c r="B784" s="3"/>
      <c r="C784" s="2"/>
      <c r="D784" s="2"/>
      <c r="E784" s="1"/>
      <c r="F784" s="4"/>
      <c r="G784" s="41"/>
      <c r="H784" s="4"/>
      <c r="I784" s="4"/>
      <c r="J784" s="41"/>
      <c r="K784" s="4"/>
      <c r="L784" s="4"/>
      <c r="M784" s="4"/>
      <c r="N784" s="4"/>
      <c r="O784" s="41"/>
      <c r="P784" s="41"/>
      <c r="Q784" s="4"/>
      <c r="R784" s="5"/>
      <c r="S784" s="5"/>
      <c r="T784" s="5"/>
      <c r="U784" s="5"/>
      <c r="V784" s="5"/>
      <c r="W784" s="5"/>
      <c r="X784" s="5"/>
      <c r="Y784" s="5"/>
      <c r="Z784" s="5"/>
      <c r="AA784" s="5"/>
      <c r="AB784" s="5"/>
      <c r="AC784" s="3"/>
    </row>
    <row r="785" spans="1:29" x14ac:dyDescent="0.25">
      <c r="A785" s="3"/>
      <c r="B785" s="3"/>
      <c r="C785" s="2"/>
      <c r="D785" s="2"/>
      <c r="E785" s="1"/>
      <c r="F785" s="4"/>
      <c r="G785" s="41"/>
      <c r="H785" s="4"/>
      <c r="I785" s="4"/>
      <c r="J785" s="41"/>
      <c r="K785" s="4"/>
      <c r="L785" s="4"/>
      <c r="M785" s="4"/>
      <c r="N785" s="4"/>
      <c r="O785" s="41"/>
      <c r="P785" s="41"/>
      <c r="Q785" s="4"/>
      <c r="R785" s="5"/>
      <c r="S785" s="5"/>
      <c r="T785" s="5"/>
      <c r="U785" s="5"/>
      <c r="V785" s="5"/>
      <c r="W785" s="5"/>
      <c r="X785" s="5"/>
      <c r="Y785" s="5"/>
      <c r="Z785" s="5"/>
      <c r="AA785" s="5"/>
      <c r="AB785" s="5"/>
      <c r="AC785" s="3"/>
    </row>
    <row r="786" spans="1:29" x14ac:dyDescent="0.25">
      <c r="A786" s="3"/>
      <c r="B786" s="3"/>
      <c r="C786" s="2"/>
      <c r="D786" s="2"/>
      <c r="E786" s="1"/>
      <c r="F786" s="4"/>
      <c r="G786" s="41"/>
      <c r="H786" s="4"/>
      <c r="I786" s="4"/>
      <c r="J786" s="41"/>
      <c r="K786" s="4"/>
      <c r="L786" s="4"/>
      <c r="M786" s="4"/>
      <c r="N786" s="4"/>
      <c r="O786" s="41"/>
      <c r="P786" s="41"/>
      <c r="Q786" s="4"/>
      <c r="R786" s="5"/>
      <c r="S786" s="5"/>
      <c r="T786" s="5"/>
      <c r="U786" s="5"/>
      <c r="V786" s="5"/>
      <c r="W786" s="5"/>
      <c r="X786" s="5"/>
      <c r="Y786" s="5"/>
      <c r="Z786" s="5"/>
      <c r="AA786" s="5"/>
      <c r="AB786" s="5"/>
      <c r="AC786" s="3"/>
    </row>
    <row r="787" spans="1:29" x14ac:dyDescent="0.25">
      <c r="A787" s="3"/>
      <c r="B787" s="3"/>
      <c r="C787" s="2"/>
      <c r="D787" s="2"/>
      <c r="E787" s="1"/>
      <c r="F787" s="4"/>
      <c r="G787" s="41"/>
      <c r="H787" s="4"/>
      <c r="I787" s="4"/>
      <c r="J787" s="41"/>
      <c r="K787" s="4"/>
      <c r="L787" s="4"/>
      <c r="M787" s="4"/>
      <c r="N787" s="4"/>
      <c r="O787" s="41"/>
      <c r="P787" s="41"/>
      <c r="Q787" s="4"/>
      <c r="R787" s="5"/>
      <c r="S787" s="5"/>
      <c r="T787" s="5"/>
      <c r="U787" s="5"/>
      <c r="V787" s="5"/>
      <c r="W787" s="5"/>
      <c r="X787" s="5"/>
      <c r="Y787" s="5"/>
      <c r="Z787" s="5"/>
      <c r="AA787" s="5"/>
      <c r="AB787" s="5"/>
      <c r="AC787" s="3"/>
    </row>
    <row r="788" spans="1:29" x14ac:dyDescent="0.25">
      <c r="A788" s="3"/>
      <c r="B788" s="3"/>
      <c r="C788" s="2"/>
      <c r="D788" s="2"/>
      <c r="E788" s="1"/>
      <c r="F788" s="4"/>
      <c r="G788" s="41"/>
      <c r="H788" s="4"/>
      <c r="I788" s="4"/>
      <c r="J788" s="41"/>
      <c r="K788" s="4"/>
      <c r="L788" s="4"/>
      <c r="M788" s="4"/>
      <c r="N788" s="4"/>
      <c r="O788" s="41"/>
      <c r="P788" s="41"/>
      <c r="Q788" s="4"/>
      <c r="R788" s="5"/>
      <c r="S788" s="5"/>
      <c r="T788" s="5"/>
      <c r="U788" s="5"/>
      <c r="V788" s="5"/>
      <c r="W788" s="5"/>
      <c r="X788" s="5"/>
      <c r="Y788" s="5"/>
      <c r="Z788" s="5"/>
      <c r="AA788" s="5"/>
      <c r="AB788" s="5"/>
      <c r="AC788" s="3"/>
    </row>
    <row r="789" spans="1:29" x14ac:dyDescent="0.25">
      <c r="A789" s="3"/>
      <c r="B789" s="3"/>
      <c r="C789" s="2"/>
      <c r="D789" s="2"/>
      <c r="E789" s="1"/>
      <c r="F789" s="4"/>
      <c r="G789" s="41"/>
      <c r="H789" s="4"/>
      <c r="I789" s="4"/>
      <c r="J789" s="41"/>
      <c r="K789" s="4"/>
      <c r="L789" s="4"/>
      <c r="M789" s="4"/>
      <c r="N789" s="4"/>
      <c r="O789" s="41"/>
      <c r="P789" s="41"/>
      <c r="Q789" s="4"/>
      <c r="R789" s="5"/>
      <c r="S789" s="5"/>
      <c r="T789" s="5"/>
      <c r="U789" s="5"/>
      <c r="V789" s="5"/>
      <c r="W789" s="5"/>
      <c r="X789" s="5"/>
      <c r="Y789" s="5"/>
      <c r="Z789" s="5"/>
      <c r="AA789" s="5"/>
      <c r="AB789" s="5"/>
      <c r="AC789" s="3"/>
    </row>
    <row r="790" spans="1:29" x14ac:dyDescent="0.25">
      <c r="A790" s="3"/>
      <c r="B790" s="3"/>
      <c r="C790" s="2"/>
      <c r="D790" s="2"/>
      <c r="E790" s="1"/>
      <c r="F790" s="4"/>
      <c r="G790" s="41"/>
      <c r="H790" s="4"/>
      <c r="I790" s="4"/>
      <c r="J790" s="41"/>
      <c r="K790" s="4"/>
      <c r="L790" s="4"/>
      <c r="M790" s="4"/>
      <c r="N790" s="4"/>
      <c r="O790" s="41"/>
      <c r="P790" s="41"/>
      <c r="Q790" s="4"/>
      <c r="R790" s="5"/>
      <c r="S790" s="5"/>
      <c r="T790" s="5"/>
      <c r="U790" s="5"/>
      <c r="V790" s="5"/>
      <c r="W790" s="5"/>
      <c r="X790" s="5"/>
      <c r="Y790" s="5"/>
      <c r="Z790" s="5"/>
      <c r="AA790" s="5"/>
      <c r="AB790" s="5"/>
      <c r="AC790" s="3"/>
    </row>
    <row r="791" spans="1:29" x14ac:dyDescent="0.25">
      <c r="A791" s="3"/>
      <c r="B791" s="3"/>
      <c r="C791" s="2"/>
      <c r="D791" s="2"/>
      <c r="E791" s="1"/>
      <c r="F791" s="4"/>
      <c r="G791" s="41"/>
      <c r="H791" s="4"/>
      <c r="I791" s="4"/>
      <c r="J791" s="41"/>
      <c r="K791" s="4"/>
      <c r="L791" s="4"/>
      <c r="M791" s="4"/>
      <c r="N791" s="4"/>
      <c r="O791" s="41"/>
      <c r="P791" s="41"/>
      <c r="Q791" s="4"/>
      <c r="R791" s="5"/>
      <c r="S791" s="5"/>
      <c r="T791" s="5"/>
      <c r="U791" s="5"/>
      <c r="V791" s="5"/>
      <c r="W791" s="5"/>
      <c r="X791" s="5"/>
      <c r="Y791" s="5"/>
      <c r="Z791" s="5"/>
      <c r="AA791" s="5"/>
      <c r="AB791" s="5"/>
      <c r="AC791" s="3"/>
    </row>
    <row r="792" spans="1:29" x14ac:dyDescent="0.25">
      <c r="A792" s="3"/>
      <c r="B792" s="3"/>
      <c r="C792" s="2"/>
      <c r="D792" s="2"/>
      <c r="E792" s="1"/>
      <c r="F792" s="4"/>
      <c r="G792" s="41"/>
      <c r="H792" s="4"/>
      <c r="I792" s="4"/>
      <c r="J792" s="41"/>
      <c r="K792" s="4"/>
      <c r="L792" s="4"/>
      <c r="M792" s="4"/>
      <c r="N792" s="4"/>
      <c r="O792" s="41"/>
      <c r="P792" s="41"/>
      <c r="Q792" s="4"/>
      <c r="R792" s="5"/>
      <c r="S792" s="5"/>
      <c r="T792" s="5"/>
      <c r="U792" s="5"/>
      <c r="V792" s="5"/>
      <c r="W792" s="5"/>
      <c r="X792" s="5"/>
      <c r="Y792" s="5"/>
      <c r="Z792" s="5"/>
      <c r="AA792" s="5"/>
      <c r="AB792" s="5"/>
      <c r="AC792" s="3"/>
    </row>
    <row r="793" spans="1:29" x14ac:dyDescent="0.25">
      <c r="A793" s="3"/>
      <c r="B793" s="3"/>
      <c r="C793" s="2"/>
      <c r="D793" s="2"/>
      <c r="E793" s="1"/>
      <c r="F793" s="4"/>
      <c r="G793" s="41"/>
      <c r="H793" s="4"/>
      <c r="I793" s="4"/>
      <c r="J793" s="41"/>
      <c r="K793" s="4"/>
      <c r="L793" s="4"/>
      <c r="M793" s="4"/>
      <c r="N793" s="4"/>
      <c r="O793" s="41"/>
      <c r="P793" s="41"/>
      <c r="Q793" s="4"/>
      <c r="R793" s="5"/>
      <c r="S793" s="5"/>
      <c r="T793" s="5"/>
      <c r="U793" s="5"/>
      <c r="V793" s="5"/>
      <c r="W793" s="5"/>
      <c r="X793" s="5"/>
      <c r="Y793" s="5"/>
      <c r="Z793" s="5"/>
      <c r="AA793" s="5"/>
      <c r="AB793" s="5"/>
      <c r="AC793" s="3"/>
    </row>
    <row r="794" spans="1:29" x14ac:dyDescent="0.25">
      <c r="A794" s="3"/>
      <c r="B794" s="3"/>
      <c r="C794" s="2"/>
      <c r="D794" s="2"/>
      <c r="E794" s="1"/>
      <c r="F794" s="4"/>
      <c r="G794" s="41"/>
      <c r="H794" s="4"/>
      <c r="I794" s="4"/>
      <c r="J794" s="41"/>
      <c r="K794" s="4"/>
      <c r="L794" s="4"/>
      <c r="M794" s="4"/>
      <c r="N794" s="4"/>
      <c r="O794" s="41"/>
      <c r="P794" s="41"/>
      <c r="Q794" s="4"/>
      <c r="R794" s="5"/>
      <c r="S794" s="5"/>
      <c r="T794" s="5"/>
      <c r="U794" s="5"/>
      <c r="V794" s="5"/>
      <c r="W794" s="5"/>
      <c r="X794" s="5"/>
      <c r="Y794" s="5"/>
      <c r="Z794" s="5"/>
      <c r="AA794" s="5"/>
      <c r="AB794" s="5"/>
      <c r="AC794" s="3"/>
    </row>
    <row r="795" spans="1:29" x14ac:dyDescent="0.25">
      <c r="A795" s="3"/>
      <c r="B795" s="3"/>
      <c r="C795" s="2"/>
      <c r="D795" s="2"/>
      <c r="E795" s="1"/>
      <c r="F795" s="4"/>
      <c r="G795" s="41"/>
      <c r="H795" s="4"/>
      <c r="I795" s="4"/>
      <c r="J795" s="41"/>
      <c r="K795" s="4"/>
      <c r="L795" s="4"/>
      <c r="M795" s="4"/>
      <c r="N795" s="4"/>
      <c r="O795" s="41"/>
      <c r="P795" s="41"/>
      <c r="Q795" s="4"/>
      <c r="R795" s="5"/>
      <c r="S795" s="5"/>
      <c r="T795" s="5"/>
      <c r="U795" s="5"/>
      <c r="V795" s="5"/>
      <c r="W795" s="5"/>
      <c r="X795" s="5"/>
      <c r="Y795" s="5"/>
      <c r="Z795" s="5"/>
      <c r="AA795" s="5"/>
      <c r="AB795" s="5"/>
      <c r="AC795" s="3"/>
    </row>
    <row r="796" spans="1:29" x14ac:dyDescent="0.25">
      <c r="A796" s="3"/>
      <c r="B796" s="3"/>
      <c r="C796" s="2"/>
      <c r="D796" s="2"/>
      <c r="E796" s="1"/>
      <c r="F796" s="4"/>
      <c r="G796" s="41"/>
      <c r="H796" s="4"/>
      <c r="I796" s="4"/>
      <c r="J796" s="41"/>
      <c r="K796" s="4"/>
      <c r="L796" s="4"/>
      <c r="M796" s="4"/>
      <c r="N796" s="4"/>
      <c r="O796" s="41"/>
      <c r="P796" s="41"/>
      <c r="Q796" s="4"/>
      <c r="R796" s="5"/>
      <c r="S796" s="5"/>
      <c r="T796" s="5"/>
      <c r="U796" s="5"/>
      <c r="V796" s="5"/>
      <c r="W796" s="5"/>
      <c r="X796" s="5"/>
      <c r="Y796" s="5"/>
      <c r="Z796" s="5"/>
      <c r="AA796" s="5"/>
      <c r="AB796" s="5"/>
      <c r="AC796" s="3"/>
    </row>
    <row r="797" spans="1:29" x14ac:dyDescent="0.25">
      <c r="A797" s="3"/>
      <c r="B797" s="3"/>
      <c r="C797" s="2"/>
      <c r="D797" s="2"/>
      <c r="E797" s="1"/>
      <c r="F797" s="4"/>
      <c r="G797" s="41"/>
      <c r="H797" s="4"/>
      <c r="I797" s="4"/>
      <c r="J797" s="41"/>
      <c r="K797" s="4"/>
      <c r="L797" s="4"/>
      <c r="M797" s="4"/>
      <c r="N797" s="4"/>
      <c r="O797" s="41"/>
      <c r="P797" s="41"/>
      <c r="Q797" s="4"/>
      <c r="R797" s="5"/>
      <c r="S797" s="5"/>
      <c r="T797" s="5"/>
      <c r="U797" s="5"/>
      <c r="V797" s="5"/>
      <c r="W797" s="5"/>
      <c r="X797" s="5"/>
      <c r="Y797" s="5"/>
      <c r="Z797" s="5"/>
      <c r="AA797" s="5"/>
      <c r="AB797" s="5"/>
      <c r="AC797" s="3"/>
    </row>
    <row r="798" spans="1:29" x14ac:dyDescent="0.25">
      <c r="A798" s="3"/>
      <c r="B798" s="3"/>
      <c r="C798" s="2"/>
      <c r="D798" s="2"/>
      <c r="E798" s="1"/>
      <c r="F798" s="4"/>
      <c r="G798" s="41"/>
      <c r="H798" s="4"/>
      <c r="I798" s="4"/>
      <c r="J798" s="41"/>
      <c r="K798" s="4"/>
      <c r="L798" s="4"/>
      <c r="M798" s="4"/>
      <c r="N798" s="4"/>
      <c r="O798" s="41"/>
      <c r="P798" s="41"/>
      <c r="Q798" s="4"/>
      <c r="R798" s="5"/>
      <c r="S798" s="5"/>
      <c r="T798" s="5"/>
      <c r="U798" s="5"/>
      <c r="V798" s="5"/>
      <c r="W798" s="5"/>
      <c r="X798" s="5"/>
      <c r="Y798" s="5"/>
      <c r="Z798" s="5"/>
      <c r="AA798" s="5"/>
      <c r="AB798" s="5"/>
      <c r="AC798" s="3"/>
    </row>
    <row r="799" spans="1:29" x14ac:dyDescent="0.25">
      <c r="A799" s="3"/>
      <c r="B799" s="3"/>
      <c r="C799" s="2"/>
      <c r="D799" s="2"/>
      <c r="E799" s="1"/>
      <c r="F799" s="4"/>
      <c r="G799" s="41"/>
      <c r="H799" s="4"/>
      <c r="I799" s="4"/>
      <c r="J799" s="41"/>
      <c r="K799" s="4"/>
      <c r="L799" s="4"/>
      <c r="M799" s="4"/>
      <c r="N799" s="4"/>
      <c r="O799" s="41"/>
      <c r="P799" s="41"/>
      <c r="Q799" s="4"/>
      <c r="R799" s="5"/>
      <c r="S799" s="5"/>
      <c r="T799" s="5"/>
      <c r="U799" s="5"/>
      <c r="V799" s="5"/>
      <c r="W799" s="5"/>
      <c r="X799" s="5"/>
      <c r="Y799" s="5"/>
      <c r="Z799" s="5"/>
      <c r="AA799" s="5"/>
      <c r="AB799" s="5"/>
      <c r="AC799" s="3"/>
    </row>
    <row r="800" spans="1:29" x14ac:dyDescent="0.25">
      <c r="A800" s="3"/>
      <c r="B800" s="3"/>
      <c r="C800" s="2"/>
      <c r="D800" s="2"/>
      <c r="E800" s="1"/>
      <c r="F800" s="4"/>
      <c r="G800" s="41"/>
      <c r="H800" s="4"/>
      <c r="I800" s="4"/>
      <c r="J800" s="41"/>
      <c r="K800" s="4"/>
      <c r="L800" s="4"/>
      <c r="M800" s="4"/>
      <c r="N800" s="4"/>
      <c r="O800" s="41"/>
      <c r="P800" s="41"/>
      <c r="Q800" s="4"/>
      <c r="R800" s="5"/>
      <c r="S800" s="5"/>
      <c r="T800" s="5"/>
      <c r="U800" s="5"/>
      <c r="V800" s="5"/>
      <c r="W800" s="5"/>
      <c r="X800" s="5"/>
      <c r="Y800" s="5"/>
      <c r="Z800" s="5"/>
      <c r="AA800" s="5"/>
      <c r="AB800" s="5"/>
      <c r="AC800" s="3"/>
    </row>
    <row r="801" spans="1:29" x14ac:dyDescent="0.25">
      <c r="A801" s="3"/>
      <c r="B801" s="3"/>
      <c r="C801" s="2"/>
      <c r="D801" s="2"/>
      <c r="E801" s="1"/>
      <c r="F801" s="4"/>
      <c r="G801" s="41"/>
      <c r="H801" s="4"/>
      <c r="I801" s="4"/>
      <c r="J801" s="41"/>
      <c r="K801" s="4"/>
      <c r="L801" s="4"/>
      <c r="M801" s="4"/>
      <c r="N801" s="4"/>
      <c r="O801" s="41"/>
      <c r="P801" s="41"/>
      <c r="Q801" s="4"/>
      <c r="R801" s="5"/>
      <c r="S801" s="5"/>
      <c r="T801" s="5"/>
      <c r="U801" s="5"/>
      <c r="V801" s="5"/>
      <c r="W801" s="5"/>
      <c r="X801" s="5"/>
      <c r="Y801" s="5"/>
      <c r="Z801" s="5"/>
      <c r="AA801" s="5"/>
      <c r="AB801" s="5"/>
      <c r="AC801" s="3"/>
    </row>
    <row r="802" spans="1:29" x14ac:dyDescent="0.25">
      <c r="A802" s="3"/>
      <c r="B802" s="3"/>
      <c r="C802" s="2"/>
      <c r="D802" s="2"/>
      <c r="E802" s="1"/>
      <c r="F802" s="4"/>
      <c r="G802" s="41"/>
      <c r="H802" s="4"/>
      <c r="I802" s="4"/>
      <c r="J802" s="41"/>
      <c r="K802" s="4"/>
      <c r="L802" s="4"/>
      <c r="M802" s="4"/>
      <c r="N802" s="4"/>
      <c r="O802" s="41"/>
      <c r="P802" s="41"/>
      <c r="Q802" s="4"/>
      <c r="R802" s="5"/>
      <c r="S802" s="5"/>
      <c r="T802" s="5"/>
      <c r="U802" s="5"/>
      <c r="V802" s="5"/>
      <c r="W802" s="5"/>
      <c r="X802" s="5"/>
      <c r="Y802" s="5"/>
      <c r="Z802" s="5"/>
      <c r="AA802" s="5"/>
      <c r="AB802" s="5"/>
      <c r="AC802" s="3"/>
    </row>
    <row r="803" spans="1:29" x14ac:dyDescent="0.25">
      <c r="A803" s="3"/>
      <c r="B803" s="3"/>
      <c r="C803" s="2"/>
      <c r="D803" s="2"/>
      <c r="E803" s="1"/>
      <c r="F803" s="4"/>
      <c r="G803" s="41"/>
      <c r="H803" s="4"/>
      <c r="I803" s="4"/>
      <c r="J803" s="41"/>
      <c r="K803" s="4"/>
      <c r="L803" s="4"/>
      <c r="M803" s="4"/>
      <c r="N803" s="4"/>
      <c r="O803" s="41"/>
      <c r="P803" s="41"/>
      <c r="Q803" s="4"/>
      <c r="R803" s="5"/>
      <c r="S803" s="5"/>
      <c r="T803" s="5"/>
      <c r="U803" s="5"/>
      <c r="V803" s="5"/>
      <c r="W803" s="5"/>
      <c r="X803" s="5"/>
      <c r="Y803" s="5"/>
      <c r="Z803" s="5"/>
      <c r="AA803" s="5"/>
      <c r="AB803" s="5"/>
      <c r="AC803" s="3"/>
    </row>
    <row r="804" spans="1:29" x14ac:dyDescent="0.25">
      <c r="A804" s="3"/>
      <c r="B804" s="3"/>
      <c r="C804" s="2"/>
      <c r="D804" s="2"/>
      <c r="E804" s="1"/>
      <c r="F804" s="4"/>
      <c r="G804" s="41"/>
      <c r="H804" s="4"/>
      <c r="I804" s="4"/>
      <c r="J804" s="41"/>
      <c r="K804" s="4"/>
      <c r="L804" s="4"/>
      <c r="M804" s="4"/>
      <c r="N804" s="4"/>
      <c r="O804" s="41"/>
      <c r="P804" s="41"/>
      <c r="Q804" s="4"/>
      <c r="R804" s="5"/>
      <c r="S804" s="5"/>
      <c r="T804" s="5"/>
      <c r="U804" s="5"/>
      <c r="V804" s="5"/>
      <c r="W804" s="5"/>
      <c r="X804" s="5"/>
      <c r="Y804" s="5"/>
      <c r="Z804" s="5"/>
      <c r="AA804" s="5"/>
      <c r="AB804" s="5"/>
      <c r="AC804" s="3"/>
    </row>
    <row r="805" spans="1:29" x14ac:dyDescent="0.25">
      <c r="A805" s="3"/>
      <c r="B805" s="3"/>
      <c r="C805" s="2"/>
      <c r="D805" s="2"/>
      <c r="E805" s="1"/>
      <c r="F805" s="4"/>
      <c r="G805" s="41"/>
      <c r="H805" s="4"/>
      <c r="I805" s="4"/>
      <c r="J805" s="41"/>
      <c r="K805" s="4"/>
      <c r="L805" s="4"/>
      <c r="M805" s="4"/>
      <c r="N805" s="4"/>
      <c r="O805" s="41"/>
      <c r="P805" s="41"/>
      <c r="Q805" s="4"/>
      <c r="R805" s="5"/>
      <c r="S805" s="5"/>
      <c r="T805" s="5"/>
      <c r="U805" s="5"/>
      <c r="V805" s="5"/>
      <c r="W805" s="5"/>
      <c r="X805" s="5"/>
      <c r="Y805" s="5"/>
      <c r="Z805" s="5"/>
      <c r="AA805" s="5"/>
      <c r="AB805" s="5"/>
      <c r="AC805" s="3"/>
    </row>
    <row r="806" spans="1:29" x14ac:dyDescent="0.25">
      <c r="A806" s="3"/>
      <c r="B806" s="3"/>
      <c r="C806" s="2"/>
      <c r="D806" s="2"/>
      <c r="E806" s="1"/>
      <c r="F806" s="4"/>
      <c r="G806" s="41"/>
      <c r="H806" s="4"/>
      <c r="I806" s="4"/>
      <c r="J806" s="41"/>
      <c r="K806" s="4"/>
      <c r="L806" s="4"/>
      <c r="M806" s="4"/>
      <c r="N806" s="4"/>
      <c r="O806" s="41"/>
      <c r="P806" s="41"/>
      <c r="Q806" s="4"/>
      <c r="R806" s="5"/>
      <c r="S806" s="5"/>
      <c r="T806" s="5"/>
      <c r="U806" s="5"/>
      <c r="V806" s="5"/>
      <c r="W806" s="5"/>
      <c r="X806" s="5"/>
      <c r="Y806" s="5"/>
      <c r="Z806" s="5"/>
      <c r="AA806" s="5"/>
      <c r="AB806" s="5"/>
      <c r="AC806" s="3"/>
    </row>
    <row r="807" spans="1:29" x14ac:dyDescent="0.25">
      <c r="A807" s="3"/>
      <c r="B807" s="3"/>
      <c r="C807" s="2"/>
      <c r="D807" s="2"/>
      <c r="E807" s="1"/>
      <c r="F807" s="4"/>
      <c r="G807" s="41"/>
      <c r="H807" s="4"/>
      <c r="I807" s="4"/>
      <c r="J807" s="41"/>
      <c r="K807" s="4"/>
      <c r="L807" s="4"/>
      <c r="M807" s="4"/>
      <c r="N807" s="4"/>
      <c r="O807" s="41"/>
      <c r="P807" s="41"/>
      <c r="Q807" s="4"/>
      <c r="R807" s="5"/>
      <c r="S807" s="5"/>
      <c r="T807" s="5"/>
      <c r="U807" s="5"/>
      <c r="V807" s="5"/>
      <c r="W807" s="5"/>
      <c r="X807" s="5"/>
      <c r="Y807" s="5"/>
      <c r="Z807" s="5"/>
      <c r="AA807" s="5"/>
      <c r="AB807" s="5"/>
      <c r="AC807" s="3"/>
    </row>
    <row r="808" spans="1:29" x14ac:dyDescent="0.25">
      <c r="A808" s="3"/>
      <c r="B808" s="3"/>
      <c r="C808" s="2"/>
      <c r="D808" s="2"/>
      <c r="E808" s="1"/>
      <c r="F808" s="4"/>
      <c r="G808" s="41"/>
      <c r="H808" s="4"/>
      <c r="I808" s="4"/>
      <c r="J808" s="41"/>
      <c r="K808" s="4"/>
      <c r="L808" s="4"/>
      <c r="M808" s="4"/>
      <c r="N808" s="4"/>
      <c r="O808" s="41"/>
      <c r="P808" s="41"/>
      <c r="Q808" s="4"/>
      <c r="R808" s="5"/>
      <c r="S808" s="5"/>
      <c r="T808" s="5"/>
      <c r="U808" s="5"/>
      <c r="V808" s="5"/>
      <c r="W808" s="5"/>
      <c r="X808" s="5"/>
      <c r="Y808" s="5"/>
      <c r="Z808" s="5"/>
      <c r="AA808" s="5"/>
      <c r="AB808" s="5"/>
      <c r="AC808" s="3"/>
    </row>
    <row r="809" spans="1:29" x14ac:dyDescent="0.25">
      <c r="A809" s="3"/>
      <c r="B809" s="3"/>
      <c r="C809" s="2"/>
      <c r="D809" s="2"/>
      <c r="E809" s="1"/>
      <c r="F809" s="4"/>
      <c r="G809" s="41"/>
      <c r="H809" s="4"/>
      <c r="I809" s="4"/>
      <c r="J809" s="41"/>
      <c r="K809" s="4"/>
      <c r="L809" s="4"/>
      <c r="M809" s="4"/>
      <c r="N809" s="4"/>
      <c r="O809" s="41"/>
      <c r="P809" s="41"/>
      <c r="Q809" s="4"/>
      <c r="R809" s="5"/>
      <c r="S809" s="5"/>
      <c r="T809" s="5"/>
      <c r="U809" s="5"/>
      <c r="V809" s="5"/>
      <c r="W809" s="5"/>
      <c r="X809" s="5"/>
      <c r="Y809" s="5"/>
      <c r="Z809" s="5"/>
      <c r="AA809" s="5"/>
      <c r="AB809" s="5"/>
      <c r="AC809" s="3"/>
    </row>
    <row r="810" spans="1:29" x14ac:dyDescent="0.25">
      <c r="A810" s="3"/>
      <c r="B810" s="3"/>
      <c r="C810" s="2"/>
      <c r="D810" s="2"/>
      <c r="E810" s="1"/>
      <c r="F810" s="4"/>
      <c r="G810" s="41"/>
      <c r="H810" s="4"/>
      <c r="I810" s="4"/>
      <c r="J810" s="41"/>
      <c r="K810" s="4"/>
      <c r="L810" s="4"/>
      <c r="M810" s="4"/>
      <c r="N810" s="4"/>
      <c r="O810" s="41"/>
      <c r="P810" s="41"/>
      <c r="Q810" s="4"/>
      <c r="R810" s="5"/>
      <c r="S810" s="5"/>
      <c r="T810" s="5"/>
      <c r="U810" s="5"/>
      <c r="V810" s="5"/>
      <c r="W810" s="5"/>
      <c r="X810" s="5"/>
      <c r="Y810" s="5"/>
      <c r="Z810" s="5"/>
      <c r="AA810" s="5"/>
      <c r="AB810" s="5"/>
      <c r="AC810" s="3"/>
    </row>
    <row r="811" spans="1:29" x14ac:dyDescent="0.25">
      <c r="A811" s="3"/>
      <c r="B811" s="3"/>
      <c r="C811" s="2"/>
      <c r="D811" s="2"/>
      <c r="E811" s="1"/>
      <c r="F811" s="4"/>
      <c r="G811" s="41"/>
      <c r="H811" s="4"/>
      <c r="I811" s="4"/>
      <c r="J811" s="41"/>
      <c r="K811" s="4"/>
      <c r="L811" s="4"/>
      <c r="M811" s="4"/>
      <c r="N811" s="4"/>
      <c r="O811" s="41"/>
      <c r="P811" s="41"/>
      <c r="Q811" s="4"/>
      <c r="R811" s="5"/>
      <c r="S811" s="5"/>
      <c r="T811" s="5"/>
      <c r="U811" s="5"/>
      <c r="V811" s="5"/>
      <c r="W811" s="5"/>
      <c r="X811" s="5"/>
      <c r="Y811" s="5"/>
      <c r="Z811" s="5"/>
      <c r="AA811" s="5"/>
      <c r="AB811" s="5"/>
      <c r="AC811" s="3"/>
    </row>
    <row r="812" spans="1:29" x14ac:dyDescent="0.25">
      <c r="A812" s="3"/>
      <c r="B812" s="3"/>
      <c r="C812" s="2"/>
      <c r="D812" s="2"/>
      <c r="E812" s="1"/>
      <c r="F812" s="4"/>
      <c r="G812" s="41"/>
      <c r="H812" s="4"/>
      <c r="I812" s="4"/>
      <c r="J812" s="41"/>
      <c r="K812" s="4"/>
      <c r="L812" s="4"/>
      <c r="M812" s="4"/>
      <c r="N812" s="4"/>
      <c r="O812" s="41"/>
      <c r="P812" s="41"/>
      <c r="Q812" s="4"/>
      <c r="R812" s="5"/>
      <c r="S812" s="5"/>
      <c r="T812" s="5"/>
      <c r="U812" s="5"/>
      <c r="V812" s="5"/>
      <c r="W812" s="5"/>
      <c r="X812" s="5"/>
      <c r="Y812" s="5"/>
      <c r="Z812" s="5"/>
      <c r="AA812" s="5"/>
      <c r="AB812" s="5"/>
      <c r="AC812" s="3"/>
    </row>
    <row r="813" spans="1:29" x14ac:dyDescent="0.25">
      <c r="A813" s="3"/>
      <c r="B813" s="3"/>
      <c r="C813" s="2"/>
      <c r="D813" s="2"/>
      <c r="E813" s="1"/>
      <c r="F813" s="4"/>
      <c r="G813" s="41"/>
      <c r="H813" s="4"/>
      <c r="I813" s="4"/>
      <c r="J813" s="41"/>
      <c r="K813" s="4"/>
      <c r="L813" s="4"/>
      <c r="M813" s="4"/>
      <c r="N813" s="4"/>
      <c r="O813" s="41"/>
      <c r="P813" s="41"/>
      <c r="Q813" s="4"/>
      <c r="R813" s="5"/>
      <c r="S813" s="5"/>
      <c r="T813" s="5"/>
      <c r="U813" s="5"/>
      <c r="V813" s="5"/>
      <c r="W813" s="5"/>
      <c r="X813" s="5"/>
      <c r="Y813" s="5"/>
      <c r="Z813" s="5"/>
      <c r="AA813" s="5"/>
      <c r="AB813" s="5"/>
      <c r="AC813" s="3"/>
    </row>
    <row r="814" spans="1:29" x14ac:dyDescent="0.25">
      <c r="A814" s="3"/>
      <c r="B814" s="3"/>
      <c r="C814" s="2"/>
      <c r="D814" s="2"/>
      <c r="E814" s="1"/>
      <c r="F814" s="4"/>
      <c r="G814" s="41"/>
      <c r="H814" s="4"/>
      <c r="I814" s="4"/>
      <c r="J814" s="41"/>
      <c r="K814" s="4"/>
      <c r="L814" s="4"/>
      <c r="M814" s="4"/>
      <c r="N814" s="4"/>
      <c r="O814" s="41"/>
      <c r="P814" s="41"/>
      <c r="Q814" s="4"/>
      <c r="R814" s="5"/>
      <c r="S814" s="5"/>
      <c r="T814" s="5"/>
      <c r="U814" s="5"/>
      <c r="V814" s="5"/>
      <c r="W814" s="5"/>
      <c r="X814" s="5"/>
      <c r="Y814" s="5"/>
      <c r="Z814" s="5"/>
      <c r="AA814" s="5"/>
      <c r="AB814" s="5"/>
      <c r="AC814" s="3"/>
    </row>
    <row r="815" spans="1:29" x14ac:dyDescent="0.25">
      <c r="A815" s="3"/>
      <c r="B815" s="3"/>
      <c r="C815" s="2"/>
      <c r="D815" s="2"/>
      <c r="E815" s="1"/>
      <c r="F815" s="4"/>
      <c r="G815" s="41"/>
      <c r="H815" s="4"/>
      <c r="I815" s="4"/>
      <c r="J815" s="41"/>
      <c r="K815" s="4"/>
      <c r="L815" s="4"/>
      <c r="M815" s="4"/>
      <c r="N815" s="4"/>
      <c r="O815" s="41"/>
      <c r="P815" s="41"/>
      <c r="Q815" s="4"/>
      <c r="R815" s="5"/>
      <c r="S815" s="5"/>
      <c r="T815" s="5"/>
      <c r="U815" s="5"/>
      <c r="V815" s="5"/>
      <c r="W815" s="5"/>
      <c r="X815" s="5"/>
      <c r="Y815" s="5"/>
      <c r="Z815" s="5"/>
      <c r="AA815" s="5"/>
      <c r="AB815" s="5"/>
      <c r="AC815" s="3"/>
    </row>
    <row r="816" spans="1:29" x14ac:dyDescent="0.25">
      <c r="A816" s="3"/>
      <c r="B816" s="3"/>
      <c r="C816" s="2"/>
      <c r="D816" s="2"/>
      <c r="E816" s="1"/>
      <c r="F816" s="4"/>
      <c r="G816" s="41"/>
      <c r="H816" s="4"/>
      <c r="I816" s="4"/>
      <c r="J816" s="41"/>
      <c r="K816" s="4"/>
      <c r="L816" s="4"/>
      <c r="M816" s="4"/>
      <c r="N816" s="4"/>
      <c r="O816" s="41"/>
      <c r="P816" s="41"/>
      <c r="Q816" s="4"/>
      <c r="R816" s="5"/>
      <c r="S816" s="5"/>
      <c r="T816" s="5"/>
      <c r="U816" s="5"/>
      <c r="V816" s="5"/>
      <c r="W816" s="5"/>
      <c r="X816" s="5"/>
      <c r="Y816" s="5"/>
      <c r="Z816" s="5"/>
      <c r="AA816" s="5"/>
      <c r="AB816" s="5"/>
      <c r="AC816" s="3"/>
    </row>
    <row r="817" spans="1:29" x14ac:dyDescent="0.25">
      <c r="A817" s="3"/>
      <c r="B817" s="3"/>
      <c r="C817" s="2"/>
      <c r="D817" s="2"/>
      <c r="E817" s="1"/>
      <c r="F817" s="4"/>
      <c r="G817" s="41"/>
      <c r="H817" s="4"/>
      <c r="I817" s="4"/>
      <c r="J817" s="41"/>
      <c r="K817" s="4"/>
      <c r="L817" s="4"/>
      <c r="M817" s="4"/>
      <c r="N817" s="4"/>
      <c r="O817" s="41"/>
      <c r="P817" s="41"/>
      <c r="Q817" s="4"/>
      <c r="R817" s="5"/>
      <c r="S817" s="5"/>
      <c r="T817" s="5"/>
      <c r="U817" s="5"/>
      <c r="V817" s="5"/>
      <c r="W817" s="5"/>
      <c r="X817" s="5"/>
      <c r="Y817" s="5"/>
      <c r="Z817" s="5"/>
      <c r="AA817" s="5"/>
      <c r="AB817" s="5"/>
      <c r="AC817" s="3"/>
    </row>
    <row r="818" spans="1:29" x14ac:dyDescent="0.25">
      <c r="A818" s="3"/>
      <c r="B818" s="3"/>
      <c r="C818" s="2"/>
      <c r="D818" s="2"/>
      <c r="E818" s="1"/>
      <c r="F818" s="4"/>
      <c r="G818" s="41"/>
      <c r="H818" s="4"/>
      <c r="I818" s="4"/>
      <c r="J818" s="41"/>
      <c r="K818" s="4"/>
      <c r="L818" s="4"/>
      <c r="M818" s="4"/>
      <c r="N818" s="4"/>
      <c r="O818" s="41"/>
      <c r="P818" s="41"/>
      <c r="Q818" s="4"/>
      <c r="R818" s="5"/>
      <c r="S818" s="5"/>
      <c r="T818" s="5"/>
      <c r="U818" s="5"/>
      <c r="V818" s="5"/>
      <c r="W818" s="5"/>
      <c r="X818" s="5"/>
      <c r="Y818" s="5"/>
      <c r="Z818" s="5"/>
      <c r="AA818" s="5"/>
      <c r="AB818" s="5"/>
      <c r="AC818" s="3"/>
    </row>
    <row r="819" spans="1:29" x14ac:dyDescent="0.25">
      <c r="A819" s="3"/>
      <c r="B819" s="3"/>
      <c r="C819" s="2"/>
      <c r="D819" s="2"/>
      <c r="E819" s="1"/>
      <c r="F819" s="4"/>
      <c r="G819" s="41"/>
      <c r="H819" s="4"/>
      <c r="I819" s="4"/>
      <c r="J819" s="41"/>
      <c r="K819" s="4"/>
      <c r="L819" s="4"/>
      <c r="M819" s="4"/>
      <c r="N819" s="4"/>
      <c r="O819" s="41"/>
      <c r="P819" s="41"/>
      <c r="Q819" s="4"/>
      <c r="R819" s="5"/>
      <c r="S819" s="5"/>
      <c r="T819" s="5"/>
      <c r="U819" s="5"/>
      <c r="V819" s="5"/>
      <c r="W819" s="5"/>
      <c r="X819" s="5"/>
      <c r="Y819" s="5"/>
      <c r="Z819" s="5"/>
      <c r="AA819" s="5"/>
      <c r="AB819" s="5"/>
      <c r="AC819" s="3"/>
    </row>
    <row r="820" spans="1:29" x14ac:dyDescent="0.25">
      <c r="A820" s="3"/>
      <c r="B820" s="3"/>
      <c r="C820" s="2"/>
      <c r="D820" s="2"/>
      <c r="E820" s="1"/>
      <c r="F820" s="4"/>
      <c r="G820" s="41"/>
      <c r="H820" s="4"/>
      <c r="I820" s="4"/>
      <c r="J820" s="41"/>
      <c r="K820" s="4"/>
      <c r="L820" s="4"/>
      <c r="M820" s="4"/>
      <c r="N820" s="4"/>
      <c r="O820" s="41"/>
      <c r="P820" s="41"/>
      <c r="Q820" s="4"/>
      <c r="R820" s="5"/>
      <c r="S820" s="5"/>
      <c r="T820" s="5"/>
      <c r="U820" s="5"/>
      <c r="V820" s="5"/>
      <c r="W820" s="5"/>
      <c r="X820" s="5"/>
      <c r="Y820" s="5"/>
      <c r="Z820" s="5"/>
      <c r="AA820" s="5"/>
      <c r="AB820" s="5"/>
      <c r="AC820" s="3"/>
    </row>
    <row r="821" spans="1:29" x14ac:dyDescent="0.25">
      <c r="A821" s="3"/>
      <c r="B821" s="3"/>
      <c r="C821" s="2"/>
      <c r="D821" s="2"/>
      <c r="E821" s="1"/>
      <c r="F821" s="4"/>
      <c r="G821" s="41"/>
      <c r="H821" s="4"/>
      <c r="I821" s="4"/>
      <c r="J821" s="41"/>
      <c r="K821" s="4"/>
      <c r="L821" s="4"/>
      <c r="M821" s="4"/>
      <c r="N821" s="4"/>
      <c r="O821" s="41"/>
      <c r="P821" s="41"/>
      <c r="Q821" s="4"/>
      <c r="R821" s="5"/>
      <c r="S821" s="5"/>
      <c r="T821" s="5"/>
      <c r="U821" s="5"/>
      <c r="V821" s="5"/>
      <c r="W821" s="5"/>
      <c r="X821" s="5"/>
      <c r="Y821" s="5"/>
      <c r="Z821" s="5"/>
      <c r="AA821" s="5"/>
      <c r="AB821" s="5"/>
      <c r="AC821" s="3"/>
    </row>
    <row r="822" spans="1:29" x14ac:dyDescent="0.25">
      <c r="A822" s="3"/>
      <c r="B822" s="3"/>
      <c r="C822" s="2"/>
      <c r="D822" s="2"/>
      <c r="E822" s="1"/>
      <c r="F822" s="4"/>
      <c r="G822" s="41"/>
      <c r="H822" s="4"/>
      <c r="I822" s="4"/>
      <c r="J822" s="41"/>
      <c r="K822" s="4"/>
      <c r="L822" s="4"/>
      <c r="M822" s="4"/>
      <c r="N822" s="4"/>
      <c r="O822" s="41"/>
      <c r="P822" s="41"/>
      <c r="Q822" s="4"/>
      <c r="R822" s="5"/>
      <c r="S822" s="5"/>
      <c r="T822" s="5"/>
      <c r="U822" s="5"/>
      <c r="V822" s="5"/>
      <c r="W822" s="5"/>
      <c r="X822" s="5"/>
      <c r="Y822" s="5"/>
      <c r="Z822" s="5"/>
      <c r="AA822" s="5"/>
      <c r="AB822" s="5"/>
      <c r="AC822" s="3"/>
    </row>
    <row r="823" spans="1:29" x14ac:dyDescent="0.25">
      <c r="A823" s="3"/>
      <c r="B823" s="3"/>
      <c r="C823" s="2"/>
      <c r="D823" s="2"/>
      <c r="E823" s="1"/>
      <c r="F823" s="4"/>
      <c r="G823" s="41"/>
      <c r="H823" s="4"/>
      <c r="I823" s="4"/>
      <c r="J823" s="41"/>
      <c r="K823" s="4"/>
      <c r="L823" s="4"/>
      <c r="M823" s="4"/>
      <c r="N823" s="4"/>
      <c r="O823" s="41"/>
      <c r="P823" s="41"/>
      <c r="Q823" s="4"/>
      <c r="R823" s="5"/>
      <c r="S823" s="5"/>
      <c r="T823" s="5"/>
      <c r="U823" s="5"/>
      <c r="V823" s="5"/>
      <c r="W823" s="5"/>
      <c r="X823" s="5"/>
      <c r="Y823" s="5"/>
      <c r="Z823" s="5"/>
      <c r="AA823" s="5"/>
      <c r="AB823" s="5"/>
      <c r="AC823" s="3"/>
    </row>
    <row r="824" spans="1:29" x14ac:dyDescent="0.25">
      <c r="A824" s="3"/>
      <c r="B824" s="3"/>
      <c r="C824" s="2"/>
      <c r="D824" s="2"/>
      <c r="E824" s="1"/>
      <c r="F824" s="4"/>
      <c r="G824" s="41"/>
      <c r="H824" s="4"/>
      <c r="I824" s="4"/>
      <c r="J824" s="41"/>
      <c r="K824" s="4"/>
      <c r="L824" s="4"/>
      <c r="M824" s="4"/>
      <c r="N824" s="4"/>
      <c r="O824" s="41"/>
      <c r="P824" s="41"/>
      <c r="Q824" s="4"/>
      <c r="R824" s="5"/>
      <c r="S824" s="5"/>
      <c r="T824" s="5"/>
      <c r="U824" s="5"/>
      <c r="V824" s="5"/>
      <c r="W824" s="5"/>
      <c r="X824" s="5"/>
      <c r="Y824" s="5"/>
      <c r="Z824" s="5"/>
      <c r="AA824" s="5"/>
      <c r="AB824" s="5"/>
      <c r="AC824" s="3"/>
    </row>
    <row r="825" spans="1:29" x14ac:dyDescent="0.25">
      <c r="A825" s="3"/>
      <c r="B825" s="3"/>
      <c r="C825" s="2"/>
      <c r="D825" s="2"/>
      <c r="E825" s="1"/>
      <c r="F825" s="4"/>
      <c r="G825" s="41"/>
      <c r="H825" s="4"/>
      <c r="I825" s="4"/>
      <c r="J825" s="41"/>
      <c r="K825" s="4"/>
      <c r="L825" s="4"/>
      <c r="M825" s="4"/>
      <c r="N825" s="4"/>
      <c r="O825" s="41"/>
      <c r="P825" s="41"/>
      <c r="Q825" s="4"/>
      <c r="R825" s="5"/>
      <c r="S825" s="5"/>
      <c r="T825" s="5"/>
      <c r="U825" s="5"/>
      <c r="V825" s="5"/>
      <c r="W825" s="5"/>
      <c r="X825" s="5"/>
      <c r="Y825" s="5"/>
      <c r="Z825" s="5"/>
      <c r="AA825" s="5"/>
      <c r="AB825" s="5"/>
      <c r="AC825" s="3"/>
    </row>
    <row r="826" spans="1:29" x14ac:dyDescent="0.25">
      <c r="A826" s="3"/>
      <c r="B826" s="3"/>
      <c r="C826" s="2"/>
      <c r="D826" s="2"/>
      <c r="E826" s="1"/>
      <c r="F826" s="4"/>
      <c r="G826" s="41"/>
      <c r="H826" s="4"/>
      <c r="I826" s="4"/>
      <c r="J826" s="41"/>
      <c r="K826" s="4"/>
      <c r="L826" s="4"/>
      <c r="M826" s="4"/>
      <c r="N826" s="4"/>
      <c r="O826" s="41"/>
      <c r="P826" s="41"/>
      <c r="Q826" s="4"/>
      <c r="R826" s="5"/>
      <c r="S826" s="5"/>
      <c r="T826" s="5"/>
      <c r="U826" s="5"/>
      <c r="V826" s="5"/>
      <c r="W826" s="5"/>
      <c r="X826" s="5"/>
      <c r="Y826" s="5"/>
      <c r="Z826" s="5"/>
      <c r="AA826" s="5"/>
      <c r="AB826" s="5"/>
      <c r="AC826" s="3"/>
    </row>
    <row r="827" spans="1:29" x14ac:dyDescent="0.25">
      <c r="A827" s="3"/>
      <c r="B827" s="3"/>
      <c r="C827" s="2"/>
      <c r="D827" s="2"/>
      <c r="E827" s="1"/>
      <c r="F827" s="4"/>
      <c r="G827" s="41"/>
      <c r="H827" s="4"/>
      <c r="I827" s="4"/>
      <c r="J827" s="41"/>
      <c r="K827" s="4"/>
      <c r="L827" s="4"/>
      <c r="M827" s="4"/>
      <c r="N827" s="4"/>
      <c r="O827" s="41"/>
      <c r="P827" s="41"/>
      <c r="Q827" s="4"/>
      <c r="R827" s="5"/>
      <c r="S827" s="5"/>
      <c r="T827" s="5"/>
      <c r="U827" s="5"/>
      <c r="V827" s="5"/>
      <c r="W827" s="5"/>
      <c r="X827" s="5"/>
      <c r="Y827" s="5"/>
      <c r="Z827" s="5"/>
      <c r="AA827" s="5"/>
      <c r="AB827" s="5"/>
      <c r="AC827" s="3"/>
    </row>
    <row r="828" spans="1:29" x14ac:dyDescent="0.25">
      <c r="A828" s="3"/>
      <c r="B828" s="3"/>
      <c r="C828" s="2"/>
      <c r="D828" s="2"/>
      <c r="E828" s="1"/>
      <c r="F828" s="4"/>
      <c r="G828" s="41"/>
      <c r="H828" s="4"/>
      <c r="I828" s="4"/>
      <c r="J828" s="41"/>
      <c r="K828" s="4"/>
      <c r="L828" s="4"/>
      <c r="M828" s="4"/>
      <c r="N828" s="4"/>
      <c r="O828" s="41"/>
      <c r="P828" s="41"/>
      <c r="Q828" s="4"/>
      <c r="R828" s="5"/>
      <c r="S828" s="5"/>
      <c r="T828" s="5"/>
      <c r="U828" s="5"/>
      <c r="V828" s="5"/>
      <c r="W828" s="5"/>
      <c r="X828" s="5"/>
      <c r="Y828" s="5"/>
      <c r="Z828" s="5"/>
      <c r="AA828" s="5"/>
      <c r="AB828" s="5"/>
      <c r="AC828" s="3"/>
    </row>
    <row r="829" spans="1:29" x14ac:dyDescent="0.25">
      <c r="A829" s="3"/>
      <c r="B829" s="3"/>
      <c r="C829" s="2"/>
      <c r="D829" s="2"/>
      <c r="E829" s="1"/>
      <c r="F829" s="4"/>
      <c r="G829" s="41"/>
      <c r="H829" s="4"/>
      <c r="I829" s="4"/>
      <c r="J829" s="41"/>
      <c r="K829" s="4"/>
      <c r="L829" s="4"/>
      <c r="M829" s="4"/>
      <c r="N829" s="4"/>
      <c r="O829" s="41"/>
      <c r="P829" s="41"/>
      <c r="Q829" s="4"/>
      <c r="R829" s="5"/>
      <c r="S829" s="5"/>
      <c r="T829" s="5"/>
      <c r="U829" s="5"/>
      <c r="V829" s="5"/>
      <c r="W829" s="5"/>
      <c r="X829" s="5"/>
      <c r="Y829" s="5"/>
      <c r="Z829" s="5"/>
      <c r="AA829" s="5"/>
      <c r="AB829" s="5"/>
      <c r="AC829" s="3"/>
    </row>
    <row r="830" spans="1:29" x14ac:dyDescent="0.25">
      <c r="A830" s="3"/>
      <c r="B830" s="3"/>
      <c r="C830" s="2"/>
      <c r="D830" s="2"/>
      <c r="E830" s="1"/>
      <c r="F830" s="4"/>
      <c r="G830" s="41"/>
      <c r="H830" s="4"/>
      <c r="I830" s="4"/>
      <c r="J830" s="41"/>
      <c r="K830" s="4"/>
      <c r="L830" s="4"/>
      <c r="M830" s="4"/>
      <c r="N830" s="4"/>
      <c r="O830" s="41"/>
      <c r="P830" s="41"/>
      <c r="Q830" s="4"/>
      <c r="R830" s="5"/>
      <c r="S830" s="5"/>
      <c r="T830" s="5"/>
      <c r="U830" s="5"/>
      <c r="V830" s="5"/>
      <c r="W830" s="5"/>
      <c r="X830" s="5"/>
      <c r="Y830" s="5"/>
      <c r="Z830" s="5"/>
      <c r="AA830" s="5"/>
      <c r="AB830" s="5"/>
      <c r="AC830" s="3"/>
    </row>
    <row r="831" spans="1:29" x14ac:dyDescent="0.25">
      <c r="A831" s="3"/>
      <c r="B831" s="3"/>
      <c r="C831" s="2"/>
      <c r="D831" s="2"/>
      <c r="E831" s="1"/>
      <c r="F831" s="4"/>
      <c r="G831" s="41"/>
      <c r="H831" s="4"/>
      <c r="I831" s="4"/>
      <c r="J831" s="41"/>
      <c r="K831" s="4"/>
      <c r="L831" s="4"/>
      <c r="M831" s="4"/>
      <c r="N831" s="4"/>
      <c r="O831" s="41"/>
      <c r="P831" s="41"/>
      <c r="Q831" s="4"/>
      <c r="R831" s="5"/>
      <c r="S831" s="5"/>
      <c r="T831" s="5"/>
      <c r="U831" s="5"/>
      <c r="V831" s="5"/>
      <c r="W831" s="5"/>
      <c r="X831" s="5"/>
      <c r="Y831" s="5"/>
      <c r="Z831" s="5"/>
      <c r="AA831" s="5"/>
      <c r="AB831" s="5"/>
      <c r="AC831" s="3"/>
    </row>
    <row r="832" spans="1:29" x14ac:dyDescent="0.25">
      <c r="A832" s="3"/>
      <c r="B832" s="3"/>
      <c r="C832" s="2"/>
      <c r="D832" s="2"/>
      <c r="E832" s="1"/>
      <c r="F832" s="4"/>
      <c r="G832" s="41"/>
      <c r="H832" s="4"/>
      <c r="I832" s="4"/>
      <c r="J832" s="41"/>
      <c r="K832" s="4"/>
      <c r="L832" s="4"/>
      <c r="M832" s="4"/>
      <c r="N832" s="4"/>
      <c r="O832" s="41"/>
      <c r="P832" s="41"/>
      <c r="Q832" s="4"/>
      <c r="R832" s="5"/>
      <c r="S832" s="5"/>
      <c r="T832" s="5"/>
      <c r="U832" s="5"/>
      <c r="V832" s="5"/>
      <c r="W832" s="5"/>
      <c r="X832" s="5"/>
      <c r="Y832" s="5"/>
      <c r="Z832" s="5"/>
      <c r="AA832" s="5"/>
      <c r="AB832" s="5"/>
      <c r="AC832" s="3"/>
    </row>
    <row r="833" spans="1:29" x14ac:dyDescent="0.25">
      <c r="A833" s="3"/>
      <c r="B833" s="3"/>
      <c r="C833" s="2"/>
      <c r="D833" s="2"/>
      <c r="E833" s="1"/>
      <c r="F833" s="4"/>
      <c r="G833" s="41"/>
      <c r="H833" s="4"/>
      <c r="I833" s="4"/>
      <c r="J833" s="41"/>
      <c r="K833" s="4"/>
      <c r="L833" s="4"/>
      <c r="M833" s="4"/>
      <c r="N833" s="4"/>
      <c r="O833" s="41"/>
      <c r="P833" s="41"/>
      <c r="Q833" s="4"/>
      <c r="R833" s="5"/>
      <c r="S833" s="5"/>
      <c r="T833" s="5"/>
      <c r="U833" s="5"/>
      <c r="V833" s="5"/>
      <c r="W833" s="5"/>
      <c r="X833" s="5"/>
      <c r="Y833" s="5"/>
      <c r="Z833" s="5"/>
      <c r="AA833" s="5"/>
      <c r="AB833" s="5"/>
      <c r="AC833" s="3"/>
    </row>
    <row r="834" spans="1:29" x14ac:dyDescent="0.25">
      <c r="A834" s="3"/>
      <c r="B834" s="3"/>
      <c r="C834" s="2"/>
      <c r="D834" s="2"/>
      <c r="E834" s="1"/>
      <c r="F834" s="4"/>
      <c r="G834" s="41"/>
      <c r="H834" s="4"/>
      <c r="I834" s="4"/>
      <c r="J834" s="41"/>
      <c r="K834" s="4"/>
      <c r="L834" s="4"/>
      <c r="M834" s="4"/>
      <c r="N834" s="4"/>
      <c r="O834" s="41"/>
      <c r="P834" s="41"/>
      <c r="Q834" s="4"/>
      <c r="R834" s="5"/>
      <c r="S834" s="5"/>
      <c r="T834" s="5"/>
      <c r="U834" s="5"/>
      <c r="V834" s="5"/>
      <c r="W834" s="5"/>
      <c r="X834" s="5"/>
      <c r="Y834" s="5"/>
      <c r="Z834" s="5"/>
      <c r="AA834" s="5"/>
      <c r="AB834" s="5"/>
      <c r="AC834" s="3"/>
    </row>
    <row r="835" spans="1:29" x14ac:dyDescent="0.25">
      <c r="A835" s="3"/>
      <c r="B835" s="3"/>
      <c r="C835" s="2"/>
      <c r="D835" s="2"/>
      <c r="E835" s="1"/>
      <c r="F835" s="4"/>
      <c r="G835" s="41"/>
      <c r="H835" s="4"/>
      <c r="I835" s="4"/>
      <c r="J835" s="41"/>
      <c r="K835" s="4"/>
      <c r="L835" s="4"/>
      <c r="M835" s="4"/>
      <c r="N835" s="4"/>
      <c r="O835" s="41"/>
      <c r="P835" s="41"/>
      <c r="Q835" s="4"/>
      <c r="R835" s="5"/>
      <c r="S835" s="5"/>
      <c r="T835" s="5"/>
      <c r="U835" s="5"/>
      <c r="V835" s="5"/>
      <c r="W835" s="5"/>
      <c r="X835" s="5"/>
      <c r="Y835" s="5"/>
      <c r="Z835" s="5"/>
      <c r="AA835" s="5"/>
      <c r="AB835" s="5"/>
      <c r="AC835" s="3"/>
    </row>
    <row r="836" spans="1:29" x14ac:dyDescent="0.25">
      <c r="A836" s="3"/>
      <c r="B836" s="3"/>
      <c r="C836" s="2"/>
      <c r="D836" s="2"/>
      <c r="E836" s="1"/>
      <c r="F836" s="4"/>
      <c r="G836" s="41"/>
      <c r="H836" s="4"/>
      <c r="I836" s="4"/>
      <c r="J836" s="41"/>
      <c r="K836" s="4"/>
      <c r="L836" s="4"/>
      <c r="M836" s="4"/>
      <c r="N836" s="4"/>
      <c r="O836" s="41"/>
      <c r="P836" s="41"/>
      <c r="Q836" s="4"/>
      <c r="R836" s="5"/>
      <c r="S836" s="5"/>
      <c r="T836" s="5"/>
      <c r="U836" s="5"/>
      <c r="V836" s="5"/>
      <c r="W836" s="5"/>
      <c r="X836" s="5"/>
      <c r="Y836" s="5"/>
      <c r="Z836" s="5"/>
      <c r="AA836" s="5"/>
      <c r="AB836" s="5"/>
      <c r="AC836" s="3"/>
    </row>
    <row r="837" spans="1:29" x14ac:dyDescent="0.25">
      <c r="A837" s="3"/>
      <c r="B837" s="3"/>
      <c r="C837" s="2"/>
      <c r="D837" s="2"/>
      <c r="E837" s="1"/>
      <c r="F837" s="4"/>
      <c r="G837" s="41"/>
      <c r="H837" s="4"/>
      <c r="I837" s="4"/>
      <c r="J837" s="41"/>
      <c r="K837" s="4"/>
      <c r="L837" s="4"/>
      <c r="M837" s="4"/>
      <c r="N837" s="4"/>
      <c r="O837" s="41"/>
      <c r="P837" s="41"/>
      <c r="Q837" s="4"/>
      <c r="R837" s="5"/>
      <c r="S837" s="5"/>
      <c r="T837" s="5"/>
      <c r="U837" s="5"/>
      <c r="V837" s="5"/>
      <c r="W837" s="5"/>
      <c r="X837" s="5"/>
      <c r="Y837" s="5"/>
      <c r="Z837" s="5"/>
      <c r="AA837" s="5"/>
      <c r="AB837" s="5"/>
      <c r="AC837" s="3"/>
    </row>
    <row r="838" spans="1:29" x14ac:dyDescent="0.25">
      <c r="A838" s="3"/>
      <c r="B838" s="3"/>
      <c r="C838" s="2"/>
      <c r="D838" s="2"/>
      <c r="E838" s="1"/>
      <c r="F838" s="4"/>
      <c r="G838" s="41"/>
      <c r="H838" s="4"/>
      <c r="I838" s="4"/>
      <c r="J838" s="41"/>
      <c r="K838" s="4"/>
      <c r="L838" s="4"/>
      <c r="M838" s="4"/>
      <c r="N838" s="4"/>
      <c r="O838" s="41"/>
      <c r="P838" s="41"/>
      <c r="Q838" s="4"/>
      <c r="R838" s="5"/>
      <c r="S838" s="5"/>
      <c r="T838" s="5"/>
      <c r="U838" s="5"/>
      <c r="V838" s="5"/>
      <c r="W838" s="5"/>
      <c r="X838" s="5"/>
      <c r="Y838" s="5"/>
      <c r="Z838" s="5"/>
      <c r="AA838" s="5"/>
      <c r="AB838" s="5"/>
      <c r="AC838" s="3"/>
    </row>
    <row r="839" spans="1:29" x14ac:dyDescent="0.25">
      <c r="A839" s="3"/>
      <c r="B839" s="3"/>
      <c r="C839" s="2"/>
      <c r="D839" s="2"/>
      <c r="E839" s="1"/>
      <c r="F839" s="4"/>
      <c r="G839" s="41"/>
      <c r="H839" s="4"/>
      <c r="I839" s="4"/>
      <c r="J839" s="41"/>
      <c r="K839" s="4"/>
      <c r="L839" s="4"/>
      <c r="M839" s="4"/>
      <c r="N839" s="4"/>
      <c r="O839" s="41"/>
      <c r="P839" s="41"/>
      <c r="Q839" s="4"/>
      <c r="R839" s="5"/>
      <c r="S839" s="5"/>
      <c r="T839" s="5"/>
      <c r="U839" s="5"/>
      <c r="V839" s="5"/>
      <c r="W839" s="5"/>
      <c r="X839" s="5"/>
      <c r="Y839" s="5"/>
      <c r="Z839" s="5"/>
      <c r="AA839" s="5"/>
      <c r="AB839" s="5"/>
      <c r="AC839" s="3"/>
    </row>
    <row r="840" spans="1:29" x14ac:dyDescent="0.25">
      <c r="A840" s="3"/>
      <c r="B840" s="3"/>
      <c r="C840" s="2"/>
      <c r="D840" s="2"/>
      <c r="E840" s="1"/>
      <c r="F840" s="4"/>
      <c r="G840" s="41"/>
      <c r="H840" s="4"/>
      <c r="I840" s="4"/>
      <c r="J840" s="41"/>
      <c r="K840" s="4"/>
      <c r="L840" s="4"/>
      <c r="M840" s="4"/>
      <c r="N840" s="4"/>
      <c r="O840" s="41"/>
      <c r="P840" s="41"/>
      <c r="Q840" s="4"/>
      <c r="R840" s="5"/>
      <c r="S840" s="5"/>
      <c r="T840" s="5"/>
      <c r="U840" s="5"/>
      <c r="V840" s="5"/>
      <c r="W840" s="5"/>
      <c r="X840" s="5"/>
      <c r="Y840" s="5"/>
      <c r="Z840" s="5"/>
      <c r="AA840" s="5"/>
      <c r="AB840" s="5"/>
      <c r="AC840" s="3"/>
    </row>
    <row r="841" spans="1:29" x14ac:dyDescent="0.25">
      <c r="A841" s="3"/>
      <c r="B841" s="3"/>
      <c r="C841" s="2"/>
      <c r="D841" s="2"/>
      <c r="E841" s="1"/>
      <c r="F841" s="4"/>
      <c r="G841" s="41"/>
      <c r="H841" s="4"/>
      <c r="I841" s="4"/>
      <c r="J841" s="41"/>
      <c r="K841" s="4"/>
      <c r="L841" s="4"/>
      <c r="M841" s="4"/>
      <c r="N841" s="4"/>
      <c r="O841" s="41"/>
      <c r="P841" s="41"/>
      <c r="Q841" s="4"/>
      <c r="R841" s="5"/>
      <c r="S841" s="5"/>
      <c r="T841" s="5"/>
      <c r="U841" s="5"/>
      <c r="V841" s="5"/>
      <c r="W841" s="5"/>
      <c r="X841" s="5"/>
      <c r="Y841" s="5"/>
      <c r="Z841" s="5"/>
      <c r="AA841" s="5"/>
      <c r="AB841" s="5"/>
      <c r="AC841" s="3"/>
    </row>
    <row r="842" spans="1:29" x14ac:dyDescent="0.25">
      <c r="A842" s="3"/>
      <c r="B842" s="3"/>
      <c r="C842" s="2"/>
      <c r="D842" s="2"/>
      <c r="E842" s="1"/>
      <c r="F842" s="4"/>
      <c r="G842" s="41"/>
      <c r="H842" s="4"/>
      <c r="I842" s="4"/>
      <c r="J842" s="41"/>
      <c r="K842" s="4"/>
      <c r="L842" s="4"/>
      <c r="M842" s="4"/>
      <c r="N842" s="4"/>
      <c r="O842" s="41"/>
      <c r="P842" s="41"/>
      <c r="Q842" s="4"/>
      <c r="R842" s="5"/>
      <c r="S842" s="5"/>
      <c r="T842" s="5"/>
      <c r="U842" s="5"/>
      <c r="V842" s="5"/>
      <c r="W842" s="5"/>
      <c r="X842" s="5"/>
      <c r="Y842" s="5"/>
      <c r="Z842" s="5"/>
      <c r="AA842" s="5"/>
      <c r="AB842" s="5"/>
      <c r="AC842" s="3"/>
    </row>
    <row r="843" spans="1:29" x14ac:dyDescent="0.25">
      <c r="A843" s="3"/>
      <c r="B843" s="3"/>
      <c r="C843" s="2"/>
      <c r="D843" s="2"/>
      <c r="E843" s="1"/>
      <c r="F843" s="4"/>
      <c r="G843" s="41"/>
      <c r="H843" s="4"/>
      <c r="I843" s="4"/>
      <c r="J843" s="41"/>
      <c r="K843" s="4"/>
      <c r="L843" s="4"/>
      <c r="M843" s="4"/>
      <c r="N843" s="4"/>
      <c r="O843" s="41"/>
      <c r="P843" s="41"/>
      <c r="Q843" s="4"/>
      <c r="R843" s="5"/>
      <c r="S843" s="5"/>
      <c r="T843" s="5"/>
      <c r="U843" s="5"/>
      <c r="V843" s="5"/>
      <c r="W843" s="5"/>
      <c r="X843" s="5"/>
      <c r="Y843" s="5"/>
      <c r="Z843" s="5"/>
      <c r="AA843" s="5"/>
      <c r="AB843" s="5"/>
      <c r="AC843" s="3"/>
    </row>
    <row r="844" spans="1:29" x14ac:dyDescent="0.25">
      <c r="A844" s="3"/>
      <c r="B844" s="3"/>
      <c r="C844" s="2"/>
      <c r="D844" s="2"/>
      <c r="E844" s="1"/>
      <c r="F844" s="4"/>
      <c r="G844" s="41"/>
      <c r="H844" s="4"/>
      <c r="I844" s="4"/>
      <c r="J844" s="41"/>
      <c r="K844" s="4"/>
      <c r="L844" s="4"/>
      <c r="M844" s="4"/>
      <c r="N844" s="4"/>
      <c r="O844" s="41"/>
      <c r="P844" s="41"/>
      <c r="Q844" s="4"/>
      <c r="R844" s="5"/>
      <c r="S844" s="5"/>
      <c r="T844" s="5"/>
      <c r="U844" s="5"/>
      <c r="V844" s="5"/>
      <c r="W844" s="5"/>
      <c r="X844" s="5"/>
      <c r="Y844" s="5"/>
      <c r="Z844" s="5"/>
      <c r="AA844" s="5"/>
      <c r="AB844" s="5"/>
      <c r="AC844" s="3"/>
    </row>
    <row r="845" spans="1:29" x14ac:dyDescent="0.25">
      <c r="A845" s="3"/>
      <c r="B845" s="3"/>
      <c r="C845" s="2"/>
      <c r="D845" s="2"/>
      <c r="E845" s="1"/>
      <c r="F845" s="4"/>
      <c r="G845" s="41"/>
      <c r="H845" s="4"/>
      <c r="I845" s="4"/>
      <c r="J845" s="41"/>
      <c r="K845" s="4"/>
      <c r="L845" s="4"/>
      <c r="M845" s="4"/>
      <c r="N845" s="4"/>
      <c r="O845" s="41"/>
      <c r="P845" s="41"/>
      <c r="Q845" s="4"/>
      <c r="R845" s="5"/>
      <c r="S845" s="5"/>
      <c r="T845" s="5"/>
      <c r="U845" s="5"/>
      <c r="V845" s="5"/>
      <c r="W845" s="5"/>
      <c r="X845" s="5"/>
      <c r="Y845" s="5"/>
      <c r="Z845" s="5"/>
      <c r="AA845" s="5"/>
      <c r="AB845" s="5"/>
      <c r="AC845" s="3"/>
    </row>
    <row r="846" spans="1:29" x14ac:dyDescent="0.25">
      <c r="A846" s="3"/>
      <c r="B846" s="3"/>
      <c r="C846" s="2"/>
      <c r="D846" s="2"/>
      <c r="E846" s="1"/>
      <c r="F846" s="4"/>
      <c r="G846" s="41"/>
      <c r="H846" s="4"/>
      <c r="I846" s="4"/>
      <c r="J846" s="41"/>
      <c r="K846" s="4"/>
      <c r="L846" s="4"/>
      <c r="M846" s="4"/>
      <c r="N846" s="4"/>
      <c r="O846" s="41"/>
      <c r="P846" s="41"/>
      <c r="Q846" s="4"/>
      <c r="R846" s="5"/>
      <c r="S846" s="5"/>
      <c r="T846" s="5"/>
      <c r="U846" s="5"/>
      <c r="V846" s="5"/>
      <c r="W846" s="5"/>
      <c r="X846" s="5"/>
      <c r="Y846" s="5"/>
      <c r="Z846" s="5"/>
      <c r="AA846" s="5"/>
      <c r="AB846" s="5"/>
      <c r="AC846" s="3"/>
    </row>
    <row r="847" spans="1:29" x14ac:dyDescent="0.25">
      <c r="A847" s="3"/>
      <c r="B847" s="3"/>
      <c r="C847" s="2"/>
      <c r="D847" s="2"/>
      <c r="E847" s="1"/>
      <c r="F847" s="4"/>
      <c r="G847" s="41"/>
      <c r="H847" s="4"/>
      <c r="I847" s="4"/>
      <c r="J847" s="41"/>
      <c r="K847" s="4"/>
      <c r="L847" s="4"/>
      <c r="M847" s="4"/>
      <c r="N847" s="4"/>
      <c r="O847" s="41"/>
      <c r="P847" s="41"/>
      <c r="Q847" s="4"/>
      <c r="R847" s="5"/>
      <c r="S847" s="5"/>
      <c r="T847" s="5"/>
      <c r="U847" s="5"/>
      <c r="V847" s="5"/>
      <c r="W847" s="5"/>
      <c r="X847" s="5"/>
      <c r="Y847" s="5"/>
      <c r="Z847" s="5"/>
      <c r="AA847" s="5"/>
      <c r="AB847" s="5"/>
      <c r="AC847" s="3"/>
    </row>
    <row r="848" spans="1:29" x14ac:dyDescent="0.25">
      <c r="A848" s="3"/>
      <c r="B848" s="3"/>
      <c r="C848" s="2"/>
      <c r="D848" s="2"/>
      <c r="E848" s="1"/>
      <c r="F848" s="4"/>
      <c r="G848" s="41"/>
      <c r="H848" s="4"/>
      <c r="I848" s="4"/>
      <c r="J848" s="41"/>
      <c r="K848" s="4"/>
      <c r="L848" s="4"/>
      <c r="M848" s="4"/>
      <c r="N848" s="4"/>
      <c r="O848" s="41"/>
      <c r="P848" s="41"/>
      <c r="Q848" s="4"/>
      <c r="R848" s="5"/>
      <c r="S848" s="5"/>
      <c r="T848" s="5"/>
      <c r="U848" s="5"/>
      <c r="V848" s="5"/>
      <c r="W848" s="5"/>
      <c r="X848" s="5"/>
      <c r="Y848" s="5"/>
      <c r="Z848" s="5"/>
      <c r="AA848" s="5"/>
      <c r="AB848" s="5"/>
      <c r="AC848" s="3"/>
    </row>
    <row r="849" spans="1:29" x14ac:dyDescent="0.25">
      <c r="A849" s="3"/>
      <c r="B849" s="3"/>
      <c r="C849" s="2"/>
      <c r="D849" s="2"/>
      <c r="E849" s="1"/>
      <c r="F849" s="4"/>
      <c r="G849" s="41"/>
      <c r="H849" s="4"/>
      <c r="I849" s="4"/>
      <c r="J849" s="41"/>
      <c r="K849" s="4"/>
      <c r="L849" s="4"/>
      <c r="M849" s="4"/>
      <c r="N849" s="4"/>
      <c r="O849" s="41"/>
      <c r="P849" s="41"/>
      <c r="Q849" s="4"/>
      <c r="R849" s="5"/>
      <c r="S849" s="5"/>
      <c r="T849" s="5"/>
      <c r="U849" s="5"/>
      <c r="V849" s="5"/>
      <c r="W849" s="5"/>
      <c r="X849" s="5"/>
      <c r="Y849" s="5"/>
      <c r="Z849" s="5"/>
      <c r="AA849" s="5"/>
      <c r="AB849" s="5"/>
      <c r="AC849" s="3"/>
    </row>
    <row r="850" spans="1:29" x14ac:dyDescent="0.25">
      <c r="A850" s="3"/>
      <c r="B850" s="3"/>
      <c r="C850" s="2"/>
      <c r="D850" s="2"/>
      <c r="E850" s="1"/>
      <c r="F850" s="4"/>
      <c r="G850" s="41"/>
      <c r="H850" s="4"/>
      <c r="I850" s="4"/>
      <c r="J850" s="41"/>
      <c r="K850" s="4"/>
      <c r="L850" s="4"/>
      <c r="M850" s="4"/>
      <c r="N850" s="4"/>
      <c r="O850" s="41"/>
      <c r="P850" s="41"/>
      <c r="Q850" s="4"/>
      <c r="R850" s="5"/>
      <c r="S850" s="5"/>
      <c r="T850" s="5"/>
      <c r="U850" s="5"/>
      <c r="V850" s="5"/>
      <c r="W850" s="5"/>
      <c r="X850" s="5"/>
      <c r="Y850" s="5"/>
      <c r="Z850" s="5"/>
      <c r="AA850" s="5"/>
      <c r="AB850" s="5"/>
      <c r="AC850" s="3"/>
    </row>
    <row r="851" spans="1:29" x14ac:dyDescent="0.25">
      <c r="A851" s="3"/>
      <c r="B851" s="3"/>
      <c r="C851" s="2"/>
      <c r="D851" s="2"/>
      <c r="E851" s="1"/>
      <c r="F851" s="4"/>
      <c r="G851" s="41"/>
      <c r="H851" s="4"/>
      <c r="I851" s="4"/>
      <c r="J851" s="41"/>
      <c r="K851" s="4"/>
      <c r="L851" s="4"/>
      <c r="M851" s="4"/>
      <c r="N851" s="4"/>
      <c r="O851" s="41"/>
      <c r="P851" s="41"/>
      <c r="Q851" s="4"/>
      <c r="R851" s="5"/>
      <c r="S851" s="5"/>
      <c r="T851" s="5"/>
      <c r="U851" s="5"/>
      <c r="V851" s="5"/>
      <c r="W851" s="5"/>
      <c r="X851" s="5"/>
      <c r="Y851" s="5"/>
      <c r="Z851" s="5"/>
      <c r="AA851" s="5"/>
      <c r="AB851" s="5"/>
      <c r="AC851" s="3"/>
    </row>
    <row r="852" spans="1:29" x14ac:dyDescent="0.25">
      <c r="A852" s="3"/>
      <c r="B852" s="3"/>
      <c r="C852" s="2"/>
      <c r="D852" s="2"/>
      <c r="E852" s="1"/>
      <c r="F852" s="4"/>
      <c r="G852" s="41"/>
      <c r="H852" s="4"/>
      <c r="I852" s="4"/>
      <c r="J852" s="41"/>
      <c r="K852" s="4"/>
      <c r="L852" s="4"/>
      <c r="M852" s="4"/>
      <c r="N852" s="4"/>
      <c r="O852" s="41"/>
      <c r="P852" s="41"/>
      <c r="Q852" s="4"/>
      <c r="R852" s="5"/>
      <c r="S852" s="5"/>
      <c r="T852" s="5"/>
      <c r="U852" s="5"/>
      <c r="V852" s="5"/>
      <c r="W852" s="5"/>
      <c r="X852" s="5"/>
      <c r="Y852" s="5"/>
      <c r="Z852" s="5"/>
      <c r="AA852" s="5"/>
      <c r="AB852" s="5"/>
      <c r="AC852" s="3"/>
    </row>
    <row r="853" spans="1:29" x14ac:dyDescent="0.25">
      <c r="A853" s="3"/>
      <c r="B853" s="3"/>
      <c r="C853" s="2"/>
      <c r="D853" s="2"/>
      <c r="E853" s="1"/>
      <c r="F853" s="4"/>
      <c r="G853" s="41"/>
      <c r="H853" s="4"/>
      <c r="I853" s="4"/>
      <c r="J853" s="41"/>
      <c r="K853" s="4"/>
      <c r="L853" s="4"/>
      <c r="M853" s="4"/>
      <c r="N853" s="4"/>
      <c r="O853" s="41"/>
      <c r="P853" s="41"/>
      <c r="Q853" s="4"/>
      <c r="R853" s="5"/>
      <c r="S853" s="5"/>
      <c r="T853" s="5"/>
      <c r="U853" s="5"/>
      <c r="V853" s="5"/>
      <c r="W853" s="5"/>
      <c r="X853" s="5"/>
      <c r="Y853" s="5"/>
      <c r="Z853" s="5"/>
      <c r="AA853" s="5"/>
      <c r="AB853" s="5"/>
      <c r="AC853" s="3"/>
    </row>
    <row r="854" spans="1:29" x14ac:dyDescent="0.25">
      <c r="A854" s="3"/>
      <c r="B854" s="3"/>
      <c r="C854" s="2"/>
      <c r="D854" s="2"/>
      <c r="E854" s="1"/>
      <c r="F854" s="4"/>
      <c r="G854" s="41"/>
      <c r="H854" s="4"/>
      <c r="I854" s="4"/>
      <c r="J854" s="41"/>
      <c r="K854" s="4"/>
      <c r="L854" s="4"/>
      <c r="M854" s="4"/>
      <c r="N854" s="4"/>
      <c r="O854" s="41"/>
      <c r="P854" s="41"/>
      <c r="Q854" s="4"/>
      <c r="R854" s="5"/>
      <c r="S854" s="5"/>
      <c r="T854" s="5"/>
      <c r="U854" s="5"/>
      <c r="V854" s="5"/>
      <c r="W854" s="5"/>
      <c r="X854" s="5"/>
      <c r="Y854" s="5"/>
      <c r="Z854" s="5"/>
      <c r="AA854" s="5"/>
      <c r="AB854" s="5"/>
      <c r="AC854" s="3"/>
    </row>
    <row r="855" spans="1:29" x14ac:dyDescent="0.25">
      <c r="A855" s="3"/>
      <c r="B855" s="3"/>
      <c r="C855" s="2"/>
      <c r="D855" s="2"/>
      <c r="E855" s="1"/>
      <c r="F855" s="4"/>
      <c r="G855" s="41"/>
      <c r="H855" s="4"/>
      <c r="I855" s="4"/>
      <c r="J855" s="41"/>
      <c r="K855" s="4"/>
      <c r="L855" s="4"/>
      <c r="M855" s="4"/>
      <c r="N855" s="4"/>
      <c r="O855" s="41"/>
      <c r="P855" s="41"/>
      <c r="Q855" s="4"/>
      <c r="R855" s="5"/>
      <c r="S855" s="5"/>
      <c r="T855" s="5"/>
      <c r="U855" s="5"/>
      <c r="V855" s="5"/>
      <c r="W855" s="5"/>
      <c r="X855" s="5"/>
      <c r="Y855" s="5"/>
      <c r="Z855" s="5"/>
      <c r="AA855" s="5"/>
      <c r="AB855" s="5"/>
      <c r="AC855" s="3"/>
    </row>
    <row r="856" spans="1:29" x14ac:dyDescent="0.25">
      <c r="A856" s="3"/>
      <c r="B856" s="3"/>
      <c r="C856" s="2"/>
      <c r="D856" s="2"/>
      <c r="E856" s="1"/>
      <c r="F856" s="4"/>
      <c r="G856" s="41"/>
      <c r="H856" s="4"/>
      <c r="I856" s="4"/>
      <c r="J856" s="41"/>
      <c r="K856" s="4"/>
      <c r="L856" s="4"/>
      <c r="M856" s="4"/>
      <c r="N856" s="4"/>
      <c r="O856" s="41"/>
      <c r="P856" s="41"/>
      <c r="Q856" s="4"/>
      <c r="R856" s="5"/>
      <c r="S856" s="5"/>
      <c r="T856" s="5"/>
      <c r="U856" s="5"/>
      <c r="V856" s="5"/>
      <c r="W856" s="5"/>
      <c r="X856" s="5"/>
      <c r="Y856" s="5"/>
      <c r="Z856" s="5"/>
      <c r="AA856" s="5"/>
      <c r="AB856" s="5"/>
      <c r="AC856" s="3"/>
    </row>
    <row r="857" spans="1:29" x14ac:dyDescent="0.25">
      <c r="A857" s="3"/>
      <c r="B857" s="3"/>
      <c r="C857" s="2"/>
      <c r="D857" s="2"/>
      <c r="E857" s="1"/>
      <c r="F857" s="4"/>
      <c r="G857" s="41"/>
      <c r="H857" s="4"/>
      <c r="I857" s="4"/>
      <c r="J857" s="41"/>
      <c r="K857" s="4"/>
      <c r="L857" s="4"/>
      <c r="M857" s="4"/>
      <c r="N857" s="4"/>
      <c r="O857" s="41"/>
      <c r="P857" s="41"/>
      <c r="Q857" s="4"/>
      <c r="R857" s="5"/>
      <c r="S857" s="5"/>
      <c r="T857" s="5"/>
      <c r="U857" s="5"/>
      <c r="V857" s="5"/>
      <c r="W857" s="5"/>
      <c r="X857" s="5"/>
      <c r="Y857" s="5"/>
      <c r="Z857" s="5"/>
      <c r="AA857" s="5"/>
      <c r="AB857" s="5"/>
      <c r="AC857" s="3"/>
    </row>
    <row r="858" spans="1:29" x14ac:dyDescent="0.25">
      <c r="A858" s="3"/>
      <c r="B858" s="3"/>
      <c r="C858" s="2"/>
      <c r="D858" s="2"/>
      <c r="E858" s="1"/>
      <c r="F858" s="4"/>
      <c r="G858" s="41"/>
      <c r="H858" s="4"/>
      <c r="I858" s="4"/>
      <c r="J858" s="41"/>
      <c r="K858" s="4"/>
      <c r="L858" s="4"/>
      <c r="M858" s="4"/>
      <c r="N858" s="4"/>
      <c r="O858" s="41"/>
      <c r="P858" s="41"/>
      <c r="Q858" s="4"/>
      <c r="R858" s="5"/>
      <c r="S858" s="5"/>
      <c r="T858" s="5"/>
      <c r="U858" s="5"/>
      <c r="V858" s="5"/>
      <c r="W858" s="5"/>
      <c r="X858" s="5"/>
      <c r="Y858" s="5"/>
      <c r="Z858" s="5"/>
      <c r="AA858" s="5"/>
      <c r="AB858" s="5"/>
      <c r="AC858" s="3"/>
    </row>
    <row r="859" spans="1:29" x14ac:dyDescent="0.25">
      <c r="A859" s="3"/>
      <c r="B859" s="3"/>
      <c r="C859" s="2"/>
      <c r="D859" s="2"/>
      <c r="E859" s="1"/>
      <c r="F859" s="4"/>
      <c r="G859" s="41"/>
      <c r="H859" s="4"/>
      <c r="I859" s="4"/>
      <c r="J859" s="41"/>
      <c r="K859" s="4"/>
      <c r="L859" s="4"/>
      <c r="M859" s="4"/>
      <c r="N859" s="4"/>
      <c r="O859" s="41"/>
      <c r="P859" s="41"/>
      <c r="Q859" s="4"/>
      <c r="R859" s="5"/>
      <c r="S859" s="5"/>
      <c r="T859" s="5"/>
      <c r="U859" s="5"/>
      <c r="V859" s="5"/>
      <c r="W859" s="5"/>
      <c r="X859" s="5"/>
      <c r="Y859" s="5"/>
      <c r="Z859" s="5"/>
      <c r="AA859" s="5"/>
      <c r="AB859" s="5"/>
      <c r="AC859" s="3"/>
    </row>
    <row r="860" spans="1:29" x14ac:dyDescent="0.25">
      <c r="A860" s="3"/>
      <c r="B860" s="3"/>
      <c r="C860" s="2"/>
      <c r="D860" s="2"/>
      <c r="E860" s="1"/>
      <c r="F860" s="4"/>
      <c r="G860" s="41"/>
      <c r="H860" s="4"/>
      <c r="I860" s="4"/>
      <c r="J860" s="41"/>
      <c r="K860" s="4"/>
      <c r="L860" s="4"/>
      <c r="M860" s="4"/>
      <c r="N860" s="4"/>
      <c r="O860" s="41"/>
      <c r="P860" s="41"/>
      <c r="Q860" s="4"/>
      <c r="R860" s="5"/>
      <c r="S860" s="5"/>
      <c r="T860" s="5"/>
      <c r="U860" s="5"/>
      <c r="V860" s="5"/>
      <c r="W860" s="5"/>
      <c r="X860" s="5"/>
      <c r="Y860" s="5"/>
      <c r="Z860" s="5"/>
      <c r="AA860" s="5"/>
      <c r="AB860" s="5"/>
      <c r="AC860" s="3"/>
    </row>
    <row r="861" spans="1:29" x14ac:dyDescent="0.25">
      <c r="A861" s="3"/>
      <c r="B861" s="3"/>
      <c r="C861" s="2"/>
      <c r="D861" s="2"/>
      <c r="E861" s="1"/>
      <c r="F861" s="4"/>
      <c r="G861" s="41"/>
      <c r="H861" s="4"/>
      <c r="I861" s="4"/>
      <c r="J861" s="41"/>
      <c r="K861" s="4"/>
      <c r="L861" s="4"/>
      <c r="M861" s="4"/>
      <c r="N861" s="4"/>
      <c r="O861" s="41"/>
      <c r="P861" s="41"/>
      <c r="Q861" s="4"/>
      <c r="R861" s="5"/>
      <c r="S861" s="5"/>
      <c r="T861" s="5"/>
      <c r="U861" s="5"/>
      <c r="V861" s="5"/>
      <c r="W861" s="5"/>
      <c r="X861" s="5"/>
      <c r="Y861" s="5"/>
      <c r="Z861" s="5"/>
      <c r="AA861" s="5"/>
      <c r="AB861" s="5"/>
      <c r="AC861" s="3"/>
    </row>
    <row r="862" spans="1:29" x14ac:dyDescent="0.25">
      <c r="A862" s="3"/>
      <c r="B862" s="3"/>
      <c r="C862" s="2"/>
      <c r="D862" s="2"/>
      <c r="E862" s="1"/>
      <c r="F862" s="4"/>
      <c r="G862" s="41"/>
      <c r="H862" s="4"/>
      <c r="I862" s="4"/>
      <c r="J862" s="41"/>
      <c r="K862" s="4"/>
      <c r="L862" s="4"/>
      <c r="M862" s="4"/>
      <c r="N862" s="4"/>
      <c r="O862" s="41"/>
      <c r="P862" s="41"/>
      <c r="Q862" s="4"/>
      <c r="R862" s="5"/>
      <c r="S862" s="5"/>
      <c r="T862" s="5"/>
      <c r="U862" s="5"/>
      <c r="V862" s="5"/>
      <c r="W862" s="5"/>
      <c r="X862" s="5"/>
      <c r="Y862" s="5"/>
      <c r="Z862" s="5"/>
      <c r="AA862" s="5"/>
      <c r="AB862" s="5"/>
      <c r="AC862" s="3"/>
    </row>
    <row r="863" spans="1:29" x14ac:dyDescent="0.25">
      <c r="A863" s="3"/>
      <c r="B863" s="3"/>
      <c r="C863" s="2"/>
      <c r="D863" s="2"/>
      <c r="E863" s="1"/>
      <c r="F863" s="4"/>
      <c r="G863" s="41"/>
      <c r="H863" s="4"/>
      <c r="I863" s="4"/>
      <c r="J863" s="41"/>
      <c r="K863" s="4"/>
      <c r="L863" s="4"/>
      <c r="M863" s="4"/>
      <c r="N863" s="4"/>
      <c r="O863" s="41"/>
      <c r="P863" s="41"/>
      <c r="Q863" s="4"/>
      <c r="R863" s="5"/>
      <c r="S863" s="5"/>
      <c r="T863" s="5"/>
      <c r="U863" s="5"/>
      <c r="V863" s="5"/>
      <c r="W863" s="5"/>
      <c r="X863" s="5"/>
      <c r="Y863" s="5"/>
      <c r="Z863" s="5"/>
      <c r="AA863" s="5"/>
      <c r="AB863" s="5"/>
      <c r="AC863" s="3"/>
    </row>
    <row r="864" spans="1:29" x14ac:dyDescent="0.25">
      <c r="A864" s="3"/>
      <c r="B864" s="3"/>
      <c r="C864" s="2"/>
      <c r="D864" s="2"/>
      <c r="E864" s="1"/>
      <c r="F864" s="4"/>
      <c r="G864" s="41"/>
      <c r="H864" s="4"/>
      <c r="I864" s="4"/>
      <c r="J864" s="41"/>
      <c r="K864" s="4"/>
      <c r="L864" s="4"/>
      <c r="M864" s="4"/>
      <c r="N864" s="4"/>
      <c r="O864" s="41"/>
      <c r="P864" s="41"/>
      <c r="Q864" s="4"/>
      <c r="R864" s="5"/>
      <c r="S864" s="5"/>
      <c r="T864" s="5"/>
      <c r="U864" s="5"/>
      <c r="V864" s="5"/>
      <c r="W864" s="5"/>
      <c r="X864" s="5"/>
      <c r="Y864" s="5"/>
      <c r="Z864" s="5"/>
      <c r="AA864" s="5"/>
      <c r="AB864" s="5"/>
      <c r="AC864" s="3"/>
    </row>
    <row r="865" spans="1:29" x14ac:dyDescent="0.25">
      <c r="A865" s="3"/>
      <c r="B865" s="3"/>
      <c r="C865" s="2"/>
      <c r="D865" s="2"/>
      <c r="E865" s="1"/>
      <c r="F865" s="4"/>
      <c r="G865" s="41"/>
      <c r="H865" s="4"/>
      <c r="I865" s="4"/>
      <c r="J865" s="41"/>
      <c r="K865" s="4"/>
      <c r="L865" s="4"/>
      <c r="M865" s="4"/>
      <c r="N865" s="4"/>
      <c r="O865" s="41"/>
      <c r="P865" s="41"/>
      <c r="Q865" s="4"/>
      <c r="R865" s="5"/>
      <c r="S865" s="5"/>
      <c r="T865" s="5"/>
      <c r="U865" s="5"/>
      <c r="V865" s="5"/>
      <c r="W865" s="5"/>
      <c r="X865" s="5"/>
      <c r="Y865" s="5"/>
      <c r="Z865" s="5"/>
      <c r="AA865" s="5"/>
      <c r="AB865" s="5"/>
      <c r="AC865" s="3"/>
    </row>
    <row r="866" spans="1:29" x14ac:dyDescent="0.25">
      <c r="A866" s="3"/>
      <c r="B866" s="3"/>
      <c r="C866" s="2"/>
      <c r="D866" s="2"/>
      <c r="E866" s="1"/>
      <c r="F866" s="4"/>
      <c r="G866" s="41"/>
      <c r="H866" s="4"/>
      <c r="I866" s="4"/>
      <c r="J866" s="41"/>
      <c r="K866" s="4"/>
      <c r="L866" s="4"/>
      <c r="M866" s="4"/>
      <c r="N866" s="4"/>
      <c r="O866" s="41"/>
      <c r="P866" s="41"/>
      <c r="Q866" s="4"/>
      <c r="R866" s="5"/>
      <c r="S866" s="5"/>
      <c r="T866" s="5"/>
      <c r="U866" s="5"/>
      <c r="V866" s="5"/>
      <c r="W866" s="5"/>
      <c r="X866" s="5"/>
      <c r="Y866" s="5"/>
      <c r="Z866" s="5"/>
      <c r="AA866" s="5"/>
      <c r="AB866" s="5"/>
      <c r="AC866" s="3"/>
    </row>
    <row r="867" spans="1:29" x14ac:dyDescent="0.25">
      <c r="A867" s="3"/>
      <c r="B867" s="3"/>
      <c r="C867" s="2"/>
      <c r="D867" s="2"/>
      <c r="E867" s="1"/>
      <c r="F867" s="4"/>
      <c r="G867" s="41"/>
      <c r="H867" s="4"/>
      <c r="I867" s="4"/>
      <c r="J867" s="41"/>
      <c r="K867" s="4"/>
      <c r="L867" s="4"/>
      <c r="M867" s="4"/>
      <c r="N867" s="4"/>
      <c r="O867" s="41"/>
      <c r="P867" s="41"/>
      <c r="Q867" s="4"/>
      <c r="R867" s="5"/>
      <c r="S867" s="5"/>
      <c r="T867" s="5"/>
      <c r="U867" s="5"/>
      <c r="V867" s="5"/>
      <c r="W867" s="5"/>
      <c r="X867" s="5"/>
      <c r="Y867" s="5"/>
      <c r="Z867" s="5"/>
      <c r="AA867" s="5"/>
      <c r="AB867" s="5"/>
      <c r="AC867" s="3"/>
    </row>
    <row r="868" spans="1:29" x14ac:dyDescent="0.25">
      <c r="A868" s="3"/>
      <c r="B868" s="3"/>
      <c r="C868" s="2"/>
      <c r="D868" s="2"/>
      <c r="E868" s="1"/>
      <c r="F868" s="4"/>
      <c r="G868" s="41"/>
      <c r="H868" s="4"/>
      <c r="I868" s="4"/>
      <c r="J868" s="41"/>
      <c r="K868" s="4"/>
      <c r="L868" s="4"/>
      <c r="M868" s="4"/>
      <c r="N868" s="4"/>
      <c r="O868" s="41"/>
      <c r="P868" s="41"/>
      <c r="Q868" s="4"/>
      <c r="R868" s="5"/>
      <c r="S868" s="5"/>
      <c r="T868" s="5"/>
      <c r="U868" s="5"/>
      <c r="V868" s="5"/>
      <c r="W868" s="5"/>
      <c r="X868" s="5"/>
      <c r="Y868" s="5"/>
      <c r="Z868" s="5"/>
      <c r="AA868" s="5"/>
      <c r="AB868" s="5"/>
      <c r="AC868" s="3"/>
    </row>
    <row r="869" spans="1:29" x14ac:dyDescent="0.25">
      <c r="A869" s="3"/>
      <c r="B869" s="3"/>
      <c r="C869" s="2"/>
      <c r="D869" s="2"/>
      <c r="E869" s="1"/>
      <c r="F869" s="4"/>
      <c r="G869" s="41"/>
      <c r="H869" s="4"/>
      <c r="I869" s="4"/>
      <c r="J869" s="41"/>
      <c r="K869" s="4"/>
      <c r="L869" s="4"/>
      <c r="M869" s="4"/>
      <c r="N869" s="4"/>
      <c r="O869" s="41"/>
      <c r="P869" s="41"/>
      <c r="Q869" s="4"/>
      <c r="R869" s="5"/>
      <c r="S869" s="5"/>
      <c r="T869" s="5"/>
      <c r="U869" s="5"/>
      <c r="V869" s="5"/>
      <c r="W869" s="5"/>
      <c r="X869" s="5"/>
      <c r="Y869" s="5"/>
      <c r="Z869" s="5"/>
      <c r="AA869" s="5"/>
      <c r="AB869" s="5"/>
      <c r="AC869" s="3"/>
    </row>
    <row r="870" spans="1:29" x14ac:dyDescent="0.25">
      <c r="A870" s="3"/>
      <c r="B870" s="3"/>
      <c r="C870" s="2"/>
      <c r="D870" s="2"/>
      <c r="E870" s="1"/>
      <c r="F870" s="4"/>
      <c r="G870" s="41"/>
      <c r="H870" s="4"/>
      <c r="I870" s="4"/>
      <c r="J870" s="41"/>
      <c r="K870" s="4"/>
      <c r="L870" s="4"/>
      <c r="M870" s="4"/>
      <c r="N870" s="4"/>
      <c r="O870" s="41"/>
      <c r="P870" s="41"/>
      <c r="Q870" s="4"/>
      <c r="R870" s="5"/>
      <c r="S870" s="5"/>
      <c r="T870" s="5"/>
      <c r="U870" s="5"/>
      <c r="V870" s="5"/>
      <c r="W870" s="5"/>
      <c r="X870" s="5"/>
      <c r="Y870" s="5"/>
      <c r="Z870" s="5"/>
      <c r="AA870" s="5"/>
      <c r="AB870" s="5"/>
      <c r="AC870" s="3"/>
    </row>
    <row r="871" spans="1:29" x14ac:dyDescent="0.25">
      <c r="A871" s="3"/>
      <c r="B871" s="3"/>
      <c r="C871" s="2"/>
      <c r="D871" s="2"/>
      <c r="E871" s="1"/>
      <c r="F871" s="4"/>
      <c r="G871" s="41"/>
      <c r="H871" s="4"/>
      <c r="I871" s="4"/>
      <c r="J871" s="41"/>
      <c r="K871" s="4"/>
      <c r="L871" s="4"/>
      <c r="M871" s="4"/>
      <c r="N871" s="4"/>
      <c r="O871" s="41"/>
      <c r="P871" s="41"/>
      <c r="Q871" s="4"/>
      <c r="R871" s="5"/>
      <c r="S871" s="5"/>
      <c r="T871" s="5"/>
      <c r="U871" s="5"/>
      <c r="V871" s="5"/>
      <c r="W871" s="5"/>
      <c r="X871" s="5"/>
      <c r="Y871" s="5"/>
      <c r="Z871" s="5"/>
      <c r="AA871" s="5"/>
      <c r="AB871" s="5"/>
      <c r="AC871" s="3"/>
    </row>
    <row r="872" spans="1:29" x14ac:dyDescent="0.25">
      <c r="A872" s="3"/>
      <c r="B872" s="3"/>
      <c r="C872" s="2"/>
      <c r="D872" s="2"/>
      <c r="E872" s="1"/>
      <c r="F872" s="4"/>
      <c r="G872" s="41"/>
      <c r="H872" s="4"/>
      <c r="I872" s="4"/>
      <c r="J872" s="41"/>
      <c r="K872" s="4"/>
      <c r="L872" s="4"/>
      <c r="M872" s="4"/>
      <c r="N872" s="4"/>
      <c r="O872" s="41"/>
      <c r="P872" s="41"/>
      <c r="Q872" s="4"/>
      <c r="R872" s="5"/>
      <c r="S872" s="5"/>
      <c r="T872" s="5"/>
      <c r="U872" s="5"/>
      <c r="V872" s="5"/>
      <c r="W872" s="5"/>
      <c r="X872" s="5"/>
      <c r="Y872" s="5"/>
      <c r="Z872" s="5"/>
      <c r="AA872" s="5"/>
      <c r="AB872" s="5"/>
      <c r="AC872" s="3"/>
    </row>
    <row r="873" spans="1:29" x14ac:dyDescent="0.25">
      <c r="A873" s="3"/>
      <c r="B873" s="3"/>
      <c r="C873" s="2"/>
      <c r="D873" s="2"/>
      <c r="E873" s="1"/>
      <c r="F873" s="4"/>
      <c r="G873" s="41"/>
      <c r="H873" s="4"/>
      <c r="I873" s="4"/>
      <c r="J873" s="41"/>
      <c r="K873" s="4"/>
      <c r="L873" s="4"/>
      <c r="M873" s="4"/>
      <c r="N873" s="4"/>
      <c r="O873" s="41"/>
      <c r="P873" s="41"/>
      <c r="Q873" s="4"/>
      <c r="R873" s="5"/>
      <c r="S873" s="5"/>
      <c r="T873" s="5"/>
      <c r="U873" s="5"/>
      <c r="V873" s="5"/>
      <c r="W873" s="5"/>
      <c r="X873" s="5"/>
      <c r="Y873" s="5"/>
      <c r="Z873" s="5"/>
      <c r="AA873" s="5"/>
      <c r="AB873" s="5"/>
      <c r="AC873" s="3"/>
    </row>
    <row r="874" spans="1:29" x14ac:dyDescent="0.25">
      <c r="A874" s="3"/>
      <c r="B874" s="3"/>
      <c r="C874" s="2"/>
      <c r="D874" s="2"/>
      <c r="E874" s="1"/>
      <c r="F874" s="4"/>
      <c r="G874" s="41"/>
      <c r="H874" s="4"/>
      <c r="I874" s="4"/>
      <c r="J874" s="41"/>
      <c r="K874" s="4"/>
      <c r="L874" s="4"/>
      <c r="M874" s="4"/>
      <c r="N874" s="4"/>
      <c r="O874" s="41"/>
      <c r="P874" s="41"/>
      <c r="Q874" s="4"/>
      <c r="R874" s="5"/>
      <c r="S874" s="5"/>
      <c r="T874" s="5"/>
      <c r="U874" s="5"/>
      <c r="V874" s="5"/>
      <c r="W874" s="5"/>
      <c r="X874" s="5"/>
      <c r="Y874" s="5"/>
      <c r="Z874" s="5"/>
      <c r="AA874" s="5"/>
      <c r="AB874" s="5"/>
      <c r="AC874" s="3"/>
    </row>
    <row r="875" spans="1:29" x14ac:dyDescent="0.25">
      <c r="A875" s="3"/>
      <c r="B875" s="3"/>
      <c r="C875" s="2"/>
      <c r="D875" s="2"/>
      <c r="E875" s="1"/>
      <c r="F875" s="4"/>
      <c r="G875" s="41"/>
      <c r="H875" s="4"/>
      <c r="I875" s="4"/>
      <c r="J875" s="41"/>
      <c r="K875" s="4"/>
      <c r="L875" s="4"/>
      <c r="M875" s="4"/>
      <c r="N875" s="4"/>
      <c r="O875" s="41"/>
      <c r="P875" s="41"/>
      <c r="Q875" s="4"/>
      <c r="R875" s="5"/>
      <c r="S875" s="5"/>
      <c r="T875" s="5"/>
      <c r="U875" s="5"/>
      <c r="V875" s="5"/>
      <c r="W875" s="5"/>
      <c r="X875" s="5"/>
      <c r="Y875" s="5"/>
      <c r="Z875" s="5"/>
      <c r="AA875" s="5"/>
      <c r="AB875" s="5"/>
      <c r="AC875" s="3"/>
    </row>
    <row r="876" spans="1:29" x14ac:dyDescent="0.25">
      <c r="A876" s="3"/>
      <c r="B876" s="3"/>
      <c r="C876" s="2"/>
      <c r="D876" s="2"/>
      <c r="E876" s="1"/>
      <c r="F876" s="4"/>
      <c r="G876" s="41"/>
      <c r="H876" s="4"/>
      <c r="I876" s="4"/>
      <c r="J876" s="41"/>
      <c r="K876" s="4"/>
      <c r="L876" s="4"/>
      <c r="M876" s="4"/>
      <c r="N876" s="4"/>
      <c r="O876" s="41"/>
      <c r="P876" s="41"/>
      <c r="Q876" s="4"/>
      <c r="R876" s="5"/>
      <c r="S876" s="5"/>
      <c r="T876" s="5"/>
      <c r="U876" s="5"/>
      <c r="V876" s="5"/>
      <c r="W876" s="5"/>
      <c r="X876" s="5"/>
      <c r="Y876" s="5"/>
      <c r="Z876" s="5"/>
      <c r="AA876" s="5"/>
      <c r="AB876" s="5"/>
      <c r="AC876" s="3"/>
    </row>
    <row r="877" spans="1:29" x14ac:dyDescent="0.25">
      <c r="A877" s="3"/>
      <c r="B877" s="3"/>
      <c r="C877" s="2"/>
      <c r="D877" s="2"/>
      <c r="E877" s="1"/>
      <c r="F877" s="4"/>
      <c r="G877" s="41"/>
      <c r="H877" s="4"/>
      <c r="I877" s="4"/>
      <c r="J877" s="41"/>
      <c r="K877" s="4"/>
      <c r="L877" s="4"/>
      <c r="M877" s="4"/>
      <c r="N877" s="4"/>
      <c r="O877" s="41"/>
      <c r="P877" s="41"/>
      <c r="Q877" s="4"/>
      <c r="R877" s="5"/>
      <c r="S877" s="5"/>
      <c r="T877" s="5"/>
      <c r="U877" s="5"/>
      <c r="V877" s="5"/>
      <c r="W877" s="5"/>
      <c r="X877" s="5"/>
      <c r="Y877" s="5"/>
      <c r="Z877" s="5"/>
      <c r="AA877" s="5"/>
      <c r="AB877" s="5"/>
      <c r="AC877" s="3"/>
    </row>
    <row r="878" spans="1:29" x14ac:dyDescent="0.25">
      <c r="A878" s="3"/>
      <c r="B878" s="3"/>
      <c r="C878" s="2"/>
      <c r="D878" s="2"/>
      <c r="E878" s="1"/>
      <c r="F878" s="4"/>
      <c r="G878" s="41"/>
      <c r="H878" s="4"/>
      <c r="I878" s="4"/>
      <c r="J878" s="41"/>
      <c r="K878" s="4"/>
      <c r="L878" s="4"/>
      <c r="M878" s="4"/>
      <c r="N878" s="4"/>
      <c r="O878" s="41"/>
      <c r="P878" s="41"/>
      <c r="Q878" s="4"/>
      <c r="R878" s="5"/>
      <c r="S878" s="5"/>
      <c r="T878" s="5"/>
      <c r="U878" s="5"/>
      <c r="V878" s="5"/>
      <c r="W878" s="5"/>
      <c r="X878" s="5"/>
      <c r="Y878" s="5"/>
      <c r="Z878" s="5"/>
      <c r="AA878" s="5"/>
      <c r="AB878" s="5"/>
      <c r="AC878" s="3"/>
    </row>
    <row r="879" spans="1:29" x14ac:dyDescent="0.25">
      <c r="A879" s="3"/>
      <c r="B879" s="3"/>
      <c r="C879" s="2"/>
      <c r="D879" s="2"/>
      <c r="E879" s="1"/>
      <c r="F879" s="4"/>
      <c r="G879" s="41"/>
      <c r="H879" s="4"/>
      <c r="I879" s="4"/>
      <c r="J879" s="41"/>
      <c r="K879" s="4"/>
      <c r="L879" s="4"/>
      <c r="M879" s="4"/>
      <c r="N879" s="4"/>
      <c r="O879" s="41"/>
      <c r="P879" s="41"/>
      <c r="Q879" s="4"/>
      <c r="R879" s="5"/>
      <c r="S879" s="5"/>
      <c r="T879" s="5"/>
      <c r="U879" s="5"/>
      <c r="V879" s="5"/>
      <c r="W879" s="5"/>
      <c r="X879" s="5"/>
      <c r="Y879" s="5"/>
      <c r="Z879" s="5"/>
      <c r="AA879" s="5"/>
      <c r="AB879" s="5"/>
      <c r="AC879" s="3"/>
    </row>
    <row r="880" spans="1:29" x14ac:dyDescent="0.25">
      <c r="A880" s="3"/>
      <c r="B880" s="3"/>
      <c r="C880" s="2"/>
      <c r="D880" s="2"/>
      <c r="E880" s="1"/>
      <c r="F880" s="4"/>
      <c r="G880" s="41"/>
      <c r="H880" s="4"/>
      <c r="I880" s="4"/>
      <c r="J880" s="41"/>
      <c r="K880" s="4"/>
      <c r="L880" s="4"/>
      <c r="M880" s="4"/>
      <c r="N880" s="4"/>
      <c r="O880" s="41"/>
      <c r="P880" s="41"/>
      <c r="Q880" s="4"/>
      <c r="R880" s="5"/>
      <c r="S880" s="5"/>
      <c r="T880" s="5"/>
      <c r="U880" s="5"/>
      <c r="V880" s="5"/>
      <c r="W880" s="5"/>
      <c r="X880" s="5"/>
      <c r="Y880" s="5"/>
      <c r="Z880" s="5"/>
      <c r="AA880" s="5"/>
      <c r="AB880" s="5"/>
      <c r="AC880" s="3"/>
    </row>
    <row r="881" spans="1:29" x14ac:dyDescent="0.25">
      <c r="A881" s="3"/>
      <c r="B881" s="3"/>
      <c r="C881" s="2"/>
      <c r="D881" s="2"/>
      <c r="E881" s="1"/>
      <c r="F881" s="4"/>
      <c r="G881" s="41"/>
      <c r="H881" s="4"/>
      <c r="I881" s="4"/>
      <c r="J881" s="41"/>
      <c r="K881" s="4"/>
      <c r="L881" s="4"/>
      <c r="M881" s="4"/>
      <c r="N881" s="4"/>
      <c r="O881" s="41"/>
      <c r="P881" s="41"/>
      <c r="Q881" s="4"/>
      <c r="R881" s="5"/>
      <c r="S881" s="5"/>
      <c r="T881" s="5"/>
      <c r="U881" s="5"/>
      <c r="V881" s="5"/>
      <c r="W881" s="5"/>
      <c r="X881" s="5"/>
      <c r="Y881" s="5"/>
      <c r="Z881" s="5"/>
      <c r="AA881" s="5"/>
      <c r="AB881" s="5"/>
      <c r="AC881" s="3"/>
    </row>
    <row r="882" spans="1:29" x14ac:dyDescent="0.25">
      <c r="A882" s="3"/>
      <c r="B882" s="3"/>
      <c r="C882" s="2"/>
      <c r="D882" s="2"/>
      <c r="E882" s="1"/>
      <c r="F882" s="4"/>
      <c r="G882" s="41"/>
      <c r="H882" s="4"/>
      <c r="I882" s="4"/>
      <c r="J882" s="41"/>
      <c r="K882" s="4"/>
      <c r="L882" s="4"/>
      <c r="M882" s="4"/>
      <c r="N882" s="4"/>
      <c r="O882" s="41"/>
      <c r="P882" s="41"/>
      <c r="Q882" s="4"/>
      <c r="R882" s="5"/>
      <c r="S882" s="5"/>
      <c r="T882" s="5"/>
      <c r="U882" s="5"/>
      <c r="V882" s="5"/>
      <c r="W882" s="5"/>
      <c r="X882" s="5"/>
      <c r="Y882" s="5"/>
      <c r="Z882" s="5"/>
      <c r="AA882" s="5"/>
      <c r="AB882" s="5"/>
      <c r="AC882" s="3"/>
    </row>
    <row r="883" spans="1:29" x14ac:dyDescent="0.25">
      <c r="A883" s="3"/>
      <c r="B883" s="3"/>
      <c r="C883" s="2"/>
      <c r="D883" s="2"/>
      <c r="E883" s="1"/>
      <c r="F883" s="4"/>
      <c r="G883" s="41"/>
      <c r="H883" s="4"/>
      <c r="I883" s="4"/>
      <c r="J883" s="41"/>
      <c r="K883" s="4"/>
      <c r="L883" s="4"/>
      <c r="M883" s="4"/>
      <c r="N883" s="4"/>
      <c r="O883" s="41"/>
      <c r="P883" s="41"/>
      <c r="Q883" s="4"/>
      <c r="R883" s="5"/>
      <c r="S883" s="5"/>
      <c r="T883" s="5"/>
      <c r="U883" s="5"/>
      <c r="V883" s="5"/>
      <c r="W883" s="5"/>
      <c r="X883" s="5"/>
      <c r="Y883" s="5"/>
      <c r="Z883" s="5"/>
      <c r="AA883" s="5"/>
      <c r="AB883" s="5"/>
      <c r="AC883" s="3"/>
    </row>
    <row r="884" spans="1:29" x14ac:dyDescent="0.25">
      <c r="A884" s="3"/>
      <c r="B884" s="3"/>
      <c r="C884" s="2"/>
      <c r="D884" s="2"/>
      <c r="E884" s="1"/>
      <c r="F884" s="4"/>
      <c r="G884" s="41"/>
      <c r="H884" s="4"/>
      <c r="I884" s="4"/>
      <c r="J884" s="41"/>
      <c r="K884" s="4"/>
      <c r="L884" s="4"/>
      <c r="M884" s="4"/>
      <c r="N884" s="4"/>
      <c r="O884" s="41"/>
      <c r="P884" s="41"/>
      <c r="Q884" s="4"/>
      <c r="R884" s="5"/>
      <c r="S884" s="5"/>
      <c r="T884" s="5"/>
      <c r="U884" s="5"/>
      <c r="V884" s="5"/>
      <c r="W884" s="5"/>
      <c r="X884" s="5"/>
      <c r="Y884" s="5"/>
      <c r="Z884" s="5"/>
      <c r="AA884" s="5"/>
      <c r="AB884" s="5"/>
      <c r="AC884" s="3"/>
    </row>
    <row r="885" spans="1:29" x14ac:dyDescent="0.25">
      <c r="A885" s="3"/>
      <c r="B885" s="3"/>
      <c r="C885" s="2"/>
      <c r="D885" s="2"/>
      <c r="E885" s="1"/>
      <c r="F885" s="4"/>
      <c r="G885" s="41"/>
      <c r="H885" s="4"/>
      <c r="I885" s="4"/>
      <c r="J885" s="41"/>
      <c r="K885" s="4"/>
      <c r="L885" s="4"/>
      <c r="M885" s="4"/>
      <c r="N885" s="4"/>
      <c r="O885" s="41"/>
      <c r="P885" s="41"/>
      <c r="Q885" s="4"/>
      <c r="R885" s="5"/>
      <c r="S885" s="5"/>
      <c r="T885" s="5"/>
      <c r="U885" s="5"/>
      <c r="V885" s="5"/>
      <c r="W885" s="5"/>
      <c r="X885" s="5"/>
      <c r="Y885" s="5"/>
      <c r="Z885" s="5"/>
      <c r="AA885" s="5"/>
      <c r="AB885" s="5"/>
      <c r="AC885" s="3"/>
    </row>
    <row r="886" spans="1:29" x14ac:dyDescent="0.25">
      <c r="A886" s="3"/>
      <c r="B886" s="3"/>
      <c r="C886" s="2"/>
      <c r="D886" s="2"/>
      <c r="E886" s="1"/>
      <c r="F886" s="4"/>
      <c r="G886" s="41"/>
      <c r="H886" s="4"/>
      <c r="I886" s="4"/>
      <c r="J886" s="41"/>
      <c r="K886" s="4"/>
      <c r="L886" s="4"/>
      <c r="M886" s="4"/>
      <c r="N886" s="4"/>
      <c r="O886" s="41"/>
      <c r="P886" s="41"/>
      <c r="Q886" s="4"/>
      <c r="R886" s="5"/>
      <c r="S886" s="5"/>
      <c r="T886" s="5"/>
      <c r="U886" s="5"/>
      <c r="V886" s="5"/>
      <c r="W886" s="5"/>
      <c r="X886" s="5"/>
      <c r="Y886" s="5"/>
      <c r="Z886" s="5"/>
      <c r="AA886" s="5"/>
      <c r="AB886" s="5"/>
      <c r="AC886" s="3"/>
    </row>
    <row r="887" spans="1:29" x14ac:dyDescent="0.25">
      <c r="A887" s="3"/>
      <c r="B887" s="3"/>
      <c r="C887" s="2"/>
      <c r="D887" s="2"/>
      <c r="E887" s="1"/>
      <c r="F887" s="4"/>
      <c r="G887" s="41"/>
      <c r="H887" s="4"/>
      <c r="I887" s="4"/>
      <c r="J887" s="41"/>
      <c r="K887" s="4"/>
      <c r="L887" s="4"/>
      <c r="M887" s="4"/>
      <c r="N887" s="4"/>
      <c r="O887" s="41"/>
      <c r="P887" s="41"/>
      <c r="Q887" s="4"/>
      <c r="R887" s="5"/>
      <c r="S887" s="5"/>
      <c r="T887" s="5"/>
      <c r="U887" s="5"/>
      <c r="V887" s="5"/>
      <c r="W887" s="5"/>
      <c r="X887" s="5"/>
      <c r="Y887" s="5"/>
      <c r="Z887" s="5"/>
      <c r="AA887" s="5"/>
      <c r="AB887" s="5"/>
      <c r="AC887" s="3"/>
    </row>
    <row r="888" spans="1:29" x14ac:dyDescent="0.25">
      <c r="A888" s="3"/>
      <c r="B888" s="3"/>
      <c r="C888" s="2"/>
      <c r="D888" s="2"/>
      <c r="E888" s="1"/>
      <c r="F888" s="4"/>
      <c r="G888" s="41"/>
      <c r="H888" s="4"/>
      <c r="I888" s="4"/>
      <c r="J888" s="41"/>
      <c r="K888" s="4"/>
      <c r="L888" s="4"/>
      <c r="M888" s="4"/>
      <c r="N888" s="4"/>
      <c r="O888" s="41"/>
      <c r="P888" s="41"/>
      <c r="Q888" s="4"/>
      <c r="R888" s="5"/>
      <c r="S888" s="5"/>
      <c r="T888" s="5"/>
      <c r="U888" s="5"/>
      <c r="V888" s="5"/>
      <c r="W888" s="5"/>
      <c r="X888" s="5"/>
      <c r="Y888" s="5"/>
      <c r="Z888" s="5"/>
      <c r="AA888" s="5"/>
      <c r="AB888" s="5"/>
      <c r="AC888" s="3"/>
    </row>
    <row r="889" spans="1:29" x14ac:dyDescent="0.25">
      <c r="A889" s="3"/>
      <c r="B889" s="3"/>
      <c r="C889" s="2"/>
      <c r="D889" s="2"/>
      <c r="E889" s="1"/>
      <c r="F889" s="4"/>
      <c r="G889" s="41"/>
      <c r="H889" s="4"/>
      <c r="I889" s="4"/>
      <c r="J889" s="41"/>
      <c r="K889" s="4"/>
      <c r="L889" s="4"/>
      <c r="M889" s="4"/>
      <c r="N889" s="4"/>
      <c r="O889" s="41"/>
      <c r="P889" s="41"/>
      <c r="Q889" s="4"/>
      <c r="R889" s="5"/>
      <c r="S889" s="5"/>
      <c r="T889" s="5"/>
      <c r="U889" s="5"/>
      <c r="V889" s="5"/>
      <c r="W889" s="5"/>
      <c r="X889" s="5"/>
      <c r="Y889" s="5"/>
      <c r="Z889" s="5"/>
      <c r="AA889" s="5"/>
      <c r="AB889" s="5"/>
      <c r="AC889" s="3"/>
    </row>
    <row r="890" spans="1:29" x14ac:dyDescent="0.25">
      <c r="A890" s="3"/>
      <c r="B890" s="3"/>
      <c r="C890" s="2"/>
      <c r="D890" s="2"/>
      <c r="E890" s="1"/>
      <c r="F890" s="4"/>
      <c r="G890" s="41"/>
      <c r="H890" s="4"/>
      <c r="I890" s="4"/>
      <c r="J890" s="41"/>
      <c r="K890" s="4"/>
      <c r="L890" s="4"/>
      <c r="M890" s="4"/>
      <c r="N890" s="4"/>
      <c r="O890" s="41"/>
      <c r="P890" s="41"/>
      <c r="Q890" s="4"/>
      <c r="R890" s="5"/>
      <c r="S890" s="5"/>
      <c r="T890" s="5"/>
      <c r="U890" s="5"/>
      <c r="V890" s="5"/>
      <c r="W890" s="5"/>
      <c r="X890" s="5"/>
      <c r="Y890" s="5"/>
      <c r="Z890" s="5"/>
      <c r="AA890" s="5"/>
      <c r="AB890" s="5"/>
      <c r="AC890" s="3"/>
    </row>
    <row r="891" spans="1:29" x14ac:dyDescent="0.25">
      <c r="A891" s="3"/>
      <c r="B891" s="3"/>
      <c r="C891" s="2"/>
      <c r="D891" s="2"/>
      <c r="E891" s="1"/>
      <c r="F891" s="4"/>
      <c r="G891" s="41"/>
      <c r="H891" s="4"/>
      <c r="I891" s="4"/>
      <c r="J891" s="41"/>
      <c r="K891" s="4"/>
      <c r="L891" s="4"/>
      <c r="M891" s="4"/>
      <c r="N891" s="4"/>
      <c r="O891" s="41"/>
      <c r="P891" s="41"/>
      <c r="Q891" s="4"/>
      <c r="R891" s="5"/>
      <c r="S891" s="5"/>
      <c r="T891" s="5"/>
      <c r="U891" s="5"/>
      <c r="V891" s="5"/>
      <c r="W891" s="5"/>
      <c r="X891" s="5"/>
      <c r="Y891" s="5"/>
      <c r="Z891" s="5"/>
      <c r="AA891" s="5"/>
      <c r="AB891" s="5"/>
      <c r="AC891" s="3"/>
    </row>
    <row r="892" spans="1:29" x14ac:dyDescent="0.25">
      <c r="A892" s="3"/>
      <c r="B892" s="3"/>
      <c r="C892" s="2"/>
      <c r="D892" s="2"/>
      <c r="E892" s="1"/>
      <c r="F892" s="4"/>
      <c r="G892" s="41"/>
      <c r="H892" s="4"/>
      <c r="I892" s="4"/>
      <c r="J892" s="41"/>
      <c r="K892" s="4"/>
      <c r="L892" s="4"/>
      <c r="M892" s="4"/>
      <c r="N892" s="4"/>
      <c r="O892" s="41"/>
      <c r="P892" s="41"/>
      <c r="Q892" s="4"/>
      <c r="R892" s="5"/>
      <c r="S892" s="5"/>
      <c r="T892" s="5"/>
      <c r="U892" s="5"/>
      <c r="V892" s="5"/>
      <c r="W892" s="5"/>
      <c r="X892" s="5"/>
      <c r="Y892" s="5"/>
      <c r="Z892" s="5"/>
      <c r="AA892" s="5"/>
      <c r="AB892" s="5"/>
      <c r="AC892" s="3"/>
    </row>
    <row r="893" spans="1:29" x14ac:dyDescent="0.25">
      <c r="A893" s="3"/>
      <c r="B893" s="3"/>
      <c r="C893" s="2"/>
      <c r="D893" s="2"/>
      <c r="E893" s="1"/>
      <c r="F893" s="4"/>
      <c r="G893" s="41"/>
      <c r="H893" s="4"/>
      <c r="I893" s="4"/>
      <c r="J893" s="41"/>
      <c r="K893" s="4"/>
      <c r="L893" s="4"/>
      <c r="M893" s="4"/>
      <c r="N893" s="4"/>
      <c r="O893" s="41"/>
      <c r="P893" s="41"/>
      <c r="Q893" s="4"/>
      <c r="R893" s="5"/>
      <c r="S893" s="5"/>
      <c r="T893" s="5"/>
      <c r="U893" s="5"/>
      <c r="V893" s="5"/>
      <c r="W893" s="5"/>
      <c r="X893" s="5"/>
      <c r="Y893" s="5"/>
      <c r="Z893" s="5"/>
      <c r="AA893" s="5"/>
      <c r="AB893" s="5"/>
      <c r="AC893" s="3"/>
    </row>
    <row r="894" spans="1:29" x14ac:dyDescent="0.25">
      <c r="A894" s="3"/>
      <c r="B894" s="3"/>
      <c r="C894" s="2"/>
      <c r="D894" s="2"/>
      <c r="E894" s="1"/>
      <c r="F894" s="4"/>
      <c r="G894" s="41"/>
      <c r="H894" s="4"/>
      <c r="I894" s="4"/>
      <c r="J894" s="41"/>
      <c r="K894" s="4"/>
      <c r="L894" s="4"/>
      <c r="M894" s="4"/>
      <c r="N894" s="4"/>
      <c r="O894" s="41"/>
      <c r="P894" s="41"/>
      <c r="Q894" s="4"/>
      <c r="R894" s="5"/>
      <c r="S894" s="5"/>
      <c r="T894" s="5"/>
      <c r="U894" s="5"/>
      <c r="V894" s="5"/>
      <c r="W894" s="5"/>
      <c r="X894" s="5"/>
      <c r="Y894" s="5"/>
      <c r="Z894" s="5"/>
      <c r="AA894" s="5"/>
      <c r="AB894" s="5"/>
      <c r="AC894" s="3"/>
    </row>
    <row r="895" spans="1:29" x14ac:dyDescent="0.25">
      <c r="A895" s="3"/>
      <c r="B895" s="3"/>
      <c r="C895" s="2"/>
      <c r="D895" s="2"/>
      <c r="E895" s="1"/>
      <c r="F895" s="4"/>
      <c r="G895" s="41"/>
      <c r="H895" s="4"/>
      <c r="I895" s="4"/>
      <c r="J895" s="41"/>
      <c r="K895" s="4"/>
      <c r="L895" s="4"/>
      <c r="M895" s="4"/>
      <c r="N895" s="4"/>
      <c r="O895" s="41"/>
      <c r="P895" s="41"/>
      <c r="Q895" s="4"/>
      <c r="R895" s="5"/>
      <c r="S895" s="5"/>
      <c r="T895" s="5"/>
      <c r="U895" s="5"/>
      <c r="V895" s="5"/>
      <c r="W895" s="5"/>
      <c r="X895" s="5"/>
      <c r="Y895" s="5"/>
      <c r="Z895" s="5"/>
      <c r="AA895" s="5"/>
      <c r="AB895" s="5"/>
      <c r="AC895" s="3"/>
    </row>
    <row r="896" spans="1:29" x14ac:dyDescent="0.25">
      <c r="A896" s="3"/>
      <c r="B896" s="3"/>
      <c r="C896" s="2"/>
      <c r="D896" s="2"/>
      <c r="E896" s="1"/>
      <c r="F896" s="4"/>
      <c r="G896" s="41"/>
      <c r="H896" s="4"/>
      <c r="I896" s="4"/>
      <c r="J896" s="41"/>
      <c r="K896" s="4"/>
      <c r="L896" s="4"/>
      <c r="M896" s="4"/>
      <c r="N896" s="4"/>
      <c r="O896" s="41"/>
      <c r="P896" s="41"/>
      <c r="Q896" s="4"/>
      <c r="R896" s="5"/>
      <c r="S896" s="5"/>
      <c r="T896" s="5"/>
      <c r="U896" s="5"/>
      <c r="V896" s="5"/>
      <c r="W896" s="5"/>
      <c r="X896" s="5"/>
      <c r="Y896" s="5"/>
      <c r="Z896" s="5"/>
      <c r="AA896" s="5"/>
      <c r="AB896" s="5"/>
      <c r="AC896" s="3"/>
    </row>
    <row r="897" spans="1:29" x14ac:dyDescent="0.25">
      <c r="A897" s="3"/>
      <c r="B897" s="3"/>
      <c r="C897" s="2"/>
      <c r="D897" s="2"/>
      <c r="E897" s="1"/>
      <c r="F897" s="4"/>
      <c r="G897" s="41"/>
      <c r="H897" s="4"/>
      <c r="I897" s="4"/>
      <c r="J897" s="41"/>
      <c r="K897" s="4"/>
      <c r="L897" s="4"/>
      <c r="M897" s="4"/>
      <c r="N897" s="4"/>
      <c r="O897" s="41"/>
      <c r="P897" s="41"/>
      <c r="Q897" s="4"/>
      <c r="R897" s="5"/>
      <c r="S897" s="5"/>
      <c r="T897" s="5"/>
      <c r="U897" s="5"/>
      <c r="V897" s="5"/>
      <c r="W897" s="5"/>
      <c r="X897" s="5"/>
      <c r="Y897" s="5"/>
      <c r="Z897" s="5"/>
      <c r="AA897" s="5"/>
      <c r="AB897" s="5"/>
      <c r="AC897" s="3"/>
    </row>
    <row r="898" spans="1:29" x14ac:dyDescent="0.25">
      <c r="A898" s="3"/>
      <c r="B898" s="3"/>
      <c r="C898" s="2"/>
      <c r="D898" s="2"/>
      <c r="E898" s="1"/>
      <c r="F898" s="4"/>
      <c r="G898" s="41"/>
      <c r="H898" s="4"/>
      <c r="I898" s="4"/>
      <c r="J898" s="41"/>
      <c r="K898" s="4"/>
      <c r="L898" s="4"/>
      <c r="M898" s="4"/>
      <c r="N898" s="4"/>
      <c r="O898" s="41"/>
      <c r="P898" s="41"/>
      <c r="Q898" s="4"/>
      <c r="R898" s="5"/>
      <c r="S898" s="5"/>
      <c r="T898" s="5"/>
      <c r="U898" s="5"/>
      <c r="V898" s="5"/>
      <c r="W898" s="5"/>
      <c r="X898" s="5"/>
      <c r="Y898" s="5"/>
      <c r="Z898" s="5"/>
      <c r="AA898" s="5"/>
      <c r="AB898" s="5"/>
      <c r="AC898" s="3"/>
    </row>
    <row r="899" spans="1:29" x14ac:dyDescent="0.25">
      <c r="A899" s="3"/>
      <c r="B899" s="3"/>
      <c r="C899" s="2"/>
      <c r="D899" s="2"/>
      <c r="E899" s="1"/>
      <c r="F899" s="4"/>
      <c r="G899" s="41"/>
      <c r="H899" s="4"/>
      <c r="I899" s="4"/>
      <c r="J899" s="41"/>
      <c r="K899" s="4"/>
      <c r="L899" s="4"/>
      <c r="M899" s="4"/>
      <c r="N899" s="4"/>
      <c r="O899" s="41"/>
      <c r="P899" s="41"/>
      <c r="Q899" s="4"/>
      <c r="R899" s="5"/>
      <c r="S899" s="5"/>
      <c r="T899" s="5"/>
      <c r="U899" s="5"/>
      <c r="V899" s="5"/>
      <c r="W899" s="5"/>
      <c r="X899" s="5"/>
      <c r="Y899" s="5"/>
      <c r="Z899" s="5"/>
      <c r="AA899" s="5"/>
      <c r="AB899" s="5"/>
      <c r="AC899" s="3"/>
    </row>
    <row r="900" spans="1:29" x14ac:dyDescent="0.25">
      <c r="A900" s="3"/>
      <c r="B900" s="3"/>
      <c r="C900" s="2"/>
      <c r="D900" s="2"/>
      <c r="E900" s="1"/>
      <c r="F900" s="4"/>
      <c r="G900" s="41"/>
      <c r="H900" s="4"/>
      <c r="I900" s="4"/>
      <c r="J900" s="41"/>
      <c r="K900" s="4"/>
      <c r="L900" s="4"/>
      <c r="M900" s="4"/>
      <c r="N900" s="4"/>
      <c r="O900" s="41"/>
      <c r="P900" s="41"/>
      <c r="Q900" s="4"/>
      <c r="R900" s="5"/>
      <c r="S900" s="5"/>
      <c r="T900" s="5"/>
      <c r="U900" s="5"/>
      <c r="V900" s="5"/>
      <c r="W900" s="5"/>
      <c r="X900" s="5"/>
      <c r="Y900" s="5"/>
      <c r="Z900" s="5"/>
      <c r="AA900" s="5"/>
      <c r="AB900" s="5"/>
      <c r="AC900" s="3"/>
    </row>
    <row r="901" spans="1:29" x14ac:dyDescent="0.25">
      <c r="A901" s="3"/>
      <c r="B901" s="3"/>
      <c r="C901" s="2"/>
      <c r="D901" s="2"/>
      <c r="E901" s="1"/>
      <c r="F901" s="4"/>
      <c r="G901" s="41"/>
      <c r="H901" s="4"/>
      <c r="I901" s="4"/>
      <c r="J901" s="41"/>
      <c r="K901" s="4"/>
      <c r="L901" s="4"/>
      <c r="M901" s="4"/>
      <c r="N901" s="4"/>
      <c r="O901" s="41"/>
      <c r="P901" s="41"/>
      <c r="Q901" s="4"/>
      <c r="R901" s="5"/>
      <c r="S901" s="5"/>
      <c r="T901" s="5"/>
      <c r="U901" s="5"/>
      <c r="V901" s="5"/>
      <c r="W901" s="5"/>
      <c r="X901" s="5"/>
      <c r="Y901" s="5"/>
      <c r="Z901" s="5"/>
      <c r="AA901" s="5"/>
      <c r="AB901" s="5"/>
      <c r="AC901" s="3"/>
    </row>
    <row r="902" spans="1:29" x14ac:dyDescent="0.25">
      <c r="A902" s="3"/>
      <c r="B902" s="3"/>
      <c r="C902" s="2"/>
      <c r="D902" s="2"/>
      <c r="E902" s="1"/>
      <c r="F902" s="4"/>
      <c r="G902" s="41"/>
      <c r="H902" s="4"/>
      <c r="I902" s="4"/>
      <c r="J902" s="41"/>
      <c r="K902" s="4"/>
      <c r="L902" s="4"/>
      <c r="M902" s="4"/>
      <c r="N902" s="4"/>
      <c r="O902" s="41"/>
      <c r="P902" s="41"/>
      <c r="Q902" s="4"/>
      <c r="R902" s="5"/>
      <c r="S902" s="5"/>
      <c r="T902" s="5"/>
      <c r="U902" s="5"/>
      <c r="V902" s="5"/>
      <c r="W902" s="5"/>
      <c r="X902" s="5"/>
      <c r="Y902" s="5"/>
      <c r="Z902" s="5"/>
      <c r="AA902" s="5"/>
      <c r="AB902" s="5"/>
      <c r="AC902" s="3"/>
    </row>
    <row r="903" spans="1:29" x14ac:dyDescent="0.25">
      <c r="A903" s="3"/>
      <c r="B903" s="3"/>
      <c r="C903" s="2"/>
      <c r="D903" s="2"/>
      <c r="E903" s="1"/>
      <c r="F903" s="4"/>
      <c r="G903" s="41"/>
      <c r="H903" s="4"/>
      <c r="I903" s="4"/>
      <c r="J903" s="41"/>
      <c r="K903" s="4"/>
      <c r="L903" s="4"/>
      <c r="M903" s="4"/>
      <c r="N903" s="4"/>
      <c r="O903" s="41"/>
      <c r="P903" s="41"/>
      <c r="Q903" s="4"/>
      <c r="R903" s="5"/>
      <c r="S903" s="5"/>
      <c r="T903" s="5"/>
      <c r="U903" s="5"/>
      <c r="V903" s="5"/>
      <c r="W903" s="5"/>
      <c r="X903" s="5"/>
      <c r="Y903" s="5"/>
      <c r="Z903" s="5"/>
      <c r="AA903" s="5"/>
      <c r="AB903" s="5"/>
      <c r="AC903" s="3"/>
    </row>
    <row r="904" spans="1:29" x14ac:dyDescent="0.25">
      <c r="A904" s="3"/>
      <c r="B904" s="3"/>
      <c r="C904" s="2"/>
      <c r="D904" s="2"/>
      <c r="E904" s="1"/>
      <c r="F904" s="4"/>
      <c r="G904" s="41"/>
      <c r="H904" s="4"/>
      <c r="I904" s="4"/>
      <c r="J904" s="41"/>
      <c r="K904" s="4"/>
      <c r="L904" s="4"/>
      <c r="M904" s="4"/>
      <c r="N904" s="4"/>
      <c r="O904" s="41"/>
      <c r="P904" s="41"/>
      <c r="Q904" s="4"/>
      <c r="R904" s="5"/>
      <c r="S904" s="5"/>
      <c r="T904" s="5"/>
      <c r="U904" s="5"/>
      <c r="V904" s="5"/>
      <c r="W904" s="5"/>
      <c r="X904" s="5"/>
      <c r="Y904" s="5"/>
      <c r="Z904" s="5"/>
      <c r="AA904" s="5"/>
      <c r="AB904" s="5"/>
      <c r="AC904" s="3"/>
    </row>
    <row r="905" spans="1:29" x14ac:dyDescent="0.25">
      <c r="A905" s="3"/>
      <c r="B905" s="3"/>
      <c r="C905" s="2"/>
      <c r="D905" s="2"/>
      <c r="E905" s="1"/>
      <c r="F905" s="4"/>
      <c r="G905" s="41"/>
      <c r="H905" s="4"/>
      <c r="I905" s="4"/>
      <c r="J905" s="41"/>
      <c r="K905" s="4"/>
      <c r="L905" s="4"/>
      <c r="M905" s="4"/>
      <c r="N905" s="4"/>
      <c r="O905" s="41"/>
      <c r="P905" s="41"/>
      <c r="Q905" s="4"/>
      <c r="R905" s="5"/>
      <c r="S905" s="5"/>
      <c r="T905" s="5"/>
      <c r="U905" s="5"/>
      <c r="V905" s="5"/>
      <c r="W905" s="5"/>
      <c r="X905" s="5"/>
      <c r="Y905" s="5"/>
      <c r="Z905" s="5"/>
      <c r="AA905" s="5"/>
      <c r="AB905" s="5"/>
      <c r="AC905" s="3"/>
    </row>
    <row r="906" spans="1:29" x14ac:dyDescent="0.25">
      <c r="A906" s="3"/>
      <c r="B906" s="3"/>
      <c r="C906" s="2"/>
      <c r="D906" s="2"/>
      <c r="E906" s="1"/>
      <c r="F906" s="4"/>
      <c r="G906" s="41"/>
      <c r="H906" s="4"/>
      <c r="I906" s="4"/>
      <c r="J906" s="41"/>
      <c r="K906" s="4"/>
      <c r="L906" s="4"/>
      <c r="M906" s="4"/>
      <c r="N906" s="4"/>
      <c r="O906" s="41"/>
      <c r="P906" s="41"/>
      <c r="Q906" s="4"/>
      <c r="R906" s="5"/>
      <c r="S906" s="5"/>
      <c r="T906" s="5"/>
      <c r="U906" s="5"/>
      <c r="V906" s="5"/>
      <c r="W906" s="5"/>
      <c r="X906" s="5"/>
      <c r="Y906" s="5"/>
      <c r="Z906" s="5"/>
      <c r="AA906" s="5"/>
      <c r="AB906" s="5"/>
      <c r="AC906" s="3"/>
    </row>
    <row r="907" spans="1:29" x14ac:dyDescent="0.25">
      <c r="A907" s="3"/>
      <c r="B907" s="3"/>
      <c r="C907" s="2"/>
      <c r="D907" s="2"/>
      <c r="E907" s="1"/>
      <c r="F907" s="4"/>
      <c r="G907" s="41"/>
      <c r="H907" s="4"/>
      <c r="I907" s="4"/>
      <c r="J907" s="41"/>
      <c r="K907" s="4"/>
      <c r="L907" s="4"/>
      <c r="M907" s="4"/>
      <c r="N907" s="4"/>
      <c r="O907" s="41"/>
      <c r="P907" s="41"/>
      <c r="Q907" s="4"/>
      <c r="R907" s="5"/>
      <c r="S907" s="5"/>
      <c r="T907" s="5"/>
      <c r="U907" s="5"/>
      <c r="V907" s="5"/>
      <c r="W907" s="5"/>
      <c r="X907" s="5"/>
      <c r="Y907" s="5"/>
      <c r="Z907" s="5"/>
      <c r="AA907" s="5"/>
      <c r="AB907" s="5"/>
      <c r="AC907" s="3"/>
    </row>
    <row r="908" spans="1:29" x14ac:dyDescent="0.25">
      <c r="A908" s="3"/>
      <c r="B908" s="3"/>
      <c r="C908" s="2"/>
      <c r="D908" s="2"/>
      <c r="E908" s="1"/>
      <c r="F908" s="4"/>
      <c r="G908" s="41"/>
      <c r="H908" s="4"/>
      <c r="I908" s="4"/>
      <c r="J908" s="41"/>
      <c r="K908" s="4"/>
      <c r="L908" s="4"/>
      <c r="M908" s="4"/>
      <c r="N908" s="4"/>
      <c r="O908" s="41"/>
      <c r="P908" s="41"/>
      <c r="Q908" s="4"/>
      <c r="R908" s="5"/>
      <c r="S908" s="5"/>
      <c r="T908" s="5"/>
      <c r="U908" s="5"/>
      <c r="V908" s="5"/>
      <c r="W908" s="5"/>
      <c r="X908" s="5"/>
      <c r="Y908" s="5"/>
      <c r="Z908" s="5"/>
      <c r="AA908" s="5"/>
      <c r="AB908" s="5"/>
      <c r="AC908" s="3"/>
    </row>
    <row r="909" spans="1:29" x14ac:dyDescent="0.25">
      <c r="A909" s="3"/>
      <c r="B909" s="3"/>
      <c r="C909" s="2"/>
      <c r="D909" s="2"/>
      <c r="E909" s="1"/>
      <c r="F909" s="4"/>
      <c r="G909" s="41"/>
      <c r="H909" s="4"/>
      <c r="I909" s="4"/>
      <c r="J909" s="41"/>
      <c r="K909" s="4"/>
      <c r="L909" s="4"/>
      <c r="M909" s="4"/>
      <c r="N909" s="4"/>
      <c r="O909" s="41"/>
      <c r="P909" s="41"/>
      <c r="Q909" s="4"/>
      <c r="R909" s="5"/>
      <c r="S909" s="5"/>
      <c r="T909" s="5"/>
      <c r="U909" s="5"/>
      <c r="V909" s="5"/>
      <c r="W909" s="5"/>
      <c r="X909" s="5"/>
      <c r="Y909" s="5"/>
      <c r="Z909" s="5"/>
      <c r="AA909" s="5"/>
      <c r="AB909" s="5"/>
      <c r="AC909" s="3"/>
    </row>
    <row r="910" spans="1:29" x14ac:dyDescent="0.25">
      <c r="A910" s="3"/>
      <c r="B910" s="3"/>
      <c r="C910" s="2"/>
      <c r="D910" s="2"/>
      <c r="E910" s="1"/>
      <c r="F910" s="4"/>
      <c r="G910" s="41"/>
      <c r="H910" s="4"/>
      <c r="I910" s="4"/>
      <c r="J910" s="41"/>
      <c r="K910" s="4"/>
      <c r="L910" s="4"/>
      <c r="M910" s="4"/>
      <c r="N910" s="4"/>
      <c r="O910" s="41"/>
      <c r="P910" s="41"/>
      <c r="Q910" s="4"/>
      <c r="R910" s="5"/>
      <c r="S910" s="5"/>
      <c r="T910" s="5"/>
      <c r="U910" s="5"/>
      <c r="V910" s="5"/>
      <c r="W910" s="5"/>
      <c r="X910" s="5"/>
      <c r="Y910" s="5"/>
      <c r="Z910" s="5"/>
      <c r="AA910" s="5"/>
      <c r="AB910" s="5"/>
      <c r="AC910" s="3"/>
    </row>
    <row r="911" spans="1:29" x14ac:dyDescent="0.25">
      <c r="A911" s="3"/>
      <c r="B911" s="3"/>
      <c r="C911" s="2"/>
      <c r="D911" s="2"/>
      <c r="E911" s="1"/>
      <c r="F911" s="4"/>
      <c r="G911" s="41"/>
      <c r="H911" s="4"/>
      <c r="I911" s="4"/>
      <c r="J911" s="41"/>
      <c r="K911" s="4"/>
      <c r="L911" s="4"/>
      <c r="M911" s="4"/>
      <c r="N911" s="4"/>
      <c r="O911" s="41"/>
      <c r="P911" s="41"/>
      <c r="Q911" s="4"/>
      <c r="R911" s="5"/>
      <c r="S911" s="5"/>
      <c r="T911" s="5"/>
      <c r="U911" s="5"/>
      <c r="V911" s="5"/>
      <c r="W911" s="5"/>
      <c r="X911" s="5"/>
      <c r="Y911" s="5"/>
      <c r="Z911" s="5"/>
      <c r="AA911" s="5"/>
      <c r="AB911" s="5"/>
      <c r="AC911" s="3"/>
    </row>
    <row r="912" spans="1:29" x14ac:dyDescent="0.25">
      <c r="A912" s="3"/>
      <c r="B912" s="3"/>
      <c r="C912" s="2"/>
      <c r="D912" s="2"/>
      <c r="E912" s="1"/>
      <c r="F912" s="4"/>
      <c r="G912" s="41"/>
      <c r="H912" s="4"/>
      <c r="I912" s="4"/>
      <c r="J912" s="41"/>
      <c r="K912" s="4"/>
      <c r="L912" s="4"/>
      <c r="M912" s="4"/>
      <c r="N912" s="4"/>
      <c r="O912" s="41"/>
      <c r="P912" s="41"/>
      <c r="Q912" s="4"/>
      <c r="R912" s="5"/>
      <c r="S912" s="5"/>
      <c r="T912" s="5"/>
      <c r="U912" s="5"/>
      <c r="V912" s="5"/>
      <c r="W912" s="5"/>
      <c r="X912" s="5"/>
      <c r="Y912" s="5"/>
      <c r="Z912" s="5"/>
      <c r="AA912" s="5"/>
      <c r="AB912" s="5"/>
      <c r="AC912" s="3"/>
    </row>
    <row r="913" spans="1:29" x14ac:dyDescent="0.25">
      <c r="A913" s="3"/>
      <c r="B913" s="3"/>
      <c r="C913" s="2"/>
      <c r="D913" s="2"/>
      <c r="E913" s="1"/>
      <c r="F913" s="4"/>
      <c r="G913" s="41"/>
      <c r="H913" s="4"/>
      <c r="I913" s="4"/>
      <c r="J913" s="41"/>
      <c r="K913" s="4"/>
      <c r="L913" s="4"/>
      <c r="M913" s="4"/>
      <c r="N913" s="4"/>
      <c r="O913" s="41"/>
      <c r="P913" s="41"/>
      <c r="Q913" s="4"/>
      <c r="R913" s="5"/>
      <c r="S913" s="5"/>
      <c r="T913" s="5"/>
      <c r="U913" s="5"/>
      <c r="V913" s="5"/>
      <c r="W913" s="5"/>
      <c r="X913" s="5"/>
      <c r="Y913" s="5"/>
      <c r="Z913" s="5"/>
      <c r="AA913" s="5"/>
      <c r="AB913" s="5"/>
      <c r="AC913" s="3"/>
    </row>
    <row r="914" spans="1:29" x14ac:dyDescent="0.25">
      <c r="A914" s="3"/>
      <c r="B914" s="3"/>
      <c r="C914" s="2"/>
      <c r="D914" s="2"/>
      <c r="E914" s="1"/>
      <c r="F914" s="4"/>
      <c r="G914" s="41"/>
      <c r="H914" s="4"/>
      <c r="I914" s="4"/>
      <c r="J914" s="41"/>
      <c r="K914" s="4"/>
      <c r="L914" s="4"/>
      <c r="M914" s="4"/>
      <c r="N914" s="4"/>
      <c r="O914" s="41"/>
      <c r="P914" s="41"/>
      <c r="Q914" s="4"/>
      <c r="R914" s="5"/>
      <c r="S914" s="5"/>
      <c r="T914" s="5"/>
      <c r="U914" s="5"/>
      <c r="V914" s="5"/>
      <c r="W914" s="5"/>
      <c r="X914" s="5"/>
      <c r="Y914" s="5"/>
      <c r="Z914" s="5"/>
      <c r="AA914" s="5"/>
      <c r="AB914" s="5"/>
      <c r="AC914" s="3"/>
    </row>
    <row r="915" spans="1:29" x14ac:dyDescent="0.25">
      <c r="A915" s="3"/>
      <c r="B915" s="3"/>
      <c r="C915" s="2"/>
      <c r="D915" s="2"/>
      <c r="E915" s="1"/>
      <c r="F915" s="4"/>
      <c r="G915" s="41"/>
      <c r="H915" s="4"/>
      <c r="I915" s="4"/>
      <c r="J915" s="41"/>
      <c r="K915" s="4"/>
      <c r="L915" s="4"/>
      <c r="M915" s="4"/>
      <c r="N915" s="4"/>
      <c r="O915" s="41"/>
      <c r="P915" s="41"/>
      <c r="Q915" s="4"/>
      <c r="R915" s="5"/>
      <c r="S915" s="5"/>
      <c r="T915" s="5"/>
      <c r="U915" s="5"/>
      <c r="V915" s="5"/>
      <c r="W915" s="5"/>
      <c r="X915" s="5"/>
      <c r="Y915" s="5"/>
      <c r="Z915" s="5"/>
      <c r="AA915" s="5"/>
      <c r="AB915" s="5"/>
      <c r="AC915" s="3"/>
    </row>
    <row r="916" spans="1:29" x14ac:dyDescent="0.25">
      <c r="A916" s="3"/>
      <c r="B916" s="3"/>
      <c r="C916" s="2"/>
      <c r="D916" s="2"/>
      <c r="E916" s="1"/>
      <c r="F916" s="4"/>
      <c r="G916" s="41"/>
      <c r="H916" s="4"/>
      <c r="I916" s="4"/>
      <c r="J916" s="41"/>
      <c r="K916" s="4"/>
      <c r="L916" s="4"/>
      <c r="M916" s="4"/>
      <c r="N916" s="4"/>
      <c r="O916" s="41"/>
      <c r="P916" s="41"/>
      <c r="Q916" s="4"/>
      <c r="R916" s="5"/>
      <c r="S916" s="5"/>
      <c r="T916" s="5"/>
      <c r="U916" s="5"/>
      <c r="V916" s="5"/>
      <c r="W916" s="5"/>
      <c r="X916" s="5"/>
      <c r="Y916" s="5"/>
      <c r="Z916" s="5"/>
      <c r="AA916" s="5"/>
      <c r="AB916" s="5"/>
      <c r="AC916" s="3"/>
    </row>
    <row r="917" spans="1:29" x14ac:dyDescent="0.25">
      <c r="A917" s="3"/>
      <c r="B917" s="3"/>
      <c r="C917" s="2"/>
      <c r="D917" s="2"/>
      <c r="E917" s="1"/>
      <c r="F917" s="4"/>
      <c r="G917" s="41"/>
      <c r="H917" s="4"/>
      <c r="I917" s="4"/>
      <c r="J917" s="41"/>
      <c r="K917" s="4"/>
      <c r="L917" s="4"/>
      <c r="M917" s="4"/>
      <c r="N917" s="4"/>
      <c r="O917" s="41"/>
      <c r="P917" s="41"/>
      <c r="Q917" s="4"/>
      <c r="R917" s="5"/>
      <c r="S917" s="5"/>
      <c r="T917" s="5"/>
      <c r="U917" s="5"/>
      <c r="V917" s="5"/>
      <c r="W917" s="5"/>
      <c r="X917" s="5"/>
      <c r="Y917" s="5"/>
      <c r="Z917" s="5"/>
      <c r="AA917" s="5"/>
      <c r="AB917" s="5"/>
      <c r="AC917" s="3"/>
    </row>
    <row r="918" spans="1:29" x14ac:dyDescent="0.25">
      <c r="A918" s="3"/>
      <c r="B918" s="3"/>
      <c r="C918" s="2"/>
      <c r="D918" s="2"/>
      <c r="E918" s="1"/>
      <c r="F918" s="4"/>
      <c r="G918" s="41"/>
      <c r="H918" s="4"/>
      <c r="I918" s="4"/>
      <c r="J918" s="41"/>
      <c r="K918" s="4"/>
      <c r="L918" s="4"/>
      <c r="M918" s="4"/>
      <c r="N918" s="4"/>
      <c r="O918" s="41"/>
      <c r="P918" s="41"/>
      <c r="Q918" s="4"/>
      <c r="R918" s="5"/>
      <c r="S918" s="5"/>
      <c r="T918" s="5"/>
      <c r="U918" s="5"/>
      <c r="V918" s="5"/>
      <c r="W918" s="5"/>
      <c r="X918" s="5"/>
      <c r="Y918" s="5"/>
      <c r="Z918" s="5"/>
      <c r="AA918" s="5"/>
      <c r="AB918" s="5"/>
      <c r="AC918" s="3"/>
    </row>
    <row r="919" spans="1:29" x14ac:dyDescent="0.25">
      <c r="A919" s="3"/>
      <c r="B919" s="3"/>
      <c r="C919" s="2"/>
      <c r="D919" s="2"/>
      <c r="E919" s="1"/>
      <c r="F919" s="4"/>
      <c r="G919" s="41"/>
      <c r="H919" s="4"/>
      <c r="I919" s="4"/>
      <c r="J919" s="41"/>
      <c r="K919" s="4"/>
      <c r="L919" s="4"/>
      <c r="M919" s="4"/>
      <c r="N919" s="4"/>
      <c r="O919" s="41"/>
      <c r="P919" s="41"/>
      <c r="Q919" s="4"/>
      <c r="R919" s="5"/>
      <c r="S919" s="5"/>
      <c r="T919" s="5"/>
      <c r="U919" s="5"/>
      <c r="V919" s="5"/>
      <c r="W919" s="5"/>
      <c r="X919" s="5"/>
      <c r="Y919" s="5"/>
      <c r="Z919" s="5"/>
      <c r="AA919" s="5"/>
      <c r="AB919" s="5"/>
      <c r="AC919" s="3"/>
    </row>
    <row r="920" spans="1:29" x14ac:dyDescent="0.25">
      <c r="A920" s="3"/>
      <c r="B920" s="3"/>
      <c r="C920" s="2"/>
      <c r="D920" s="2"/>
      <c r="E920" s="1"/>
      <c r="F920" s="4"/>
      <c r="G920" s="41"/>
      <c r="H920" s="4"/>
      <c r="I920" s="4"/>
      <c r="J920" s="41"/>
      <c r="K920" s="4"/>
      <c r="L920" s="4"/>
      <c r="M920" s="4"/>
      <c r="N920" s="4"/>
      <c r="O920" s="41"/>
      <c r="P920" s="41"/>
      <c r="Q920" s="4"/>
      <c r="R920" s="5"/>
      <c r="S920" s="5"/>
      <c r="T920" s="5"/>
      <c r="U920" s="5"/>
      <c r="V920" s="5"/>
      <c r="W920" s="5"/>
      <c r="X920" s="5"/>
      <c r="Y920" s="5"/>
      <c r="Z920" s="5"/>
      <c r="AA920" s="5"/>
      <c r="AB920" s="5"/>
      <c r="AC920" s="3"/>
    </row>
    <row r="921" spans="1:29" x14ac:dyDescent="0.25">
      <c r="A921" s="3"/>
      <c r="B921" s="3"/>
      <c r="C921" s="2"/>
      <c r="D921" s="2"/>
      <c r="E921" s="1"/>
      <c r="F921" s="4"/>
      <c r="G921" s="41"/>
      <c r="H921" s="4"/>
      <c r="I921" s="4"/>
      <c r="J921" s="41"/>
      <c r="K921" s="4"/>
      <c r="L921" s="4"/>
      <c r="M921" s="4"/>
      <c r="N921" s="4"/>
      <c r="O921" s="41"/>
      <c r="P921" s="41"/>
      <c r="Q921" s="4"/>
      <c r="R921" s="5"/>
      <c r="S921" s="5"/>
      <c r="T921" s="5"/>
      <c r="U921" s="5"/>
      <c r="V921" s="5"/>
      <c r="W921" s="5"/>
      <c r="X921" s="5"/>
      <c r="Y921" s="5"/>
      <c r="Z921" s="5"/>
      <c r="AA921" s="5"/>
      <c r="AB921" s="5"/>
      <c r="AC921" s="3"/>
    </row>
    <row r="922" spans="1:29" x14ac:dyDescent="0.25">
      <c r="A922" s="3"/>
      <c r="B922" s="3"/>
      <c r="C922" s="2"/>
      <c r="D922" s="2"/>
      <c r="E922" s="1"/>
      <c r="F922" s="4"/>
      <c r="G922" s="41"/>
      <c r="H922" s="4"/>
      <c r="I922" s="4"/>
      <c r="J922" s="41"/>
      <c r="K922" s="4"/>
      <c r="L922" s="4"/>
      <c r="M922" s="4"/>
      <c r="N922" s="4"/>
      <c r="O922" s="41"/>
      <c r="P922" s="41"/>
      <c r="Q922" s="4"/>
      <c r="R922" s="5"/>
      <c r="S922" s="5"/>
      <c r="T922" s="5"/>
      <c r="U922" s="5"/>
      <c r="V922" s="5"/>
      <c r="W922" s="5"/>
      <c r="X922" s="5"/>
      <c r="Y922" s="5"/>
      <c r="Z922" s="5"/>
      <c r="AA922" s="5"/>
      <c r="AB922" s="5"/>
      <c r="AC922" s="3"/>
    </row>
    <row r="923" spans="1:29" x14ac:dyDescent="0.25">
      <c r="A923" s="3"/>
      <c r="B923" s="3"/>
      <c r="C923" s="2"/>
      <c r="D923" s="2"/>
      <c r="E923" s="1"/>
      <c r="F923" s="4"/>
      <c r="G923" s="41"/>
      <c r="H923" s="4"/>
      <c r="I923" s="4"/>
      <c r="J923" s="41"/>
      <c r="K923" s="4"/>
      <c r="L923" s="4"/>
      <c r="M923" s="4"/>
      <c r="N923" s="4"/>
      <c r="O923" s="41"/>
      <c r="P923" s="41"/>
      <c r="Q923" s="4"/>
      <c r="R923" s="5"/>
      <c r="S923" s="5"/>
      <c r="T923" s="5"/>
      <c r="U923" s="5"/>
      <c r="V923" s="5"/>
      <c r="W923" s="5"/>
      <c r="X923" s="5"/>
      <c r="Y923" s="5"/>
      <c r="Z923" s="5"/>
      <c r="AA923" s="5"/>
      <c r="AB923" s="5"/>
      <c r="AC923" s="3"/>
    </row>
    <row r="924" spans="1:29" x14ac:dyDescent="0.25">
      <c r="A924" s="3"/>
      <c r="B924" s="3"/>
      <c r="C924" s="2"/>
      <c r="D924" s="2"/>
      <c r="E924" s="1"/>
      <c r="F924" s="4"/>
      <c r="G924" s="41"/>
      <c r="H924" s="4"/>
      <c r="I924" s="4"/>
      <c r="J924" s="41"/>
      <c r="K924" s="4"/>
      <c r="L924" s="4"/>
      <c r="M924" s="4"/>
      <c r="N924" s="4"/>
      <c r="O924" s="41"/>
      <c r="P924" s="41"/>
      <c r="Q924" s="4"/>
      <c r="R924" s="5"/>
      <c r="S924" s="5"/>
      <c r="T924" s="5"/>
      <c r="U924" s="5"/>
      <c r="V924" s="5"/>
      <c r="W924" s="5"/>
      <c r="X924" s="5"/>
      <c r="Y924" s="5"/>
      <c r="Z924" s="5"/>
      <c r="AA924" s="5"/>
      <c r="AB924" s="5"/>
      <c r="AC924" s="3"/>
    </row>
    <row r="925" spans="1:29" x14ac:dyDescent="0.25">
      <c r="A925" s="3"/>
      <c r="B925" s="3"/>
      <c r="C925" s="2"/>
      <c r="D925" s="2"/>
      <c r="E925" s="1"/>
      <c r="F925" s="4"/>
      <c r="G925" s="41"/>
      <c r="H925" s="4"/>
      <c r="I925" s="4"/>
      <c r="J925" s="41"/>
      <c r="K925" s="4"/>
      <c r="L925" s="4"/>
      <c r="M925" s="4"/>
      <c r="N925" s="4"/>
      <c r="O925" s="41"/>
      <c r="P925" s="41"/>
      <c r="Q925" s="4"/>
      <c r="R925" s="5"/>
      <c r="S925" s="5"/>
      <c r="T925" s="5"/>
      <c r="U925" s="5"/>
      <c r="V925" s="5"/>
      <c r="W925" s="5"/>
      <c r="X925" s="5"/>
      <c r="Y925" s="5"/>
      <c r="Z925" s="5"/>
      <c r="AA925" s="5"/>
      <c r="AB925" s="5"/>
      <c r="AC925" s="3"/>
    </row>
    <row r="926" spans="1:29" x14ac:dyDescent="0.25">
      <c r="A926" s="3"/>
      <c r="B926" s="3"/>
      <c r="C926" s="2"/>
      <c r="D926" s="2"/>
      <c r="E926" s="1"/>
      <c r="F926" s="4"/>
      <c r="G926" s="41"/>
      <c r="H926" s="4"/>
      <c r="I926" s="4"/>
      <c r="J926" s="41"/>
      <c r="K926" s="4"/>
      <c r="L926" s="4"/>
      <c r="M926" s="4"/>
      <c r="N926" s="4"/>
      <c r="O926" s="41"/>
      <c r="P926" s="41"/>
      <c r="Q926" s="4"/>
      <c r="R926" s="5"/>
      <c r="S926" s="5"/>
      <c r="T926" s="5"/>
      <c r="U926" s="5"/>
      <c r="V926" s="5"/>
      <c r="W926" s="5"/>
      <c r="X926" s="5"/>
      <c r="Y926" s="5"/>
      <c r="Z926" s="5"/>
      <c r="AA926" s="5"/>
      <c r="AB926" s="5"/>
      <c r="AC926" s="3"/>
    </row>
    <row r="927" spans="1:29" x14ac:dyDescent="0.25">
      <c r="A927" s="3"/>
      <c r="B927" s="3"/>
      <c r="C927" s="2"/>
      <c r="D927" s="2"/>
      <c r="E927" s="1"/>
      <c r="F927" s="4"/>
      <c r="G927" s="41"/>
      <c r="H927" s="4"/>
      <c r="I927" s="4"/>
      <c r="J927" s="41"/>
      <c r="K927" s="4"/>
      <c r="L927" s="4"/>
      <c r="M927" s="4"/>
      <c r="N927" s="4"/>
      <c r="O927" s="41"/>
      <c r="P927" s="41"/>
      <c r="Q927" s="4"/>
      <c r="R927" s="5"/>
      <c r="S927" s="5"/>
      <c r="T927" s="5"/>
      <c r="U927" s="5"/>
      <c r="V927" s="5"/>
      <c r="W927" s="5"/>
      <c r="X927" s="5"/>
      <c r="Y927" s="5"/>
      <c r="Z927" s="5"/>
      <c r="AA927" s="5"/>
      <c r="AB927" s="5"/>
      <c r="AC927" s="3"/>
    </row>
    <row r="928" spans="1:29" x14ac:dyDescent="0.25">
      <c r="A928" s="3"/>
      <c r="B928" s="3"/>
      <c r="C928" s="2"/>
      <c r="D928" s="2"/>
      <c r="E928" s="1"/>
      <c r="F928" s="4"/>
      <c r="G928" s="41"/>
      <c r="H928" s="4"/>
      <c r="I928" s="4"/>
      <c r="J928" s="41"/>
      <c r="K928" s="4"/>
      <c r="L928" s="4"/>
      <c r="M928" s="4"/>
      <c r="N928" s="4"/>
      <c r="O928" s="41"/>
      <c r="P928" s="41"/>
      <c r="Q928" s="4"/>
      <c r="R928" s="5"/>
      <c r="S928" s="5"/>
      <c r="T928" s="5"/>
      <c r="U928" s="5"/>
      <c r="V928" s="5"/>
      <c r="W928" s="5"/>
      <c r="X928" s="5"/>
      <c r="Y928" s="5"/>
      <c r="Z928" s="5"/>
      <c r="AA928" s="5"/>
      <c r="AB928" s="5"/>
      <c r="AC928" s="3"/>
    </row>
    <row r="929" spans="1:29" x14ac:dyDescent="0.25">
      <c r="A929" s="3"/>
      <c r="B929" s="3"/>
      <c r="C929" s="2"/>
      <c r="D929" s="2"/>
      <c r="E929" s="1"/>
      <c r="F929" s="4"/>
      <c r="G929" s="41"/>
      <c r="H929" s="4"/>
      <c r="I929" s="4"/>
      <c r="J929" s="41"/>
      <c r="K929" s="4"/>
      <c r="L929" s="4"/>
      <c r="M929" s="4"/>
      <c r="N929" s="4"/>
      <c r="O929" s="41"/>
      <c r="P929" s="41"/>
      <c r="Q929" s="4"/>
      <c r="R929" s="5"/>
      <c r="S929" s="5"/>
      <c r="T929" s="5"/>
      <c r="U929" s="5"/>
      <c r="V929" s="5"/>
      <c r="W929" s="5"/>
      <c r="X929" s="5"/>
      <c r="Y929" s="5"/>
      <c r="Z929" s="5"/>
      <c r="AA929" s="5"/>
      <c r="AB929" s="5"/>
      <c r="AC929" s="3"/>
    </row>
    <row r="930" spans="1:29" x14ac:dyDescent="0.25">
      <c r="A930" s="3"/>
      <c r="B930" s="3"/>
      <c r="C930" s="2"/>
      <c r="D930" s="2"/>
      <c r="E930" s="1"/>
      <c r="F930" s="4"/>
      <c r="G930" s="41"/>
      <c r="H930" s="4"/>
      <c r="I930" s="4"/>
      <c r="J930" s="41"/>
      <c r="K930" s="4"/>
      <c r="L930" s="4"/>
      <c r="M930" s="4"/>
      <c r="N930" s="4"/>
      <c r="O930" s="41"/>
      <c r="P930" s="41"/>
      <c r="Q930" s="4"/>
      <c r="R930" s="5"/>
      <c r="S930" s="5"/>
      <c r="T930" s="5"/>
      <c r="U930" s="5"/>
      <c r="V930" s="5"/>
      <c r="W930" s="5"/>
      <c r="X930" s="5"/>
      <c r="Y930" s="5"/>
      <c r="Z930" s="5"/>
      <c r="AA930" s="5"/>
      <c r="AB930" s="5"/>
      <c r="AC930" s="3"/>
    </row>
    <row r="931" spans="1:29" x14ac:dyDescent="0.25">
      <c r="A931" s="3"/>
      <c r="B931" s="3"/>
      <c r="C931" s="2"/>
      <c r="D931" s="2"/>
      <c r="E931" s="1"/>
      <c r="F931" s="4"/>
      <c r="G931" s="41"/>
      <c r="H931" s="4"/>
      <c r="I931" s="4"/>
      <c r="J931" s="41"/>
      <c r="K931" s="4"/>
      <c r="L931" s="4"/>
      <c r="M931" s="4"/>
      <c r="N931" s="4"/>
      <c r="O931" s="41"/>
      <c r="P931" s="41"/>
      <c r="Q931" s="4"/>
      <c r="R931" s="5"/>
      <c r="S931" s="5"/>
      <c r="T931" s="5"/>
      <c r="U931" s="5"/>
      <c r="V931" s="5"/>
      <c r="W931" s="5"/>
      <c r="X931" s="5"/>
      <c r="Y931" s="5"/>
      <c r="Z931" s="5"/>
      <c r="AA931" s="5"/>
      <c r="AB931" s="5"/>
      <c r="AC931" s="3"/>
    </row>
    <row r="932" spans="1:29" x14ac:dyDescent="0.25">
      <c r="A932" s="3"/>
      <c r="B932" s="3"/>
      <c r="C932" s="2"/>
      <c r="D932" s="2"/>
      <c r="E932" s="1"/>
      <c r="F932" s="4"/>
      <c r="G932" s="41"/>
      <c r="H932" s="4"/>
      <c r="I932" s="4"/>
      <c r="J932" s="41"/>
      <c r="K932" s="4"/>
      <c r="L932" s="4"/>
      <c r="M932" s="4"/>
      <c r="N932" s="4"/>
      <c r="O932" s="41"/>
      <c r="P932" s="41"/>
      <c r="Q932" s="4"/>
      <c r="R932" s="5"/>
      <c r="S932" s="5"/>
      <c r="T932" s="5"/>
      <c r="U932" s="5"/>
      <c r="V932" s="5"/>
      <c r="W932" s="5"/>
      <c r="X932" s="5"/>
      <c r="Y932" s="5"/>
      <c r="Z932" s="5"/>
      <c r="AA932" s="5"/>
      <c r="AB932" s="5"/>
      <c r="AC932" s="3"/>
    </row>
    <row r="933" spans="1:29" x14ac:dyDescent="0.25">
      <c r="A933" s="3"/>
      <c r="B933" s="3"/>
      <c r="C933" s="2"/>
      <c r="D933" s="2"/>
      <c r="E933" s="1"/>
      <c r="F933" s="4"/>
      <c r="G933" s="41"/>
      <c r="H933" s="4"/>
      <c r="I933" s="4"/>
      <c r="J933" s="41"/>
      <c r="K933" s="4"/>
      <c r="L933" s="4"/>
      <c r="M933" s="4"/>
      <c r="N933" s="4"/>
      <c r="O933" s="41"/>
      <c r="P933" s="41"/>
      <c r="Q933" s="4"/>
      <c r="R933" s="5"/>
      <c r="S933" s="5"/>
      <c r="T933" s="5"/>
      <c r="U933" s="5"/>
      <c r="V933" s="5"/>
      <c r="W933" s="5"/>
      <c r="X933" s="5"/>
      <c r="Y933" s="5"/>
      <c r="Z933" s="5"/>
      <c r="AA933" s="5"/>
      <c r="AB933" s="5"/>
      <c r="AC933" s="3"/>
    </row>
    <row r="934" spans="1:29" x14ac:dyDescent="0.25">
      <c r="A934" s="3"/>
      <c r="B934" s="3"/>
      <c r="C934" s="2"/>
      <c r="D934" s="2"/>
      <c r="E934" s="1"/>
      <c r="F934" s="4"/>
      <c r="G934" s="41"/>
      <c r="H934" s="4"/>
      <c r="I934" s="4"/>
      <c r="J934" s="41"/>
      <c r="K934" s="4"/>
      <c r="L934" s="4"/>
      <c r="M934" s="4"/>
      <c r="N934" s="4"/>
      <c r="O934" s="41"/>
      <c r="P934" s="41"/>
      <c r="Q934" s="4"/>
      <c r="R934" s="5"/>
      <c r="S934" s="5"/>
      <c r="T934" s="5"/>
      <c r="U934" s="5"/>
      <c r="V934" s="5"/>
      <c r="W934" s="5"/>
      <c r="X934" s="5"/>
      <c r="Y934" s="5"/>
      <c r="Z934" s="5"/>
      <c r="AA934" s="5"/>
      <c r="AB934" s="5"/>
      <c r="AC934" s="3"/>
    </row>
    <row r="935" spans="1:29" x14ac:dyDescent="0.25">
      <c r="A935" s="3"/>
      <c r="B935" s="3"/>
      <c r="C935" s="2"/>
      <c r="D935" s="2"/>
      <c r="E935" s="1"/>
      <c r="F935" s="4"/>
      <c r="G935" s="41"/>
      <c r="H935" s="4"/>
      <c r="I935" s="4"/>
      <c r="J935" s="41"/>
      <c r="K935" s="4"/>
      <c r="L935" s="4"/>
      <c r="M935" s="4"/>
      <c r="N935" s="4"/>
      <c r="O935" s="41"/>
      <c r="P935" s="41"/>
      <c r="Q935" s="4"/>
      <c r="R935" s="5"/>
      <c r="S935" s="5"/>
      <c r="T935" s="5"/>
      <c r="U935" s="5"/>
      <c r="V935" s="5"/>
      <c r="W935" s="5"/>
      <c r="X935" s="5"/>
      <c r="Y935" s="5"/>
      <c r="Z935" s="5"/>
      <c r="AA935" s="5"/>
      <c r="AB935" s="5"/>
      <c r="AC935" s="3"/>
    </row>
    <row r="936" spans="1:29" x14ac:dyDescent="0.25">
      <c r="A936" s="3"/>
      <c r="B936" s="3"/>
      <c r="C936" s="2"/>
      <c r="D936" s="2"/>
      <c r="E936" s="1"/>
      <c r="F936" s="4"/>
      <c r="G936" s="41"/>
      <c r="H936" s="4"/>
      <c r="I936" s="4"/>
      <c r="J936" s="41"/>
      <c r="K936" s="4"/>
      <c r="L936" s="4"/>
      <c r="M936" s="4"/>
      <c r="N936" s="4"/>
      <c r="O936" s="41"/>
      <c r="P936" s="41"/>
      <c r="Q936" s="4"/>
      <c r="R936" s="5"/>
      <c r="S936" s="5"/>
      <c r="T936" s="5"/>
      <c r="U936" s="5"/>
      <c r="V936" s="5"/>
      <c r="W936" s="5"/>
      <c r="X936" s="5"/>
      <c r="Y936" s="5"/>
      <c r="Z936" s="5"/>
      <c r="AA936" s="5"/>
      <c r="AB936" s="5"/>
      <c r="AC936" s="3"/>
    </row>
    <row r="937" spans="1:29" x14ac:dyDescent="0.25">
      <c r="A937" s="3"/>
      <c r="B937" s="3"/>
      <c r="C937" s="2"/>
      <c r="D937" s="2"/>
      <c r="E937" s="1"/>
      <c r="F937" s="4"/>
      <c r="G937" s="41"/>
      <c r="H937" s="4"/>
      <c r="I937" s="4"/>
      <c r="J937" s="41"/>
      <c r="K937" s="4"/>
      <c r="L937" s="4"/>
      <c r="M937" s="4"/>
      <c r="N937" s="4"/>
      <c r="O937" s="41"/>
      <c r="P937" s="41"/>
      <c r="Q937" s="4"/>
      <c r="R937" s="5"/>
      <c r="S937" s="5"/>
      <c r="T937" s="5"/>
      <c r="U937" s="5"/>
      <c r="V937" s="5"/>
      <c r="W937" s="5"/>
      <c r="X937" s="5"/>
      <c r="Y937" s="5"/>
      <c r="Z937" s="5"/>
      <c r="AA937" s="5"/>
      <c r="AB937" s="5"/>
      <c r="AC937" s="3"/>
    </row>
    <row r="938" spans="1:29" x14ac:dyDescent="0.25">
      <c r="A938" s="3"/>
      <c r="B938" s="3"/>
      <c r="C938" s="2"/>
      <c r="D938" s="2"/>
      <c r="E938" s="1"/>
      <c r="F938" s="4"/>
      <c r="G938" s="41"/>
      <c r="H938" s="4"/>
      <c r="I938" s="4"/>
      <c r="J938" s="41"/>
      <c r="K938" s="4"/>
      <c r="L938" s="4"/>
      <c r="M938" s="4"/>
      <c r="N938" s="4"/>
      <c r="O938" s="41"/>
      <c r="P938" s="41"/>
      <c r="Q938" s="4"/>
      <c r="R938" s="5"/>
      <c r="S938" s="5"/>
      <c r="T938" s="5"/>
      <c r="U938" s="5"/>
      <c r="V938" s="5"/>
      <c r="W938" s="5"/>
      <c r="X938" s="5"/>
      <c r="Y938" s="5"/>
      <c r="Z938" s="5"/>
      <c r="AA938" s="5"/>
      <c r="AB938" s="5"/>
      <c r="AC938" s="3"/>
    </row>
    <row r="939" spans="1:29" x14ac:dyDescent="0.25">
      <c r="A939" s="3"/>
      <c r="B939" s="3"/>
      <c r="C939" s="2"/>
      <c r="D939" s="2"/>
      <c r="E939" s="1"/>
      <c r="F939" s="4"/>
      <c r="G939" s="41"/>
      <c r="H939" s="4"/>
      <c r="I939" s="4"/>
      <c r="J939" s="41"/>
      <c r="K939" s="4"/>
      <c r="L939" s="4"/>
      <c r="M939" s="4"/>
      <c r="N939" s="4"/>
      <c r="O939" s="41"/>
      <c r="P939" s="41"/>
      <c r="Q939" s="4"/>
      <c r="R939" s="5"/>
      <c r="S939" s="5"/>
      <c r="T939" s="5"/>
      <c r="U939" s="5"/>
      <c r="V939" s="5"/>
      <c r="W939" s="5"/>
      <c r="X939" s="5"/>
      <c r="Y939" s="5"/>
      <c r="Z939" s="5"/>
      <c r="AA939" s="5"/>
      <c r="AB939" s="5"/>
      <c r="AC939" s="3"/>
    </row>
    <row r="940" spans="1:29" x14ac:dyDescent="0.25">
      <c r="A940" s="3"/>
      <c r="B940" s="3"/>
      <c r="C940" s="2"/>
      <c r="D940" s="2"/>
      <c r="E940" s="1"/>
      <c r="F940" s="4"/>
      <c r="G940" s="41"/>
      <c r="H940" s="4"/>
      <c r="I940" s="4"/>
      <c r="J940" s="41"/>
      <c r="K940" s="4"/>
      <c r="L940" s="4"/>
      <c r="M940" s="4"/>
      <c r="N940" s="4"/>
      <c r="O940" s="41"/>
      <c r="P940" s="41"/>
      <c r="Q940" s="4"/>
      <c r="R940" s="5"/>
      <c r="S940" s="5"/>
      <c r="T940" s="5"/>
      <c r="U940" s="5"/>
      <c r="V940" s="5"/>
      <c r="W940" s="5"/>
      <c r="X940" s="5"/>
      <c r="Y940" s="5"/>
      <c r="Z940" s="5"/>
      <c r="AA940" s="5"/>
      <c r="AB940" s="5"/>
      <c r="AC940" s="3"/>
    </row>
    <row r="941" spans="1:29" x14ac:dyDescent="0.25">
      <c r="A941" s="3"/>
      <c r="B941" s="3"/>
      <c r="C941" s="2"/>
      <c r="D941" s="2"/>
      <c r="E941" s="1"/>
      <c r="F941" s="4"/>
      <c r="G941" s="41"/>
      <c r="H941" s="4"/>
      <c r="I941" s="4"/>
      <c r="J941" s="41"/>
      <c r="K941" s="4"/>
      <c r="L941" s="4"/>
      <c r="M941" s="4"/>
      <c r="N941" s="4"/>
      <c r="O941" s="41"/>
      <c r="P941" s="41"/>
      <c r="Q941" s="4"/>
      <c r="R941" s="5"/>
      <c r="S941" s="5"/>
      <c r="T941" s="5"/>
      <c r="U941" s="5"/>
      <c r="V941" s="5"/>
      <c r="W941" s="5"/>
      <c r="X941" s="5"/>
      <c r="Y941" s="5"/>
      <c r="Z941" s="5"/>
      <c r="AA941" s="5"/>
      <c r="AB941" s="5"/>
      <c r="AC941" s="3"/>
    </row>
    <row r="942" spans="1:29" x14ac:dyDescent="0.25">
      <c r="A942" s="3"/>
      <c r="B942" s="3"/>
      <c r="C942" s="2"/>
      <c r="D942" s="2"/>
      <c r="E942" s="1"/>
      <c r="F942" s="4"/>
      <c r="G942" s="41"/>
      <c r="H942" s="4"/>
      <c r="I942" s="4"/>
      <c r="J942" s="41"/>
      <c r="K942" s="4"/>
      <c r="L942" s="4"/>
      <c r="M942" s="4"/>
      <c r="N942" s="4"/>
      <c r="O942" s="41"/>
      <c r="P942" s="41"/>
      <c r="Q942" s="4"/>
      <c r="R942" s="5"/>
      <c r="S942" s="5"/>
      <c r="T942" s="5"/>
      <c r="U942" s="5"/>
      <c r="V942" s="5"/>
      <c r="W942" s="5"/>
      <c r="X942" s="5"/>
      <c r="Y942" s="5"/>
      <c r="Z942" s="5"/>
      <c r="AA942" s="5"/>
      <c r="AB942" s="5"/>
      <c r="AC942" s="3"/>
    </row>
    <row r="943" spans="1:29" x14ac:dyDescent="0.25">
      <c r="A943" s="3"/>
      <c r="B943" s="3"/>
      <c r="C943" s="2"/>
      <c r="D943" s="2"/>
      <c r="E943" s="1"/>
      <c r="F943" s="4"/>
      <c r="G943" s="41"/>
      <c r="H943" s="4"/>
      <c r="I943" s="4"/>
      <c r="J943" s="41"/>
      <c r="K943" s="4"/>
      <c r="L943" s="4"/>
      <c r="M943" s="4"/>
      <c r="N943" s="4"/>
      <c r="O943" s="41"/>
      <c r="P943" s="41"/>
      <c r="Q943" s="4"/>
      <c r="R943" s="5"/>
      <c r="S943" s="5"/>
      <c r="T943" s="5"/>
      <c r="U943" s="5"/>
      <c r="V943" s="5"/>
      <c r="W943" s="5"/>
      <c r="X943" s="5"/>
      <c r="Y943" s="5"/>
      <c r="Z943" s="5"/>
      <c r="AA943" s="5"/>
      <c r="AB943" s="5"/>
      <c r="AC943" s="3"/>
    </row>
    <row r="944" spans="1:29" x14ac:dyDescent="0.25">
      <c r="A944" s="3"/>
      <c r="B944" s="3"/>
      <c r="C944" s="2"/>
      <c r="D944" s="2"/>
      <c r="E944" s="1"/>
      <c r="F944" s="4"/>
      <c r="G944" s="41"/>
      <c r="H944" s="4"/>
      <c r="I944" s="4"/>
      <c r="J944" s="41"/>
      <c r="K944" s="4"/>
      <c r="L944" s="4"/>
      <c r="M944" s="4"/>
      <c r="N944" s="4"/>
      <c r="O944" s="41"/>
      <c r="P944" s="41"/>
      <c r="Q944" s="4"/>
      <c r="R944" s="5"/>
      <c r="S944" s="5"/>
      <c r="T944" s="5"/>
      <c r="U944" s="5"/>
      <c r="V944" s="5"/>
      <c r="W944" s="5"/>
      <c r="X944" s="5"/>
      <c r="Y944" s="5"/>
      <c r="Z944" s="5"/>
      <c r="AA944" s="5"/>
      <c r="AB944" s="5"/>
      <c r="AC944" s="3"/>
    </row>
    <row r="945" spans="1:29" x14ac:dyDescent="0.25">
      <c r="A945" s="3"/>
      <c r="B945" s="3"/>
      <c r="C945" s="2"/>
      <c r="D945" s="2"/>
      <c r="E945" s="1"/>
      <c r="F945" s="4"/>
      <c r="G945" s="41"/>
      <c r="H945" s="4"/>
      <c r="I945" s="4"/>
      <c r="J945" s="41"/>
      <c r="K945" s="4"/>
      <c r="L945" s="4"/>
      <c r="M945" s="4"/>
      <c r="N945" s="4"/>
      <c r="O945" s="41"/>
      <c r="P945" s="41"/>
      <c r="Q945" s="4"/>
      <c r="R945" s="5"/>
      <c r="S945" s="5"/>
      <c r="T945" s="5"/>
      <c r="U945" s="5"/>
      <c r="V945" s="5"/>
      <c r="W945" s="5"/>
      <c r="X945" s="5"/>
      <c r="Y945" s="5"/>
      <c r="Z945" s="5"/>
      <c r="AA945" s="5"/>
      <c r="AB945" s="5"/>
      <c r="AC945" s="3"/>
    </row>
    <row r="946" spans="1:29" x14ac:dyDescent="0.25">
      <c r="A946" s="3"/>
      <c r="B946" s="3"/>
      <c r="C946" s="2"/>
      <c r="D946" s="2"/>
      <c r="E946" s="1"/>
      <c r="F946" s="4"/>
      <c r="G946" s="41"/>
      <c r="H946" s="4"/>
      <c r="I946" s="4"/>
      <c r="J946" s="41"/>
      <c r="K946" s="4"/>
      <c r="L946" s="4"/>
      <c r="M946" s="4"/>
      <c r="N946" s="4"/>
      <c r="O946" s="41"/>
      <c r="P946" s="41"/>
      <c r="Q946" s="4"/>
      <c r="R946" s="5"/>
      <c r="S946" s="5"/>
      <c r="T946" s="5"/>
      <c r="U946" s="5"/>
      <c r="V946" s="5"/>
      <c r="W946" s="5"/>
      <c r="X946" s="5"/>
      <c r="Y946" s="5"/>
      <c r="Z946" s="5"/>
      <c r="AA946" s="5"/>
      <c r="AB946" s="5"/>
      <c r="AC946" s="3"/>
    </row>
    <row r="947" spans="1:29" x14ac:dyDescent="0.25">
      <c r="A947" s="3"/>
      <c r="B947" s="3"/>
      <c r="C947" s="2"/>
      <c r="D947" s="2"/>
      <c r="E947" s="1"/>
      <c r="F947" s="4"/>
      <c r="G947" s="41"/>
      <c r="H947" s="4"/>
      <c r="I947" s="4"/>
      <c r="J947" s="41"/>
      <c r="K947" s="4"/>
      <c r="L947" s="4"/>
      <c r="M947" s="4"/>
      <c r="N947" s="4"/>
      <c r="O947" s="41"/>
      <c r="P947" s="41"/>
      <c r="Q947" s="4"/>
      <c r="R947" s="5"/>
      <c r="S947" s="5"/>
      <c r="T947" s="5"/>
      <c r="U947" s="5"/>
      <c r="V947" s="5"/>
      <c r="W947" s="5"/>
      <c r="X947" s="5"/>
      <c r="Y947" s="5"/>
      <c r="Z947" s="5"/>
      <c r="AA947" s="5"/>
      <c r="AB947" s="5"/>
      <c r="AC947" s="3"/>
    </row>
    <row r="948" spans="1:29" x14ac:dyDescent="0.25">
      <c r="A948" s="3"/>
      <c r="B948" s="3"/>
      <c r="C948" s="2"/>
      <c r="D948" s="2"/>
      <c r="E948" s="1"/>
      <c r="F948" s="4"/>
      <c r="G948" s="41"/>
      <c r="H948" s="4"/>
      <c r="I948" s="4"/>
      <c r="J948" s="41"/>
      <c r="K948" s="4"/>
      <c r="L948" s="4"/>
      <c r="M948" s="4"/>
      <c r="N948" s="4"/>
      <c r="O948" s="41"/>
      <c r="P948" s="41"/>
      <c r="Q948" s="4"/>
      <c r="R948" s="5"/>
      <c r="S948" s="5"/>
      <c r="T948" s="5"/>
      <c r="U948" s="5"/>
      <c r="V948" s="5"/>
      <c r="W948" s="5"/>
      <c r="X948" s="5"/>
      <c r="Y948" s="5"/>
      <c r="Z948" s="5"/>
      <c r="AA948" s="5"/>
      <c r="AB948" s="5"/>
      <c r="AC948" s="3"/>
    </row>
    <row r="949" spans="1:29" x14ac:dyDescent="0.25">
      <c r="A949" s="3"/>
      <c r="B949" s="3"/>
      <c r="C949" s="2"/>
      <c r="D949" s="2"/>
      <c r="E949" s="1"/>
      <c r="F949" s="4"/>
      <c r="G949" s="41"/>
      <c r="H949" s="4"/>
      <c r="I949" s="4"/>
      <c r="J949" s="41"/>
      <c r="K949" s="4"/>
      <c r="L949" s="4"/>
      <c r="M949" s="4"/>
      <c r="N949" s="4"/>
      <c r="O949" s="41"/>
      <c r="P949" s="41"/>
      <c r="Q949" s="4"/>
      <c r="R949" s="5"/>
      <c r="S949" s="5"/>
      <c r="T949" s="5"/>
      <c r="U949" s="5"/>
      <c r="V949" s="5"/>
      <c r="W949" s="5"/>
      <c r="X949" s="5"/>
      <c r="Y949" s="5"/>
      <c r="Z949" s="5"/>
      <c r="AA949" s="5"/>
      <c r="AB949" s="5"/>
      <c r="AC949" s="3"/>
    </row>
    <row r="950" spans="1:29" x14ac:dyDescent="0.25">
      <c r="A950" s="3"/>
      <c r="B950" s="3"/>
      <c r="C950" s="2"/>
      <c r="D950" s="2"/>
      <c r="E950" s="1"/>
      <c r="F950" s="4"/>
      <c r="G950" s="41"/>
      <c r="H950" s="4"/>
      <c r="I950" s="4"/>
      <c r="J950" s="41"/>
      <c r="K950" s="4"/>
      <c r="L950" s="4"/>
      <c r="M950" s="4"/>
      <c r="N950" s="4"/>
      <c r="O950" s="41"/>
      <c r="P950" s="41"/>
      <c r="Q950" s="4"/>
      <c r="R950" s="5"/>
      <c r="S950" s="5"/>
      <c r="T950" s="5"/>
      <c r="U950" s="5"/>
      <c r="V950" s="5"/>
      <c r="W950" s="5"/>
      <c r="X950" s="5"/>
      <c r="Y950" s="5"/>
      <c r="Z950" s="5"/>
      <c r="AA950" s="5"/>
      <c r="AB950" s="5"/>
      <c r="AC950" s="3"/>
    </row>
    <row r="951" spans="1:29" x14ac:dyDescent="0.25">
      <c r="A951" s="3"/>
      <c r="B951" s="3"/>
      <c r="C951" s="2"/>
      <c r="D951" s="2"/>
      <c r="E951" s="1"/>
      <c r="F951" s="4"/>
      <c r="G951" s="41"/>
      <c r="H951" s="4"/>
      <c r="I951" s="4"/>
      <c r="J951" s="41"/>
      <c r="K951" s="4"/>
      <c r="L951" s="4"/>
      <c r="M951" s="4"/>
      <c r="N951" s="4"/>
      <c r="O951" s="41"/>
      <c r="P951" s="41"/>
      <c r="Q951" s="4"/>
      <c r="R951" s="5"/>
      <c r="S951" s="5"/>
      <c r="T951" s="5"/>
      <c r="U951" s="5"/>
      <c r="V951" s="5"/>
      <c r="W951" s="5"/>
      <c r="X951" s="5"/>
      <c r="Y951" s="5"/>
      <c r="Z951" s="5"/>
      <c r="AA951" s="5"/>
      <c r="AB951" s="5"/>
      <c r="AC951" s="3"/>
    </row>
    <row r="952" spans="1:29" x14ac:dyDescent="0.25">
      <c r="A952" s="3"/>
      <c r="B952" s="3"/>
      <c r="C952" s="2"/>
      <c r="D952" s="2"/>
      <c r="E952" s="1"/>
      <c r="F952" s="4"/>
      <c r="G952" s="41"/>
      <c r="H952" s="4"/>
      <c r="I952" s="4"/>
      <c r="J952" s="41"/>
      <c r="K952" s="4"/>
      <c r="L952" s="4"/>
      <c r="M952" s="4"/>
      <c r="N952" s="4"/>
      <c r="O952" s="41"/>
      <c r="P952" s="41"/>
      <c r="Q952" s="4"/>
      <c r="R952" s="5"/>
      <c r="S952" s="5"/>
      <c r="T952" s="5"/>
      <c r="U952" s="5"/>
      <c r="V952" s="5"/>
      <c r="W952" s="5"/>
      <c r="X952" s="5"/>
      <c r="Y952" s="5"/>
      <c r="Z952" s="5"/>
      <c r="AA952" s="5"/>
      <c r="AB952" s="5"/>
      <c r="AC952" s="3"/>
    </row>
    <row r="953" spans="1:29" x14ac:dyDescent="0.25">
      <c r="A953" s="3"/>
      <c r="B953" s="3"/>
      <c r="C953" s="2"/>
      <c r="D953" s="2"/>
      <c r="E953" s="1"/>
      <c r="F953" s="4"/>
      <c r="G953" s="41"/>
      <c r="H953" s="4"/>
      <c r="I953" s="4"/>
      <c r="J953" s="41"/>
      <c r="K953" s="4"/>
      <c r="L953" s="4"/>
      <c r="M953" s="4"/>
      <c r="N953" s="4"/>
      <c r="O953" s="41"/>
      <c r="P953" s="41"/>
      <c r="Q953" s="4"/>
      <c r="R953" s="5"/>
      <c r="S953" s="5"/>
      <c r="T953" s="5"/>
      <c r="U953" s="5"/>
      <c r="V953" s="5"/>
      <c r="W953" s="5"/>
      <c r="X953" s="5"/>
      <c r="Y953" s="5"/>
      <c r="Z953" s="5"/>
      <c r="AA953" s="5"/>
      <c r="AB953" s="5"/>
      <c r="AC953" s="3"/>
    </row>
    <row r="954" spans="1:29" x14ac:dyDescent="0.25">
      <c r="A954" s="3"/>
      <c r="B954" s="3"/>
      <c r="C954" s="2"/>
      <c r="D954" s="2"/>
      <c r="E954" s="1"/>
      <c r="F954" s="4"/>
      <c r="G954" s="41"/>
      <c r="H954" s="4"/>
      <c r="I954" s="4"/>
      <c r="J954" s="41"/>
      <c r="K954" s="4"/>
      <c r="L954" s="4"/>
      <c r="M954" s="4"/>
      <c r="N954" s="4"/>
      <c r="O954" s="41"/>
      <c r="P954" s="41"/>
      <c r="Q954" s="4"/>
      <c r="R954" s="5"/>
      <c r="S954" s="5"/>
      <c r="T954" s="5"/>
      <c r="U954" s="5"/>
      <c r="V954" s="5"/>
      <c r="W954" s="5"/>
      <c r="X954" s="5"/>
      <c r="Y954" s="5"/>
      <c r="Z954" s="5"/>
      <c r="AA954" s="5"/>
      <c r="AB954" s="5"/>
      <c r="AC954" s="3"/>
    </row>
    <row r="955" spans="1:29" x14ac:dyDescent="0.25">
      <c r="A955" s="3"/>
      <c r="B955" s="3"/>
      <c r="C955" s="2"/>
      <c r="D955" s="2"/>
      <c r="E955" s="1"/>
      <c r="F955" s="4"/>
      <c r="G955" s="41"/>
      <c r="H955" s="4"/>
      <c r="I955" s="4"/>
      <c r="J955" s="41"/>
      <c r="K955" s="4"/>
      <c r="L955" s="4"/>
      <c r="M955" s="4"/>
      <c r="N955" s="4"/>
      <c r="O955" s="41"/>
      <c r="P955" s="41"/>
      <c r="Q955" s="4"/>
      <c r="R955" s="5"/>
      <c r="S955" s="5"/>
      <c r="T955" s="5"/>
      <c r="U955" s="5"/>
      <c r="V955" s="5"/>
      <c r="W955" s="5"/>
      <c r="X955" s="5"/>
      <c r="Y955" s="5"/>
      <c r="Z955" s="5"/>
      <c r="AA955" s="5"/>
      <c r="AB955" s="5"/>
      <c r="AC955" s="3"/>
    </row>
    <row r="956" spans="1:29" x14ac:dyDescent="0.25">
      <c r="A956" s="3"/>
      <c r="B956" s="3"/>
      <c r="C956" s="2"/>
      <c r="D956" s="2"/>
      <c r="E956" s="1"/>
      <c r="F956" s="4"/>
      <c r="G956" s="41"/>
      <c r="H956" s="4"/>
      <c r="I956" s="4"/>
      <c r="J956" s="41"/>
      <c r="K956" s="4"/>
      <c r="L956" s="4"/>
      <c r="M956" s="4"/>
      <c r="N956" s="4"/>
      <c r="O956" s="41"/>
      <c r="P956" s="41"/>
      <c r="Q956" s="4"/>
      <c r="R956" s="5"/>
      <c r="S956" s="5"/>
      <c r="T956" s="5"/>
      <c r="U956" s="5"/>
      <c r="V956" s="5"/>
      <c r="W956" s="5"/>
      <c r="X956" s="5"/>
      <c r="Y956" s="5"/>
      <c r="Z956" s="5"/>
      <c r="AA956" s="5"/>
      <c r="AB956" s="5"/>
      <c r="AC956" s="3"/>
    </row>
    <row r="957" spans="1:29" x14ac:dyDescent="0.25">
      <c r="A957" s="3"/>
      <c r="B957" s="3"/>
      <c r="C957" s="2"/>
      <c r="D957" s="2"/>
      <c r="E957" s="1"/>
      <c r="F957" s="4"/>
      <c r="G957" s="41"/>
      <c r="H957" s="4"/>
      <c r="I957" s="4"/>
      <c r="J957" s="41"/>
      <c r="K957" s="4"/>
      <c r="L957" s="4"/>
      <c r="M957" s="4"/>
      <c r="N957" s="4"/>
      <c r="O957" s="41"/>
      <c r="P957" s="41"/>
      <c r="Q957" s="4"/>
      <c r="R957" s="5"/>
      <c r="S957" s="5"/>
      <c r="T957" s="5"/>
      <c r="U957" s="5"/>
      <c r="V957" s="5"/>
      <c r="W957" s="5"/>
      <c r="X957" s="5"/>
      <c r="Y957" s="5"/>
      <c r="Z957" s="5"/>
      <c r="AA957" s="5"/>
      <c r="AB957" s="5"/>
      <c r="AC957" s="3"/>
    </row>
    <row r="958" spans="1:29" x14ac:dyDescent="0.25">
      <c r="A958" s="3"/>
      <c r="B958" s="3"/>
      <c r="C958" s="2"/>
      <c r="D958" s="2"/>
      <c r="E958" s="1"/>
      <c r="F958" s="4"/>
      <c r="G958" s="41"/>
      <c r="H958" s="4"/>
      <c r="I958" s="4"/>
      <c r="J958" s="41"/>
      <c r="K958" s="4"/>
      <c r="L958" s="4"/>
      <c r="M958" s="4"/>
      <c r="N958" s="4"/>
      <c r="O958" s="41"/>
      <c r="P958" s="41"/>
      <c r="Q958" s="4"/>
      <c r="R958" s="5"/>
      <c r="S958" s="5"/>
      <c r="T958" s="5"/>
      <c r="U958" s="5"/>
      <c r="V958" s="5"/>
      <c r="W958" s="5"/>
      <c r="X958" s="5"/>
      <c r="Y958" s="5"/>
      <c r="Z958" s="5"/>
      <c r="AA958" s="5"/>
      <c r="AB958" s="5"/>
      <c r="AC958" s="3"/>
    </row>
    <row r="959" spans="1:29" x14ac:dyDescent="0.25">
      <c r="A959" s="3"/>
      <c r="B959" s="3"/>
      <c r="C959" s="2"/>
      <c r="D959" s="2"/>
      <c r="E959" s="1"/>
      <c r="F959" s="4"/>
      <c r="G959" s="41"/>
      <c r="H959" s="4"/>
      <c r="I959" s="4"/>
      <c r="J959" s="41"/>
      <c r="K959" s="4"/>
      <c r="L959" s="4"/>
      <c r="M959" s="4"/>
      <c r="N959" s="4"/>
      <c r="O959" s="41"/>
      <c r="P959" s="41"/>
      <c r="Q959" s="4"/>
      <c r="R959" s="5"/>
      <c r="S959" s="5"/>
      <c r="T959" s="5"/>
      <c r="U959" s="5"/>
      <c r="V959" s="5"/>
      <c r="W959" s="5"/>
      <c r="X959" s="5"/>
      <c r="Y959" s="5"/>
      <c r="Z959" s="5"/>
      <c r="AA959" s="5"/>
      <c r="AB959" s="5"/>
      <c r="AC959" s="3"/>
    </row>
    <row r="960" spans="1:29" x14ac:dyDescent="0.25">
      <c r="A960" s="3"/>
      <c r="B960" s="3"/>
      <c r="C960" s="2"/>
      <c r="D960" s="2"/>
      <c r="E960" s="1"/>
      <c r="F960" s="4"/>
      <c r="G960" s="41"/>
      <c r="H960" s="4"/>
      <c r="I960" s="4"/>
      <c r="J960" s="41"/>
      <c r="K960" s="4"/>
      <c r="L960" s="4"/>
      <c r="M960" s="4"/>
      <c r="N960" s="4"/>
      <c r="O960" s="41"/>
      <c r="P960" s="41"/>
      <c r="Q960" s="4"/>
      <c r="R960" s="5"/>
      <c r="S960" s="5"/>
      <c r="T960" s="5"/>
      <c r="U960" s="5"/>
      <c r="V960" s="5"/>
      <c r="W960" s="5"/>
      <c r="X960" s="5"/>
      <c r="Y960" s="5"/>
      <c r="Z960" s="5"/>
      <c r="AA960" s="5"/>
      <c r="AB960" s="5"/>
      <c r="AC960" s="3"/>
    </row>
    <row r="961" spans="1:29" x14ac:dyDescent="0.25">
      <c r="A961" s="3"/>
      <c r="B961" s="3"/>
      <c r="C961" s="2"/>
      <c r="D961" s="2"/>
      <c r="E961" s="1"/>
      <c r="F961" s="4"/>
      <c r="G961" s="41"/>
      <c r="H961" s="4"/>
      <c r="I961" s="4"/>
      <c r="J961" s="41"/>
      <c r="K961" s="4"/>
      <c r="L961" s="4"/>
      <c r="M961" s="4"/>
      <c r="N961" s="4"/>
      <c r="O961" s="41"/>
      <c r="P961" s="41"/>
      <c r="Q961" s="4"/>
      <c r="R961" s="5"/>
      <c r="S961" s="5"/>
      <c r="T961" s="5"/>
      <c r="U961" s="5"/>
      <c r="V961" s="5"/>
      <c r="W961" s="5"/>
      <c r="X961" s="5"/>
      <c r="Y961" s="5"/>
      <c r="Z961" s="5"/>
      <c r="AA961" s="5"/>
      <c r="AB961" s="5"/>
      <c r="AC961" s="3"/>
    </row>
    <row r="962" spans="1:29" x14ac:dyDescent="0.25">
      <c r="A962" s="3"/>
      <c r="B962" s="3"/>
      <c r="C962" s="2"/>
      <c r="D962" s="2"/>
      <c r="E962" s="1"/>
      <c r="F962" s="4"/>
      <c r="G962" s="41"/>
      <c r="H962" s="4"/>
      <c r="I962" s="4"/>
      <c r="J962" s="41"/>
      <c r="K962" s="4"/>
      <c r="L962" s="4"/>
      <c r="M962" s="4"/>
      <c r="N962" s="4"/>
      <c r="O962" s="41"/>
      <c r="P962" s="41"/>
      <c r="Q962" s="4"/>
      <c r="R962" s="5"/>
      <c r="S962" s="5"/>
      <c r="T962" s="5"/>
      <c r="U962" s="5"/>
      <c r="V962" s="5"/>
      <c r="W962" s="5"/>
      <c r="X962" s="5"/>
      <c r="Y962" s="5"/>
      <c r="Z962" s="5"/>
      <c r="AA962" s="5"/>
      <c r="AB962" s="5"/>
      <c r="AC962" s="3"/>
    </row>
    <row r="963" spans="1:29" x14ac:dyDescent="0.25">
      <c r="A963" s="3"/>
      <c r="B963" s="3"/>
      <c r="C963" s="2"/>
      <c r="D963" s="2"/>
      <c r="E963" s="1"/>
      <c r="F963" s="4"/>
      <c r="G963" s="41"/>
      <c r="H963" s="4"/>
      <c r="I963" s="4"/>
      <c r="J963" s="41"/>
      <c r="K963" s="4"/>
      <c r="L963" s="4"/>
      <c r="M963" s="4"/>
      <c r="N963" s="4"/>
      <c r="O963" s="41"/>
      <c r="P963" s="41"/>
      <c r="Q963" s="4"/>
      <c r="R963" s="5"/>
      <c r="S963" s="5"/>
      <c r="T963" s="5"/>
      <c r="U963" s="5"/>
      <c r="V963" s="5"/>
      <c r="W963" s="5"/>
      <c r="X963" s="5"/>
      <c r="Y963" s="5"/>
      <c r="Z963" s="5"/>
      <c r="AA963" s="5"/>
      <c r="AB963" s="5"/>
      <c r="AC963" s="3"/>
    </row>
    <row r="964" spans="1:29" x14ac:dyDescent="0.25">
      <c r="A964" s="3"/>
      <c r="B964" s="3"/>
      <c r="C964" s="2"/>
      <c r="D964" s="2"/>
      <c r="E964" s="1"/>
      <c r="F964" s="4"/>
      <c r="G964" s="41"/>
      <c r="H964" s="4"/>
      <c r="I964" s="4"/>
      <c r="J964" s="41"/>
      <c r="K964" s="4"/>
      <c r="L964" s="4"/>
      <c r="M964" s="4"/>
      <c r="N964" s="4"/>
      <c r="O964" s="41"/>
      <c r="P964" s="41"/>
      <c r="Q964" s="4"/>
      <c r="R964" s="5"/>
      <c r="S964" s="5"/>
      <c r="T964" s="5"/>
      <c r="U964" s="5"/>
      <c r="V964" s="5"/>
      <c r="W964" s="5"/>
      <c r="X964" s="5"/>
      <c r="Y964" s="5"/>
      <c r="Z964" s="5"/>
      <c r="AA964" s="5"/>
      <c r="AB964" s="5"/>
      <c r="AC964" s="3"/>
    </row>
    <row r="965" spans="1:29" x14ac:dyDescent="0.25">
      <c r="A965" s="3"/>
      <c r="B965" s="3"/>
      <c r="C965" s="2"/>
      <c r="D965" s="2"/>
      <c r="E965" s="1"/>
      <c r="F965" s="4"/>
      <c r="G965" s="41"/>
      <c r="H965" s="4"/>
      <c r="I965" s="4"/>
      <c r="J965" s="41"/>
      <c r="K965" s="4"/>
      <c r="L965" s="4"/>
      <c r="M965" s="4"/>
      <c r="N965" s="4"/>
      <c r="O965" s="41"/>
      <c r="P965" s="41"/>
      <c r="Q965" s="4"/>
      <c r="R965" s="5"/>
      <c r="S965" s="5"/>
      <c r="T965" s="5"/>
      <c r="U965" s="5"/>
      <c r="V965" s="5"/>
      <c r="W965" s="5"/>
      <c r="X965" s="5"/>
      <c r="Y965" s="5"/>
      <c r="Z965" s="5"/>
      <c r="AA965" s="5"/>
      <c r="AB965" s="5"/>
      <c r="AC965" s="3"/>
    </row>
    <row r="966" spans="1:29" x14ac:dyDescent="0.25">
      <c r="A966" s="3"/>
      <c r="B966" s="3"/>
      <c r="C966" s="2"/>
      <c r="D966" s="2"/>
      <c r="E966" s="1"/>
      <c r="F966" s="4"/>
      <c r="G966" s="41"/>
      <c r="H966" s="4"/>
      <c r="I966" s="4"/>
      <c r="J966" s="41"/>
      <c r="K966" s="4"/>
      <c r="L966" s="4"/>
      <c r="M966" s="4"/>
      <c r="N966" s="4"/>
      <c r="O966" s="41"/>
      <c r="P966" s="41"/>
      <c r="Q966" s="4"/>
      <c r="R966" s="5"/>
      <c r="S966" s="5"/>
      <c r="T966" s="5"/>
      <c r="U966" s="5"/>
      <c r="V966" s="5"/>
      <c r="W966" s="5"/>
      <c r="X966" s="5"/>
      <c r="Y966" s="5"/>
      <c r="Z966" s="5"/>
      <c r="AA966" s="5"/>
      <c r="AB966" s="5"/>
      <c r="AC966" s="3"/>
    </row>
    <row r="967" spans="1:29" x14ac:dyDescent="0.25">
      <c r="A967" s="3"/>
      <c r="B967" s="3"/>
      <c r="C967" s="2"/>
      <c r="D967" s="2"/>
      <c r="E967" s="1"/>
      <c r="F967" s="4"/>
      <c r="G967" s="41"/>
      <c r="H967" s="4"/>
      <c r="I967" s="4"/>
      <c r="J967" s="41"/>
      <c r="K967" s="4"/>
      <c r="L967" s="4"/>
      <c r="M967" s="4"/>
      <c r="N967" s="4"/>
      <c r="O967" s="41"/>
      <c r="P967" s="41"/>
      <c r="Q967" s="4"/>
      <c r="R967" s="5"/>
      <c r="S967" s="5"/>
      <c r="T967" s="5"/>
      <c r="U967" s="5"/>
      <c r="V967" s="5"/>
      <c r="W967" s="5"/>
      <c r="X967" s="5"/>
      <c r="Y967" s="5"/>
      <c r="Z967" s="5"/>
      <c r="AA967" s="5"/>
      <c r="AB967" s="5"/>
      <c r="AC967" s="3"/>
    </row>
    <row r="968" spans="1:29" x14ac:dyDescent="0.25">
      <c r="A968" s="3"/>
      <c r="B968" s="3"/>
      <c r="C968" s="2"/>
      <c r="D968" s="2"/>
      <c r="E968" s="1"/>
      <c r="F968" s="4"/>
      <c r="G968" s="41"/>
      <c r="H968" s="4"/>
      <c r="I968" s="4"/>
      <c r="J968" s="41"/>
      <c r="K968" s="4"/>
      <c r="L968" s="4"/>
      <c r="M968" s="4"/>
      <c r="N968" s="4"/>
      <c r="O968" s="41"/>
      <c r="P968" s="41"/>
      <c r="Q968" s="4"/>
      <c r="R968" s="5"/>
      <c r="S968" s="5"/>
      <c r="T968" s="5"/>
      <c r="U968" s="5"/>
      <c r="V968" s="5"/>
      <c r="W968" s="5"/>
      <c r="X968" s="5"/>
      <c r="Y968" s="5"/>
      <c r="Z968" s="5"/>
      <c r="AA968" s="5"/>
      <c r="AB968" s="5"/>
      <c r="AC968" s="3"/>
    </row>
    <row r="969" spans="1:29" x14ac:dyDescent="0.25">
      <c r="A969" s="3"/>
      <c r="B969" s="3"/>
      <c r="C969" s="2"/>
      <c r="D969" s="2"/>
      <c r="E969" s="1"/>
      <c r="F969" s="4"/>
      <c r="G969" s="41"/>
      <c r="H969" s="4"/>
      <c r="I969" s="4"/>
      <c r="J969" s="41"/>
      <c r="K969" s="4"/>
      <c r="L969" s="4"/>
      <c r="M969" s="4"/>
      <c r="N969" s="4"/>
      <c r="O969" s="41"/>
      <c r="P969" s="41"/>
      <c r="Q969" s="4"/>
      <c r="R969" s="5"/>
      <c r="S969" s="5"/>
      <c r="T969" s="5"/>
      <c r="U969" s="5"/>
      <c r="V969" s="5"/>
      <c r="W969" s="5"/>
      <c r="X969" s="5"/>
      <c r="Y969" s="5"/>
      <c r="Z969" s="5"/>
      <c r="AA969" s="5"/>
      <c r="AB969" s="5"/>
      <c r="AC969" s="3"/>
    </row>
    <row r="970" spans="1:29" x14ac:dyDescent="0.25">
      <c r="A970" s="3"/>
      <c r="B970" s="3"/>
      <c r="C970" s="2"/>
      <c r="D970" s="2"/>
      <c r="E970" s="1"/>
      <c r="F970" s="4"/>
      <c r="G970" s="41"/>
      <c r="H970" s="4"/>
      <c r="I970" s="4"/>
      <c r="J970" s="41"/>
      <c r="K970" s="4"/>
      <c r="L970" s="4"/>
      <c r="M970" s="4"/>
      <c r="N970" s="4"/>
      <c r="O970" s="41"/>
      <c r="P970" s="41"/>
      <c r="Q970" s="4"/>
      <c r="R970" s="5"/>
      <c r="S970" s="5"/>
      <c r="T970" s="5"/>
      <c r="U970" s="5"/>
      <c r="V970" s="5"/>
      <c r="W970" s="5"/>
      <c r="X970" s="5"/>
      <c r="Y970" s="5"/>
      <c r="Z970" s="5"/>
      <c r="AA970" s="5"/>
      <c r="AB970" s="5"/>
      <c r="AC970" s="3"/>
    </row>
    <row r="971" spans="1:29" x14ac:dyDescent="0.25">
      <c r="A971" s="3"/>
      <c r="B971" s="3"/>
      <c r="C971" s="2"/>
      <c r="D971" s="2"/>
      <c r="E971" s="1"/>
      <c r="F971" s="4"/>
      <c r="G971" s="41"/>
      <c r="H971" s="4"/>
      <c r="I971" s="4"/>
      <c r="J971" s="41"/>
      <c r="K971" s="4"/>
      <c r="L971" s="4"/>
      <c r="M971" s="4"/>
      <c r="N971" s="4"/>
      <c r="O971" s="41"/>
      <c r="P971" s="41"/>
      <c r="Q971" s="4"/>
      <c r="R971" s="5"/>
      <c r="S971" s="5"/>
      <c r="T971" s="5"/>
      <c r="U971" s="5"/>
      <c r="V971" s="5"/>
      <c r="W971" s="5"/>
      <c r="X971" s="5"/>
      <c r="Y971" s="5"/>
      <c r="Z971" s="5"/>
      <c r="AA971" s="5"/>
      <c r="AB971" s="5"/>
      <c r="AC971" s="3"/>
    </row>
    <row r="972" spans="1:29" x14ac:dyDescent="0.25">
      <c r="A972" s="3"/>
      <c r="B972" s="3"/>
      <c r="C972" s="2"/>
      <c r="D972" s="2"/>
      <c r="E972" s="1"/>
      <c r="F972" s="4"/>
      <c r="G972" s="41"/>
      <c r="H972" s="4"/>
      <c r="I972" s="4"/>
      <c r="J972" s="41"/>
      <c r="K972" s="4"/>
      <c r="L972" s="4"/>
      <c r="M972" s="4"/>
      <c r="N972" s="4"/>
      <c r="O972" s="41"/>
      <c r="P972" s="41"/>
      <c r="Q972" s="4"/>
      <c r="R972" s="5"/>
      <c r="S972" s="5"/>
      <c r="T972" s="5"/>
      <c r="U972" s="5"/>
      <c r="V972" s="5"/>
      <c r="W972" s="5"/>
      <c r="X972" s="5"/>
      <c r="Y972" s="5"/>
      <c r="Z972" s="5"/>
      <c r="AA972" s="5"/>
      <c r="AB972" s="5"/>
      <c r="AC972" s="3"/>
    </row>
    <row r="973" spans="1:29" x14ac:dyDescent="0.25">
      <c r="A973" s="3"/>
      <c r="B973" s="3"/>
      <c r="C973" s="2"/>
      <c r="D973" s="2"/>
      <c r="E973" s="1"/>
      <c r="F973" s="4"/>
      <c r="G973" s="41"/>
      <c r="H973" s="4"/>
      <c r="I973" s="4"/>
      <c r="J973" s="41"/>
      <c r="K973" s="4"/>
      <c r="L973" s="4"/>
      <c r="M973" s="4"/>
      <c r="N973" s="4"/>
      <c r="O973" s="41"/>
      <c r="P973" s="41"/>
      <c r="Q973" s="4"/>
      <c r="R973" s="5"/>
      <c r="S973" s="5"/>
      <c r="T973" s="5"/>
      <c r="U973" s="5"/>
      <c r="V973" s="5"/>
      <c r="W973" s="5"/>
      <c r="X973" s="5"/>
      <c r="Y973" s="5"/>
      <c r="Z973" s="5"/>
      <c r="AA973" s="5"/>
      <c r="AB973" s="5"/>
      <c r="AC973" s="3"/>
    </row>
    <row r="974" spans="1:29" x14ac:dyDescent="0.25">
      <c r="A974" s="3"/>
      <c r="B974" s="3"/>
      <c r="C974" s="2"/>
      <c r="D974" s="2"/>
      <c r="E974" s="1"/>
      <c r="F974" s="4"/>
      <c r="G974" s="41"/>
      <c r="H974" s="4"/>
      <c r="I974" s="4"/>
      <c r="J974" s="41"/>
      <c r="K974" s="4"/>
      <c r="L974" s="4"/>
      <c r="M974" s="4"/>
      <c r="N974" s="4"/>
      <c r="O974" s="41"/>
      <c r="P974" s="41"/>
      <c r="Q974" s="4"/>
      <c r="R974" s="5"/>
      <c r="S974" s="5"/>
      <c r="T974" s="5"/>
      <c r="U974" s="5"/>
      <c r="V974" s="5"/>
      <c r="W974" s="5"/>
      <c r="X974" s="5"/>
      <c r="Y974" s="5"/>
      <c r="Z974" s="5"/>
      <c r="AA974" s="5"/>
      <c r="AB974" s="5"/>
      <c r="AC974" s="3"/>
    </row>
    <row r="975" spans="1:29" x14ac:dyDescent="0.25">
      <c r="A975" s="3"/>
      <c r="B975" s="3"/>
      <c r="C975" s="2"/>
      <c r="D975" s="2"/>
      <c r="E975" s="1"/>
      <c r="F975" s="4"/>
      <c r="G975" s="41"/>
      <c r="H975" s="4"/>
      <c r="I975" s="4"/>
      <c r="J975" s="41"/>
      <c r="K975" s="4"/>
      <c r="L975" s="4"/>
      <c r="M975" s="4"/>
      <c r="N975" s="4"/>
      <c r="O975" s="41"/>
      <c r="P975" s="41"/>
      <c r="Q975" s="4"/>
      <c r="R975" s="5"/>
      <c r="S975" s="5"/>
      <c r="T975" s="5"/>
      <c r="U975" s="5"/>
      <c r="V975" s="5"/>
      <c r="W975" s="5"/>
      <c r="X975" s="5"/>
      <c r="Y975" s="5"/>
      <c r="Z975" s="5"/>
      <c r="AA975" s="5"/>
      <c r="AB975" s="5"/>
      <c r="AC975" s="3"/>
    </row>
    <row r="976" spans="1:29" x14ac:dyDescent="0.25">
      <c r="A976" s="3"/>
      <c r="B976" s="3"/>
      <c r="C976" s="2"/>
      <c r="D976" s="2"/>
      <c r="E976" s="1"/>
      <c r="F976" s="4"/>
      <c r="G976" s="41"/>
      <c r="H976" s="4"/>
      <c r="I976" s="4"/>
      <c r="J976" s="41"/>
      <c r="K976" s="4"/>
      <c r="L976" s="4"/>
      <c r="M976" s="4"/>
      <c r="N976" s="4"/>
      <c r="O976" s="41"/>
      <c r="P976" s="41"/>
      <c r="Q976" s="4"/>
      <c r="R976" s="5"/>
      <c r="S976" s="5"/>
      <c r="T976" s="5"/>
      <c r="U976" s="5"/>
      <c r="V976" s="5"/>
      <c r="W976" s="5"/>
      <c r="X976" s="5"/>
      <c r="Y976" s="5"/>
      <c r="Z976" s="5"/>
      <c r="AA976" s="5"/>
      <c r="AB976" s="5"/>
      <c r="AC976" s="3"/>
    </row>
    <row r="977" spans="1:29" x14ac:dyDescent="0.25">
      <c r="A977" s="3"/>
      <c r="B977" s="3"/>
      <c r="C977" s="2"/>
      <c r="D977" s="2"/>
      <c r="E977" s="1"/>
      <c r="F977" s="4"/>
      <c r="G977" s="41"/>
      <c r="H977" s="4"/>
      <c r="I977" s="4"/>
      <c r="J977" s="41"/>
      <c r="K977" s="4"/>
      <c r="L977" s="4"/>
      <c r="M977" s="4"/>
      <c r="N977" s="4"/>
      <c r="O977" s="41"/>
      <c r="P977" s="41"/>
      <c r="Q977" s="4"/>
      <c r="R977" s="5"/>
      <c r="S977" s="5"/>
      <c r="T977" s="5"/>
      <c r="U977" s="5"/>
      <c r="V977" s="5"/>
      <c r="W977" s="5"/>
      <c r="X977" s="5"/>
      <c r="Y977" s="5"/>
      <c r="Z977" s="5"/>
      <c r="AA977" s="5"/>
      <c r="AB977" s="5"/>
      <c r="AC977" s="3"/>
    </row>
    <row r="978" spans="1:29" x14ac:dyDescent="0.25">
      <c r="A978" s="3"/>
      <c r="B978" s="3"/>
      <c r="C978" s="2"/>
      <c r="D978" s="2"/>
      <c r="E978" s="1"/>
      <c r="F978" s="4"/>
      <c r="G978" s="41"/>
      <c r="H978" s="4"/>
      <c r="I978" s="4"/>
      <c r="J978" s="41"/>
      <c r="K978" s="4"/>
      <c r="L978" s="4"/>
      <c r="M978" s="4"/>
      <c r="N978" s="4"/>
      <c r="O978" s="41"/>
      <c r="P978" s="41"/>
      <c r="Q978" s="4"/>
      <c r="R978" s="5"/>
      <c r="S978" s="5"/>
      <c r="T978" s="5"/>
      <c r="U978" s="5"/>
      <c r="V978" s="5"/>
      <c r="W978" s="5"/>
      <c r="X978" s="5"/>
      <c r="Y978" s="5"/>
      <c r="Z978" s="5"/>
      <c r="AA978" s="5"/>
      <c r="AB978" s="5"/>
      <c r="AC978" s="3"/>
    </row>
    <row r="979" spans="1:29" x14ac:dyDescent="0.25">
      <c r="A979" s="3"/>
      <c r="B979" s="3"/>
      <c r="C979" s="2"/>
      <c r="D979" s="2"/>
      <c r="E979" s="1"/>
      <c r="F979" s="4"/>
      <c r="G979" s="41"/>
      <c r="H979" s="4"/>
      <c r="I979" s="4"/>
      <c r="J979" s="41"/>
      <c r="K979" s="4"/>
      <c r="L979" s="4"/>
      <c r="M979" s="4"/>
      <c r="N979" s="4"/>
      <c r="O979" s="41"/>
      <c r="P979" s="41"/>
      <c r="Q979" s="4"/>
      <c r="R979" s="5"/>
      <c r="S979" s="5"/>
      <c r="T979" s="5"/>
      <c r="U979" s="5"/>
      <c r="V979" s="5"/>
      <c r="W979" s="5"/>
      <c r="X979" s="5"/>
      <c r="Y979" s="5"/>
      <c r="Z979" s="5"/>
      <c r="AA979" s="5"/>
      <c r="AB979" s="5"/>
      <c r="AC979" s="3"/>
    </row>
    <row r="980" spans="1:29" x14ac:dyDescent="0.25">
      <c r="A980" s="3"/>
      <c r="B980" s="3"/>
      <c r="C980" s="2"/>
      <c r="D980" s="2"/>
      <c r="E980" s="1"/>
      <c r="F980" s="4"/>
      <c r="G980" s="41"/>
      <c r="H980" s="4"/>
      <c r="I980" s="4"/>
      <c r="J980" s="41"/>
      <c r="K980" s="4"/>
      <c r="L980" s="4"/>
      <c r="M980" s="4"/>
      <c r="N980" s="4"/>
      <c r="O980" s="41"/>
      <c r="P980" s="41"/>
      <c r="Q980" s="4"/>
      <c r="R980" s="5"/>
      <c r="S980" s="5"/>
      <c r="T980" s="5"/>
      <c r="U980" s="5"/>
      <c r="V980" s="5"/>
      <c r="W980" s="5"/>
      <c r="X980" s="5"/>
      <c r="Y980" s="5"/>
      <c r="Z980" s="5"/>
      <c r="AA980" s="5"/>
      <c r="AB980" s="5"/>
      <c r="AC980" s="3"/>
    </row>
    <row r="981" spans="1:29" x14ac:dyDescent="0.25">
      <c r="A981" s="3"/>
      <c r="B981" s="3"/>
      <c r="C981" s="2"/>
      <c r="D981" s="2"/>
      <c r="E981" s="1"/>
      <c r="F981" s="4"/>
      <c r="G981" s="41"/>
      <c r="H981" s="4"/>
      <c r="I981" s="4"/>
      <c r="J981" s="41"/>
      <c r="K981" s="4"/>
      <c r="L981" s="4"/>
      <c r="M981" s="4"/>
      <c r="N981" s="4"/>
      <c r="O981" s="41"/>
      <c r="P981" s="41"/>
      <c r="Q981" s="4"/>
      <c r="R981" s="5"/>
      <c r="S981" s="5"/>
      <c r="T981" s="5"/>
      <c r="U981" s="5"/>
      <c r="V981" s="5"/>
      <c r="W981" s="5"/>
      <c r="X981" s="5"/>
      <c r="Y981" s="5"/>
      <c r="Z981" s="5"/>
      <c r="AA981" s="5"/>
      <c r="AB981" s="5"/>
      <c r="AC981" s="3"/>
    </row>
    <row r="982" spans="1:29" x14ac:dyDescent="0.25">
      <c r="A982" s="3"/>
      <c r="B982" s="3"/>
      <c r="C982" s="2"/>
      <c r="D982" s="2"/>
      <c r="E982" s="1"/>
      <c r="F982" s="4"/>
      <c r="G982" s="41"/>
      <c r="H982" s="4"/>
      <c r="I982" s="4"/>
      <c r="J982" s="41"/>
      <c r="K982" s="4"/>
      <c r="L982" s="4"/>
      <c r="M982" s="4"/>
      <c r="N982" s="4"/>
      <c r="O982" s="41"/>
      <c r="P982" s="41"/>
      <c r="Q982" s="4"/>
      <c r="R982" s="5"/>
      <c r="S982" s="5"/>
      <c r="T982" s="5"/>
      <c r="U982" s="5"/>
      <c r="V982" s="5"/>
      <c r="W982" s="5"/>
      <c r="X982" s="5"/>
      <c r="Y982" s="5"/>
      <c r="Z982" s="5"/>
      <c r="AA982" s="5"/>
      <c r="AB982" s="5"/>
      <c r="AC982" s="3"/>
    </row>
    <row r="983" spans="1:29" x14ac:dyDescent="0.25">
      <c r="A983" s="3"/>
      <c r="B983" s="3"/>
      <c r="C983" s="2"/>
      <c r="D983" s="2"/>
      <c r="E983" s="1"/>
      <c r="F983" s="4"/>
      <c r="G983" s="41"/>
      <c r="H983" s="4"/>
      <c r="I983" s="4"/>
      <c r="J983" s="41"/>
      <c r="K983" s="4"/>
      <c r="L983" s="4"/>
      <c r="M983" s="4"/>
      <c r="N983" s="4"/>
      <c r="O983" s="41"/>
      <c r="P983" s="41"/>
      <c r="Q983" s="4"/>
      <c r="R983" s="5"/>
      <c r="S983" s="5"/>
      <c r="T983" s="5"/>
      <c r="U983" s="5"/>
      <c r="V983" s="5"/>
      <c r="W983" s="5"/>
      <c r="X983" s="5"/>
      <c r="Y983" s="5"/>
      <c r="Z983" s="5"/>
      <c r="AA983" s="5"/>
      <c r="AB983" s="5"/>
      <c r="AC983" s="3"/>
    </row>
    <row r="984" spans="1:29" x14ac:dyDescent="0.25">
      <c r="A984" s="3"/>
      <c r="B984" s="3"/>
      <c r="C984" s="2"/>
      <c r="D984" s="2"/>
      <c r="E984" s="1"/>
      <c r="F984" s="4"/>
      <c r="G984" s="41"/>
      <c r="H984" s="4"/>
      <c r="I984" s="4"/>
      <c r="J984" s="41"/>
      <c r="K984" s="4"/>
      <c r="L984" s="4"/>
      <c r="M984" s="4"/>
      <c r="N984" s="4"/>
      <c r="O984" s="41"/>
      <c r="P984" s="41"/>
      <c r="Q984" s="4"/>
      <c r="R984" s="5"/>
      <c r="S984" s="5"/>
      <c r="T984" s="5"/>
      <c r="U984" s="5"/>
      <c r="V984" s="5"/>
      <c r="W984" s="5"/>
      <c r="X984" s="5"/>
      <c r="Y984" s="5"/>
      <c r="Z984" s="5"/>
      <c r="AA984" s="5"/>
      <c r="AB984" s="5"/>
      <c r="AC984" s="3"/>
    </row>
    <row r="985" spans="1:29" x14ac:dyDescent="0.25">
      <c r="A985" s="3"/>
      <c r="B985" s="3"/>
      <c r="C985" s="2"/>
      <c r="D985" s="2"/>
      <c r="E985" s="1"/>
      <c r="F985" s="4"/>
      <c r="G985" s="41"/>
      <c r="H985" s="4"/>
      <c r="I985" s="4"/>
      <c r="J985" s="41"/>
      <c r="K985" s="4"/>
      <c r="L985" s="4"/>
      <c r="M985" s="4"/>
      <c r="N985" s="4"/>
      <c r="O985" s="41"/>
      <c r="P985" s="41"/>
      <c r="Q985" s="4"/>
      <c r="R985" s="5"/>
      <c r="S985" s="5"/>
      <c r="T985" s="5"/>
      <c r="U985" s="5"/>
      <c r="V985" s="5"/>
      <c r="W985" s="5"/>
      <c r="X985" s="5"/>
      <c r="Y985" s="5"/>
      <c r="Z985" s="5"/>
      <c r="AA985" s="5"/>
      <c r="AB985" s="5"/>
      <c r="AC985" s="3"/>
    </row>
    <row r="986" spans="1:29" x14ac:dyDescent="0.25">
      <c r="A986" s="3"/>
      <c r="B986" s="3"/>
      <c r="C986" s="2"/>
      <c r="D986" s="2"/>
      <c r="E986" s="1"/>
      <c r="F986" s="4"/>
      <c r="G986" s="41"/>
      <c r="H986" s="4"/>
      <c r="I986" s="4"/>
      <c r="J986" s="41"/>
      <c r="K986" s="4"/>
      <c r="L986" s="4"/>
      <c r="M986" s="4"/>
      <c r="N986" s="4"/>
      <c r="O986" s="41"/>
      <c r="P986" s="41"/>
      <c r="Q986" s="4"/>
      <c r="R986" s="5"/>
      <c r="S986" s="5"/>
      <c r="T986" s="5"/>
      <c r="U986" s="5"/>
      <c r="V986" s="5"/>
      <c r="W986" s="5"/>
      <c r="X986" s="5"/>
      <c r="Y986" s="5"/>
      <c r="Z986" s="5"/>
      <c r="AA986" s="5"/>
      <c r="AB986" s="5"/>
      <c r="AC986" s="3"/>
    </row>
    <row r="987" spans="1:29" x14ac:dyDescent="0.25">
      <c r="A987" s="3"/>
      <c r="B987" s="3"/>
      <c r="C987" s="2"/>
      <c r="D987" s="2"/>
      <c r="E987" s="1"/>
      <c r="F987" s="4"/>
      <c r="G987" s="41"/>
      <c r="H987" s="4"/>
      <c r="I987" s="4"/>
      <c r="J987" s="41"/>
      <c r="K987" s="4"/>
      <c r="L987" s="4"/>
      <c r="M987" s="4"/>
      <c r="N987" s="4"/>
      <c r="O987" s="41"/>
      <c r="P987" s="41"/>
      <c r="Q987" s="4"/>
      <c r="R987" s="5"/>
      <c r="S987" s="5"/>
      <c r="T987" s="5"/>
      <c r="U987" s="5"/>
      <c r="V987" s="5"/>
      <c r="W987" s="5"/>
      <c r="X987" s="5"/>
      <c r="Y987" s="5"/>
      <c r="Z987" s="5"/>
      <c r="AA987" s="5"/>
      <c r="AB987" s="5"/>
      <c r="AC987" s="3"/>
    </row>
    <row r="988" spans="1:29" x14ac:dyDescent="0.25">
      <c r="A988" s="3"/>
      <c r="B988" s="3"/>
      <c r="C988" s="2"/>
      <c r="D988" s="2"/>
      <c r="E988" s="1"/>
      <c r="F988" s="4"/>
      <c r="G988" s="41"/>
      <c r="H988" s="4"/>
      <c r="I988" s="4"/>
      <c r="J988" s="41"/>
      <c r="K988" s="4"/>
      <c r="L988" s="4"/>
      <c r="M988" s="4"/>
      <c r="N988" s="4"/>
      <c r="O988" s="41"/>
      <c r="P988" s="41"/>
      <c r="Q988" s="4"/>
      <c r="R988" s="5"/>
      <c r="S988" s="5"/>
      <c r="T988" s="5"/>
      <c r="U988" s="5"/>
      <c r="V988" s="5"/>
      <c r="W988" s="5"/>
      <c r="X988" s="5"/>
      <c r="Y988" s="5"/>
      <c r="Z988" s="5"/>
      <c r="AA988" s="5"/>
      <c r="AB988" s="5"/>
      <c r="AC988" s="3"/>
    </row>
    <row r="989" spans="1:29" x14ac:dyDescent="0.25">
      <c r="A989" s="3"/>
      <c r="B989" s="3"/>
      <c r="C989" s="2"/>
      <c r="D989" s="2"/>
      <c r="E989" s="1"/>
      <c r="F989" s="4"/>
      <c r="G989" s="41"/>
      <c r="H989" s="4"/>
      <c r="I989" s="4"/>
      <c r="J989" s="41"/>
      <c r="K989" s="4"/>
      <c r="L989" s="4"/>
      <c r="M989" s="4"/>
      <c r="N989" s="4"/>
      <c r="O989" s="41"/>
      <c r="P989" s="41"/>
      <c r="Q989" s="4"/>
      <c r="R989" s="5"/>
      <c r="S989" s="5"/>
      <c r="T989" s="5"/>
      <c r="U989" s="5"/>
      <c r="V989" s="5"/>
      <c r="W989" s="5"/>
      <c r="X989" s="5"/>
      <c r="Y989" s="5"/>
      <c r="Z989" s="5"/>
      <c r="AA989" s="5"/>
      <c r="AB989" s="5"/>
      <c r="AC989" s="3"/>
    </row>
    <row r="990" spans="1:29" x14ac:dyDescent="0.25">
      <c r="A990" s="3"/>
      <c r="B990" s="3"/>
      <c r="C990" s="2"/>
      <c r="D990" s="2"/>
      <c r="E990" s="1"/>
      <c r="F990" s="4"/>
      <c r="G990" s="41"/>
      <c r="H990" s="4"/>
      <c r="I990" s="4"/>
      <c r="J990" s="41"/>
      <c r="K990" s="4"/>
      <c r="L990" s="4"/>
      <c r="M990" s="4"/>
      <c r="N990" s="4"/>
      <c r="O990" s="41"/>
      <c r="P990" s="41"/>
      <c r="Q990" s="4"/>
      <c r="R990" s="5"/>
      <c r="S990" s="5"/>
      <c r="T990" s="5"/>
      <c r="U990" s="5"/>
      <c r="V990" s="5"/>
      <c r="W990" s="5"/>
      <c r="X990" s="5"/>
      <c r="Y990" s="5"/>
      <c r="Z990" s="5"/>
      <c r="AA990" s="5"/>
      <c r="AB990" s="5"/>
      <c r="AC990" s="3"/>
    </row>
    <row r="991" spans="1:29" x14ac:dyDescent="0.25">
      <c r="A991" s="3"/>
      <c r="B991" s="3"/>
      <c r="C991" s="2"/>
      <c r="D991" s="2"/>
      <c r="E991" s="1"/>
      <c r="F991" s="4"/>
      <c r="G991" s="41"/>
      <c r="H991" s="4"/>
      <c r="I991" s="4"/>
      <c r="J991" s="41"/>
      <c r="K991" s="4"/>
      <c r="L991" s="4"/>
      <c r="M991" s="4"/>
      <c r="N991" s="4"/>
      <c r="O991" s="41"/>
      <c r="P991" s="41"/>
      <c r="Q991" s="4"/>
      <c r="R991" s="5"/>
      <c r="S991" s="5"/>
      <c r="T991" s="5"/>
      <c r="U991" s="5"/>
      <c r="V991" s="5"/>
      <c r="W991" s="5"/>
      <c r="X991" s="5"/>
      <c r="Y991" s="5"/>
      <c r="Z991" s="5"/>
      <c r="AA991" s="5"/>
      <c r="AB991" s="5"/>
      <c r="AC991" s="3"/>
    </row>
    <row r="992" spans="1:29" x14ac:dyDescent="0.25">
      <c r="A992" s="3"/>
      <c r="B992" s="3"/>
      <c r="C992" s="2"/>
      <c r="D992" s="2"/>
      <c r="E992" s="1"/>
      <c r="F992" s="4"/>
      <c r="G992" s="41"/>
      <c r="H992" s="4"/>
      <c r="I992" s="4"/>
      <c r="J992" s="41"/>
      <c r="K992" s="4"/>
      <c r="L992" s="4"/>
      <c r="M992" s="4"/>
      <c r="N992" s="4"/>
      <c r="O992" s="41"/>
      <c r="P992" s="41"/>
      <c r="Q992" s="4"/>
      <c r="R992" s="5"/>
      <c r="S992" s="5"/>
      <c r="T992" s="5"/>
      <c r="U992" s="5"/>
      <c r="V992" s="5"/>
      <c r="W992" s="5"/>
      <c r="X992" s="5"/>
      <c r="Y992" s="5"/>
      <c r="Z992" s="5"/>
      <c r="AA992" s="5"/>
      <c r="AB992" s="5"/>
      <c r="AC992" s="3"/>
    </row>
    <row r="993" spans="1:29" x14ac:dyDescent="0.25">
      <c r="A993" s="3"/>
      <c r="B993" s="3"/>
      <c r="C993" s="2"/>
      <c r="D993" s="2"/>
      <c r="E993" s="1"/>
      <c r="F993" s="4"/>
      <c r="G993" s="41"/>
      <c r="H993" s="4"/>
      <c r="I993" s="4"/>
      <c r="J993" s="41"/>
      <c r="K993" s="4"/>
      <c r="L993" s="4"/>
      <c r="M993" s="4"/>
      <c r="N993" s="4"/>
      <c r="O993" s="41"/>
      <c r="P993" s="41"/>
      <c r="Q993" s="4"/>
      <c r="R993" s="5"/>
      <c r="S993" s="5"/>
      <c r="T993" s="5"/>
      <c r="U993" s="5"/>
      <c r="V993" s="5"/>
      <c r="W993" s="5"/>
      <c r="X993" s="5"/>
      <c r="Y993" s="5"/>
      <c r="Z993" s="5"/>
      <c r="AA993" s="5"/>
      <c r="AB993" s="5"/>
      <c r="AC993" s="3"/>
    </row>
    <row r="994" spans="1:29" x14ac:dyDescent="0.25">
      <c r="A994" s="3"/>
      <c r="B994" s="3"/>
      <c r="C994" s="2"/>
      <c r="D994" s="2"/>
      <c r="E994" s="1"/>
      <c r="F994" s="4"/>
      <c r="G994" s="41"/>
      <c r="H994" s="4"/>
      <c r="I994" s="4"/>
      <c r="J994" s="41"/>
      <c r="K994" s="4"/>
      <c r="L994" s="4"/>
      <c r="M994" s="4"/>
      <c r="N994" s="4"/>
      <c r="O994" s="41"/>
      <c r="P994" s="41"/>
      <c r="Q994" s="4"/>
      <c r="R994" s="5"/>
      <c r="S994" s="5"/>
      <c r="T994" s="5"/>
      <c r="U994" s="5"/>
      <c r="V994" s="5"/>
      <c r="W994" s="5"/>
      <c r="X994" s="5"/>
      <c r="Y994" s="5"/>
      <c r="Z994" s="5"/>
      <c r="AA994" s="5"/>
      <c r="AB994" s="5"/>
      <c r="AC994" s="3"/>
    </row>
    <row r="995" spans="1:29" x14ac:dyDescent="0.25">
      <c r="A995" s="3"/>
      <c r="B995" s="3"/>
      <c r="C995" s="2"/>
      <c r="D995" s="2"/>
      <c r="E995" s="1"/>
      <c r="F995" s="4"/>
      <c r="G995" s="41"/>
      <c r="H995" s="4"/>
      <c r="I995" s="4"/>
      <c r="J995" s="41"/>
      <c r="K995" s="4"/>
      <c r="L995" s="4"/>
      <c r="M995" s="4"/>
      <c r="N995" s="4"/>
      <c r="O995" s="41"/>
      <c r="P995" s="41"/>
      <c r="Q995" s="4"/>
      <c r="R995" s="5"/>
      <c r="S995" s="5"/>
      <c r="T995" s="5"/>
      <c r="U995" s="5"/>
      <c r="V995" s="5"/>
      <c r="W995" s="5"/>
      <c r="X995" s="5"/>
      <c r="Y995" s="5"/>
      <c r="Z995" s="5"/>
      <c r="AA995" s="5"/>
      <c r="AB995" s="5"/>
      <c r="AC995" s="3"/>
    </row>
    <row r="996" spans="1:29" x14ac:dyDescent="0.25">
      <c r="A996" s="3"/>
      <c r="B996" s="3"/>
      <c r="C996" s="2"/>
      <c r="D996" s="2"/>
      <c r="E996" s="1"/>
      <c r="F996" s="4"/>
      <c r="G996" s="41"/>
      <c r="H996" s="4"/>
      <c r="I996" s="4"/>
      <c r="J996" s="41"/>
      <c r="K996" s="4"/>
      <c r="L996" s="4"/>
      <c r="M996" s="4"/>
      <c r="N996" s="4"/>
      <c r="O996" s="41"/>
      <c r="P996" s="41"/>
      <c r="Q996" s="4"/>
      <c r="R996" s="5"/>
      <c r="S996" s="5"/>
      <c r="T996" s="5"/>
      <c r="U996" s="5"/>
      <c r="V996" s="5"/>
      <c r="W996" s="5"/>
      <c r="X996" s="5"/>
      <c r="Y996" s="5"/>
      <c r="Z996" s="5"/>
      <c r="AA996" s="5"/>
      <c r="AB996" s="5"/>
      <c r="AC996" s="3"/>
    </row>
    <row r="997" spans="1:29" x14ac:dyDescent="0.25">
      <c r="A997" s="3"/>
      <c r="B997" s="3"/>
      <c r="C997" s="2"/>
      <c r="D997" s="2"/>
      <c r="E997" s="1"/>
      <c r="F997" s="4"/>
      <c r="G997" s="41"/>
      <c r="H997" s="4"/>
      <c r="I997" s="4"/>
      <c r="J997" s="41"/>
      <c r="K997" s="4"/>
      <c r="L997" s="4"/>
      <c r="M997" s="4"/>
      <c r="N997" s="4"/>
      <c r="O997" s="41"/>
      <c r="P997" s="41"/>
      <c r="Q997" s="4"/>
      <c r="R997" s="5"/>
      <c r="S997" s="5"/>
      <c r="T997" s="5"/>
      <c r="U997" s="5"/>
      <c r="V997" s="5"/>
      <c r="W997" s="5"/>
      <c r="X997" s="5"/>
      <c r="Y997" s="5"/>
      <c r="Z997" s="5"/>
      <c r="AA997" s="5"/>
      <c r="AB997" s="5"/>
      <c r="AC997" s="3"/>
    </row>
    <row r="998" spans="1:29" x14ac:dyDescent="0.25">
      <c r="A998" s="3"/>
      <c r="B998" s="3"/>
      <c r="C998" s="2"/>
      <c r="D998" s="2"/>
      <c r="E998" s="1"/>
      <c r="F998" s="4"/>
      <c r="G998" s="41"/>
      <c r="H998" s="4"/>
      <c r="I998" s="4"/>
      <c r="J998" s="41"/>
      <c r="K998" s="4"/>
      <c r="L998" s="4"/>
      <c r="M998" s="4"/>
      <c r="N998" s="4"/>
      <c r="O998" s="41"/>
      <c r="P998" s="41"/>
      <c r="Q998" s="4"/>
      <c r="R998" s="5"/>
      <c r="S998" s="5"/>
      <c r="T998" s="5"/>
      <c r="U998" s="5"/>
      <c r="V998" s="5"/>
      <c r="W998" s="5"/>
      <c r="X998" s="5"/>
      <c r="Y998" s="5"/>
      <c r="Z998" s="5"/>
      <c r="AA998" s="5"/>
      <c r="AB998" s="5"/>
      <c r="AC998" s="3"/>
    </row>
    <row r="999" spans="1:29" x14ac:dyDescent="0.25">
      <c r="A999" s="3"/>
      <c r="B999" s="3"/>
      <c r="C999" s="2"/>
      <c r="D999" s="2"/>
      <c r="E999" s="1"/>
      <c r="F999" s="4"/>
      <c r="G999" s="41"/>
      <c r="H999" s="4"/>
      <c r="I999" s="4"/>
      <c r="J999" s="41"/>
      <c r="K999" s="4"/>
      <c r="L999" s="4"/>
      <c r="M999" s="4"/>
      <c r="N999" s="4"/>
      <c r="O999" s="41"/>
      <c r="P999" s="41"/>
      <c r="Q999" s="4"/>
      <c r="R999" s="5"/>
      <c r="S999" s="5"/>
      <c r="T999" s="5"/>
      <c r="U999" s="5"/>
      <c r="V999" s="5"/>
      <c r="W999" s="5"/>
      <c r="X999" s="5"/>
      <c r="Y999" s="5"/>
      <c r="Z999" s="5"/>
      <c r="AA999" s="5"/>
      <c r="AB999" s="5"/>
      <c r="AC999" s="3"/>
    </row>
    <row r="1000" spans="1:29" x14ac:dyDescent="0.25">
      <c r="A1000" s="3"/>
      <c r="B1000" s="3"/>
      <c r="C1000" s="2"/>
      <c r="D1000" s="2"/>
      <c r="E1000" s="1"/>
      <c r="F1000" s="4"/>
      <c r="G1000" s="41"/>
      <c r="H1000" s="4"/>
      <c r="I1000" s="4"/>
      <c r="J1000" s="41"/>
      <c r="K1000" s="4"/>
      <c r="L1000" s="4"/>
      <c r="M1000" s="4"/>
      <c r="N1000" s="4"/>
      <c r="O1000" s="41"/>
      <c r="P1000" s="41"/>
      <c r="Q1000" s="4"/>
      <c r="R1000" s="5"/>
      <c r="S1000" s="5"/>
      <c r="T1000" s="5"/>
      <c r="U1000" s="5"/>
      <c r="V1000" s="5"/>
      <c r="W1000" s="5"/>
      <c r="X1000" s="5"/>
      <c r="Y1000" s="5"/>
      <c r="Z1000" s="5"/>
      <c r="AA1000" s="5"/>
      <c r="AB1000" s="5"/>
      <c r="AC1000" s="3"/>
    </row>
    <row r="1001" spans="1:29" x14ac:dyDescent="0.25">
      <c r="A1001" s="3"/>
      <c r="B1001" s="3"/>
      <c r="C1001" s="2"/>
      <c r="D1001" s="2"/>
      <c r="E1001" s="1"/>
      <c r="F1001" s="4"/>
      <c r="G1001" s="41"/>
      <c r="H1001" s="4"/>
      <c r="I1001" s="4"/>
      <c r="J1001" s="41"/>
      <c r="K1001" s="4"/>
      <c r="L1001" s="4"/>
      <c r="M1001" s="4"/>
      <c r="N1001" s="4"/>
      <c r="O1001" s="41"/>
      <c r="P1001" s="41"/>
      <c r="Q1001" s="4"/>
      <c r="R1001" s="5"/>
      <c r="S1001" s="5"/>
      <c r="T1001" s="5"/>
      <c r="U1001" s="5"/>
      <c r="V1001" s="5"/>
      <c r="W1001" s="5"/>
      <c r="X1001" s="5"/>
      <c r="Y1001" s="5"/>
      <c r="Z1001" s="5"/>
      <c r="AA1001" s="5"/>
      <c r="AB1001" s="5"/>
      <c r="AC1001" s="3"/>
    </row>
    <row r="1002" spans="1:29" x14ac:dyDescent="0.25">
      <c r="A1002" s="3"/>
      <c r="B1002" s="3"/>
      <c r="C1002" s="2"/>
      <c r="D1002" s="2"/>
      <c r="E1002" s="1"/>
      <c r="F1002" s="4"/>
      <c r="G1002" s="41"/>
      <c r="H1002" s="4"/>
      <c r="I1002" s="4"/>
      <c r="J1002" s="41"/>
      <c r="K1002" s="4"/>
      <c r="L1002" s="4"/>
      <c r="M1002" s="4"/>
      <c r="N1002" s="4"/>
      <c r="O1002" s="41"/>
      <c r="P1002" s="41"/>
      <c r="Q1002" s="4"/>
      <c r="R1002" s="5"/>
      <c r="S1002" s="5"/>
      <c r="T1002" s="5"/>
      <c r="U1002" s="5"/>
      <c r="V1002" s="5"/>
      <c r="W1002" s="5"/>
      <c r="X1002" s="5"/>
      <c r="Y1002" s="5"/>
      <c r="Z1002" s="5"/>
      <c r="AA1002" s="5"/>
      <c r="AB1002" s="5"/>
      <c r="AC1002" s="3"/>
    </row>
    <row r="1003" spans="1:29" x14ac:dyDescent="0.25">
      <c r="A1003" s="3"/>
      <c r="B1003" s="3"/>
      <c r="C1003" s="2"/>
      <c r="D1003" s="2"/>
      <c r="E1003" s="1"/>
      <c r="F1003" s="4"/>
      <c r="G1003" s="41"/>
      <c r="H1003" s="4"/>
      <c r="I1003" s="4"/>
      <c r="J1003" s="41"/>
      <c r="K1003" s="4"/>
      <c r="L1003" s="4"/>
      <c r="M1003" s="4"/>
      <c r="N1003" s="4"/>
      <c r="O1003" s="41"/>
      <c r="P1003" s="41"/>
      <c r="Q1003" s="4"/>
      <c r="R1003" s="5"/>
      <c r="S1003" s="5"/>
      <c r="T1003" s="5"/>
      <c r="U1003" s="5"/>
      <c r="V1003" s="5"/>
      <c r="W1003" s="5"/>
      <c r="X1003" s="5"/>
      <c r="Y1003" s="5"/>
      <c r="Z1003" s="5"/>
      <c r="AA1003" s="5"/>
      <c r="AB1003" s="5"/>
      <c r="AC1003" s="3"/>
    </row>
    <row r="1004" spans="1:29" x14ac:dyDescent="0.25">
      <c r="A1004" s="3"/>
      <c r="B1004" s="3"/>
      <c r="C1004" s="2"/>
      <c r="D1004" s="2"/>
      <c r="E1004" s="1"/>
      <c r="F1004" s="4"/>
      <c r="G1004" s="41"/>
      <c r="H1004" s="4"/>
      <c r="I1004" s="4"/>
      <c r="J1004" s="41"/>
      <c r="K1004" s="4"/>
      <c r="L1004" s="4"/>
      <c r="M1004" s="4"/>
      <c r="N1004" s="4"/>
      <c r="O1004" s="41"/>
      <c r="P1004" s="41"/>
      <c r="Q1004" s="4"/>
      <c r="R1004" s="5"/>
      <c r="S1004" s="5"/>
      <c r="T1004" s="5"/>
      <c r="U1004" s="5"/>
      <c r="V1004" s="5"/>
      <c r="W1004" s="5"/>
      <c r="X1004" s="5"/>
      <c r="Y1004" s="5"/>
      <c r="Z1004" s="5"/>
      <c r="AA1004" s="5"/>
      <c r="AB1004" s="5"/>
      <c r="AC1004" s="3"/>
    </row>
    <row r="1005" spans="1:29" x14ac:dyDescent="0.25">
      <c r="A1005" s="3"/>
      <c r="B1005" s="3"/>
      <c r="C1005" s="2"/>
      <c r="D1005" s="2"/>
      <c r="E1005" s="1"/>
      <c r="F1005" s="4"/>
      <c r="G1005" s="41"/>
      <c r="H1005" s="4"/>
      <c r="I1005" s="4"/>
      <c r="J1005" s="41"/>
      <c r="K1005" s="4"/>
      <c r="L1005" s="4"/>
      <c r="M1005" s="4"/>
      <c r="N1005" s="4"/>
      <c r="O1005" s="41"/>
      <c r="P1005" s="41"/>
      <c r="Q1005" s="4"/>
      <c r="R1005" s="5"/>
      <c r="S1005" s="5"/>
      <c r="T1005" s="5"/>
      <c r="U1005" s="5"/>
      <c r="V1005" s="5"/>
      <c r="W1005" s="5"/>
      <c r="X1005" s="5"/>
      <c r="Y1005" s="5"/>
      <c r="Z1005" s="5"/>
      <c r="AA1005" s="5"/>
      <c r="AB1005" s="5"/>
      <c r="AC1005" s="3"/>
    </row>
    <row r="1006" spans="1:29" x14ac:dyDescent="0.25">
      <c r="A1006" s="3"/>
      <c r="B1006" s="3"/>
      <c r="C1006" s="2"/>
      <c r="D1006" s="2"/>
      <c r="E1006" s="1"/>
      <c r="F1006" s="4"/>
      <c r="G1006" s="41"/>
      <c r="H1006" s="4"/>
      <c r="I1006" s="4"/>
      <c r="J1006" s="41"/>
      <c r="K1006" s="4"/>
      <c r="L1006" s="4"/>
      <c r="M1006" s="4"/>
      <c r="N1006" s="4"/>
      <c r="O1006" s="41"/>
      <c r="P1006" s="41"/>
      <c r="Q1006" s="4"/>
      <c r="R1006" s="5"/>
      <c r="S1006" s="5"/>
      <c r="T1006" s="5"/>
      <c r="U1006" s="5"/>
      <c r="V1006" s="5"/>
      <c r="W1006" s="5"/>
      <c r="X1006" s="5"/>
      <c r="Y1006" s="5"/>
      <c r="Z1006" s="5"/>
      <c r="AA1006" s="5"/>
      <c r="AB1006" s="5"/>
      <c r="AC1006" s="3"/>
    </row>
  </sheetData>
  <mergeCells count="4">
    <mergeCell ref="A1:AB1"/>
    <mergeCell ref="F2:O2"/>
    <mergeCell ref="R2:AB2"/>
    <mergeCell ref="A2:D2"/>
  </mergeCells>
  <phoneticPr fontId="1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FAD96-7E13-43F3-AF8E-C36D48BAEE3A}">
  <sheetPr>
    <outlinePr summaryBelow="0" summaryRight="0"/>
  </sheetPr>
  <dimension ref="A1:AW987"/>
  <sheetViews>
    <sheetView workbookViewId="0">
      <pane ySplit="3" topLeftCell="A4" activePane="bottomLeft" state="frozen"/>
      <selection pane="bottomLeft" activeCell="G72" sqref="G72"/>
    </sheetView>
  </sheetViews>
  <sheetFormatPr defaultColWidth="14.42578125" defaultRowHeight="15" customHeight="1" x14ac:dyDescent="0.25"/>
  <cols>
    <col min="1" max="1" width="13.5703125" customWidth="1"/>
    <col min="2" max="2" width="21.7109375" bestFit="1" customWidth="1"/>
    <col min="3" max="3" width="21.5703125" style="9" customWidth="1"/>
    <col min="4" max="4" width="17.7109375" style="9" bestFit="1" customWidth="1"/>
    <col min="5" max="5" width="8.85546875" style="183" bestFit="1" customWidth="1"/>
    <col min="6" max="6" width="2.7109375" style="6" customWidth="1"/>
    <col min="7" max="7" width="5.28515625" style="181" bestFit="1" customWidth="1"/>
    <col min="8" max="8" width="4.85546875" style="182" bestFit="1" customWidth="1"/>
    <col min="9" max="10" width="5.28515625" style="181" bestFit="1" customWidth="1"/>
    <col min="11" max="11" width="4.85546875" style="182" bestFit="1" customWidth="1"/>
    <col min="12" max="12" width="4.5703125" style="181" bestFit="1" customWidth="1"/>
    <col min="13" max="13" width="4.85546875" style="181" bestFit="1" customWidth="1"/>
    <col min="14" max="14" width="4.5703125" style="181" bestFit="1" customWidth="1"/>
    <col min="15" max="15" width="4.42578125" style="181" bestFit="1" customWidth="1"/>
    <col min="16" max="16" width="4.85546875" style="182" bestFit="1" customWidth="1"/>
    <col min="17" max="17" width="4.5703125" style="181" bestFit="1" customWidth="1"/>
    <col min="18" max="18" width="5.7109375" style="181" bestFit="1" customWidth="1"/>
    <col min="19" max="19" width="2.7109375" style="183" customWidth="1"/>
    <col min="20" max="22" width="3.5703125" style="184" bestFit="1" customWidth="1"/>
    <col min="23" max="23" width="2.85546875" style="184" bestFit="1" customWidth="1"/>
    <col min="24" max="25" width="3.5703125" style="184" bestFit="1" customWidth="1"/>
    <col min="26" max="26" width="3" style="184" bestFit="1" customWidth="1"/>
    <col min="27" max="27" width="4.42578125" style="184" bestFit="1" customWidth="1"/>
    <col min="28" max="28" width="3.5703125" style="184" bestFit="1" customWidth="1"/>
    <col min="29" max="29" width="3.140625" style="184" bestFit="1" customWidth="1"/>
    <col min="30" max="30" width="3.5703125" style="184" bestFit="1" customWidth="1"/>
    <col min="31" max="31" width="2.7109375" style="184" bestFit="1" customWidth="1"/>
    <col min="32" max="32" width="3.5703125" style="184" bestFit="1" customWidth="1"/>
    <col min="33" max="33" width="2.5703125" style="184" bestFit="1" customWidth="1"/>
    <col min="34" max="34" width="3" style="184" bestFit="1" customWidth="1"/>
    <col min="35" max="35" width="2.85546875" style="184" bestFit="1" customWidth="1"/>
    <col min="36" max="36" width="3.42578125" style="184" bestFit="1" customWidth="1"/>
    <col min="37" max="40" width="3.5703125" style="184" bestFit="1" customWidth="1"/>
    <col min="41" max="41" width="2.85546875" style="184" bestFit="1" customWidth="1"/>
    <col min="42" max="42" width="3" style="184" bestFit="1" customWidth="1"/>
    <col min="43" max="43" width="3.5703125" style="184" bestFit="1" customWidth="1"/>
    <col min="44" max="44" width="2" style="184" bestFit="1" customWidth="1"/>
    <col min="45" max="45" width="2.42578125" style="184" bestFit="1" customWidth="1"/>
    <col min="46" max="47" width="3" style="184" bestFit="1" customWidth="1"/>
    <col min="48" max="48" width="2.42578125" style="184" bestFit="1" customWidth="1"/>
    <col min="49" max="49" width="3" style="184" bestFit="1" customWidth="1"/>
  </cols>
  <sheetData>
    <row r="1" spans="1:49" s="75" customFormat="1" ht="11.25" x14ac:dyDescent="0.2">
      <c r="A1" s="233" t="s">
        <v>663</v>
      </c>
      <c r="B1" s="233"/>
      <c r="C1" s="234"/>
      <c r="D1" s="234"/>
      <c r="E1" s="234"/>
      <c r="F1" s="234"/>
      <c r="G1" s="234"/>
      <c r="H1" s="234"/>
      <c r="I1" s="234"/>
      <c r="J1" s="234"/>
      <c r="K1" s="234"/>
      <c r="L1" s="234"/>
      <c r="M1" s="234"/>
      <c r="N1" s="234"/>
      <c r="O1" s="234"/>
      <c r="P1" s="234"/>
      <c r="Q1" s="234"/>
      <c r="R1" s="234"/>
      <c r="S1" s="234"/>
      <c r="T1" s="234"/>
      <c r="U1" s="234"/>
      <c r="V1" s="234"/>
      <c r="W1" s="234"/>
      <c r="X1" s="234"/>
      <c r="Y1" s="234"/>
      <c r="Z1" s="234"/>
      <c r="AA1" s="234"/>
      <c r="AB1" s="234"/>
    </row>
    <row r="2" spans="1:49" s="75" customFormat="1" ht="11.25" x14ac:dyDescent="0.2">
      <c r="A2" s="237" t="s">
        <v>25</v>
      </c>
      <c r="B2" s="237"/>
      <c r="C2" s="237"/>
      <c r="D2" s="237"/>
      <c r="E2" s="191"/>
      <c r="F2" s="11"/>
      <c r="G2" s="237" t="s">
        <v>32</v>
      </c>
      <c r="H2" s="237"/>
      <c r="I2" s="237"/>
      <c r="J2" s="237"/>
      <c r="K2" s="237"/>
      <c r="L2" s="237"/>
      <c r="M2" s="237"/>
      <c r="N2" s="237"/>
      <c r="O2" s="237"/>
      <c r="P2" s="237"/>
      <c r="Q2" s="237"/>
      <c r="R2" s="237"/>
      <c r="S2" s="11"/>
      <c r="T2" s="238" t="s">
        <v>389</v>
      </c>
      <c r="U2" s="238"/>
      <c r="V2" s="238"/>
      <c r="W2" s="238"/>
      <c r="X2" s="238"/>
      <c r="Y2" s="238"/>
      <c r="Z2" s="238"/>
      <c r="AA2" s="238"/>
      <c r="AB2" s="238"/>
      <c r="AC2" s="238"/>
      <c r="AD2" s="238"/>
      <c r="AE2" s="238"/>
      <c r="AF2" s="238"/>
      <c r="AG2" s="238"/>
      <c r="AH2" s="238"/>
      <c r="AI2" s="238"/>
      <c r="AJ2" s="238"/>
      <c r="AK2" s="238"/>
      <c r="AL2" s="238"/>
      <c r="AM2" s="238"/>
      <c r="AN2" s="238"/>
      <c r="AO2" s="238"/>
      <c r="AP2" s="238"/>
      <c r="AQ2" s="238"/>
      <c r="AR2" s="238"/>
      <c r="AS2" s="238"/>
      <c r="AT2" s="238"/>
      <c r="AU2" s="238"/>
      <c r="AV2" s="238"/>
      <c r="AW2" s="239"/>
    </row>
    <row r="3" spans="1:49" s="75" customFormat="1" ht="11.25" x14ac:dyDescent="0.2">
      <c r="A3" s="13" t="s">
        <v>62</v>
      </c>
      <c r="B3" s="13" t="s">
        <v>102</v>
      </c>
      <c r="C3" s="14" t="s">
        <v>26</v>
      </c>
      <c r="D3" s="14" t="s">
        <v>28</v>
      </c>
      <c r="E3" s="214" t="s">
        <v>562</v>
      </c>
      <c r="F3" s="15"/>
      <c r="G3" s="157" t="s">
        <v>550</v>
      </c>
      <c r="H3" s="158" t="s">
        <v>551</v>
      </c>
      <c r="I3" s="157" t="s">
        <v>552</v>
      </c>
      <c r="J3" s="157" t="s">
        <v>553</v>
      </c>
      <c r="K3" s="158" t="s">
        <v>7</v>
      </c>
      <c r="L3" s="157" t="s">
        <v>2</v>
      </c>
      <c r="M3" s="157" t="s">
        <v>4</v>
      </c>
      <c r="N3" s="157" t="s">
        <v>554</v>
      </c>
      <c r="O3" s="157" t="s">
        <v>555</v>
      </c>
      <c r="P3" s="158" t="s">
        <v>556</v>
      </c>
      <c r="Q3" s="157" t="s">
        <v>557</v>
      </c>
      <c r="R3" s="157" t="s">
        <v>290</v>
      </c>
      <c r="S3" s="11"/>
      <c r="T3" s="159" t="s">
        <v>8</v>
      </c>
      <c r="U3" s="159" t="s">
        <v>6</v>
      </c>
      <c r="V3" s="159" t="s">
        <v>5</v>
      </c>
      <c r="W3" s="159" t="s">
        <v>370</v>
      </c>
      <c r="X3" s="159" t="s">
        <v>9</v>
      </c>
      <c r="Y3" s="159" t="s">
        <v>10</v>
      </c>
      <c r="Z3" s="159" t="s">
        <v>558</v>
      </c>
      <c r="AA3" s="159" t="s">
        <v>194</v>
      </c>
      <c r="AB3" s="159" t="s">
        <v>11</v>
      </c>
      <c r="AC3" s="159" t="s">
        <v>373</v>
      </c>
      <c r="AD3" s="159" t="s">
        <v>12</v>
      </c>
      <c r="AE3" s="159" t="s">
        <v>13</v>
      </c>
      <c r="AF3" s="159" t="s">
        <v>14</v>
      </c>
      <c r="AG3" s="159" t="s">
        <v>384</v>
      </c>
      <c r="AH3" s="159" t="s">
        <v>15</v>
      </c>
      <c r="AI3" s="159" t="s">
        <v>385</v>
      </c>
      <c r="AJ3" s="159" t="s">
        <v>207</v>
      </c>
      <c r="AK3" s="159" t="s">
        <v>374</v>
      </c>
      <c r="AL3" s="159" t="s">
        <v>375</v>
      </c>
      <c r="AM3" s="159" t="s">
        <v>377</v>
      </c>
      <c r="AN3" s="159" t="s">
        <v>378</v>
      </c>
      <c r="AO3" s="159" t="s">
        <v>381</v>
      </c>
      <c r="AP3" s="159" t="s">
        <v>383</v>
      </c>
      <c r="AQ3" s="159" t="s">
        <v>387</v>
      </c>
      <c r="AR3" s="159" t="s">
        <v>388</v>
      </c>
      <c r="AS3" s="159" t="s">
        <v>559</v>
      </c>
      <c r="AT3" s="159" t="s">
        <v>386</v>
      </c>
      <c r="AU3" s="159" t="s">
        <v>372</v>
      </c>
      <c r="AV3" s="159" t="s">
        <v>560</v>
      </c>
      <c r="AW3" s="160" t="s">
        <v>561</v>
      </c>
    </row>
    <row r="4" spans="1:49" s="21" customFormat="1" ht="11.25" x14ac:dyDescent="0.2">
      <c r="A4" s="122" t="s">
        <v>79</v>
      </c>
      <c r="B4" s="34" t="s">
        <v>104</v>
      </c>
      <c r="C4" s="33" t="s">
        <v>547</v>
      </c>
      <c r="D4" s="11" t="s">
        <v>549</v>
      </c>
      <c r="E4" s="165" t="s">
        <v>564</v>
      </c>
      <c r="F4" s="34"/>
      <c r="G4" s="161">
        <v>50.848497544400004</v>
      </c>
      <c r="H4" s="162">
        <v>2.4877679995999999</v>
      </c>
      <c r="I4" s="161">
        <v>13.481993150000001</v>
      </c>
      <c r="J4" s="161">
        <v>11.0960399992</v>
      </c>
      <c r="K4" s="162">
        <v>0.16985398000000002</v>
      </c>
      <c r="L4" s="161">
        <v>7.3469137399999997</v>
      </c>
      <c r="M4" s="161">
        <v>10.968200484399999</v>
      </c>
      <c r="N4" s="161">
        <v>2.3600610708000005</v>
      </c>
      <c r="O4" s="161">
        <v>0.48874556720000001</v>
      </c>
      <c r="P4" s="162">
        <v>0.24268551620000001</v>
      </c>
      <c r="Q4" s="161">
        <v>-0.30852994555346364</v>
      </c>
      <c r="R4" s="12">
        <v>99.490759051800012</v>
      </c>
      <c r="S4" s="165"/>
      <c r="T4" s="164">
        <v>109.8071388</v>
      </c>
      <c r="U4" s="164">
        <v>321.52309559999998</v>
      </c>
      <c r="V4" s="164">
        <v>303.9707626</v>
      </c>
      <c r="W4" s="164">
        <v>30.644732199999996</v>
      </c>
      <c r="X4" s="164">
        <v>124.84474080000001</v>
      </c>
      <c r="Y4" s="164">
        <v>102.13765439999999</v>
      </c>
      <c r="Z4" s="164">
        <v>21.491945600000001</v>
      </c>
      <c r="AA4" s="164">
        <v>124.75238280000001</v>
      </c>
      <c r="AB4" s="164">
        <v>9.1855182000000006</v>
      </c>
      <c r="AC4" s="164">
        <v>1.6968706000000002</v>
      </c>
      <c r="AD4" s="164">
        <v>335.04522880000007</v>
      </c>
      <c r="AE4" s="164">
        <v>26.451784</v>
      </c>
      <c r="AF4" s="164">
        <v>148.62059199999999</v>
      </c>
      <c r="AG4" s="164">
        <v>4.2602080000000004</v>
      </c>
      <c r="AH4" s="164">
        <v>14.1178858</v>
      </c>
      <c r="AI4" s="164">
        <v>0.83996839999999995</v>
      </c>
      <c r="AJ4" s="164">
        <v>1.8939089999999998</v>
      </c>
      <c r="AK4" s="164">
        <v>13.258484000000003</v>
      </c>
      <c r="AL4" s="164">
        <v>27.850270399999999</v>
      </c>
      <c r="AM4" s="164">
        <v>18.743468799999999</v>
      </c>
      <c r="AN4" s="164">
        <v>4.8714911999999995</v>
      </c>
      <c r="AO4" s="164">
        <v>4.3922591999999998</v>
      </c>
      <c r="AP4" s="164">
        <v>1.9781032000000001</v>
      </c>
      <c r="AQ4" s="164">
        <v>1.6435816000000001</v>
      </c>
      <c r="AR4" s="164">
        <v>0.21111440000000004</v>
      </c>
      <c r="AS4" s="164">
        <v>0.55957119999999971</v>
      </c>
      <c r="AT4" s="164">
        <v>0</v>
      </c>
      <c r="AU4" s="164">
        <v>2.8738679999999999</v>
      </c>
      <c r="AV4" s="164">
        <v>0</v>
      </c>
      <c r="AW4" s="20"/>
    </row>
    <row r="5" spans="1:49" s="21" customFormat="1" ht="11.25" x14ac:dyDescent="0.2">
      <c r="A5" s="122" t="s">
        <v>81</v>
      </c>
      <c r="B5" s="34" t="s">
        <v>104</v>
      </c>
      <c r="C5" s="33" t="s">
        <v>547</v>
      </c>
      <c r="D5" s="11" t="s">
        <v>549</v>
      </c>
      <c r="E5" s="165" t="s">
        <v>564</v>
      </c>
      <c r="F5" s="34"/>
      <c r="G5" s="161">
        <v>50.874386301440012</v>
      </c>
      <c r="H5" s="162">
        <v>2.5023387800800001</v>
      </c>
      <c r="I5" s="161">
        <v>13.450157528</v>
      </c>
      <c r="J5" s="161">
        <v>11.044872872880001</v>
      </c>
      <c r="K5" s="162">
        <v>0.16949097400000002</v>
      </c>
      <c r="L5" s="161">
        <v>7.3903227106399996</v>
      </c>
      <c r="M5" s="161">
        <v>11.029895052400001</v>
      </c>
      <c r="N5" s="161">
        <v>2.33854195292</v>
      </c>
      <c r="O5" s="161">
        <v>0.46830448351999998</v>
      </c>
      <c r="P5" s="162">
        <v>0.24089087192000003</v>
      </c>
      <c r="Q5" s="161">
        <v>-0.14087341517375093</v>
      </c>
      <c r="R5" s="12">
        <v>99.509201527800016</v>
      </c>
      <c r="S5" s="165"/>
      <c r="T5" s="164">
        <v>110.74103960000001</v>
      </c>
      <c r="U5" s="164">
        <v>324.9782012</v>
      </c>
      <c r="V5" s="164">
        <v>304.08003196000004</v>
      </c>
      <c r="W5" s="164">
        <v>31.640121759999996</v>
      </c>
      <c r="X5" s="164">
        <v>124.39729951999999</v>
      </c>
      <c r="Y5" s="164">
        <v>101.5065408</v>
      </c>
      <c r="Z5" s="164">
        <v>19.565551200000002</v>
      </c>
      <c r="AA5" s="164">
        <v>120.37353108000001</v>
      </c>
      <c r="AB5" s="164">
        <v>8.2207762399999993</v>
      </c>
      <c r="AC5" s="164">
        <v>0</v>
      </c>
      <c r="AD5" s="164">
        <v>333.86376319999999</v>
      </c>
      <c r="AE5" s="164">
        <v>25.827208320000004</v>
      </c>
      <c r="AF5" s="164">
        <v>148.53100720000003</v>
      </c>
      <c r="AG5" s="164">
        <v>3.9819567999999999</v>
      </c>
      <c r="AH5" s="164">
        <v>13.716813719999999</v>
      </c>
      <c r="AI5" s="164">
        <v>0.59813168000000005</v>
      </c>
      <c r="AJ5" s="164">
        <v>1.4664508000000001</v>
      </c>
      <c r="AK5" s="164">
        <v>13.065170880000004</v>
      </c>
      <c r="AL5" s="164">
        <v>26.095663679999998</v>
      </c>
      <c r="AM5" s="164">
        <v>21.10898096</v>
      </c>
      <c r="AN5" s="164">
        <v>4.9554361599999996</v>
      </c>
      <c r="AO5" s="164">
        <v>4.3672463199999996</v>
      </c>
      <c r="AP5" s="164">
        <v>2.2202864</v>
      </c>
      <c r="AQ5" s="164">
        <v>1.7336524</v>
      </c>
      <c r="AR5" s="164">
        <v>0.56691071999999987</v>
      </c>
      <c r="AS5" s="164">
        <v>0.22972519999999985</v>
      </c>
      <c r="AT5" s="164">
        <v>0.19053555999999983</v>
      </c>
      <c r="AU5" s="164">
        <v>2.971212</v>
      </c>
      <c r="AV5" s="164">
        <v>7.6464480000000001E-2</v>
      </c>
      <c r="AW5" s="20"/>
    </row>
    <row r="6" spans="1:49" s="21" customFormat="1" ht="11.25" x14ac:dyDescent="0.2">
      <c r="A6" s="122" t="s">
        <v>80</v>
      </c>
      <c r="B6" s="34" t="s">
        <v>104</v>
      </c>
      <c r="C6" s="33" t="s">
        <v>547</v>
      </c>
      <c r="D6" s="11" t="s">
        <v>549</v>
      </c>
      <c r="E6" s="165" t="s">
        <v>564</v>
      </c>
      <c r="F6" s="34"/>
      <c r="G6" s="161">
        <v>50.898542383880006</v>
      </c>
      <c r="H6" s="162">
        <v>2.4944967428</v>
      </c>
      <c r="I6" s="161">
        <v>13.436663537000001</v>
      </c>
      <c r="J6" s="161">
        <v>10.990870749040001</v>
      </c>
      <c r="K6" s="162">
        <v>0.16889905750000003</v>
      </c>
      <c r="L6" s="161">
        <v>7.3299844379599994</v>
      </c>
      <c r="M6" s="161">
        <v>10.97407335556</v>
      </c>
      <c r="N6" s="161">
        <v>2.3311324671999998</v>
      </c>
      <c r="O6" s="161">
        <v>0.46533256688000002</v>
      </c>
      <c r="P6" s="162">
        <v>0.24191287290000005</v>
      </c>
      <c r="Q6" s="161">
        <v>-0.25370804059338881</v>
      </c>
      <c r="R6" s="12">
        <v>99.331908170719998</v>
      </c>
      <c r="S6" s="165"/>
      <c r="T6" s="164">
        <v>111.73622764000001</v>
      </c>
      <c r="U6" s="164">
        <v>334.123606</v>
      </c>
      <c r="V6" s="164">
        <v>306.14549410000001</v>
      </c>
      <c r="W6" s="164">
        <v>32.308353939999996</v>
      </c>
      <c r="X6" s="164">
        <v>126.49174711999999</v>
      </c>
      <c r="Y6" s="164">
        <v>103.85137055999999</v>
      </c>
      <c r="Z6" s="164">
        <v>20.700504879999997</v>
      </c>
      <c r="AA6" s="164">
        <v>114.61091898000001</v>
      </c>
      <c r="AB6" s="164">
        <v>7.8104590600000003</v>
      </c>
      <c r="AC6" s="164">
        <v>0</v>
      </c>
      <c r="AD6" s="164">
        <v>334.51123744</v>
      </c>
      <c r="AE6" s="164">
        <v>26.052041599999999</v>
      </c>
      <c r="AF6" s="164">
        <v>148.00112680000001</v>
      </c>
      <c r="AG6" s="164">
        <v>4.6936552000000002</v>
      </c>
      <c r="AH6" s="164">
        <v>13.4321562</v>
      </c>
      <c r="AI6" s="164">
        <v>1.06243748</v>
      </c>
      <c r="AJ6" s="164">
        <v>1.1006019599999999</v>
      </c>
      <c r="AK6" s="164">
        <v>7.7874384199999991</v>
      </c>
      <c r="AL6" s="164">
        <v>27.89054544</v>
      </c>
      <c r="AM6" s="164">
        <v>18.18481104</v>
      </c>
      <c r="AN6" s="164">
        <v>4.7601210399999996</v>
      </c>
      <c r="AO6" s="164">
        <v>4.4758865999999999</v>
      </c>
      <c r="AP6" s="164">
        <v>1.7720422400000002</v>
      </c>
      <c r="AQ6" s="164">
        <v>0</v>
      </c>
      <c r="AR6" s="164">
        <v>0</v>
      </c>
      <c r="AS6" s="164">
        <v>0.50145287999999955</v>
      </c>
      <c r="AT6" s="164">
        <v>1.8576009599999996</v>
      </c>
      <c r="AU6" s="164">
        <v>2.9655882</v>
      </c>
      <c r="AV6" s="164">
        <v>0</v>
      </c>
      <c r="AW6" s="20"/>
    </row>
    <row r="7" spans="1:49" s="21" customFormat="1" ht="11.25" x14ac:dyDescent="0.2">
      <c r="A7" s="122" t="s">
        <v>82</v>
      </c>
      <c r="B7" s="34" t="s">
        <v>104</v>
      </c>
      <c r="C7" s="33" t="s">
        <v>547</v>
      </c>
      <c r="D7" s="11" t="s">
        <v>549</v>
      </c>
      <c r="E7" s="165" t="s">
        <v>564</v>
      </c>
      <c r="F7" s="34"/>
      <c r="G7" s="161">
        <v>50.899547870719999</v>
      </c>
      <c r="H7" s="162">
        <v>2.4980484774399998</v>
      </c>
      <c r="I7" s="161">
        <v>13.429262528000002</v>
      </c>
      <c r="J7" s="161">
        <v>11.06189032576</v>
      </c>
      <c r="K7" s="162">
        <v>0.16972240000000002</v>
      </c>
      <c r="L7" s="161">
        <v>7.4323328537599993</v>
      </c>
      <c r="M7" s="161">
        <v>10.977957894399999</v>
      </c>
      <c r="N7" s="161">
        <v>2.3116457126399999</v>
      </c>
      <c r="O7" s="161">
        <v>0.46380368000000005</v>
      </c>
      <c r="P7" s="162">
        <v>0.23988775552000005</v>
      </c>
      <c r="Q7" s="161">
        <v>-0.43156596794053559</v>
      </c>
      <c r="R7" s="12">
        <v>99.484099498239999</v>
      </c>
      <c r="S7" s="165"/>
      <c r="T7" s="164">
        <v>116.44700672</v>
      </c>
      <c r="U7" s="164">
        <v>339.01387904000001</v>
      </c>
      <c r="V7" s="164">
        <v>302.57312224000003</v>
      </c>
      <c r="W7" s="164">
        <v>30.565932159999999</v>
      </c>
      <c r="X7" s="164">
        <v>124.5396672</v>
      </c>
      <c r="Y7" s="164">
        <v>107.19627264</v>
      </c>
      <c r="Z7" s="164">
        <v>21.467543040000002</v>
      </c>
      <c r="AA7" s="164">
        <v>118.26459455999999</v>
      </c>
      <c r="AB7" s="164">
        <v>8.6234985599999998</v>
      </c>
      <c r="AC7" s="164">
        <v>0</v>
      </c>
      <c r="AD7" s="164">
        <v>334.56953344000004</v>
      </c>
      <c r="AE7" s="164">
        <v>25.650553600000006</v>
      </c>
      <c r="AF7" s="164">
        <v>147.47828800000002</v>
      </c>
      <c r="AG7" s="164">
        <v>4.7970112</v>
      </c>
      <c r="AH7" s="164">
        <v>14.070442880000002</v>
      </c>
      <c r="AI7" s="164">
        <v>0.92315935999999998</v>
      </c>
      <c r="AJ7" s="164">
        <v>1.6332806399999997</v>
      </c>
      <c r="AK7" s="164">
        <v>15.290708480000001</v>
      </c>
      <c r="AL7" s="164">
        <v>33.9024608</v>
      </c>
      <c r="AM7" s="164">
        <v>19.995912320000002</v>
      </c>
      <c r="AN7" s="164">
        <v>5.0145792</v>
      </c>
      <c r="AO7" s="164">
        <v>4.4826671999999999</v>
      </c>
      <c r="AP7" s="164">
        <v>2.5109062400000002</v>
      </c>
      <c r="AQ7" s="164">
        <v>2.23</v>
      </c>
      <c r="AR7" s="164">
        <v>0.13411583999999999</v>
      </c>
      <c r="AS7" s="164">
        <v>0.94557279999999999</v>
      </c>
      <c r="AT7" s="164">
        <v>5.3155199999999514E-2</v>
      </c>
      <c r="AU7" s="164">
        <v>3.1255584000000001</v>
      </c>
      <c r="AV7" s="164">
        <v>0.11567039999999995</v>
      </c>
      <c r="AW7" s="20"/>
    </row>
    <row r="8" spans="1:49" s="21" customFormat="1" ht="11.25" x14ac:dyDescent="0.2">
      <c r="A8" s="122" t="s">
        <v>84</v>
      </c>
      <c r="B8" s="34" t="s">
        <v>104</v>
      </c>
      <c r="C8" s="33" t="s">
        <v>547</v>
      </c>
      <c r="D8" s="11" t="s">
        <v>549</v>
      </c>
      <c r="E8" s="165" t="s">
        <v>564</v>
      </c>
      <c r="F8" s="34"/>
      <c r="G8" s="161">
        <v>50.899604204960006</v>
      </c>
      <c r="H8" s="162">
        <v>2.5010408439999998</v>
      </c>
      <c r="I8" s="161">
        <v>13.446290162</v>
      </c>
      <c r="J8" s="161">
        <v>11.06268976912</v>
      </c>
      <c r="K8" s="162">
        <v>0.16978354600000001</v>
      </c>
      <c r="L8" s="161">
        <v>7.3885336711999994</v>
      </c>
      <c r="M8" s="161">
        <v>11.009248570959999</v>
      </c>
      <c r="N8" s="161">
        <v>2.3636412266</v>
      </c>
      <c r="O8" s="161">
        <v>0.46952341832000005</v>
      </c>
      <c r="P8" s="162">
        <v>0.24165315916000002</v>
      </c>
      <c r="Q8" s="161">
        <v>-0.42016806722658856</v>
      </c>
      <c r="R8" s="12">
        <v>99.552008572319991</v>
      </c>
      <c r="S8" s="165"/>
      <c r="T8" s="164">
        <v>114.88480747999999</v>
      </c>
      <c r="U8" s="164">
        <v>338.22487144000002</v>
      </c>
      <c r="V8" s="164">
        <v>304.24238608000002</v>
      </c>
      <c r="W8" s="164">
        <v>31.49310676</v>
      </c>
      <c r="X8" s="164">
        <v>125.63558544</v>
      </c>
      <c r="Y8" s="164">
        <v>107.10888768000001</v>
      </c>
      <c r="Z8" s="164">
        <v>20.597967199999999</v>
      </c>
      <c r="AA8" s="164">
        <v>123.62823432000002</v>
      </c>
      <c r="AB8" s="164">
        <v>8.8575760399999997</v>
      </c>
      <c r="AC8" s="164">
        <v>1.5114177999999998</v>
      </c>
      <c r="AD8" s="164">
        <v>334.77901040000006</v>
      </c>
      <c r="AE8" s="164">
        <v>26.188198400000001</v>
      </c>
      <c r="AF8" s="164">
        <v>148.43398960000002</v>
      </c>
      <c r="AG8" s="164">
        <v>4.5718960000000006</v>
      </c>
      <c r="AH8" s="164">
        <v>13.817281080000001</v>
      </c>
      <c r="AI8" s="164">
        <v>0.79698367999999997</v>
      </c>
      <c r="AJ8" s="164">
        <v>1.4595283999999999</v>
      </c>
      <c r="AK8" s="164">
        <v>14.520298840000002</v>
      </c>
      <c r="AL8" s="164">
        <v>26.23161472</v>
      </c>
      <c r="AM8" s="164">
        <v>20.860731519999998</v>
      </c>
      <c r="AN8" s="164">
        <v>5.1586211199999994</v>
      </c>
      <c r="AO8" s="164">
        <v>4.6511274399999998</v>
      </c>
      <c r="AP8" s="164">
        <v>2.5203472800000002</v>
      </c>
      <c r="AQ8" s="164">
        <v>0.85095855999999981</v>
      </c>
      <c r="AR8" s="164">
        <v>0.49792687999999985</v>
      </c>
      <c r="AS8" s="164">
        <v>0.94230159999999996</v>
      </c>
      <c r="AT8" s="164">
        <v>0.67195727999999999</v>
      </c>
      <c r="AU8" s="164">
        <v>2.8780644</v>
      </c>
      <c r="AV8" s="164">
        <v>6.1414119999999989E-2</v>
      </c>
      <c r="AW8" s="20"/>
    </row>
    <row r="9" spans="1:49" s="21" customFormat="1" ht="11.25" x14ac:dyDescent="0.2">
      <c r="A9" s="122" t="s">
        <v>85</v>
      </c>
      <c r="B9" s="34" t="s">
        <v>104</v>
      </c>
      <c r="C9" s="33" t="s">
        <v>547</v>
      </c>
      <c r="D9" s="11" t="s">
        <v>549</v>
      </c>
      <c r="E9" s="165" t="s">
        <v>565</v>
      </c>
      <c r="F9" s="34"/>
      <c r="G9" s="161">
        <v>51.037774640000002</v>
      </c>
      <c r="H9" s="162">
        <v>2.5090795735999998</v>
      </c>
      <c r="I9" s="161">
        <v>13.555776380000001</v>
      </c>
      <c r="J9" s="161">
        <v>10.9953136732</v>
      </c>
      <c r="K9" s="162">
        <v>0.16866976</v>
      </c>
      <c r="L9" s="161">
        <v>7.2146848364</v>
      </c>
      <c r="M9" s="161">
        <v>11.018114837200001</v>
      </c>
      <c r="N9" s="161">
        <v>2.3030462532000002</v>
      </c>
      <c r="O9" s="161">
        <v>0.46524513440000004</v>
      </c>
      <c r="P9" s="162">
        <v>0.24320331920000002</v>
      </c>
      <c r="Q9" s="161">
        <v>-0.55201698513822617</v>
      </c>
      <c r="R9" s="161">
        <v>99.510908407200006</v>
      </c>
      <c r="S9" s="165"/>
      <c r="T9" s="164">
        <v>109.2755658</v>
      </c>
      <c r="U9" s="164">
        <v>314.09737320000005</v>
      </c>
      <c r="V9" s="164">
        <v>306.24333279999996</v>
      </c>
      <c r="W9" s="164">
        <v>31.744404399999997</v>
      </c>
      <c r="X9" s="164">
        <v>127.6373376</v>
      </c>
      <c r="Y9" s="164">
        <v>104.9944704</v>
      </c>
      <c r="Z9" s="164">
        <v>20.534614399999995</v>
      </c>
      <c r="AA9" s="164">
        <v>120.81477479999998</v>
      </c>
      <c r="AB9" s="164">
        <v>7.9937094000000002</v>
      </c>
      <c r="AC9" s="164">
        <v>0.2190436</v>
      </c>
      <c r="AD9" s="164">
        <v>336.63088000000005</v>
      </c>
      <c r="AE9" s="164">
        <v>25.650553600000002</v>
      </c>
      <c r="AF9" s="164">
        <v>149.71790800000002</v>
      </c>
      <c r="AG9" s="164">
        <v>5.0203120000000006</v>
      </c>
      <c r="AH9" s="164">
        <v>13.711232200000001</v>
      </c>
      <c r="AI9" s="164">
        <v>0.63158239999999999</v>
      </c>
      <c r="AJ9" s="164">
        <v>2.3352119999999998</v>
      </c>
      <c r="AK9" s="164">
        <v>14.397650600000002</v>
      </c>
      <c r="AL9" s="164">
        <v>27.943212800000001</v>
      </c>
      <c r="AM9" s="164">
        <v>21.696980799999999</v>
      </c>
      <c r="AN9" s="164">
        <v>4.9931159999999988</v>
      </c>
      <c r="AO9" s="164">
        <v>4.0848719999999998</v>
      </c>
      <c r="AP9" s="164">
        <v>2.2921204000000004</v>
      </c>
      <c r="AQ9" s="164">
        <v>0.95942680000000014</v>
      </c>
      <c r="AR9" s="164">
        <v>0</v>
      </c>
      <c r="AS9" s="164">
        <v>0</v>
      </c>
      <c r="AT9" s="164">
        <v>15.901101600000002</v>
      </c>
      <c r="AU9" s="164">
        <v>2.9096700000000002</v>
      </c>
      <c r="AV9" s="164">
        <v>8.7551399999999974E-2</v>
      </c>
      <c r="AW9" s="20"/>
    </row>
    <row r="10" spans="1:49" s="21" customFormat="1" ht="11.25" x14ac:dyDescent="0.2">
      <c r="A10" s="61" t="s">
        <v>83</v>
      </c>
      <c r="B10" s="34" t="s">
        <v>104</v>
      </c>
      <c r="C10" s="33" t="s">
        <v>547</v>
      </c>
      <c r="D10" s="11" t="s">
        <v>549</v>
      </c>
      <c r="E10" s="165" t="s">
        <v>564</v>
      </c>
      <c r="F10" s="34"/>
      <c r="G10" s="161">
        <v>50.842775651840007</v>
      </c>
      <c r="H10" s="162">
        <v>2.4957596940799998</v>
      </c>
      <c r="I10" s="161">
        <v>13.443730624000001</v>
      </c>
      <c r="J10" s="161">
        <v>11.017316445439999</v>
      </c>
      <c r="K10" s="162">
        <v>0.16952425600000001</v>
      </c>
      <c r="L10" s="161">
        <v>7.4351048422400003</v>
      </c>
      <c r="M10" s="161">
        <v>10.99276776064</v>
      </c>
      <c r="N10" s="161">
        <v>2.3482258905600002</v>
      </c>
      <c r="O10" s="161">
        <v>0.46944977024000001</v>
      </c>
      <c r="P10" s="162">
        <v>0.24196708992000004</v>
      </c>
      <c r="Q10" s="161">
        <v>-0.33879164313934723</v>
      </c>
      <c r="R10" s="12">
        <v>99.456622024960012</v>
      </c>
      <c r="S10" s="165"/>
      <c r="T10" s="164">
        <v>112.92486656</v>
      </c>
      <c r="U10" s="164">
        <v>333.37237632</v>
      </c>
      <c r="V10" s="164">
        <v>305.7473584</v>
      </c>
      <c r="W10" s="164">
        <v>31.971003519999993</v>
      </c>
      <c r="X10" s="164">
        <v>124.43954048000001</v>
      </c>
      <c r="Y10" s="164">
        <v>103.46784767999999</v>
      </c>
      <c r="Z10" s="164">
        <v>20.506457599999997</v>
      </c>
      <c r="AA10" s="164">
        <v>118.26459455999999</v>
      </c>
      <c r="AB10" s="164">
        <v>7.8258435200000003</v>
      </c>
      <c r="AC10" s="164">
        <v>0.41763264000000005</v>
      </c>
      <c r="AD10" s="164">
        <v>334.37054976000007</v>
      </c>
      <c r="AE10" s="164">
        <v>25.024930560000001</v>
      </c>
      <c r="AF10" s="164">
        <v>148.37961280000002</v>
      </c>
      <c r="AG10" s="164">
        <v>4.6974784000000005</v>
      </c>
      <c r="AH10" s="164">
        <v>15.09106368</v>
      </c>
      <c r="AI10" s="164">
        <v>1.04868128</v>
      </c>
      <c r="AJ10" s="164">
        <v>1.8104940799999998</v>
      </c>
      <c r="AK10" s="164">
        <v>14.043107840000001</v>
      </c>
      <c r="AL10" s="164">
        <v>33.34261952</v>
      </c>
      <c r="AM10" s="164">
        <v>23.257516159999998</v>
      </c>
      <c r="AN10" s="164">
        <v>5.5029862399999985</v>
      </c>
      <c r="AO10" s="164">
        <v>4.4826671999999999</v>
      </c>
      <c r="AP10" s="164">
        <v>2.4058233599999999</v>
      </c>
      <c r="AQ10" s="164">
        <v>2.6224787200000002</v>
      </c>
      <c r="AR10" s="164">
        <v>0.5005030399999999</v>
      </c>
      <c r="AS10" s="164">
        <v>0.61060191999999969</v>
      </c>
      <c r="AT10" s="164">
        <v>2.1693638400000004</v>
      </c>
      <c r="AU10" s="164">
        <v>2.94984</v>
      </c>
      <c r="AV10" s="164">
        <v>0.21164992000000002</v>
      </c>
      <c r="AW10" s="20"/>
    </row>
    <row r="11" spans="1:49" s="21" customFormat="1" ht="11.25" x14ac:dyDescent="0.2">
      <c r="A11" s="61" t="s">
        <v>86</v>
      </c>
      <c r="B11" s="34" t="s">
        <v>104</v>
      </c>
      <c r="C11" s="33" t="s">
        <v>547</v>
      </c>
      <c r="D11" s="11" t="s">
        <v>549</v>
      </c>
      <c r="E11" s="165" t="s">
        <v>565</v>
      </c>
      <c r="F11" s="34"/>
      <c r="G11" s="161">
        <v>50.801133540320002</v>
      </c>
      <c r="H11" s="162">
        <v>2.4981715073199999</v>
      </c>
      <c r="I11" s="161">
        <v>13.471339486</v>
      </c>
      <c r="J11" s="161">
        <v>11.036160944759999</v>
      </c>
      <c r="K11" s="162">
        <v>0.17038223500000002</v>
      </c>
      <c r="L11" s="161">
        <v>7.4707723372399997</v>
      </c>
      <c r="M11" s="161">
        <v>11.008494724359998</v>
      </c>
      <c r="N11" s="161">
        <v>2.3468221703199998</v>
      </c>
      <c r="O11" s="161">
        <v>0.47116888184</v>
      </c>
      <c r="P11" s="162">
        <v>0.24108276362000003</v>
      </c>
      <c r="Q11" s="161">
        <v>-0.47662694775454501</v>
      </c>
      <c r="R11" s="161">
        <v>99.515528590779994</v>
      </c>
      <c r="S11" s="165"/>
      <c r="T11" s="164">
        <v>114.29278108000003</v>
      </c>
      <c r="U11" s="164">
        <v>333.52033984000002</v>
      </c>
      <c r="V11" s="164">
        <v>304.46247471999999</v>
      </c>
      <c r="W11" s="164">
        <v>30.605528199999998</v>
      </c>
      <c r="X11" s="164">
        <v>126.29188479999999</v>
      </c>
      <c r="Y11" s="164">
        <v>101.94309215999999</v>
      </c>
      <c r="Z11" s="164">
        <v>21.060208000000003</v>
      </c>
      <c r="AA11" s="164">
        <v>120.43027896</v>
      </c>
      <c r="AB11" s="164">
        <v>8.0094833399999992</v>
      </c>
      <c r="AC11" s="164">
        <v>0</v>
      </c>
      <c r="AD11" s="164">
        <v>334.31264240000002</v>
      </c>
      <c r="AE11" s="164">
        <v>25.695240960000003</v>
      </c>
      <c r="AF11" s="164">
        <v>147.90117519999998</v>
      </c>
      <c r="AG11" s="164">
        <v>4.6936552000000002</v>
      </c>
      <c r="AH11" s="164">
        <v>14.65450908</v>
      </c>
      <c r="AI11" s="164">
        <v>0.82580359999999997</v>
      </c>
      <c r="AJ11" s="164">
        <v>1.7196375799999997</v>
      </c>
      <c r="AK11" s="164">
        <v>15.569712920000002</v>
      </c>
      <c r="AL11" s="164">
        <v>28.914916479999999</v>
      </c>
      <c r="AM11" s="164">
        <v>22.722409279999997</v>
      </c>
      <c r="AN11" s="164">
        <v>5.2475741599999992</v>
      </c>
      <c r="AO11" s="164">
        <v>4.2448941600000003</v>
      </c>
      <c r="AP11" s="164">
        <v>2.7159409999999999</v>
      </c>
      <c r="AQ11" s="164">
        <v>0.76107940000000029</v>
      </c>
      <c r="AR11" s="164">
        <v>0</v>
      </c>
      <c r="AS11" s="164">
        <v>0.27857511999999973</v>
      </c>
      <c r="AT11" s="164">
        <v>1.6564509200000006</v>
      </c>
      <c r="AU11" s="164">
        <v>2.9456592000000001</v>
      </c>
      <c r="AV11" s="164">
        <v>0.12895328</v>
      </c>
      <c r="AW11" s="20"/>
    </row>
    <row r="12" spans="1:49" s="21" customFormat="1" ht="11.25" x14ac:dyDescent="0.2">
      <c r="A12" s="122" t="s">
        <v>186</v>
      </c>
      <c r="B12" s="34" t="s">
        <v>104</v>
      </c>
      <c r="C12" s="33" t="s">
        <v>547</v>
      </c>
      <c r="D12" s="11" t="s">
        <v>549</v>
      </c>
      <c r="E12" s="165" t="s">
        <v>565</v>
      </c>
      <c r="F12" s="34"/>
      <c r="G12" s="161">
        <v>50.968684860200007</v>
      </c>
      <c r="H12" s="162">
        <v>2.4942981068800001</v>
      </c>
      <c r="I12" s="161">
        <v>13.398936918000002</v>
      </c>
      <c r="J12" s="161">
        <v>11.053433480600001</v>
      </c>
      <c r="K12" s="162">
        <v>0.16850354350000002</v>
      </c>
      <c r="L12" s="161">
        <v>7.4498693303599994</v>
      </c>
      <c r="M12" s="161">
        <v>10.953116816319998</v>
      </c>
      <c r="N12" s="161">
        <v>2.2921093594400004</v>
      </c>
      <c r="O12" s="161">
        <v>0.46070376536000002</v>
      </c>
      <c r="P12" s="162">
        <v>0.23963007238000003</v>
      </c>
      <c r="Q12" s="161">
        <v>-0.66062375172847387</v>
      </c>
      <c r="R12" s="161">
        <v>99.479286253040016</v>
      </c>
      <c r="S12" s="165"/>
      <c r="T12" s="164">
        <v>121.96244140000003</v>
      </c>
      <c r="U12" s="164">
        <v>343.57477583999997</v>
      </c>
      <c r="V12" s="164">
        <v>301.39343938000002</v>
      </c>
      <c r="W12" s="164">
        <v>32.909351259999994</v>
      </c>
      <c r="X12" s="164">
        <v>124.59305508000001</v>
      </c>
      <c r="Y12" s="164">
        <v>104.42385408000001</v>
      </c>
      <c r="Z12" s="164">
        <v>21.30001008</v>
      </c>
      <c r="AA12" s="164">
        <v>123.48790877999998</v>
      </c>
      <c r="AB12" s="164">
        <v>7.2133862200000003</v>
      </c>
      <c r="AC12" s="164">
        <v>2.2924445400000004</v>
      </c>
      <c r="AD12" s="164">
        <v>332.42598951999997</v>
      </c>
      <c r="AE12" s="164">
        <v>25.249240159999999</v>
      </c>
      <c r="AF12" s="164">
        <v>148.60083640000002</v>
      </c>
      <c r="AG12" s="164">
        <v>5.0910088000000009</v>
      </c>
      <c r="AH12" s="164">
        <v>13.941469900000001</v>
      </c>
      <c r="AI12" s="164">
        <v>0.63092864000000004</v>
      </c>
      <c r="AJ12" s="164">
        <v>1.4543366</v>
      </c>
      <c r="AK12" s="164">
        <v>10.174002600000001</v>
      </c>
      <c r="AL12" s="164">
        <v>30.87053392</v>
      </c>
      <c r="AM12" s="164">
        <v>20.256323279999997</v>
      </c>
      <c r="AN12" s="164">
        <v>4.7601210399999996</v>
      </c>
      <c r="AO12" s="164">
        <v>4.4758865999999999</v>
      </c>
      <c r="AP12" s="164">
        <v>1.6671645999999998</v>
      </c>
      <c r="AQ12" s="164">
        <v>2.5237841200000002</v>
      </c>
      <c r="AR12" s="164">
        <v>0</v>
      </c>
      <c r="AS12" s="164">
        <v>0.47359315999999985</v>
      </c>
      <c r="AT12" s="164">
        <v>0</v>
      </c>
      <c r="AU12" s="164">
        <v>2.9576166000000002</v>
      </c>
      <c r="AV12" s="164">
        <v>0</v>
      </c>
      <c r="AW12" s="20"/>
    </row>
    <row r="13" spans="1:49" s="21" customFormat="1" ht="11.25" x14ac:dyDescent="0.2">
      <c r="A13" s="122" t="s">
        <v>87</v>
      </c>
      <c r="B13" s="34" t="s">
        <v>104</v>
      </c>
      <c r="C13" s="33" t="s">
        <v>547</v>
      </c>
      <c r="D13" s="11" t="s">
        <v>549</v>
      </c>
      <c r="E13" s="165" t="s">
        <v>565</v>
      </c>
      <c r="F13" s="34"/>
      <c r="G13" s="161">
        <v>50.808431601440006</v>
      </c>
      <c r="H13" s="162">
        <v>2.50859989312</v>
      </c>
      <c r="I13" s="161">
        <v>13.467373615</v>
      </c>
      <c r="J13" s="161">
        <v>11.125034166960001</v>
      </c>
      <c r="K13" s="162">
        <v>0.16939345</v>
      </c>
      <c r="L13" s="161">
        <v>7.3474036103600007</v>
      </c>
      <c r="M13" s="161">
        <v>10.9965484846</v>
      </c>
      <c r="N13" s="161">
        <v>2.3238910657600003</v>
      </c>
      <c r="O13" s="161">
        <v>0.46553381912000003</v>
      </c>
      <c r="P13" s="162">
        <v>0.24346932780000002</v>
      </c>
      <c r="Q13" s="161">
        <v>-0.69498069498044612</v>
      </c>
      <c r="R13" s="161">
        <v>99.455679034159999</v>
      </c>
      <c r="S13" s="165"/>
      <c r="T13" s="164">
        <v>113.65364272000001</v>
      </c>
      <c r="U13" s="164">
        <v>334.72687216000003</v>
      </c>
      <c r="V13" s="164">
        <v>309.51153285999999</v>
      </c>
      <c r="W13" s="164">
        <v>32.007855280000001</v>
      </c>
      <c r="X13" s="164">
        <v>125.49243552</v>
      </c>
      <c r="Y13" s="164">
        <v>102.22933392</v>
      </c>
      <c r="Z13" s="164">
        <v>22.379119439999997</v>
      </c>
      <c r="AA13" s="164">
        <v>118.654881</v>
      </c>
      <c r="AB13" s="164">
        <v>8.2085076200000007</v>
      </c>
      <c r="AC13" s="164">
        <v>0.61428987999999995</v>
      </c>
      <c r="AD13" s="164">
        <v>334.61053496</v>
      </c>
      <c r="AE13" s="164">
        <v>25.695240960000003</v>
      </c>
      <c r="AF13" s="164">
        <v>147.40141720000003</v>
      </c>
      <c r="AG13" s="164">
        <v>4.7929936000000009</v>
      </c>
      <c r="AH13" s="164">
        <v>14.450783599999999</v>
      </c>
      <c r="AI13" s="164">
        <v>0.99283927999999999</v>
      </c>
      <c r="AJ13" s="164">
        <v>1.1890356199999998</v>
      </c>
      <c r="AK13" s="164">
        <v>11.730457500000002</v>
      </c>
      <c r="AL13" s="164">
        <v>32.360528160000001</v>
      </c>
      <c r="AM13" s="164">
        <v>18.973958559999996</v>
      </c>
      <c r="AN13" s="164">
        <v>4.6382577600000001</v>
      </c>
      <c r="AO13" s="164">
        <v>4.1678966799999992</v>
      </c>
      <c r="AP13" s="164">
        <v>1.8769198800000004</v>
      </c>
      <c r="AQ13" s="164">
        <v>1.83828784</v>
      </c>
      <c r="AR13" s="164">
        <v>0.79432839999999993</v>
      </c>
      <c r="AS13" s="164">
        <v>0.83576951999999971</v>
      </c>
      <c r="AT13" s="164">
        <v>0.34897565999999935</v>
      </c>
      <c r="AU13" s="164">
        <v>2.8779006000000003</v>
      </c>
      <c r="AV13" s="164">
        <v>0.11526869999999995</v>
      </c>
      <c r="AW13" s="20"/>
    </row>
    <row r="14" spans="1:49" s="21" customFormat="1" ht="11.25" x14ac:dyDescent="0.2">
      <c r="A14" s="122" t="s">
        <v>88</v>
      </c>
      <c r="B14" s="34" t="s">
        <v>104</v>
      </c>
      <c r="C14" s="33" t="s">
        <v>547</v>
      </c>
      <c r="D14" s="11" t="s">
        <v>549</v>
      </c>
      <c r="E14" s="165" t="s">
        <v>565</v>
      </c>
      <c r="F14" s="34"/>
      <c r="G14" s="161">
        <v>50.859518029280004</v>
      </c>
      <c r="H14" s="162">
        <v>2.5018462718399999</v>
      </c>
      <c r="I14" s="161">
        <v>13.453442222</v>
      </c>
      <c r="J14" s="161">
        <v>11.011256358200001</v>
      </c>
      <c r="K14" s="162">
        <v>0.168602422</v>
      </c>
      <c r="L14" s="161">
        <v>7.2302852923999996</v>
      </c>
      <c r="M14" s="161">
        <v>10.99482741616</v>
      </c>
      <c r="N14" s="161">
        <v>2.3051841120400001</v>
      </c>
      <c r="O14" s="161">
        <v>0.46150877432000004</v>
      </c>
      <c r="P14" s="162">
        <v>0.23994136336000002</v>
      </c>
      <c r="Q14" s="161">
        <v>-0.69364161849651984</v>
      </c>
      <c r="R14" s="161">
        <v>99.226412261600004</v>
      </c>
      <c r="S14" s="165"/>
      <c r="T14" s="164">
        <v>107.68835136</v>
      </c>
      <c r="U14" s="164">
        <v>319.04195200000004</v>
      </c>
      <c r="V14" s="164">
        <v>304.56147585999997</v>
      </c>
      <c r="W14" s="164">
        <v>32.208187719999998</v>
      </c>
      <c r="X14" s="164">
        <v>122.09477608</v>
      </c>
      <c r="Y14" s="164">
        <v>103.37430096</v>
      </c>
      <c r="Z14" s="164">
        <v>22.259218400000002</v>
      </c>
      <c r="AA14" s="164">
        <v>118.16171489999999</v>
      </c>
      <c r="AB14" s="164">
        <v>9.3031411599999991</v>
      </c>
      <c r="AC14" s="164">
        <v>3.5757392800000001</v>
      </c>
      <c r="AD14" s="164">
        <v>335.10702255999996</v>
      </c>
      <c r="AE14" s="164">
        <v>25.160040000000002</v>
      </c>
      <c r="AF14" s="164">
        <v>147.50136880000002</v>
      </c>
      <c r="AG14" s="164">
        <v>4.7267679999999999</v>
      </c>
      <c r="AH14" s="164">
        <v>13.534018939999999</v>
      </c>
      <c r="AI14" s="164">
        <v>0.99283927999999999</v>
      </c>
      <c r="AJ14" s="164">
        <v>1.27746928</v>
      </c>
      <c r="AK14" s="164">
        <v>11.004111880000002</v>
      </c>
      <c r="AL14" s="164">
        <v>34.96801808</v>
      </c>
      <c r="AM14" s="164">
        <v>21.34140112</v>
      </c>
      <c r="AN14" s="164">
        <v>5.2475741599999992</v>
      </c>
      <c r="AO14" s="164">
        <v>4.2448941600000003</v>
      </c>
      <c r="AP14" s="164">
        <v>1.7720422400000002</v>
      </c>
      <c r="AQ14" s="164">
        <v>2.3279280400000002</v>
      </c>
      <c r="AR14" s="164">
        <v>2.1107461599999997</v>
      </c>
      <c r="AS14" s="164">
        <v>0.33429456000000002</v>
      </c>
      <c r="AT14" s="164">
        <v>2.4610510800000003</v>
      </c>
      <c r="AU14" s="164">
        <v>2.8539858000000002</v>
      </c>
      <c r="AV14" s="164">
        <v>0.30685282000000003</v>
      </c>
      <c r="AW14" s="20"/>
    </row>
    <row r="15" spans="1:49" s="21" customFormat="1" ht="11.25" x14ac:dyDescent="0.2">
      <c r="A15" s="122" t="s">
        <v>89</v>
      </c>
      <c r="B15" s="34" t="s">
        <v>104</v>
      </c>
      <c r="C15" s="33" t="s">
        <v>547</v>
      </c>
      <c r="D15" s="11" t="s">
        <v>549</v>
      </c>
      <c r="E15" s="165" t="s">
        <v>566</v>
      </c>
      <c r="F15" s="34"/>
      <c r="G15" s="12">
        <v>50.953335384745436</v>
      </c>
      <c r="H15" s="40">
        <v>2.5094447147243559</v>
      </c>
      <c r="I15" s="12">
        <v>13.548937217954673</v>
      </c>
      <c r="J15" s="12">
        <v>11.167300442631275</v>
      </c>
      <c r="K15" s="40">
        <v>0.17023259056924625</v>
      </c>
      <c r="L15" s="12">
        <v>7.535018561773656</v>
      </c>
      <c r="M15" s="12">
        <v>11.040226449943178</v>
      </c>
      <c r="N15" s="12">
        <v>2.3661340561527004</v>
      </c>
      <c r="O15" s="12">
        <v>0.46516626461650651</v>
      </c>
      <c r="P15" s="40">
        <v>0.24420431688897598</v>
      </c>
      <c r="Q15" s="12">
        <v>-0.79079798705953064</v>
      </c>
      <c r="R15" s="12">
        <v>99.357410725179975</v>
      </c>
      <c r="S15" s="165"/>
      <c r="T15" s="166">
        <v>118.60666229999998</v>
      </c>
      <c r="U15" s="166">
        <v>332.78723203999994</v>
      </c>
      <c r="V15" s="166">
        <v>307.52190348000005</v>
      </c>
      <c r="W15" s="166">
        <v>30.034717299999993</v>
      </c>
      <c r="X15" s="166">
        <v>124.91525723999999</v>
      </c>
      <c r="Y15" s="166">
        <v>103.28066979999998</v>
      </c>
      <c r="Z15" s="166">
        <v>18.5288</v>
      </c>
      <c r="AA15" s="166">
        <v>116.4425567</v>
      </c>
      <c r="AB15" s="166">
        <v>7.0967343199999977</v>
      </c>
      <c r="AC15" s="166">
        <v>0</v>
      </c>
      <c r="AD15" s="166">
        <v>323.83927103999991</v>
      </c>
      <c r="AE15" s="166">
        <v>25.726967500000001</v>
      </c>
      <c r="AF15" s="166">
        <v>148.23301991</v>
      </c>
      <c r="AG15" s="166">
        <v>4.2030346499999993</v>
      </c>
      <c r="AH15" s="166">
        <v>15.99185115</v>
      </c>
      <c r="AI15" s="166">
        <v>0.88693007999999995</v>
      </c>
      <c r="AJ15" s="166">
        <v>2.3460029599999999</v>
      </c>
      <c r="AK15" s="166">
        <v>12.234853639999997</v>
      </c>
      <c r="AL15" s="166">
        <v>24.797410129999996</v>
      </c>
      <c r="AM15" s="166">
        <v>17.770713169999997</v>
      </c>
      <c r="AN15" s="166">
        <v>4.2885567999999985</v>
      </c>
      <c r="AO15" s="166">
        <v>4.2779504800000003</v>
      </c>
      <c r="AP15" s="166">
        <v>2.5737156800000003</v>
      </c>
      <c r="AQ15" s="166">
        <v>0.10571937999999997</v>
      </c>
      <c r="AR15" s="166">
        <v>1.26804228</v>
      </c>
      <c r="AS15" s="166">
        <v>0</v>
      </c>
      <c r="AT15" s="166">
        <v>1.7262679199999997</v>
      </c>
      <c r="AU15" s="166">
        <v>3.5404200000000001</v>
      </c>
      <c r="AV15" s="166">
        <v>0.50349999999999995</v>
      </c>
      <c r="AW15" s="166">
        <v>1.5863593199999999</v>
      </c>
    </row>
    <row r="16" spans="1:49" s="21" customFormat="1" ht="11.25" x14ac:dyDescent="0.2">
      <c r="A16" s="122" t="s">
        <v>90</v>
      </c>
      <c r="B16" s="34" t="s">
        <v>104</v>
      </c>
      <c r="C16" s="33" t="s">
        <v>547</v>
      </c>
      <c r="D16" s="11" t="s">
        <v>549</v>
      </c>
      <c r="E16" s="165" t="s">
        <v>566</v>
      </c>
      <c r="F16" s="34"/>
      <c r="G16" s="12">
        <v>51.127815633379313</v>
      </c>
      <c r="H16" s="40">
        <v>2.5011720063661627</v>
      </c>
      <c r="I16" s="12">
        <v>13.451148702500825</v>
      </c>
      <c r="J16" s="12">
        <v>11.263285711257847</v>
      </c>
      <c r="K16" s="40">
        <v>0.16778337582767311</v>
      </c>
      <c r="L16" s="12">
        <v>7.5852116640233902</v>
      </c>
      <c r="M16" s="12">
        <v>10.891009732438349</v>
      </c>
      <c r="N16" s="12">
        <v>2.3007830886259808</v>
      </c>
      <c r="O16" s="12">
        <v>0.46262191230727612</v>
      </c>
      <c r="P16" s="40">
        <v>0.24916817327316959</v>
      </c>
      <c r="Q16" s="12">
        <v>2.3865300146409285</v>
      </c>
      <c r="R16" s="12">
        <v>96.998438133199983</v>
      </c>
      <c r="S16" s="165"/>
      <c r="T16" s="166">
        <v>122.735726</v>
      </c>
      <c r="U16" s="166">
        <v>349.83145439999998</v>
      </c>
      <c r="V16" s="166">
        <v>295.63965519999999</v>
      </c>
      <c r="W16" s="166">
        <v>30.818873199999999</v>
      </c>
      <c r="X16" s="166">
        <v>122.43130360000001</v>
      </c>
      <c r="Y16" s="166">
        <v>99.578152800000012</v>
      </c>
      <c r="Z16" s="166">
        <v>20.808000000000003</v>
      </c>
      <c r="AA16" s="166">
        <v>115.90932399999997</v>
      </c>
      <c r="AB16" s="166">
        <v>7.7122031999999976</v>
      </c>
      <c r="AC16" s="166">
        <v>0</v>
      </c>
      <c r="AD16" s="166">
        <v>313.64350919999998</v>
      </c>
      <c r="AE16" s="166">
        <v>26.62801</v>
      </c>
      <c r="AF16" s="166">
        <v>143.5307396</v>
      </c>
      <c r="AG16" s="166">
        <v>4.1617060000000006</v>
      </c>
      <c r="AH16" s="166">
        <v>14.036238000000001</v>
      </c>
      <c r="AI16" s="166">
        <v>0.86128079999999996</v>
      </c>
      <c r="AJ16" s="166">
        <v>0</v>
      </c>
      <c r="AK16" s="166">
        <v>11.0937128</v>
      </c>
      <c r="AL16" s="166">
        <v>29.909571800000002</v>
      </c>
      <c r="AM16" s="166">
        <v>22.415708599999999</v>
      </c>
      <c r="AN16" s="166">
        <v>5.3069360000000003</v>
      </c>
      <c r="AO16" s="166">
        <v>4.5370831999999996</v>
      </c>
      <c r="AP16" s="166">
        <v>2.6007848000000005</v>
      </c>
      <c r="AQ16" s="166">
        <v>3.0462988000000006</v>
      </c>
      <c r="AR16" s="166">
        <v>1.0194776000000001</v>
      </c>
      <c r="AS16" s="166">
        <v>1.4279999999999999</v>
      </c>
      <c r="AT16" s="166">
        <v>1.6370095999999998</v>
      </c>
      <c r="AU16" s="166">
        <v>3.5106000000000002</v>
      </c>
      <c r="AV16" s="166">
        <v>0</v>
      </c>
      <c r="AW16" s="166">
        <v>1.6462032</v>
      </c>
    </row>
    <row r="17" spans="1:49" s="21" customFormat="1" ht="11.25" x14ac:dyDescent="0.2">
      <c r="A17" s="61" t="s">
        <v>314</v>
      </c>
      <c r="B17" s="34" t="s">
        <v>104</v>
      </c>
      <c r="C17" s="33" t="s">
        <v>547</v>
      </c>
      <c r="D17" s="11" t="s">
        <v>549</v>
      </c>
      <c r="E17" s="11" t="s">
        <v>568</v>
      </c>
      <c r="F17" s="34"/>
      <c r="G17" s="167">
        <v>50.597660492599992</v>
      </c>
      <c r="H17" s="168">
        <v>2.4971401808499993</v>
      </c>
      <c r="I17" s="167">
        <v>13.494918052999997</v>
      </c>
      <c r="J17" s="167">
        <v>11.101573367499997</v>
      </c>
      <c r="K17" s="168">
        <v>0.16741374149999999</v>
      </c>
      <c r="L17" s="167">
        <v>7.3851054941999994</v>
      </c>
      <c r="M17" s="167">
        <v>10.964471369699996</v>
      </c>
      <c r="N17" s="167">
        <v>2.2639229184999996</v>
      </c>
      <c r="O17" s="167">
        <v>0.45475343599999996</v>
      </c>
      <c r="P17" s="168">
        <v>0.24385355449999993</v>
      </c>
      <c r="Q17" s="167">
        <v>-0.88992068098277044</v>
      </c>
      <c r="R17" s="167">
        <v>99.170812608349991</v>
      </c>
      <c r="S17" s="11"/>
      <c r="T17" s="166">
        <v>113.84804379999997</v>
      </c>
      <c r="U17" s="166">
        <v>320.62445510000003</v>
      </c>
      <c r="V17" s="166">
        <v>304.697498</v>
      </c>
      <c r="W17" s="166">
        <v>31.269794399999999</v>
      </c>
      <c r="X17" s="166">
        <v>127.905002</v>
      </c>
      <c r="Y17" s="166">
        <v>104.15333724999999</v>
      </c>
      <c r="Z17" s="166">
        <v>21.305999999999997</v>
      </c>
      <c r="AA17" s="166">
        <v>118.50267724999999</v>
      </c>
      <c r="AB17" s="166">
        <v>7.4332465999999995</v>
      </c>
      <c r="AC17" s="166">
        <v>0</v>
      </c>
      <c r="AD17" s="166">
        <v>335.77049999999997</v>
      </c>
      <c r="AE17" s="166">
        <v>27.391928999999994</v>
      </c>
      <c r="AF17" s="166">
        <v>148.58188934999995</v>
      </c>
      <c r="AG17" s="166">
        <v>4.342778</v>
      </c>
      <c r="AH17" s="166">
        <v>15.492776549999999</v>
      </c>
      <c r="AI17" s="166">
        <v>0.92849649999999995</v>
      </c>
      <c r="AJ17" s="166">
        <v>2.6681780999999996</v>
      </c>
      <c r="AK17" s="166">
        <v>11.309939199999999</v>
      </c>
      <c r="AL17" s="166">
        <v>28.240499999999997</v>
      </c>
      <c r="AM17" s="166">
        <v>23.014499999999995</v>
      </c>
      <c r="AN17" s="166">
        <v>5.6600419999999989</v>
      </c>
      <c r="AO17" s="166">
        <v>4.7837124999999991</v>
      </c>
      <c r="AP17" s="166">
        <v>2.4119999999999995</v>
      </c>
      <c r="AQ17" s="166">
        <v>2.2581777999999999</v>
      </c>
      <c r="AR17" s="166">
        <v>7.2050600000000187E-2</v>
      </c>
      <c r="AS17" s="166">
        <v>0</v>
      </c>
      <c r="AT17" s="166">
        <v>0.88604520000000009</v>
      </c>
      <c r="AU17" s="166">
        <v>2.0099999999999998</v>
      </c>
      <c r="AV17" s="166">
        <v>0</v>
      </c>
      <c r="AW17" s="166">
        <v>0.58781230000000018</v>
      </c>
    </row>
    <row r="18" spans="1:49" s="21" customFormat="1" ht="11.25" x14ac:dyDescent="0.2">
      <c r="A18" s="61"/>
      <c r="B18" s="61"/>
      <c r="C18" s="33"/>
      <c r="D18" s="11"/>
      <c r="E18" s="11"/>
      <c r="F18" s="34"/>
      <c r="G18" s="167"/>
      <c r="H18" s="168"/>
      <c r="I18" s="167"/>
      <c r="J18" s="167"/>
      <c r="K18" s="168"/>
      <c r="L18" s="167"/>
      <c r="M18" s="167"/>
      <c r="N18" s="167"/>
      <c r="O18" s="167"/>
      <c r="P18" s="168"/>
      <c r="Q18" s="167"/>
      <c r="R18" s="167"/>
      <c r="S18" s="11"/>
      <c r="T18" s="166"/>
      <c r="U18" s="166"/>
      <c r="V18" s="166"/>
      <c r="W18" s="166"/>
      <c r="X18" s="166"/>
      <c r="Y18" s="166"/>
      <c r="Z18" s="166"/>
      <c r="AA18" s="166"/>
      <c r="AB18" s="166"/>
      <c r="AC18" s="166"/>
      <c r="AD18" s="166"/>
      <c r="AE18" s="166"/>
      <c r="AF18" s="166"/>
      <c r="AG18" s="166"/>
      <c r="AH18" s="166"/>
      <c r="AI18" s="166"/>
      <c r="AJ18" s="166"/>
      <c r="AK18" s="166"/>
      <c r="AL18" s="166"/>
      <c r="AM18" s="166"/>
      <c r="AN18" s="166"/>
      <c r="AO18" s="166"/>
      <c r="AP18" s="166"/>
      <c r="AQ18" s="166"/>
      <c r="AR18" s="166"/>
      <c r="AS18" s="166"/>
      <c r="AT18" s="166"/>
      <c r="AU18" s="166"/>
      <c r="AV18" s="166"/>
      <c r="AW18" s="166"/>
    </row>
    <row r="19" spans="1:49" s="21" customFormat="1" ht="11.25" x14ac:dyDescent="0.2">
      <c r="A19" s="123" t="s">
        <v>634</v>
      </c>
      <c r="B19" s="22" t="s">
        <v>105</v>
      </c>
      <c r="C19" s="33" t="s">
        <v>547</v>
      </c>
      <c r="D19" s="11" t="s">
        <v>548</v>
      </c>
      <c r="E19" s="163" t="s">
        <v>563</v>
      </c>
      <c r="F19" s="23"/>
      <c r="G19" s="161">
        <v>51.335500499999995</v>
      </c>
      <c r="H19" s="162">
        <v>2.5469714999999997</v>
      </c>
      <c r="I19" s="161">
        <v>13.465793999999999</v>
      </c>
      <c r="J19" s="161">
        <v>11.457502499999999</v>
      </c>
      <c r="K19" s="162">
        <v>0.17095049999999998</v>
      </c>
      <c r="L19" s="161">
        <v>7.7858354999999992</v>
      </c>
      <c r="M19" s="161">
        <v>11.152484999999999</v>
      </c>
      <c r="N19" s="161">
        <v>2.243763</v>
      </c>
      <c r="O19" s="161">
        <v>0.45174749999999997</v>
      </c>
      <c r="P19" s="162">
        <v>0.24642599999999998</v>
      </c>
      <c r="Q19" s="161">
        <v>-0.88546679499518044</v>
      </c>
      <c r="R19" s="161">
        <v>100.856976</v>
      </c>
      <c r="S19" s="163"/>
      <c r="T19" s="164">
        <v>121.31275968265</v>
      </c>
      <c r="U19" s="164">
        <v>347.75009999999992</v>
      </c>
      <c r="V19" s="164">
        <v>312.50474999999994</v>
      </c>
      <c r="W19" s="164">
        <v>31.486649999999994</v>
      </c>
      <c r="X19" s="164">
        <v>128.96159999999998</v>
      </c>
      <c r="Y19" s="164">
        <v>104.02754999999999</v>
      </c>
      <c r="Z19" s="164">
        <v>20.2608</v>
      </c>
      <c r="AA19" s="164">
        <v>112.11779999999999</v>
      </c>
      <c r="AB19" s="164">
        <v>9.396749999999999</v>
      </c>
      <c r="AC19" s="164"/>
      <c r="AD19" s="164">
        <v>339.71009999999995</v>
      </c>
      <c r="AE19" s="164">
        <v>26.431499999999996</v>
      </c>
      <c r="AF19" s="164">
        <v>148.9699239</v>
      </c>
      <c r="AG19" s="164"/>
      <c r="AH19" s="164">
        <v>14.140349999999998</v>
      </c>
      <c r="AI19" s="164"/>
      <c r="AJ19" s="164"/>
      <c r="AK19" s="164">
        <v>11.235899999999999</v>
      </c>
      <c r="AL19" s="164">
        <v>27.235499999999998</v>
      </c>
      <c r="AM19" s="164">
        <v>22.059749999999998</v>
      </c>
      <c r="AN19" s="164"/>
      <c r="AO19" s="164"/>
      <c r="AP19" s="164"/>
      <c r="AQ19" s="164">
        <v>0.98489999999999989</v>
      </c>
      <c r="AR19" s="164">
        <v>0</v>
      </c>
      <c r="AS19" s="164"/>
      <c r="AT19" s="164">
        <v>1.9094999999999998</v>
      </c>
      <c r="AU19" s="20"/>
      <c r="AV19" s="20"/>
      <c r="AW19" s="20"/>
    </row>
    <row r="20" spans="1:49" s="21" customFormat="1" ht="11.25" x14ac:dyDescent="0.2">
      <c r="A20" s="123" t="s">
        <v>635</v>
      </c>
      <c r="B20" s="22" t="s">
        <v>105</v>
      </c>
      <c r="C20" s="33" t="s">
        <v>547</v>
      </c>
      <c r="D20" s="11" t="s">
        <v>548</v>
      </c>
      <c r="E20" s="163" t="s">
        <v>563</v>
      </c>
      <c r="F20" s="23"/>
      <c r="G20" s="161">
        <v>51.133394999999993</v>
      </c>
      <c r="H20" s="162">
        <v>2.5497855</v>
      </c>
      <c r="I20" s="161">
        <v>13.475642999999998</v>
      </c>
      <c r="J20" s="161">
        <v>11.261929499999999</v>
      </c>
      <c r="K20" s="162">
        <v>0.17095049999999998</v>
      </c>
      <c r="L20" s="161">
        <v>7.7065409999999988</v>
      </c>
      <c r="M20" s="161">
        <v>11.151479999999999</v>
      </c>
      <c r="N20" s="161">
        <v>2.24316</v>
      </c>
      <c r="O20" s="161">
        <v>0.44923499999999994</v>
      </c>
      <c r="P20" s="162">
        <v>0.24622499999999997</v>
      </c>
      <c r="Q20" s="161">
        <v>-0.76254655080699307</v>
      </c>
      <c r="R20" s="161">
        <v>100.38834449999997</v>
      </c>
      <c r="S20" s="163"/>
      <c r="T20" s="164">
        <v>119.33130393205001</v>
      </c>
      <c r="U20" s="164">
        <v>340.44374999999997</v>
      </c>
      <c r="V20" s="164">
        <v>309.62039999999996</v>
      </c>
      <c r="W20" s="164">
        <v>30.943949999999997</v>
      </c>
      <c r="X20" s="164">
        <v>130.96154999999999</v>
      </c>
      <c r="Y20" s="164">
        <v>103.76624999999999</v>
      </c>
      <c r="Z20" s="164">
        <v>19.356300000000001</v>
      </c>
      <c r="AA20" s="164">
        <v>111.30374999999999</v>
      </c>
      <c r="AB20" s="164">
        <v>9.4268999999999998</v>
      </c>
      <c r="AC20" s="164"/>
      <c r="AD20" s="164">
        <v>338.86589999999995</v>
      </c>
      <c r="AE20" s="164">
        <v>26.592299999999998</v>
      </c>
      <c r="AF20" s="164">
        <v>148.32376919999999</v>
      </c>
      <c r="AG20" s="164"/>
      <c r="AH20" s="164">
        <v>13.416749999999999</v>
      </c>
      <c r="AI20" s="164"/>
      <c r="AJ20" s="164"/>
      <c r="AK20" s="164">
        <v>9.7685999999999993</v>
      </c>
      <c r="AL20" s="164">
        <v>29.526899999999994</v>
      </c>
      <c r="AM20" s="164">
        <v>17.406599999999997</v>
      </c>
      <c r="AN20" s="164"/>
      <c r="AO20" s="164"/>
      <c r="AP20" s="164"/>
      <c r="AQ20" s="164">
        <v>1.11555</v>
      </c>
      <c r="AR20" s="164">
        <v>1.1557499999999998</v>
      </c>
      <c r="AS20" s="164"/>
      <c r="AT20" s="164">
        <v>0.99494999999999989</v>
      </c>
      <c r="AU20" s="20"/>
      <c r="AV20" s="20"/>
      <c r="AW20" s="20"/>
    </row>
    <row r="21" spans="1:49" s="21" customFormat="1" ht="11.25" x14ac:dyDescent="0.2">
      <c r="A21" s="123" t="s">
        <v>636</v>
      </c>
      <c r="B21" s="22" t="s">
        <v>105</v>
      </c>
      <c r="C21" s="33" t="s">
        <v>547</v>
      </c>
      <c r="D21" s="11" t="s">
        <v>548</v>
      </c>
      <c r="E21" s="163" t="s">
        <v>563</v>
      </c>
      <c r="F21" s="23"/>
      <c r="G21" s="161">
        <v>50.953800000000001</v>
      </c>
      <c r="H21" s="162">
        <v>2.5257000000000001</v>
      </c>
      <c r="I21" s="161">
        <v>13.3476</v>
      </c>
      <c r="J21" s="161">
        <v>11.5375</v>
      </c>
      <c r="K21" s="162">
        <v>0.1696</v>
      </c>
      <c r="L21" s="161">
        <v>7.7941000000000003</v>
      </c>
      <c r="M21" s="161">
        <v>11.0528</v>
      </c>
      <c r="N21" s="161">
        <v>2.1958000000000002</v>
      </c>
      <c r="O21" s="161">
        <v>0.4451</v>
      </c>
      <c r="P21" s="162">
        <v>0.24590000000000001</v>
      </c>
      <c r="Q21" s="161">
        <v>-0.79080687013459683</v>
      </c>
      <c r="R21" s="161">
        <v>100.26790000000001</v>
      </c>
      <c r="S21" s="163"/>
      <c r="T21" s="164">
        <v>126.206374</v>
      </c>
      <c r="U21" s="164">
        <v>344.9</v>
      </c>
      <c r="V21" s="164">
        <v>304.35000000000002</v>
      </c>
      <c r="W21" s="164">
        <v>31.91</v>
      </c>
      <c r="X21" s="164">
        <v>128.53</v>
      </c>
      <c r="Y21" s="164">
        <v>102.27</v>
      </c>
      <c r="Z21" s="164">
        <v>20.47</v>
      </c>
      <c r="AA21" s="164">
        <v>115.98</v>
      </c>
      <c r="AB21" s="164">
        <v>9.1300000000000008</v>
      </c>
      <c r="AC21" s="164"/>
      <c r="AD21" s="164">
        <v>336.84</v>
      </c>
      <c r="AE21" s="164">
        <v>26.85</v>
      </c>
      <c r="AF21" s="164">
        <v>147.82435000000001</v>
      </c>
      <c r="AG21" s="164"/>
      <c r="AH21" s="164">
        <v>13.46</v>
      </c>
      <c r="AI21" s="164"/>
      <c r="AJ21" s="164"/>
      <c r="AK21" s="164">
        <v>9.82</v>
      </c>
      <c r="AL21" s="164">
        <v>28.12</v>
      </c>
      <c r="AM21" s="164">
        <v>21.26</v>
      </c>
      <c r="AN21" s="164"/>
      <c r="AO21" s="164"/>
      <c r="AP21" s="164"/>
      <c r="AQ21" s="164">
        <v>1.28</v>
      </c>
      <c r="AR21" s="164">
        <v>0.01</v>
      </c>
      <c r="AS21" s="164"/>
      <c r="AT21" s="164">
        <v>0.85</v>
      </c>
      <c r="AU21" s="20"/>
      <c r="AV21" s="20"/>
      <c r="AW21" s="20"/>
    </row>
    <row r="22" spans="1:49" s="21" customFormat="1" ht="11.25" x14ac:dyDescent="0.2">
      <c r="A22" s="123" t="s">
        <v>633</v>
      </c>
      <c r="B22" s="22" t="s">
        <v>105</v>
      </c>
      <c r="C22" s="33" t="s">
        <v>547</v>
      </c>
      <c r="D22" s="11" t="s">
        <v>548</v>
      </c>
      <c r="E22" s="163" t="s">
        <v>563</v>
      </c>
      <c r="F22" s="23"/>
      <c r="G22" s="161">
        <v>51.405448499999999</v>
      </c>
      <c r="H22" s="162">
        <v>2.6589285</v>
      </c>
      <c r="I22" s="161">
        <v>13.577147999999999</v>
      </c>
      <c r="J22" s="161">
        <v>11.491069499999998</v>
      </c>
      <c r="K22" s="162">
        <v>0.17215649999999999</v>
      </c>
      <c r="L22" s="161">
        <v>7.1688659999999995</v>
      </c>
      <c r="M22" s="161">
        <v>11.086757999999998</v>
      </c>
      <c r="N22" s="161">
        <v>2.3061734999999999</v>
      </c>
      <c r="O22" s="161">
        <v>0.47194799999999998</v>
      </c>
      <c r="P22" s="162">
        <v>0.26009399999999994</v>
      </c>
      <c r="Q22" s="161">
        <v>-0.91286307053925397</v>
      </c>
      <c r="R22" s="161">
        <v>100.59859049999999</v>
      </c>
      <c r="S22" s="163"/>
      <c r="T22" s="164">
        <v>101.2574313356</v>
      </c>
      <c r="U22" s="164">
        <v>289.52581896000004</v>
      </c>
      <c r="V22" s="164">
        <v>315.17804999999998</v>
      </c>
      <c r="W22" s="164">
        <v>30.642449999999997</v>
      </c>
      <c r="X22" s="164">
        <v>134.11724999999998</v>
      </c>
      <c r="Y22" s="164">
        <v>107.45459999999999</v>
      </c>
      <c r="Z22" s="164">
        <v>20.240699999999997</v>
      </c>
      <c r="AA22" s="164">
        <v>118.44929999999999</v>
      </c>
      <c r="AB22" s="164">
        <v>9.2660999999999998</v>
      </c>
      <c r="AC22" s="164"/>
      <c r="AD22" s="164">
        <v>345.19739999999996</v>
      </c>
      <c r="AE22" s="164">
        <v>27.898799999999998</v>
      </c>
      <c r="AF22" s="164">
        <v>155.74412639999997</v>
      </c>
      <c r="AG22" s="164"/>
      <c r="AH22" s="164">
        <v>13.577549999999999</v>
      </c>
      <c r="AI22" s="164"/>
      <c r="AJ22" s="164"/>
      <c r="AK22" s="164">
        <v>7.7485499999999989</v>
      </c>
      <c r="AL22" s="164">
        <v>27.225449999999999</v>
      </c>
      <c r="AM22" s="164">
        <v>21.486899999999995</v>
      </c>
      <c r="AN22" s="164"/>
      <c r="AO22" s="164"/>
      <c r="AP22" s="164"/>
      <c r="AQ22" s="164">
        <v>1.3567499999999999</v>
      </c>
      <c r="AR22" s="164">
        <v>1.4974499999999997</v>
      </c>
      <c r="AS22" s="164"/>
      <c r="AT22" s="164">
        <v>0.60299999999999987</v>
      </c>
      <c r="AU22" s="20"/>
      <c r="AV22" s="20"/>
      <c r="AW22" s="20"/>
    </row>
    <row r="23" spans="1:49" s="21" customFormat="1" ht="11.25" x14ac:dyDescent="0.2">
      <c r="A23" s="123" t="s">
        <v>631</v>
      </c>
      <c r="B23" s="22" t="s">
        <v>105</v>
      </c>
      <c r="C23" s="33" t="s">
        <v>547</v>
      </c>
      <c r="D23" s="11" t="s">
        <v>548</v>
      </c>
      <c r="E23" s="163" t="s">
        <v>563</v>
      </c>
      <c r="F23" s="23"/>
      <c r="G23" s="161">
        <v>51.26203499999999</v>
      </c>
      <c r="H23" s="162">
        <v>2.5405394999999995</v>
      </c>
      <c r="I23" s="161">
        <v>13.451924999999999</v>
      </c>
      <c r="J23" s="161">
        <v>11.286752999999999</v>
      </c>
      <c r="K23" s="162">
        <v>0.17054849999999996</v>
      </c>
      <c r="L23" s="161">
        <v>7.7745794999999989</v>
      </c>
      <c r="M23" s="161">
        <v>11.139520499999998</v>
      </c>
      <c r="N23" s="161">
        <v>2.2536119999999995</v>
      </c>
      <c r="O23" s="161">
        <v>0.44722499999999998</v>
      </c>
      <c r="P23" s="162">
        <v>0.24562199999999998</v>
      </c>
      <c r="Q23" s="161">
        <v>-0.89941262848738079</v>
      </c>
      <c r="R23" s="161">
        <v>100.57236</v>
      </c>
      <c r="S23" s="163"/>
      <c r="T23" s="164">
        <v>123.5914316265</v>
      </c>
      <c r="U23" s="164">
        <v>344.56424999999996</v>
      </c>
      <c r="V23" s="164">
        <v>308.78625</v>
      </c>
      <c r="W23" s="164">
        <v>30.702749999999998</v>
      </c>
      <c r="X23" s="164">
        <v>123.62504999999999</v>
      </c>
      <c r="Y23" s="164">
        <v>102.78134999999999</v>
      </c>
      <c r="Z23" s="164">
        <v>20.2608</v>
      </c>
      <c r="AA23" s="164">
        <v>112.75094999999999</v>
      </c>
      <c r="AB23" s="164">
        <v>8.964599999999999</v>
      </c>
      <c r="AC23" s="164"/>
      <c r="AD23" s="164">
        <v>337.55939999999998</v>
      </c>
      <c r="AE23" s="164">
        <v>26.461649999999995</v>
      </c>
      <c r="AF23" s="164">
        <v>148.68853394999996</v>
      </c>
      <c r="AG23" s="164"/>
      <c r="AH23" s="164">
        <v>13.497149999999998</v>
      </c>
      <c r="AI23" s="164"/>
      <c r="AJ23" s="164"/>
      <c r="AK23" s="164">
        <v>10.492199999999999</v>
      </c>
      <c r="AL23" s="164">
        <v>27.496799999999997</v>
      </c>
      <c r="AM23" s="164">
        <v>20.612549999999999</v>
      </c>
      <c r="AN23" s="164"/>
      <c r="AO23" s="164"/>
      <c r="AP23" s="164"/>
      <c r="AQ23" s="164">
        <v>1.7486999999999997</v>
      </c>
      <c r="AR23" s="164">
        <v>1.09545</v>
      </c>
      <c r="AS23" s="164"/>
      <c r="AT23" s="164">
        <v>0.38189999999999996</v>
      </c>
      <c r="AU23" s="20"/>
      <c r="AV23" s="20"/>
      <c r="AW23" s="20"/>
    </row>
    <row r="24" spans="1:49" s="21" customFormat="1" ht="11.25" x14ac:dyDescent="0.2">
      <c r="A24" s="123" t="s">
        <v>632</v>
      </c>
      <c r="B24" s="22" t="s">
        <v>105</v>
      </c>
      <c r="C24" s="33" t="s">
        <v>547</v>
      </c>
      <c r="D24" s="11" t="s">
        <v>548</v>
      </c>
      <c r="E24" s="163" t="s">
        <v>563</v>
      </c>
      <c r="F24" s="23"/>
      <c r="G24" s="161">
        <v>51.53137499999999</v>
      </c>
      <c r="H24" s="162">
        <v>2.547072</v>
      </c>
      <c r="I24" s="161">
        <v>13.388308499999999</v>
      </c>
      <c r="J24" s="161">
        <v>11.405242499999998</v>
      </c>
      <c r="K24" s="162">
        <v>0.16853849999999998</v>
      </c>
      <c r="L24" s="161">
        <v>7.3939859999999991</v>
      </c>
      <c r="M24" s="161">
        <v>11.173891499999998</v>
      </c>
      <c r="N24" s="161">
        <v>2.0848724999999999</v>
      </c>
      <c r="O24" s="161">
        <v>0.45124499999999995</v>
      </c>
      <c r="P24" s="162">
        <v>0.24542099999999997</v>
      </c>
      <c r="Q24" s="161">
        <v>-0.615279439412457</v>
      </c>
      <c r="R24" s="161">
        <v>100.38995249999998</v>
      </c>
      <c r="S24" s="163"/>
      <c r="T24" s="164">
        <v>107.39891143689999</v>
      </c>
      <c r="U24" s="164">
        <v>353.09669999999994</v>
      </c>
      <c r="V24" s="164">
        <v>311.7912</v>
      </c>
      <c r="W24" s="164">
        <v>31.114799999999999</v>
      </c>
      <c r="X24" s="164">
        <v>118.65029999999999</v>
      </c>
      <c r="Y24" s="164">
        <v>101.13314999999999</v>
      </c>
      <c r="Z24" s="164">
        <v>19.125149999999998</v>
      </c>
      <c r="AA24" s="164">
        <v>112.51979999999998</v>
      </c>
      <c r="AB24" s="164">
        <v>8.964599999999999</v>
      </c>
      <c r="AC24" s="164"/>
      <c r="AD24" s="164">
        <v>340.30304999999998</v>
      </c>
      <c r="AE24" s="164">
        <v>26.843549999999997</v>
      </c>
      <c r="AF24" s="164">
        <v>148.73022134999999</v>
      </c>
      <c r="AG24" s="164"/>
      <c r="AH24" s="164">
        <v>13.487099999999998</v>
      </c>
      <c r="AI24" s="164"/>
      <c r="AJ24" s="164"/>
      <c r="AK24" s="164">
        <v>8.7334499999999977</v>
      </c>
      <c r="AL24" s="164">
        <v>33.275549999999996</v>
      </c>
      <c r="AM24" s="164">
        <v>22.270799999999998</v>
      </c>
      <c r="AN24" s="164"/>
      <c r="AO24" s="164"/>
      <c r="AP24" s="164"/>
      <c r="AQ24" s="164">
        <v>1.2461999999999998</v>
      </c>
      <c r="AR24" s="164">
        <v>0.60299999999999987</v>
      </c>
      <c r="AS24" s="164"/>
      <c r="AT24" s="164">
        <v>2.3516999999999997</v>
      </c>
      <c r="AU24" s="20"/>
      <c r="AV24" s="20"/>
      <c r="AW24" s="20"/>
    </row>
    <row r="25" spans="1:49" s="21" customFormat="1" ht="11.25" x14ac:dyDescent="0.2">
      <c r="A25" s="123"/>
      <c r="B25" s="22"/>
      <c r="C25" s="33"/>
      <c r="D25" s="11"/>
      <c r="E25" s="163"/>
      <c r="F25" s="23"/>
      <c r="G25" s="161"/>
      <c r="H25" s="162"/>
      <c r="I25" s="161"/>
      <c r="J25" s="161"/>
      <c r="K25" s="162"/>
      <c r="L25" s="161"/>
      <c r="M25" s="161"/>
      <c r="N25" s="161"/>
      <c r="O25" s="161"/>
      <c r="P25" s="162"/>
      <c r="Q25" s="161"/>
      <c r="R25" s="161"/>
      <c r="S25" s="163"/>
      <c r="T25" s="164"/>
      <c r="U25" s="164"/>
      <c r="V25" s="164"/>
      <c r="W25" s="164"/>
      <c r="X25" s="164"/>
      <c r="Y25" s="164"/>
      <c r="Z25" s="164"/>
      <c r="AA25" s="164"/>
      <c r="AB25" s="164"/>
      <c r="AC25" s="164"/>
      <c r="AD25" s="164"/>
      <c r="AE25" s="164"/>
      <c r="AF25" s="164"/>
      <c r="AG25" s="164"/>
      <c r="AH25" s="164"/>
      <c r="AI25" s="164"/>
      <c r="AJ25" s="164"/>
      <c r="AK25" s="164"/>
      <c r="AL25" s="164"/>
      <c r="AM25" s="164"/>
      <c r="AN25" s="164"/>
      <c r="AO25" s="164"/>
      <c r="AP25" s="164"/>
      <c r="AQ25" s="164"/>
      <c r="AR25" s="164"/>
      <c r="AS25" s="164"/>
      <c r="AT25" s="164"/>
      <c r="AU25" s="20"/>
      <c r="AV25" s="20"/>
      <c r="AW25" s="20"/>
    </row>
    <row r="26" spans="1:49" s="21" customFormat="1" ht="11.25" x14ac:dyDescent="0.2">
      <c r="A26" s="123" t="s">
        <v>100</v>
      </c>
      <c r="B26" s="22" t="s">
        <v>639</v>
      </c>
      <c r="C26" s="33" t="s">
        <v>547</v>
      </c>
      <c r="D26" s="11" t="s">
        <v>548</v>
      </c>
      <c r="E26" s="163" t="s">
        <v>563</v>
      </c>
      <c r="F26" s="23"/>
      <c r="G26" s="161">
        <v>51.301531499999996</v>
      </c>
      <c r="H26" s="162">
        <v>2.5492829999999995</v>
      </c>
      <c r="I26" s="161">
        <v>13.495843499999998</v>
      </c>
      <c r="J26" s="161">
        <v>11.246352</v>
      </c>
      <c r="K26" s="162">
        <v>0.17085</v>
      </c>
      <c r="L26" s="161">
        <v>7.7812124999999988</v>
      </c>
      <c r="M26" s="161">
        <v>11.150475</v>
      </c>
      <c r="N26" s="161">
        <v>2.2364264999999994</v>
      </c>
      <c r="O26" s="161">
        <v>0.44792849999999995</v>
      </c>
      <c r="P26" s="162">
        <v>0.24813449999999998</v>
      </c>
      <c r="Q26" s="161">
        <v>-0.91089108910889383</v>
      </c>
      <c r="R26" s="161">
        <v>100.62803699999999</v>
      </c>
      <c r="S26" s="163"/>
      <c r="T26" s="164">
        <v>122.1960623841</v>
      </c>
      <c r="U26" s="164">
        <v>339.87089999999995</v>
      </c>
      <c r="V26" s="164">
        <v>307.85159999999996</v>
      </c>
      <c r="W26" s="164">
        <v>31.768049999999995</v>
      </c>
      <c r="X26" s="164">
        <v>128.3586</v>
      </c>
      <c r="Y26" s="164">
        <v>102.76124999999999</v>
      </c>
      <c r="Z26" s="164">
        <v>18.602550000000001</v>
      </c>
      <c r="AA26" s="164">
        <v>112.16804999999999</v>
      </c>
      <c r="AB26" s="164">
        <v>8.9746499999999987</v>
      </c>
      <c r="AC26" s="164"/>
      <c r="AD26" s="164">
        <v>337.97145</v>
      </c>
      <c r="AE26" s="164">
        <v>25.898849999999996</v>
      </c>
      <c r="AF26" s="164">
        <v>148.00069184999998</v>
      </c>
      <c r="AG26" s="164"/>
      <c r="AH26" s="164">
        <v>13.326299999999998</v>
      </c>
      <c r="AI26" s="164"/>
      <c r="AJ26" s="164"/>
      <c r="AK26" s="164">
        <v>9.5977499999999996</v>
      </c>
      <c r="AL26" s="164">
        <v>28.49175</v>
      </c>
      <c r="AM26" s="164">
        <v>19.356300000000001</v>
      </c>
      <c r="AN26" s="164"/>
      <c r="AO26" s="164"/>
      <c r="AP26" s="164"/>
      <c r="AQ26" s="164">
        <v>1.2461999999999998</v>
      </c>
      <c r="AR26" s="164">
        <v>0</v>
      </c>
      <c r="AS26" s="164"/>
      <c r="AT26" s="164">
        <v>2.0602499999999995</v>
      </c>
      <c r="AU26" s="20"/>
      <c r="AV26" s="20"/>
      <c r="AW26" s="20"/>
    </row>
    <row r="27" spans="1:49" s="21" customFormat="1" ht="11.25" x14ac:dyDescent="0.2">
      <c r="A27" s="123" t="s">
        <v>126</v>
      </c>
      <c r="B27" s="22" t="s">
        <v>639</v>
      </c>
      <c r="C27" s="33" t="s">
        <v>547</v>
      </c>
      <c r="D27" s="11" t="s">
        <v>548</v>
      </c>
      <c r="E27" s="163" t="s">
        <v>563</v>
      </c>
      <c r="F27" s="23"/>
      <c r="G27" s="161">
        <v>51.172388999999995</v>
      </c>
      <c r="H27" s="162">
        <v>2.5370219999999999</v>
      </c>
      <c r="I27" s="161">
        <v>13.422779999999998</v>
      </c>
      <c r="J27" s="161">
        <v>11.3803185</v>
      </c>
      <c r="K27" s="162">
        <v>0.16994549999999997</v>
      </c>
      <c r="L27" s="161">
        <v>7.7213144999999992</v>
      </c>
      <c r="M27" s="161">
        <v>11.095099499999998</v>
      </c>
      <c r="N27" s="161">
        <v>2.2451699999999999</v>
      </c>
      <c r="O27" s="161">
        <v>0.44923499999999994</v>
      </c>
      <c r="P27" s="162">
        <v>0.24702899999999997</v>
      </c>
      <c r="Q27" s="161">
        <v>-0.85406609728903693</v>
      </c>
      <c r="R27" s="161">
        <v>100.440303</v>
      </c>
      <c r="S27" s="163"/>
      <c r="T27" s="164">
        <v>120.4311518869</v>
      </c>
      <c r="U27" s="164">
        <v>344.91599999999994</v>
      </c>
      <c r="V27" s="164">
        <v>309.23849999999993</v>
      </c>
      <c r="W27" s="164">
        <v>31.345949999999998</v>
      </c>
      <c r="X27" s="164">
        <v>126.22799999999998</v>
      </c>
      <c r="Y27" s="164">
        <v>103.6356</v>
      </c>
      <c r="Z27" s="164">
        <v>19.708049999999997</v>
      </c>
      <c r="AA27" s="164">
        <v>113.44439999999999</v>
      </c>
      <c r="AB27" s="164">
        <v>9.1454999999999984</v>
      </c>
      <c r="AC27" s="164"/>
      <c r="AD27" s="164">
        <v>338.00159999999994</v>
      </c>
      <c r="AE27" s="164">
        <v>26.190299999999997</v>
      </c>
      <c r="AF27" s="164">
        <v>147.75056744999998</v>
      </c>
      <c r="AG27" s="164"/>
      <c r="AH27" s="164">
        <v>13.255949999999999</v>
      </c>
      <c r="AI27" s="164"/>
      <c r="AJ27" s="164"/>
      <c r="AK27" s="164">
        <v>10.391699999999998</v>
      </c>
      <c r="AL27" s="164">
        <v>24.079799999999999</v>
      </c>
      <c r="AM27" s="164">
        <v>18.491999999999997</v>
      </c>
      <c r="AN27" s="164"/>
      <c r="AO27" s="164"/>
      <c r="AP27" s="164"/>
      <c r="AQ27" s="164">
        <v>1.6079999999999999</v>
      </c>
      <c r="AR27" s="164">
        <v>1.3165499999999999</v>
      </c>
      <c r="AS27" s="164"/>
      <c r="AT27" s="164">
        <v>0.64319999999999999</v>
      </c>
      <c r="AU27" s="20"/>
      <c r="AV27" s="20"/>
      <c r="AW27" s="20"/>
    </row>
    <row r="28" spans="1:49" s="21" customFormat="1" ht="11.25" x14ac:dyDescent="0.2">
      <c r="A28" s="123" t="s">
        <v>127</v>
      </c>
      <c r="B28" s="22" t="s">
        <v>639</v>
      </c>
      <c r="C28" s="33" t="s">
        <v>547</v>
      </c>
      <c r="D28" s="11" t="s">
        <v>548</v>
      </c>
      <c r="E28" s="163" t="s">
        <v>563</v>
      </c>
      <c r="F28" s="23"/>
      <c r="G28" s="161">
        <v>51.228970499999996</v>
      </c>
      <c r="H28" s="162">
        <v>2.543253</v>
      </c>
      <c r="I28" s="161">
        <v>13.3873035</v>
      </c>
      <c r="J28" s="161">
        <v>11.406347999999999</v>
      </c>
      <c r="K28" s="162">
        <v>0.17024699999999998</v>
      </c>
      <c r="L28" s="161">
        <v>7.7428214999999989</v>
      </c>
      <c r="M28" s="161">
        <v>11.108666999999999</v>
      </c>
      <c r="N28" s="161">
        <v>2.2370294999999998</v>
      </c>
      <c r="O28" s="161">
        <v>0.44943599999999995</v>
      </c>
      <c r="P28" s="162">
        <v>0.24733049999999998</v>
      </c>
      <c r="Q28" s="161">
        <v>-0.74131274131265867</v>
      </c>
      <c r="R28" s="161">
        <v>100.52140650000001</v>
      </c>
      <c r="S28" s="163"/>
      <c r="T28" s="164">
        <v>121.41728574174999</v>
      </c>
      <c r="U28" s="164">
        <v>339.46889999999996</v>
      </c>
      <c r="V28" s="164">
        <v>309.63044999999994</v>
      </c>
      <c r="W28" s="164">
        <v>30.823349999999998</v>
      </c>
      <c r="X28" s="164">
        <v>117.00209999999998</v>
      </c>
      <c r="Y28" s="164">
        <v>102.46979999999998</v>
      </c>
      <c r="Z28" s="164">
        <v>20.532149999999998</v>
      </c>
      <c r="AA28" s="164">
        <v>110.952</v>
      </c>
      <c r="AB28" s="164">
        <v>8.803799999999999</v>
      </c>
      <c r="AC28" s="164"/>
      <c r="AD28" s="164">
        <v>337.78049999999996</v>
      </c>
      <c r="AE28" s="164">
        <v>25.717949999999998</v>
      </c>
      <c r="AF28" s="164">
        <v>148.49051879999996</v>
      </c>
      <c r="AG28" s="164"/>
      <c r="AH28" s="164">
        <v>13.255949999999999</v>
      </c>
      <c r="AI28" s="164"/>
      <c r="AJ28" s="164"/>
      <c r="AK28" s="164">
        <v>10.14045</v>
      </c>
      <c r="AL28" s="164">
        <v>26.843549999999997</v>
      </c>
      <c r="AM28" s="164">
        <v>18.280950000000001</v>
      </c>
      <c r="AN28" s="164"/>
      <c r="AO28" s="164"/>
      <c r="AP28" s="164"/>
      <c r="AQ28" s="164">
        <v>1.2461999999999998</v>
      </c>
      <c r="AR28" s="164">
        <v>0</v>
      </c>
      <c r="AS28" s="164"/>
      <c r="AT28" s="164">
        <v>0.29144999999999993</v>
      </c>
      <c r="AU28" s="20"/>
      <c r="AV28" s="20"/>
      <c r="AW28" s="20"/>
    </row>
    <row r="29" spans="1:49" s="21" customFormat="1" ht="11.25" x14ac:dyDescent="0.2">
      <c r="A29" s="123"/>
      <c r="B29" s="22"/>
      <c r="C29" s="33"/>
      <c r="D29" s="11"/>
      <c r="E29" s="163"/>
      <c r="F29" s="23"/>
      <c r="G29" s="161"/>
      <c r="H29" s="162"/>
      <c r="I29" s="161"/>
      <c r="J29" s="161"/>
      <c r="K29" s="162"/>
      <c r="L29" s="161"/>
      <c r="M29" s="161"/>
      <c r="N29" s="161"/>
      <c r="O29" s="161"/>
      <c r="P29" s="162"/>
      <c r="Q29" s="161"/>
      <c r="R29" s="161"/>
      <c r="S29" s="163"/>
      <c r="T29" s="164"/>
      <c r="U29" s="164"/>
      <c r="V29" s="164"/>
      <c r="W29" s="164"/>
      <c r="X29" s="164"/>
      <c r="Y29" s="164"/>
      <c r="Z29" s="164"/>
      <c r="AA29" s="164"/>
      <c r="AB29" s="164"/>
      <c r="AC29" s="164"/>
      <c r="AD29" s="164"/>
      <c r="AE29" s="164"/>
      <c r="AF29" s="164"/>
      <c r="AG29" s="164"/>
      <c r="AH29" s="164"/>
      <c r="AI29" s="164"/>
      <c r="AJ29" s="164"/>
      <c r="AK29" s="164"/>
      <c r="AL29" s="164"/>
      <c r="AM29" s="164"/>
      <c r="AN29" s="164"/>
      <c r="AO29" s="164"/>
      <c r="AP29" s="164"/>
      <c r="AQ29" s="164"/>
      <c r="AR29" s="164"/>
      <c r="AS29" s="164"/>
      <c r="AT29" s="164"/>
      <c r="AU29" s="20"/>
      <c r="AV29" s="20"/>
      <c r="AW29" s="20"/>
    </row>
    <row r="30" spans="1:49" s="21" customFormat="1" ht="11.25" x14ac:dyDescent="0.2">
      <c r="A30" s="123" t="s">
        <v>130</v>
      </c>
      <c r="B30" s="207" t="s">
        <v>350</v>
      </c>
      <c r="C30" s="33" t="s">
        <v>547</v>
      </c>
      <c r="D30" s="11" t="s">
        <v>548</v>
      </c>
      <c r="E30" s="163" t="s">
        <v>563</v>
      </c>
      <c r="F30" s="23"/>
      <c r="G30" s="161">
        <v>51.002099999999999</v>
      </c>
      <c r="H30" s="162">
        <v>2.5402999999999998</v>
      </c>
      <c r="I30" s="161">
        <v>13.448499999999999</v>
      </c>
      <c r="J30" s="161">
        <v>11.4359</v>
      </c>
      <c r="K30" s="162">
        <v>0.16930000000000001</v>
      </c>
      <c r="L30" s="161">
        <v>7.5312999999999999</v>
      </c>
      <c r="M30" s="161">
        <v>11.1424</v>
      </c>
      <c r="N30" s="161">
        <v>2.2503000000000002</v>
      </c>
      <c r="O30" s="161">
        <v>0.4607</v>
      </c>
      <c r="P30" s="162">
        <v>0.2452</v>
      </c>
      <c r="Q30" s="161">
        <v>-0.73793378540128296</v>
      </c>
      <c r="R30" s="161">
        <v>100.226</v>
      </c>
      <c r="S30" s="163"/>
      <c r="T30" s="164">
        <v>109.501378</v>
      </c>
      <c r="U30" s="164">
        <v>318.32</v>
      </c>
      <c r="V30" s="164">
        <v>305.02999999999997</v>
      </c>
      <c r="W30" s="164">
        <v>30.58</v>
      </c>
      <c r="X30" s="164">
        <v>129.66999999999999</v>
      </c>
      <c r="Y30" s="164">
        <v>104.37</v>
      </c>
      <c r="Z30" s="164">
        <v>20.3</v>
      </c>
      <c r="AA30" s="164">
        <v>111.23</v>
      </c>
      <c r="AB30" s="164">
        <v>9.1999999999999993</v>
      </c>
      <c r="AC30" s="164"/>
      <c r="AD30" s="164">
        <v>338.88</v>
      </c>
      <c r="AE30" s="164">
        <v>27.22</v>
      </c>
      <c r="AF30" s="164">
        <v>148.09396999999998</v>
      </c>
      <c r="AG30" s="164"/>
      <c r="AH30" s="164">
        <v>12.98</v>
      </c>
      <c r="AI30" s="164"/>
      <c r="AJ30" s="164"/>
      <c r="AK30" s="164">
        <v>9.32</v>
      </c>
      <c r="AL30" s="164">
        <v>29.71</v>
      </c>
      <c r="AM30" s="164">
        <v>19.48</v>
      </c>
      <c r="AN30" s="164"/>
      <c r="AO30" s="164"/>
      <c r="AP30" s="164"/>
      <c r="AQ30" s="164">
        <v>1.23</v>
      </c>
      <c r="AR30" s="164">
        <v>0.75</v>
      </c>
      <c r="AS30" s="164"/>
      <c r="AT30" s="164">
        <v>1.04</v>
      </c>
      <c r="AU30" s="20"/>
      <c r="AV30" s="20"/>
      <c r="AW30" s="20"/>
    </row>
    <row r="31" spans="1:49" s="21" customFormat="1" ht="11.25" x14ac:dyDescent="0.2">
      <c r="A31" s="123" t="s">
        <v>538</v>
      </c>
      <c r="B31" s="207" t="s">
        <v>350</v>
      </c>
      <c r="C31" s="33" t="s">
        <v>547</v>
      </c>
      <c r="D31" s="11" t="s">
        <v>548</v>
      </c>
      <c r="E31" s="163" t="s">
        <v>563</v>
      </c>
      <c r="F31" s="23"/>
      <c r="G31" s="161">
        <v>51.196463999999999</v>
      </c>
      <c r="H31" s="162">
        <v>2.5454880000000002</v>
      </c>
      <c r="I31" s="161">
        <v>13.520628</v>
      </c>
      <c r="J31" s="161">
        <v>11.434301999999999</v>
      </c>
      <c r="K31" s="162">
        <v>0.169983</v>
      </c>
      <c r="L31" s="161">
        <v>7.5693420000000007</v>
      </c>
      <c r="M31" s="161">
        <v>11.158190999999999</v>
      </c>
      <c r="N31" s="161">
        <v>2.2676940000000001</v>
      </c>
      <c r="O31" s="161">
        <v>0.455598</v>
      </c>
      <c r="P31" s="162">
        <v>0.25106400000000001</v>
      </c>
      <c r="Q31" s="161">
        <v>-0.73793378540128296</v>
      </c>
      <c r="R31" s="161">
        <v>100.56875400000001</v>
      </c>
      <c r="S31" s="163"/>
      <c r="T31" s="164">
        <v>112.7547289604</v>
      </c>
      <c r="U31" s="164">
        <v>320.39369999999997</v>
      </c>
      <c r="V31" s="164">
        <v>309.22650000000004</v>
      </c>
      <c r="W31" s="164">
        <v>31.006799999999998</v>
      </c>
      <c r="X31" s="164">
        <v>131.6601</v>
      </c>
      <c r="Y31" s="164">
        <v>102.70259999999999</v>
      </c>
      <c r="Z31" s="164">
        <v>20.889000000000003</v>
      </c>
      <c r="AA31" s="164">
        <v>117.0675</v>
      </c>
      <c r="AB31" s="164">
        <v>9.3554999999999993</v>
      </c>
      <c r="AC31" s="164"/>
      <c r="AD31" s="164">
        <v>341.80739999999997</v>
      </c>
      <c r="AE31" s="164">
        <v>26.363699999999998</v>
      </c>
      <c r="AF31" s="164">
        <v>150.82221329999999</v>
      </c>
      <c r="AG31" s="164"/>
      <c r="AH31" s="164">
        <v>13.3848</v>
      </c>
      <c r="AI31" s="164"/>
      <c r="AJ31" s="164"/>
      <c r="AK31" s="164">
        <v>7.8210000000000006</v>
      </c>
      <c r="AL31" s="164">
        <v>32.481900000000003</v>
      </c>
      <c r="AM31" s="164">
        <v>23.136300000000002</v>
      </c>
      <c r="AN31" s="164"/>
      <c r="AO31" s="164"/>
      <c r="AP31" s="164"/>
      <c r="AQ31" s="164">
        <v>0.89100000000000001</v>
      </c>
      <c r="AR31" s="164">
        <v>0.48509999999999998</v>
      </c>
      <c r="AS31" s="164"/>
      <c r="AT31" s="164">
        <v>0.7722</v>
      </c>
      <c r="AU31" s="20"/>
      <c r="AV31" s="20"/>
      <c r="AW31" s="20"/>
    </row>
    <row r="32" spans="1:49" s="21" customFormat="1" ht="11.25" x14ac:dyDescent="0.2">
      <c r="A32" s="123" t="s">
        <v>131</v>
      </c>
      <c r="B32" s="207" t="s">
        <v>350</v>
      </c>
      <c r="C32" s="33" t="s">
        <v>547</v>
      </c>
      <c r="D32" s="11" t="s">
        <v>548</v>
      </c>
      <c r="E32" s="163" t="s">
        <v>563</v>
      </c>
      <c r="F32" s="23"/>
      <c r="G32" s="161">
        <v>51.138520499999991</v>
      </c>
      <c r="H32" s="162">
        <v>2.5307909999999998</v>
      </c>
      <c r="I32" s="161">
        <v>13.453231499999999</v>
      </c>
      <c r="J32" s="161">
        <v>11.380921499999998</v>
      </c>
      <c r="K32" s="162">
        <v>0.17004599999999997</v>
      </c>
      <c r="L32" s="161">
        <v>7.7333744999999992</v>
      </c>
      <c r="M32" s="161">
        <v>11.144042999999998</v>
      </c>
      <c r="N32" s="161">
        <v>2.2423559999999996</v>
      </c>
      <c r="O32" s="161">
        <v>0.44672249999999997</v>
      </c>
      <c r="P32" s="162">
        <v>0.24481799999999998</v>
      </c>
      <c r="Q32" s="161">
        <v>-0.86876398578370539</v>
      </c>
      <c r="R32" s="161">
        <v>100.48482449999999</v>
      </c>
      <c r="S32" s="163"/>
      <c r="T32" s="164">
        <v>117.22974171760001</v>
      </c>
      <c r="U32" s="164">
        <v>334.06199999999995</v>
      </c>
      <c r="V32" s="164">
        <v>309.44954999999999</v>
      </c>
      <c r="W32" s="164">
        <v>30.551999999999996</v>
      </c>
      <c r="X32" s="164">
        <v>129.60479999999998</v>
      </c>
      <c r="Y32" s="164">
        <v>101.51504999999999</v>
      </c>
      <c r="Z32" s="164">
        <v>18.632699999999996</v>
      </c>
      <c r="AA32" s="164">
        <v>111.91679999999998</v>
      </c>
      <c r="AB32" s="164">
        <v>9.1856999999999989</v>
      </c>
      <c r="AC32" s="164"/>
      <c r="AD32" s="164">
        <v>339.08699999999993</v>
      </c>
      <c r="AE32" s="164">
        <v>25.486799999999995</v>
      </c>
      <c r="AF32" s="164">
        <v>148.56347174999999</v>
      </c>
      <c r="AG32" s="164"/>
      <c r="AH32" s="164">
        <v>13.014749999999998</v>
      </c>
      <c r="AI32" s="164"/>
      <c r="AJ32" s="164"/>
      <c r="AK32" s="164">
        <v>10.321349999999999</v>
      </c>
      <c r="AL32" s="164">
        <v>27.878699999999995</v>
      </c>
      <c r="AM32" s="164">
        <v>21.949199999999998</v>
      </c>
      <c r="AN32" s="164"/>
      <c r="AO32" s="164"/>
      <c r="AP32" s="164"/>
      <c r="AQ32" s="164">
        <v>1.4873999999999998</v>
      </c>
      <c r="AR32" s="164">
        <v>0.72359999999999991</v>
      </c>
      <c r="AS32" s="164"/>
      <c r="AT32" s="164">
        <v>2.2109999999999999</v>
      </c>
      <c r="AU32" s="20"/>
      <c r="AV32" s="20"/>
      <c r="AW32" s="20"/>
    </row>
    <row r="33" spans="1:49" s="21" customFormat="1" ht="11.25" x14ac:dyDescent="0.2">
      <c r="A33" s="123" t="s">
        <v>132</v>
      </c>
      <c r="B33" s="207" t="s">
        <v>350</v>
      </c>
      <c r="C33" s="33" t="s">
        <v>547</v>
      </c>
      <c r="D33" s="11" t="s">
        <v>548</v>
      </c>
      <c r="E33" s="163" t="s">
        <v>563</v>
      </c>
      <c r="F33" s="23"/>
      <c r="G33" s="161">
        <v>51.138423000000003</v>
      </c>
      <c r="H33" s="162">
        <v>2.5372499999999998</v>
      </c>
      <c r="I33" s="161">
        <v>13.439663999999999</v>
      </c>
      <c r="J33" s="161">
        <v>11.478518999999999</v>
      </c>
      <c r="K33" s="162">
        <v>0.17014500000000002</v>
      </c>
      <c r="L33" s="161">
        <v>7.665082</v>
      </c>
      <c r="M33" s="161">
        <v>11.158925</v>
      </c>
      <c r="N33" s="161">
        <v>2.227805</v>
      </c>
      <c r="O33" s="161">
        <v>0.44864550000000003</v>
      </c>
      <c r="P33" s="162">
        <v>0.2454665</v>
      </c>
      <c r="Q33" s="161">
        <v>-0.63369125153999428</v>
      </c>
      <c r="R33" s="161">
        <v>100.509925</v>
      </c>
      <c r="S33" s="163"/>
      <c r="T33" s="164">
        <v>114.9901533255</v>
      </c>
      <c r="U33" s="164">
        <v>332.40959999999995</v>
      </c>
      <c r="V33" s="164">
        <v>308.00225</v>
      </c>
      <c r="W33" s="164">
        <v>30.188299999999998</v>
      </c>
      <c r="X33" s="164">
        <v>129.56889999999999</v>
      </c>
      <c r="Y33" s="164">
        <v>103.77849999999999</v>
      </c>
      <c r="Z33" s="164">
        <v>19.243300000000001</v>
      </c>
      <c r="AA33" s="164">
        <v>111.03205</v>
      </c>
      <c r="AB33" s="164">
        <v>9.6813500000000001</v>
      </c>
      <c r="AC33" s="164"/>
      <c r="AD33" s="164">
        <v>339.00644999999997</v>
      </c>
      <c r="AE33" s="164">
        <v>26.377450000000003</v>
      </c>
      <c r="AF33" s="164">
        <v>147.09554640000002</v>
      </c>
      <c r="AG33" s="164"/>
      <c r="AH33" s="164">
        <v>13.054399999999999</v>
      </c>
      <c r="AI33" s="164"/>
      <c r="AJ33" s="164"/>
      <c r="AK33" s="164">
        <v>9.88035</v>
      </c>
      <c r="AL33" s="164">
        <v>28.347549999999998</v>
      </c>
      <c r="AM33" s="164">
        <v>19.671150000000001</v>
      </c>
      <c r="AN33" s="164"/>
      <c r="AO33" s="164"/>
      <c r="AP33" s="164"/>
      <c r="AQ33" s="164">
        <v>2.3979500000000002</v>
      </c>
      <c r="AR33" s="164">
        <v>0.63680000000000003</v>
      </c>
      <c r="AS33" s="164"/>
      <c r="AT33" s="164">
        <v>0</v>
      </c>
      <c r="AU33" s="20"/>
      <c r="AV33" s="20"/>
      <c r="AW33" s="20"/>
    </row>
    <row r="34" spans="1:49" s="21" customFormat="1" ht="11.25" x14ac:dyDescent="0.2">
      <c r="A34" s="123" t="s">
        <v>133</v>
      </c>
      <c r="B34" s="207" t="s">
        <v>350</v>
      </c>
      <c r="C34" s="33" t="s">
        <v>547</v>
      </c>
      <c r="D34" s="11" t="s">
        <v>548</v>
      </c>
      <c r="E34" s="163" t="s">
        <v>563</v>
      </c>
      <c r="F34" s="23"/>
      <c r="G34" s="161">
        <v>50.907483499999998</v>
      </c>
      <c r="H34" s="162">
        <v>2.5308820000000001</v>
      </c>
      <c r="I34" s="161">
        <v>13.306334000000001</v>
      </c>
      <c r="J34" s="161">
        <v>11.589958999999999</v>
      </c>
      <c r="K34" s="162">
        <v>0.1692495</v>
      </c>
      <c r="L34" s="161">
        <v>7.6554305000000005</v>
      </c>
      <c r="M34" s="161">
        <v>11.051564500000001</v>
      </c>
      <c r="N34" s="161">
        <v>2.2272080000000001</v>
      </c>
      <c r="O34" s="161">
        <v>0.44466549999999999</v>
      </c>
      <c r="P34" s="162">
        <v>0.24437200000000001</v>
      </c>
      <c r="Q34" s="161">
        <v>-0.60207991242463532</v>
      </c>
      <c r="R34" s="161">
        <v>100.12714849999999</v>
      </c>
      <c r="S34" s="163"/>
      <c r="T34" s="164">
        <v>114.69139581589999</v>
      </c>
      <c r="U34" s="164">
        <v>322.63869999999997</v>
      </c>
      <c r="V34" s="164">
        <v>305.24609999999996</v>
      </c>
      <c r="W34" s="164">
        <v>31.252949999999998</v>
      </c>
      <c r="X34" s="164">
        <v>121.65864999999999</v>
      </c>
      <c r="Y34" s="164">
        <v>102.39545</v>
      </c>
      <c r="Z34" s="164">
        <v>19.39255</v>
      </c>
      <c r="AA34" s="164">
        <v>107.7585</v>
      </c>
      <c r="AB34" s="164">
        <v>9.3629499999999997</v>
      </c>
      <c r="AC34" s="164"/>
      <c r="AD34" s="164">
        <v>335.80255</v>
      </c>
      <c r="AE34" s="164">
        <v>25.720750000000002</v>
      </c>
      <c r="AF34" s="164">
        <v>147.82813504999999</v>
      </c>
      <c r="AG34" s="164"/>
      <c r="AH34" s="164">
        <v>13.18375</v>
      </c>
      <c r="AI34" s="164"/>
      <c r="AJ34" s="164"/>
      <c r="AK34" s="164">
        <v>11.1639</v>
      </c>
      <c r="AL34" s="164">
        <v>27.531650000000003</v>
      </c>
      <c r="AM34" s="164">
        <v>20.646249999999998</v>
      </c>
      <c r="AN34" s="164"/>
      <c r="AO34" s="164"/>
      <c r="AP34" s="164"/>
      <c r="AQ34" s="164">
        <v>0.66665000000000008</v>
      </c>
      <c r="AR34" s="164">
        <v>1.2338</v>
      </c>
      <c r="AS34" s="164"/>
      <c r="AT34" s="164">
        <v>0.88555000000000006</v>
      </c>
      <c r="AU34" s="20"/>
      <c r="AV34" s="20"/>
      <c r="AW34" s="20"/>
    </row>
    <row r="35" spans="1:49" s="21" customFormat="1" ht="11.25" x14ac:dyDescent="0.2">
      <c r="A35" s="72" t="s">
        <v>134</v>
      </c>
      <c r="B35" s="207" t="s">
        <v>350</v>
      </c>
      <c r="C35" s="33" t="s">
        <v>547</v>
      </c>
      <c r="D35" s="11" t="s">
        <v>548</v>
      </c>
      <c r="E35" s="11" t="s">
        <v>563</v>
      </c>
      <c r="F35" s="23"/>
      <c r="G35" s="161">
        <v>50.903403999999995</v>
      </c>
      <c r="H35" s="162">
        <v>2.5515780000000001</v>
      </c>
      <c r="I35" s="161">
        <v>13.4497135</v>
      </c>
      <c r="J35" s="161">
        <v>11.586874499999999</v>
      </c>
      <c r="K35" s="162">
        <v>0.16984649999999998</v>
      </c>
      <c r="L35" s="161">
        <v>7.5487665000000002</v>
      </c>
      <c r="M35" s="161">
        <v>11.106389</v>
      </c>
      <c r="N35" s="161">
        <v>2.2654160000000001</v>
      </c>
      <c r="O35" s="161">
        <v>0.44864550000000003</v>
      </c>
      <c r="P35" s="162">
        <v>0.23760600000000001</v>
      </c>
      <c r="Q35" s="161">
        <v>-0.75322812051665899</v>
      </c>
      <c r="R35" s="161">
        <v>100.26823949999998</v>
      </c>
      <c r="S35" s="11"/>
      <c r="T35" s="164">
        <v>107.0446583418</v>
      </c>
      <c r="U35" s="164">
        <v>307.31740000000002</v>
      </c>
      <c r="V35" s="164">
        <v>308.74850000000004</v>
      </c>
      <c r="W35" s="164">
        <v>31.939500000000002</v>
      </c>
      <c r="X35" s="164">
        <v>120.71339999999999</v>
      </c>
      <c r="Y35" s="164">
        <v>100.16665</v>
      </c>
      <c r="Z35" s="164">
        <v>19.163700000000002</v>
      </c>
      <c r="AA35" s="164">
        <v>111.96735</v>
      </c>
      <c r="AB35" s="164">
        <v>7.8207000000000004</v>
      </c>
      <c r="AC35" s="164"/>
      <c r="AD35" s="164">
        <v>339.87209999999999</v>
      </c>
      <c r="AE35" s="164">
        <v>26.277950000000001</v>
      </c>
      <c r="AF35" s="164">
        <v>148.07577064999998</v>
      </c>
      <c r="AG35" s="164"/>
      <c r="AH35" s="164">
        <v>13.422549999999999</v>
      </c>
      <c r="AI35" s="164"/>
      <c r="AJ35" s="164"/>
      <c r="AK35" s="164">
        <v>8.1092500000000012</v>
      </c>
      <c r="AL35" s="164">
        <v>25.64115</v>
      </c>
      <c r="AM35" s="164">
        <v>17.740849999999998</v>
      </c>
      <c r="AN35" s="164"/>
      <c r="AO35" s="164"/>
      <c r="AP35" s="164"/>
      <c r="AQ35" s="164">
        <v>0.96514999999999995</v>
      </c>
      <c r="AR35" s="164">
        <v>0.39800000000000002</v>
      </c>
      <c r="AS35" s="164"/>
      <c r="AT35" s="164">
        <v>0.37809999999999999</v>
      </c>
      <c r="AU35" s="20"/>
      <c r="AV35" s="20"/>
      <c r="AW35" s="20"/>
    </row>
    <row r="36" spans="1:49" s="21" customFormat="1" ht="11.25" x14ac:dyDescent="0.2">
      <c r="A36" s="72" t="s">
        <v>135</v>
      </c>
      <c r="B36" s="207" t="s">
        <v>350</v>
      </c>
      <c r="C36" s="33" t="s">
        <v>547</v>
      </c>
      <c r="D36" s="11" t="s">
        <v>548</v>
      </c>
      <c r="E36" s="11" t="s">
        <v>563</v>
      </c>
      <c r="F36" s="23"/>
      <c r="G36" s="161">
        <v>51.103697500000003</v>
      </c>
      <c r="H36" s="162">
        <v>2.5616275000000002</v>
      </c>
      <c r="I36" s="161">
        <v>13.486926500000001</v>
      </c>
      <c r="J36" s="161">
        <v>11.469166</v>
      </c>
      <c r="K36" s="162">
        <v>0.170543</v>
      </c>
      <c r="L36" s="161">
        <v>7.5977205000000003</v>
      </c>
      <c r="M36" s="161">
        <v>11.131662</v>
      </c>
      <c r="N36" s="161">
        <v>2.2148699999999999</v>
      </c>
      <c r="O36" s="161">
        <v>0.44954099999999997</v>
      </c>
      <c r="P36" s="162">
        <v>0.23969550000000001</v>
      </c>
      <c r="Q36" s="161">
        <v>-0.57409400789372811</v>
      </c>
      <c r="R36" s="161">
        <v>100.4254495</v>
      </c>
      <c r="S36" s="11"/>
      <c r="T36" s="164">
        <v>107.36037223155002</v>
      </c>
      <c r="U36" s="164">
        <v>311.04865000000001</v>
      </c>
      <c r="V36" s="164">
        <v>310.87779999999998</v>
      </c>
      <c r="W36" s="164">
        <v>31.84</v>
      </c>
      <c r="X36" s="164">
        <v>121.98699999999999</v>
      </c>
      <c r="Y36" s="164">
        <v>101.22135</v>
      </c>
      <c r="Z36" s="164">
        <v>20.994500000000002</v>
      </c>
      <c r="AA36" s="164">
        <v>113.032</v>
      </c>
      <c r="AB36" s="164">
        <v>8.0097500000000004</v>
      </c>
      <c r="AC36" s="164"/>
      <c r="AD36" s="164">
        <v>338.29005000000001</v>
      </c>
      <c r="AE36" s="164">
        <v>25.750599999999999</v>
      </c>
      <c r="AF36" s="164">
        <v>148.35436069999997</v>
      </c>
      <c r="AG36" s="164"/>
      <c r="AH36" s="164">
        <v>13.02455</v>
      </c>
      <c r="AI36" s="164"/>
      <c r="AJ36" s="164"/>
      <c r="AK36" s="164">
        <v>9.1341000000000001</v>
      </c>
      <c r="AL36" s="164">
        <v>26.835149999999999</v>
      </c>
      <c r="AM36" s="164">
        <v>18.188600000000001</v>
      </c>
      <c r="AN36" s="164"/>
      <c r="AO36" s="164"/>
      <c r="AP36" s="164"/>
      <c r="AQ36" s="164">
        <v>1.3830499999999999</v>
      </c>
      <c r="AR36" s="164">
        <v>6.9650000000000004E-2</v>
      </c>
      <c r="AS36" s="164"/>
      <c r="AT36" s="164">
        <v>1.8904999999999998</v>
      </c>
      <c r="AU36" s="20"/>
      <c r="AV36" s="20"/>
      <c r="AW36" s="20"/>
    </row>
    <row r="37" spans="1:49" s="21" customFormat="1" ht="11.25" x14ac:dyDescent="0.2">
      <c r="A37" s="72" t="s">
        <v>136</v>
      </c>
      <c r="B37" s="207" t="s">
        <v>350</v>
      </c>
      <c r="C37" s="33" t="s">
        <v>547</v>
      </c>
      <c r="D37" s="11" t="s">
        <v>548</v>
      </c>
      <c r="E37" s="163" t="s">
        <v>569</v>
      </c>
      <c r="F37" s="23"/>
      <c r="G37" s="161">
        <v>51.315701999999995</v>
      </c>
      <c r="H37" s="162">
        <v>2.5592324999999998</v>
      </c>
      <c r="I37" s="161">
        <v>13.502576999999999</v>
      </c>
      <c r="J37" s="161">
        <v>11.403533999999999</v>
      </c>
      <c r="K37" s="162">
        <v>0.17175449999999998</v>
      </c>
      <c r="L37" s="161">
        <v>7.7004104999999985</v>
      </c>
      <c r="M37" s="161">
        <v>11.212885499999999</v>
      </c>
      <c r="N37" s="161">
        <v>2.2615514999999999</v>
      </c>
      <c r="O37" s="161">
        <v>0.45154649999999991</v>
      </c>
      <c r="P37" s="162">
        <v>0.24843599999999999</v>
      </c>
      <c r="Q37" s="161">
        <v>-0.89810017271131848</v>
      </c>
      <c r="R37" s="161">
        <v>100.82763</v>
      </c>
      <c r="S37" s="163"/>
      <c r="T37" s="164">
        <v>116.71951286695</v>
      </c>
      <c r="U37" s="164">
        <v>330.90629999999993</v>
      </c>
      <c r="V37" s="164">
        <v>309.79124999999999</v>
      </c>
      <c r="W37" s="164">
        <v>32.2605</v>
      </c>
      <c r="X37" s="164">
        <v>130.54949999999999</v>
      </c>
      <c r="Y37" s="164">
        <v>104.17829999999998</v>
      </c>
      <c r="Z37" s="164">
        <v>21.004499999999997</v>
      </c>
      <c r="AA37" s="164">
        <v>110.02739999999999</v>
      </c>
      <c r="AB37" s="164">
        <v>8.7937499999999993</v>
      </c>
      <c r="AC37" s="164"/>
      <c r="AD37" s="164">
        <v>341.98139999999995</v>
      </c>
      <c r="AE37" s="164">
        <v>27.205349999999996</v>
      </c>
      <c r="AF37" s="164">
        <v>148.34461289999996</v>
      </c>
      <c r="AG37" s="164"/>
      <c r="AH37" s="164">
        <v>13.396649999999999</v>
      </c>
      <c r="AI37" s="164"/>
      <c r="AJ37" s="164"/>
      <c r="AK37" s="164">
        <v>10.44195</v>
      </c>
      <c r="AL37" s="164">
        <v>30.551999999999996</v>
      </c>
      <c r="AM37" s="164">
        <v>21.707999999999998</v>
      </c>
      <c r="AN37" s="164"/>
      <c r="AO37" s="164"/>
      <c r="AP37" s="164"/>
      <c r="AQ37" s="164">
        <v>1.3266</v>
      </c>
      <c r="AR37" s="164">
        <v>0.49244999999999994</v>
      </c>
      <c r="AS37" s="164"/>
      <c r="AT37" s="164">
        <v>0.62309999999999988</v>
      </c>
      <c r="AU37" s="20"/>
      <c r="AV37" s="20"/>
      <c r="AW37" s="20"/>
    </row>
    <row r="38" spans="1:49" s="21" customFormat="1" ht="11.25" x14ac:dyDescent="0.2">
      <c r="A38" s="72" t="s">
        <v>137</v>
      </c>
      <c r="B38" s="207" t="s">
        <v>350</v>
      </c>
      <c r="C38" s="33" t="s">
        <v>547</v>
      </c>
      <c r="D38" s="11" t="s">
        <v>548</v>
      </c>
      <c r="E38" s="163" t="s">
        <v>569</v>
      </c>
      <c r="F38" s="23"/>
      <c r="G38" s="161">
        <v>51.098599999999998</v>
      </c>
      <c r="H38" s="162">
        <v>2.5522</v>
      </c>
      <c r="I38" s="161">
        <v>13.466900000000001</v>
      </c>
      <c r="J38" s="161">
        <v>11.304600000000001</v>
      </c>
      <c r="K38" s="162">
        <v>0.17030000000000001</v>
      </c>
      <c r="L38" s="161">
        <v>7.6371000000000002</v>
      </c>
      <c r="M38" s="161">
        <v>11.138299999999999</v>
      </c>
      <c r="N38" s="161">
        <v>2.2549999999999999</v>
      </c>
      <c r="O38" s="161">
        <v>0.44979999999999998</v>
      </c>
      <c r="P38" s="162">
        <v>0.24809999999999999</v>
      </c>
      <c r="Q38" s="161">
        <v>-0.76860179885522628</v>
      </c>
      <c r="R38" s="161">
        <v>100.32089999999999</v>
      </c>
      <c r="S38" s="163"/>
      <c r="T38" s="164">
        <v>115.608822</v>
      </c>
      <c r="U38" s="164">
        <v>325.07</v>
      </c>
      <c r="V38" s="164">
        <v>310.60000000000002</v>
      </c>
      <c r="W38" s="164">
        <v>31.16</v>
      </c>
      <c r="X38" s="164">
        <v>129.5</v>
      </c>
      <c r="Y38" s="164">
        <v>103.86</v>
      </c>
      <c r="Z38" s="164">
        <v>20.260000000000002</v>
      </c>
      <c r="AA38" s="164">
        <v>111.51</v>
      </c>
      <c r="AB38" s="164">
        <v>8.9499999999999993</v>
      </c>
      <c r="AC38" s="164"/>
      <c r="AD38" s="164">
        <v>338.37</v>
      </c>
      <c r="AE38" s="164">
        <v>27.11</v>
      </c>
      <c r="AF38" s="164">
        <v>148.41543999999999</v>
      </c>
      <c r="AG38" s="164"/>
      <c r="AH38" s="164">
        <v>12.17</v>
      </c>
      <c r="AI38" s="164"/>
      <c r="AJ38" s="164"/>
      <c r="AK38" s="164">
        <v>8.86</v>
      </c>
      <c r="AL38" s="164">
        <v>26.06</v>
      </c>
      <c r="AM38" s="164">
        <v>19.7</v>
      </c>
      <c r="AN38" s="164"/>
      <c r="AO38" s="164"/>
      <c r="AP38" s="164"/>
      <c r="AQ38" s="164">
        <v>1.03</v>
      </c>
      <c r="AR38" s="164">
        <v>0.56999999999999995</v>
      </c>
      <c r="AS38" s="164"/>
      <c r="AT38" s="164">
        <v>1.35</v>
      </c>
      <c r="AU38" s="20"/>
      <c r="AV38" s="20"/>
      <c r="AW38" s="20"/>
    </row>
    <row r="39" spans="1:49" s="21" customFormat="1" ht="11.25" x14ac:dyDescent="0.2">
      <c r="A39" s="72"/>
      <c r="B39" s="72"/>
      <c r="C39" s="33"/>
      <c r="D39" s="11"/>
      <c r="E39" s="163"/>
      <c r="F39" s="23"/>
      <c r="G39" s="161"/>
      <c r="H39" s="162"/>
      <c r="I39" s="161"/>
      <c r="J39" s="161"/>
      <c r="K39" s="162"/>
      <c r="L39" s="161"/>
      <c r="M39" s="161"/>
      <c r="N39" s="161"/>
      <c r="O39" s="161"/>
      <c r="P39" s="162"/>
      <c r="Q39" s="161"/>
      <c r="R39" s="161"/>
      <c r="S39" s="163"/>
      <c r="T39" s="164"/>
      <c r="U39" s="164"/>
      <c r="V39" s="164"/>
      <c r="W39" s="164"/>
      <c r="X39" s="164"/>
      <c r="Y39" s="164"/>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20"/>
      <c r="AV39" s="20"/>
      <c r="AW39" s="20"/>
    </row>
    <row r="40" spans="1:49" s="21" customFormat="1" ht="11.25" x14ac:dyDescent="0.2">
      <c r="A40" s="124" t="s">
        <v>144</v>
      </c>
      <c r="B40" s="206" t="s">
        <v>359</v>
      </c>
      <c r="C40" s="33" t="s">
        <v>547</v>
      </c>
      <c r="D40" s="11" t="s">
        <v>548</v>
      </c>
      <c r="E40" s="11" t="s">
        <v>569</v>
      </c>
      <c r="F40" s="23"/>
      <c r="G40" s="161">
        <v>50.712299999999999</v>
      </c>
      <c r="H40" s="162">
        <v>2.5383</v>
      </c>
      <c r="I40" s="161">
        <v>12.934799999999999</v>
      </c>
      <c r="J40" s="161">
        <v>11.718299999999999</v>
      </c>
      <c r="K40" s="162">
        <v>0.17299999999999999</v>
      </c>
      <c r="L40" s="161">
        <v>8.6242000000000001</v>
      </c>
      <c r="M40" s="161">
        <v>10.774699999999999</v>
      </c>
      <c r="N40" s="161">
        <v>2.1857000000000002</v>
      </c>
      <c r="O40" s="161">
        <v>0.4304</v>
      </c>
      <c r="P40" s="162">
        <v>0.22750000000000001</v>
      </c>
      <c r="Q40" s="161">
        <v>-0.6261328060633139</v>
      </c>
      <c r="R40" s="161">
        <v>100.31920000000001</v>
      </c>
      <c r="S40" s="11"/>
      <c r="T40" s="164">
        <v>197.615452</v>
      </c>
      <c r="U40" s="164">
        <v>394.15000000000003</v>
      </c>
      <c r="V40" s="164">
        <v>309.27</v>
      </c>
      <c r="W40" s="164">
        <v>31.21</v>
      </c>
      <c r="X40" s="164">
        <v>115.28</v>
      </c>
      <c r="Y40" s="164">
        <v>104.7</v>
      </c>
      <c r="Z40" s="164">
        <v>19.93</v>
      </c>
      <c r="AA40" s="164">
        <v>106.72</v>
      </c>
      <c r="AB40" s="164">
        <v>7.68</v>
      </c>
      <c r="AC40" s="164"/>
      <c r="AD40" s="164">
        <v>322.22000000000003</v>
      </c>
      <c r="AE40" s="164">
        <v>25.07</v>
      </c>
      <c r="AF40" s="164">
        <v>144.36077</v>
      </c>
      <c r="AG40" s="164"/>
      <c r="AH40" s="164">
        <v>13.35</v>
      </c>
      <c r="AI40" s="164"/>
      <c r="AJ40" s="164"/>
      <c r="AK40" s="164">
        <v>6.45</v>
      </c>
      <c r="AL40" s="164">
        <v>23.43</v>
      </c>
      <c r="AM40" s="164">
        <v>18.079999999999998</v>
      </c>
      <c r="AN40" s="164"/>
      <c r="AO40" s="164"/>
      <c r="AP40" s="164"/>
      <c r="AQ40" s="164">
        <v>0.51</v>
      </c>
      <c r="AR40" s="164">
        <v>0.08</v>
      </c>
      <c r="AS40" s="164"/>
      <c r="AT40" s="164">
        <v>1.3</v>
      </c>
      <c r="AU40" s="20"/>
      <c r="AV40" s="20"/>
      <c r="AW40" s="20"/>
    </row>
    <row r="41" spans="1:49" s="21" customFormat="1" ht="11.25" x14ac:dyDescent="0.2">
      <c r="A41" s="72" t="s">
        <v>145</v>
      </c>
      <c r="B41" s="206" t="s">
        <v>359</v>
      </c>
      <c r="C41" s="33" t="s">
        <v>547</v>
      </c>
      <c r="D41" s="11" t="s">
        <v>548</v>
      </c>
      <c r="E41" s="11" t="s">
        <v>569</v>
      </c>
      <c r="F41" s="23"/>
      <c r="G41" s="161">
        <v>51.157499999999999</v>
      </c>
      <c r="H41" s="162">
        <v>2.5518000000000001</v>
      </c>
      <c r="I41" s="161">
        <v>13.4407</v>
      </c>
      <c r="J41" s="161">
        <v>11.2964</v>
      </c>
      <c r="K41" s="162">
        <v>0.1716</v>
      </c>
      <c r="L41" s="161">
        <v>7.9253</v>
      </c>
      <c r="M41" s="161">
        <v>11.0953</v>
      </c>
      <c r="N41" s="161">
        <v>2.2806999999999999</v>
      </c>
      <c r="O41" s="161">
        <v>0.44900000000000001</v>
      </c>
      <c r="P41" s="162">
        <v>0.23899999999999999</v>
      </c>
      <c r="Q41" s="161">
        <v>-0.90657652120419563</v>
      </c>
      <c r="R41" s="161">
        <v>100.60730000000001</v>
      </c>
      <c r="S41" s="11"/>
      <c r="T41" s="164">
        <v>121.23549000000001</v>
      </c>
      <c r="U41" s="164">
        <v>344.16</v>
      </c>
      <c r="V41" s="164">
        <v>311.62</v>
      </c>
      <c r="W41" s="164">
        <v>31.8</v>
      </c>
      <c r="X41" s="164">
        <v>120.76</v>
      </c>
      <c r="Y41" s="164">
        <v>102.17</v>
      </c>
      <c r="Z41" s="164">
        <v>19.829999999999998</v>
      </c>
      <c r="AA41" s="164">
        <v>111.26</v>
      </c>
      <c r="AB41" s="164">
        <v>7.55</v>
      </c>
      <c r="AC41" s="164"/>
      <c r="AD41" s="164">
        <v>337.72</v>
      </c>
      <c r="AE41" s="164">
        <v>25.76</v>
      </c>
      <c r="AF41" s="164">
        <v>147.96952999999999</v>
      </c>
      <c r="AG41" s="164"/>
      <c r="AH41" s="164">
        <v>13.63</v>
      </c>
      <c r="AI41" s="164"/>
      <c r="AJ41" s="164"/>
      <c r="AK41" s="164">
        <v>7.12</v>
      </c>
      <c r="AL41" s="164">
        <v>33.090000000000003</v>
      </c>
      <c r="AM41" s="164">
        <v>18.46</v>
      </c>
      <c r="AN41" s="164"/>
      <c r="AO41" s="164"/>
      <c r="AP41" s="164"/>
      <c r="AQ41" s="164">
        <v>1.0900000000000001</v>
      </c>
      <c r="AR41" s="164">
        <v>0.96</v>
      </c>
      <c r="AS41" s="164"/>
      <c r="AT41" s="164">
        <v>1.1399999999999999</v>
      </c>
      <c r="AU41" s="20"/>
      <c r="AV41" s="20"/>
      <c r="AW41" s="20"/>
    </row>
    <row r="42" spans="1:49" s="21" customFormat="1" ht="11.25" x14ac:dyDescent="0.2">
      <c r="A42" s="72" t="s">
        <v>146</v>
      </c>
      <c r="B42" s="206" t="s">
        <v>359</v>
      </c>
      <c r="C42" s="33" t="s">
        <v>547</v>
      </c>
      <c r="D42" s="11" t="s">
        <v>548</v>
      </c>
      <c r="E42" s="11" t="s">
        <v>569</v>
      </c>
      <c r="F42" s="23"/>
      <c r="G42" s="161">
        <v>50.969299999999997</v>
      </c>
      <c r="H42" s="162">
        <v>2.5442</v>
      </c>
      <c r="I42" s="161">
        <v>13.404</v>
      </c>
      <c r="J42" s="161">
        <v>11.8218</v>
      </c>
      <c r="K42" s="162">
        <v>0.1709</v>
      </c>
      <c r="L42" s="161">
        <v>7.8224</v>
      </c>
      <c r="M42" s="161">
        <v>11.054399999999999</v>
      </c>
      <c r="N42" s="161">
        <v>2.2610999999999999</v>
      </c>
      <c r="O42" s="161">
        <v>0.44740000000000002</v>
      </c>
      <c r="P42" s="162">
        <v>0.23749999999999999</v>
      </c>
      <c r="Q42" s="161">
        <v>-0.87759815242508532</v>
      </c>
      <c r="R42" s="161">
        <v>100.73299999999999</v>
      </c>
      <c r="S42" s="11"/>
      <c r="T42" s="164">
        <v>119.65588799999999</v>
      </c>
      <c r="U42" s="164">
        <v>332.07000000000005</v>
      </c>
      <c r="V42" s="164">
        <v>310.60000000000002</v>
      </c>
      <c r="W42" s="164">
        <v>32.03</v>
      </c>
      <c r="X42" s="164">
        <v>119.21</v>
      </c>
      <c r="Y42" s="164">
        <v>106.55</v>
      </c>
      <c r="Z42" s="164">
        <v>20.71</v>
      </c>
      <c r="AA42" s="164">
        <v>112.41</v>
      </c>
      <c r="AB42" s="164">
        <v>7.7</v>
      </c>
      <c r="AC42" s="164"/>
      <c r="AD42" s="164">
        <v>338.14</v>
      </c>
      <c r="AE42" s="164">
        <v>25.2</v>
      </c>
      <c r="AF42" s="164">
        <v>148.48802999999998</v>
      </c>
      <c r="AG42" s="164"/>
      <c r="AH42" s="164">
        <v>13.32</v>
      </c>
      <c r="AI42" s="164"/>
      <c r="AJ42" s="164"/>
      <c r="AK42" s="164">
        <v>9.93</v>
      </c>
      <c r="AL42" s="164">
        <v>26.52</v>
      </c>
      <c r="AM42" s="164">
        <v>19.27</v>
      </c>
      <c r="AN42" s="164"/>
      <c r="AO42" s="164"/>
      <c r="AP42" s="164"/>
      <c r="AQ42" s="164">
        <v>1.03</v>
      </c>
      <c r="AR42" s="164">
        <v>0.1</v>
      </c>
      <c r="AS42" s="164"/>
      <c r="AT42" s="164">
        <v>2.29</v>
      </c>
      <c r="AU42" s="20"/>
      <c r="AV42" s="20"/>
      <c r="AW42" s="20"/>
    </row>
    <row r="43" spans="1:49" s="21" customFormat="1" ht="11.25" x14ac:dyDescent="0.2">
      <c r="A43" s="124" t="s">
        <v>153</v>
      </c>
      <c r="B43" s="206" t="s">
        <v>359</v>
      </c>
      <c r="C43" s="33" t="s">
        <v>547</v>
      </c>
      <c r="D43" s="11" t="s">
        <v>548</v>
      </c>
      <c r="E43" s="11" t="s">
        <v>569</v>
      </c>
      <c r="F43" s="23"/>
      <c r="G43" s="161">
        <v>51.031199999999998</v>
      </c>
      <c r="H43" s="162">
        <v>2.5436999999999999</v>
      </c>
      <c r="I43" s="161">
        <v>13.388199999999999</v>
      </c>
      <c r="J43" s="161">
        <v>11.737500000000001</v>
      </c>
      <c r="K43" s="162">
        <v>0.17080000000000001</v>
      </c>
      <c r="L43" s="161">
        <v>7.8906000000000001</v>
      </c>
      <c r="M43" s="161">
        <v>11.0502</v>
      </c>
      <c r="N43" s="161">
        <v>2.2774999999999999</v>
      </c>
      <c r="O43" s="161">
        <v>0.4476</v>
      </c>
      <c r="P43" s="162">
        <v>0.2389</v>
      </c>
      <c r="Q43" s="161">
        <v>-0.91853035143744988</v>
      </c>
      <c r="R43" s="161">
        <v>100.7762</v>
      </c>
      <c r="S43" s="11"/>
      <c r="T43" s="164">
        <v>122.069648</v>
      </c>
      <c r="U43" s="164">
        <v>338.13</v>
      </c>
      <c r="V43" s="164">
        <v>310.87</v>
      </c>
      <c r="W43" s="164">
        <v>32.22</v>
      </c>
      <c r="X43" s="164">
        <v>121.35</v>
      </c>
      <c r="Y43" s="164">
        <v>100.29</v>
      </c>
      <c r="Z43" s="164">
        <v>20.440000000000001</v>
      </c>
      <c r="AA43" s="164">
        <v>113.05</v>
      </c>
      <c r="AB43" s="164">
        <v>7.07</v>
      </c>
      <c r="AC43" s="164"/>
      <c r="AD43" s="164">
        <v>338.2</v>
      </c>
      <c r="AE43" s="164">
        <v>26.56</v>
      </c>
      <c r="AF43" s="164">
        <v>148.23914999999997</v>
      </c>
      <c r="AG43" s="164"/>
      <c r="AH43" s="164">
        <v>13.12</v>
      </c>
      <c r="AI43" s="164"/>
      <c r="AJ43" s="164"/>
      <c r="AK43" s="164">
        <v>7.06</v>
      </c>
      <c r="AL43" s="164">
        <v>28.55</v>
      </c>
      <c r="AM43" s="164">
        <v>16.97</v>
      </c>
      <c r="AN43" s="164"/>
      <c r="AO43" s="164"/>
      <c r="AP43" s="164"/>
      <c r="AQ43" s="164">
        <v>0.97</v>
      </c>
      <c r="AR43" s="164">
        <v>0</v>
      </c>
      <c r="AS43" s="164"/>
      <c r="AT43" s="164">
        <v>0</v>
      </c>
      <c r="AU43" s="20"/>
      <c r="AV43" s="20"/>
      <c r="AW43" s="20"/>
    </row>
    <row r="44" spans="1:49" s="21" customFormat="1" ht="11.25" x14ac:dyDescent="0.2">
      <c r="A44" s="124" t="s">
        <v>154</v>
      </c>
      <c r="B44" s="206" t="s">
        <v>359</v>
      </c>
      <c r="C44" s="33" t="s">
        <v>547</v>
      </c>
      <c r="D44" s="11" t="s">
        <v>548</v>
      </c>
      <c r="E44" s="11" t="s">
        <v>569</v>
      </c>
      <c r="F44" s="23"/>
      <c r="G44" s="161">
        <v>50.867285500000001</v>
      </c>
      <c r="H44" s="162">
        <v>2.5328719999999998</v>
      </c>
      <c r="I44" s="161">
        <v>13.3321045</v>
      </c>
      <c r="J44" s="161">
        <v>11.600505999999999</v>
      </c>
      <c r="K44" s="162">
        <v>0.170344</v>
      </c>
      <c r="L44" s="161">
        <v>7.9204984999999999</v>
      </c>
      <c r="M44" s="161">
        <v>11.003506</v>
      </c>
      <c r="N44" s="161">
        <v>2.2700925000000001</v>
      </c>
      <c r="O44" s="161">
        <v>0.44546150000000001</v>
      </c>
      <c r="P44" s="162">
        <v>0.23671049999999999</v>
      </c>
      <c r="Q44" s="161">
        <v>-0.86383759853137942</v>
      </c>
      <c r="R44" s="161">
        <v>100.37938099999998</v>
      </c>
      <c r="S44" s="11"/>
      <c r="T44" s="164">
        <v>124.88681619095001</v>
      </c>
      <c r="U44" s="164">
        <v>346.40100000000001</v>
      </c>
      <c r="V44" s="164">
        <v>308.01220000000001</v>
      </c>
      <c r="W44" s="164">
        <v>31.929550000000003</v>
      </c>
      <c r="X44" s="164">
        <v>120.80295</v>
      </c>
      <c r="Y44" s="164">
        <v>101.4502</v>
      </c>
      <c r="Z44" s="164">
        <v>19.332850000000001</v>
      </c>
      <c r="AA44" s="164">
        <v>106.81325</v>
      </c>
      <c r="AB44" s="164">
        <v>7.59185</v>
      </c>
      <c r="AC44" s="164"/>
      <c r="AD44" s="164">
        <v>336.49905000000001</v>
      </c>
      <c r="AE44" s="164">
        <v>25.352599999999999</v>
      </c>
      <c r="AF44" s="164">
        <v>147.4050909</v>
      </c>
      <c r="AG44" s="164"/>
      <c r="AH44" s="164">
        <v>13.243450000000001</v>
      </c>
      <c r="AI44" s="164"/>
      <c r="AJ44" s="164"/>
      <c r="AK44" s="164">
        <v>7.4625000000000004</v>
      </c>
      <c r="AL44" s="164">
        <v>24.566549999999999</v>
      </c>
      <c r="AM44" s="164">
        <v>18.556749999999997</v>
      </c>
      <c r="AN44" s="164"/>
      <c r="AO44" s="164"/>
      <c r="AP44" s="164"/>
      <c r="AQ44" s="164">
        <v>1.0746</v>
      </c>
      <c r="AR44" s="164">
        <v>0.39800000000000002</v>
      </c>
      <c r="AS44" s="164"/>
      <c r="AT44" s="164">
        <v>0.70644999999999991</v>
      </c>
      <c r="AU44" s="20"/>
      <c r="AV44" s="20"/>
      <c r="AW44" s="20"/>
    </row>
    <row r="45" spans="1:49" s="21" customFormat="1" ht="11.25" x14ac:dyDescent="0.2">
      <c r="A45" s="125" t="s">
        <v>155</v>
      </c>
      <c r="B45" s="206" t="s">
        <v>359</v>
      </c>
      <c r="C45" s="33" t="s">
        <v>547</v>
      </c>
      <c r="D45" s="11" t="s">
        <v>548</v>
      </c>
      <c r="E45" s="11" t="s">
        <v>569</v>
      </c>
      <c r="F45" s="23"/>
      <c r="G45" s="161">
        <v>51.171300000000002</v>
      </c>
      <c r="H45" s="162">
        <v>2.5510000000000002</v>
      </c>
      <c r="I45" s="161">
        <v>13.4237</v>
      </c>
      <c r="J45" s="161">
        <v>11.5402</v>
      </c>
      <c r="K45" s="162">
        <v>0.1709</v>
      </c>
      <c r="L45" s="161">
        <v>7.8498999999999999</v>
      </c>
      <c r="M45" s="161">
        <v>11.093400000000001</v>
      </c>
      <c r="N45" s="161">
        <v>2.2839999999999998</v>
      </c>
      <c r="O45" s="161">
        <v>0.4496</v>
      </c>
      <c r="P45" s="162">
        <v>0.23810000000000001</v>
      </c>
      <c r="Q45" s="161">
        <v>-0.85461285008257581</v>
      </c>
      <c r="R45" s="161">
        <v>100.77210000000002</v>
      </c>
      <c r="S45" s="11"/>
      <c r="T45" s="164">
        <v>117.346856</v>
      </c>
      <c r="U45" s="164">
        <v>342.39000000000004</v>
      </c>
      <c r="V45" s="164">
        <v>311.79000000000002</v>
      </c>
      <c r="W45" s="164">
        <v>32.630000000000003</v>
      </c>
      <c r="X45" s="164">
        <v>121.34</v>
      </c>
      <c r="Y45" s="164">
        <v>102.45</v>
      </c>
      <c r="Z45" s="164">
        <v>21.2</v>
      </c>
      <c r="AA45" s="164">
        <v>116.85</v>
      </c>
      <c r="AB45" s="164">
        <v>7.77</v>
      </c>
      <c r="AC45" s="164"/>
      <c r="AD45" s="164">
        <v>339.84</v>
      </c>
      <c r="AE45" s="164">
        <v>25.37</v>
      </c>
      <c r="AF45" s="164">
        <v>147.94878999999997</v>
      </c>
      <c r="AG45" s="164"/>
      <c r="AH45" s="164">
        <v>12.85</v>
      </c>
      <c r="AI45" s="164"/>
      <c r="AJ45" s="164"/>
      <c r="AK45" s="164">
        <v>9.4600000000000009</v>
      </c>
      <c r="AL45" s="164">
        <v>23.92</v>
      </c>
      <c r="AM45" s="164">
        <v>19.52</v>
      </c>
      <c r="AN45" s="164"/>
      <c r="AO45" s="164"/>
      <c r="AP45" s="164"/>
      <c r="AQ45" s="164">
        <v>1.24</v>
      </c>
      <c r="AR45" s="164">
        <v>0</v>
      </c>
      <c r="AS45" s="164"/>
      <c r="AT45" s="164">
        <v>0.69</v>
      </c>
      <c r="AU45" s="20"/>
      <c r="AV45" s="20"/>
      <c r="AW45" s="20"/>
    </row>
    <row r="46" spans="1:49" s="21" customFormat="1" ht="11.25" x14ac:dyDescent="0.2">
      <c r="A46" s="124" t="s">
        <v>156</v>
      </c>
      <c r="B46" s="206" t="s">
        <v>359</v>
      </c>
      <c r="C46" s="33" t="s">
        <v>547</v>
      </c>
      <c r="D46" s="11" t="s">
        <v>548</v>
      </c>
      <c r="E46" s="11" t="s">
        <v>569</v>
      </c>
      <c r="F46" s="23"/>
      <c r="G46" s="161">
        <v>50.889872000000004</v>
      </c>
      <c r="H46" s="162">
        <v>2.5419264999999998</v>
      </c>
      <c r="I46" s="161">
        <v>13.379168</v>
      </c>
      <c r="J46" s="161">
        <v>11.636326</v>
      </c>
      <c r="K46" s="162">
        <v>0.1706425</v>
      </c>
      <c r="L46" s="161">
        <v>7.796621</v>
      </c>
      <c r="M46" s="161">
        <v>11.0465895</v>
      </c>
      <c r="N46" s="161">
        <v>2.258451</v>
      </c>
      <c r="O46" s="161">
        <v>0.4498395</v>
      </c>
      <c r="P46" s="162">
        <v>0.237208</v>
      </c>
      <c r="Q46" s="161">
        <v>-0.82802547770677359</v>
      </c>
      <c r="R46" s="161">
        <v>100.40664399999999</v>
      </c>
      <c r="S46" s="11"/>
      <c r="T46" s="164">
        <v>117.38742960110001</v>
      </c>
      <c r="U46" s="164">
        <v>338.76935000000003</v>
      </c>
      <c r="V46" s="164">
        <v>305.97244999999998</v>
      </c>
      <c r="W46" s="164">
        <v>31.402199999999997</v>
      </c>
      <c r="X46" s="164">
        <v>122.0865</v>
      </c>
      <c r="Y46" s="164">
        <v>102.69394999999999</v>
      </c>
      <c r="Z46" s="164">
        <v>19.551749999999998</v>
      </c>
      <c r="AA46" s="164">
        <v>111.46984999999999</v>
      </c>
      <c r="AB46" s="164">
        <v>8.04955</v>
      </c>
      <c r="AC46" s="164"/>
      <c r="AD46" s="164">
        <v>337.31495000000001</v>
      </c>
      <c r="AE46" s="164">
        <v>26.3078</v>
      </c>
      <c r="AF46" s="164">
        <v>147.81781689999997</v>
      </c>
      <c r="AG46" s="164"/>
      <c r="AH46" s="164">
        <v>14.27825</v>
      </c>
      <c r="AI46" s="164"/>
      <c r="AJ46" s="164"/>
      <c r="AK46" s="164">
        <v>7.0246999999999993</v>
      </c>
      <c r="AL46" s="164">
        <v>25.740650000000002</v>
      </c>
      <c r="AM46" s="164">
        <v>18.138850000000001</v>
      </c>
      <c r="AN46" s="164"/>
      <c r="AO46" s="164"/>
      <c r="AP46" s="164"/>
      <c r="AQ46" s="164">
        <v>0.78605000000000003</v>
      </c>
      <c r="AR46" s="164">
        <v>0.74624999999999997</v>
      </c>
      <c r="AS46" s="164"/>
      <c r="AT46" s="164">
        <v>1.3731</v>
      </c>
      <c r="AU46" s="20"/>
      <c r="AV46" s="20"/>
      <c r="AW46" s="20"/>
    </row>
    <row r="47" spans="1:49" s="21" customFormat="1" ht="11.25" x14ac:dyDescent="0.2">
      <c r="A47" s="72" t="s">
        <v>157</v>
      </c>
      <c r="B47" s="206" t="s">
        <v>359</v>
      </c>
      <c r="C47" s="33" t="s">
        <v>547</v>
      </c>
      <c r="D47" s="11" t="s">
        <v>548</v>
      </c>
      <c r="E47" s="11" t="s">
        <v>569</v>
      </c>
      <c r="F47" s="23"/>
      <c r="G47" s="161">
        <v>51.263256999999996</v>
      </c>
      <c r="H47" s="162">
        <v>2.5483310000000001</v>
      </c>
      <c r="I47" s="161">
        <v>13.518749</v>
      </c>
      <c r="J47" s="161">
        <v>11.258166999999998</v>
      </c>
      <c r="K47" s="162">
        <v>0.17038699999999998</v>
      </c>
      <c r="L47" s="161">
        <v>7.8389130000000007</v>
      </c>
      <c r="M47" s="161">
        <v>11.077174999999999</v>
      </c>
      <c r="N47" s="161">
        <v>2.2953260000000002</v>
      </c>
      <c r="O47" s="161">
        <v>0.44742999999999999</v>
      </c>
      <c r="P47" s="162">
        <v>0.24058199999999999</v>
      </c>
      <c r="Q47" s="161">
        <v>-0.8350033400131931</v>
      </c>
      <c r="R47" s="161">
        <v>100.658317</v>
      </c>
      <c r="S47" s="11"/>
      <c r="T47" s="164">
        <v>109.7954784746</v>
      </c>
      <c r="U47" s="164">
        <v>332.18529999999998</v>
      </c>
      <c r="V47" s="164">
        <v>310.19119999999998</v>
      </c>
      <c r="W47" s="164">
        <v>28.926400000000001</v>
      </c>
      <c r="X47" s="164">
        <v>117.5034</v>
      </c>
      <c r="Y47" s="164">
        <v>101.79790000000001</v>
      </c>
      <c r="Z47" s="164">
        <v>19.523299999999999</v>
      </c>
      <c r="AA47" s="164">
        <v>110.3223</v>
      </c>
      <c r="AB47" s="164">
        <v>7.8880999999999997</v>
      </c>
      <c r="AC47" s="164"/>
      <c r="AD47" s="164">
        <v>332.61320000000001</v>
      </c>
      <c r="AE47" s="164">
        <v>25.583299999999998</v>
      </c>
      <c r="AF47" s="164">
        <v>145.13406089999998</v>
      </c>
      <c r="AG47" s="164"/>
      <c r="AH47" s="164">
        <v>12.968400000000001</v>
      </c>
      <c r="AI47" s="164"/>
      <c r="AJ47" s="164"/>
      <c r="AK47" s="164">
        <v>10.160600000000001</v>
      </c>
      <c r="AL47" s="164">
        <v>25.1995</v>
      </c>
      <c r="AM47" s="164">
        <v>18.624400000000001</v>
      </c>
      <c r="AN47" s="164"/>
      <c r="AO47" s="164"/>
      <c r="AP47" s="164"/>
      <c r="AQ47" s="164">
        <v>0.44440000000000002</v>
      </c>
      <c r="AR47" s="164">
        <v>0</v>
      </c>
      <c r="AS47" s="164"/>
      <c r="AT47" s="164">
        <v>1.1918</v>
      </c>
      <c r="AU47" s="20"/>
      <c r="AV47" s="20"/>
      <c r="AW47" s="20"/>
    </row>
    <row r="48" spans="1:49" s="21" customFormat="1" ht="11.25" x14ac:dyDescent="0.2">
      <c r="A48" s="72" t="s">
        <v>158</v>
      </c>
      <c r="B48" s="206" t="s">
        <v>359</v>
      </c>
      <c r="C48" s="33" t="s">
        <v>547</v>
      </c>
      <c r="D48" s="11" t="s">
        <v>548</v>
      </c>
      <c r="E48" s="11" t="s">
        <v>569</v>
      </c>
      <c r="F48" s="23"/>
      <c r="G48" s="161">
        <v>51.158223499999998</v>
      </c>
      <c r="H48" s="162">
        <v>2.5444139999999997</v>
      </c>
      <c r="I48" s="161">
        <v>13.4234455</v>
      </c>
      <c r="J48" s="161">
        <v>11.602694999999999</v>
      </c>
      <c r="K48" s="162">
        <v>0.17014500000000002</v>
      </c>
      <c r="L48" s="161">
        <v>7.7302545</v>
      </c>
      <c r="M48" s="161">
        <v>11.0231075</v>
      </c>
      <c r="N48" s="161">
        <v>2.2765599999999999</v>
      </c>
      <c r="O48" s="161">
        <v>0.44884449999999998</v>
      </c>
      <c r="P48" s="162">
        <v>0.2383025</v>
      </c>
      <c r="Q48" s="161">
        <v>-0.9102366615323666</v>
      </c>
      <c r="R48" s="161">
        <v>100.61599200000001</v>
      </c>
      <c r="S48" s="11"/>
      <c r="T48" s="164">
        <v>115.28461886470002</v>
      </c>
      <c r="U48" s="164">
        <v>327.43630000000002</v>
      </c>
      <c r="V48" s="164">
        <v>307.61420000000004</v>
      </c>
      <c r="W48" s="164">
        <v>31.521599999999999</v>
      </c>
      <c r="X48" s="164">
        <v>119.3801</v>
      </c>
      <c r="Y48" s="164">
        <v>102.37555</v>
      </c>
      <c r="Z48" s="164">
        <v>20.1189</v>
      </c>
      <c r="AA48" s="164">
        <v>110.69374999999999</v>
      </c>
      <c r="AB48" s="164">
        <v>7.2535499999999997</v>
      </c>
      <c r="AC48" s="164"/>
      <c r="AD48" s="164">
        <v>333.93195000000003</v>
      </c>
      <c r="AE48" s="164">
        <v>25.5914</v>
      </c>
      <c r="AF48" s="164">
        <v>146.45582109999998</v>
      </c>
      <c r="AG48" s="164"/>
      <c r="AH48" s="164">
        <v>12.875299999999999</v>
      </c>
      <c r="AI48" s="164"/>
      <c r="AJ48" s="164"/>
      <c r="AK48" s="164">
        <v>11.034549999999999</v>
      </c>
      <c r="AL48" s="164">
        <v>24.745650000000001</v>
      </c>
      <c r="AM48" s="164">
        <v>19.094050000000003</v>
      </c>
      <c r="AN48" s="164"/>
      <c r="AO48" s="164"/>
      <c r="AP48" s="164"/>
      <c r="AQ48" s="164">
        <v>0.5373</v>
      </c>
      <c r="AR48" s="164">
        <v>0.54725000000000001</v>
      </c>
      <c r="AS48" s="164"/>
      <c r="AT48" s="164">
        <v>0.23879999999999998</v>
      </c>
      <c r="AU48" s="20"/>
      <c r="AV48" s="20"/>
      <c r="AW48" s="20"/>
    </row>
    <row r="49" spans="1:49" s="75" customFormat="1" ht="11.25" x14ac:dyDescent="0.2">
      <c r="A49" s="188" t="s">
        <v>159</v>
      </c>
      <c r="B49" s="206" t="s">
        <v>359</v>
      </c>
      <c r="C49" s="33" t="s">
        <v>547</v>
      </c>
      <c r="D49" s="11" t="s">
        <v>548</v>
      </c>
      <c r="E49" s="11" t="s">
        <v>569</v>
      </c>
      <c r="F49" s="11"/>
      <c r="G49" s="161">
        <v>51.160127999999993</v>
      </c>
      <c r="H49" s="162">
        <v>2.5476749999999999</v>
      </c>
      <c r="I49" s="161">
        <v>13.414840499999999</v>
      </c>
      <c r="J49" s="161">
        <v>11.5214205</v>
      </c>
      <c r="K49" s="162">
        <v>0.17155349999999997</v>
      </c>
      <c r="L49" s="161">
        <v>7.8613109999999988</v>
      </c>
      <c r="M49" s="161">
        <v>11.067461999999999</v>
      </c>
      <c r="N49" s="161">
        <v>2.2799429999999998</v>
      </c>
      <c r="O49" s="161">
        <v>0.44853149999999992</v>
      </c>
      <c r="P49" s="162">
        <v>0.23868749999999997</v>
      </c>
      <c r="Q49" s="161">
        <v>-0.73412065113308944</v>
      </c>
      <c r="R49" s="161">
        <v>100.71155250000001</v>
      </c>
      <c r="S49" s="11"/>
      <c r="T49" s="164">
        <v>118.47172748855</v>
      </c>
      <c r="U49" s="164">
        <v>337.35659999999996</v>
      </c>
      <c r="V49" s="164">
        <v>309.29879999999997</v>
      </c>
      <c r="W49" s="164">
        <v>31.054499999999994</v>
      </c>
      <c r="X49" s="164">
        <v>117.95684999999999</v>
      </c>
      <c r="Y49" s="164">
        <v>101.97734999999999</v>
      </c>
      <c r="Z49" s="164">
        <v>20.5824</v>
      </c>
      <c r="AA49" s="164">
        <v>115.7559</v>
      </c>
      <c r="AB49" s="164">
        <v>7.4068499999999995</v>
      </c>
      <c r="AC49" s="164"/>
      <c r="AD49" s="164">
        <v>335.69009999999997</v>
      </c>
      <c r="AE49" s="164">
        <v>25.215449999999997</v>
      </c>
      <c r="AF49" s="164">
        <v>146.16644624999998</v>
      </c>
      <c r="AG49" s="164"/>
      <c r="AH49" s="164">
        <v>13.557449999999999</v>
      </c>
      <c r="AI49" s="164"/>
      <c r="AJ49" s="164"/>
      <c r="AK49" s="164">
        <v>8.8138499999999986</v>
      </c>
      <c r="AL49" s="164">
        <v>24.501899999999996</v>
      </c>
      <c r="AM49" s="164">
        <v>19.175399999999996</v>
      </c>
      <c r="AN49" s="164"/>
      <c r="AO49" s="164"/>
      <c r="AP49" s="164"/>
      <c r="AQ49" s="164">
        <v>0.62309999999999988</v>
      </c>
      <c r="AR49" s="164">
        <v>0</v>
      </c>
      <c r="AS49" s="164"/>
      <c r="AT49" s="164">
        <v>0.17085</v>
      </c>
      <c r="AU49" s="20"/>
      <c r="AV49" s="20"/>
      <c r="AW49" s="20"/>
    </row>
    <row r="50" spans="1:49" s="75" customFormat="1" ht="11.25" x14ac:dyDescent="0.2">
      <c r="A50" s="188" t="s">
        <v>539</v>
      </c>
      <c r="B50" s="206" t="s">
        <v>359</v>
      </c>
      <c r="C50" s="33" t="s">
        <v>547</v>
      </c>
      <c r="D50" s="11" t="s">
        <v>548</v>
      </c>
      <c r="E50" s="11" t="s">
        <v>569</v>
      </c>
      <c r="F50" s="11"/>
      <c r="G50" s="161">
        <v>50.977117499999999</v>
      </c>
      <c r="H50" s="162">
        <v>2.5468709999999994</v>
      </c>
      <c r="I50" s="161">
        <v>13.363183499999998</v>
      </c>
      <c r="J50" s="161">
        <v>11.651768999999998</v>
      </c>
      <c r="K50" s="162">
        <v>0.171654</v>
      </c>
      <c r="L50" s="161">
        <v>7.8547784999999992</v>
      </c>
      <c r="M50" s="161">
        <v>11.113591499999998</v>
      </c>
      <c r="N50" s="161">
        <v>2.2679834999999997</v>
      </c>
      <c r="O50" s="161">
        <v>0.44621999999999995</v>
      </c>
      <c r="P50" s="162">
        <v>0.23838599999999996</v>
      </c>
      <c r="Q50" s="161">
        <v>-0.73412065113308944</v>
      </c>
      <c r="R50" s="161">
        <v>100.63155449999999</v>
      </c>
      <c r="S50" s="11"/>
      <c r="T50" s="164">
        <v>118.69913331430003</v>
      </c>
      <c r="U50" s="164">
        <v>339.68819999999999</v>
      </c>
      <c r="V50" s="164">
        <v>309.79124999999999</v>
      </c>
      <c r="W50" s="164">
        <v>31.778099999999998</v>
      </c>
      <c r="X50" s="164">
        <v>118.95179999999999</v>
      </c>
      <c r="Y50" s="164">
        <v>102.07784999999998</v>
      </c>
      <c r="Z50" s="164">
        <v>20.280899999999999</v>
      </c>
      <c r="AA50" s="164">
        <v>112.06755</v>
      </c>
      <c r="AB50" s="164">
        <v>7.6279499999999993</v>
      </c>
      <c r="AC50" s="164"/>
      <c r="AD50" s="164">
        <v>335.22779999999995</v>
      </c>
      <c r="AE50" s="164">
        <v>25.175249999999998</v>
      </c>
      <c r="AF50" s="164">
        <v>146.43741434999998</v>
      </c>
      <c r="AG50" s="164"/>
      <c r="AH50" s="164">
        <v>13.075049999999999</v>
      </c>
      <c r="AI50" s="164"/>
      <c r="AJ50" s="164"/>
      <c r="AK50" s="164">
        <v>8.5525499999999983</v>
      </c>
      <c r="AL50" s="164">
        <v>28.662599999999998</v>
      </c>
      <c r="AM50" s="164">
        <v>18.421649999999996</v>
      </c>
      <c r="AN50" s="164"/>
      <c r="AO50" s="164"/>
      <c r="AP50" s="164"/>
      <c r="AQ50" s="164">
        <v>1.6682999999999997</v>
      </c>
      <c r="AR50" s="164">
        <v>0</v>
      </c>
      <c r="AS50" s="164"/>
      <c r="AT50" s="164">
        <v>0.67335</v>
      </c>
      <c r="AU50" s="20"/>
      <c r="AV50" s="20"/>
      <c r="AW50" s="20"/>
    </row>
    <row r="51" spans="1:49" s="75" customFormat="1" ht="11.25" x14ac:dyDescent="0.2">
      <c r="A51" s="188" t="s">
        <v>160</v>
      </c>
      <c r="B51" s="206" t="s">
        <v>359</v>
      </c>
      <c r="C51" s="33" t="s">
        <v>547</v>
      </c>
      <c r="D51" s="11" t="s">
        <v>548</v>
      </c>
      <c r="E51" s="11" t="s">
        <v>569</v>
      </c>
      <c r="F51" s="11"/>
      <c r="G51" s="161">
        <v>50.963999999999999</v>
      </c>
      <c r="H51" s="162">
        <v>2.5406</v>
      </c>
      <c r="I51" s="161">
        <v>13.368600000000001</v>
      </c>
      <c r="J51" s="161">
        <v>11.633900000000001</v>
      </c>
      <c r="K51" s="162">
        <v>0.17</v>
      </c>
      <c r="L51" s="161">
        <v>7.8766999999999996</v>
      </c>
      <c r="M51" s="161">
        <v>11.0372</v>
      </c>
      <c r="N51" s="161">
        <v>2.2709999999999999</v>
      </c>
      <c r="O51" s="161">
        <v>0.44650000000000001</v>
      </c>
      <c r="P51" s="162">
        <v>0.23719999999999999</v>
      </c>
      <c r="Q51" s="161">
        <v>-0.83807243340334769</v>
      </c>
      <c r="R51" s="161">
        <v>100.5457</v>
      </c>
      <c r="S51" s="11"/>
      <c r="T51" s="164">
        <v>123.64246400000002</v>
      </c>
      <c r="U51" s="164">
        <v>344.07000000000005</v>
      </c>
      <c r="V51" s="164">
        <v>306.66000000000003</v>
      </c>
      <c r="W51" s="164">
        <v>31.61</v>
      </c>
      <c r="X51" s="164">
        <v>121.83</v>
      </c>
      <c r="Y51" s="164">
        <v>102.39</v>
      </c>
      <c r="Z51" s="164">
        <v>19.97</v>
      </c>
      <c r="AA51" s="164">
        <v>111.09</v>
      </c>
      <c r="AB51" s="164">
        <v>8.1999999999999993</v>
      </c>
      <c r="AC51" s="164"/>
      <c r="AD51" s="164">
        <v>335.88</v>
      </c>
      <c r="AE51" s="164">
        <v>26.32</v>
      </c>
      <c r="AF51" s="164">
        <v>145.42887999999999</v>
      </c>
      <c r="AG51" s="164"/>
      <c r="AH51" s="164">
        <v>12.35</v>
      </c>
      <c r="AI51" s="164"/>
      <c r="AJ51" s="164"/>
      <c r="AK51" s="164">
        <v>8.0299999999999994</v>
      </c>
      <c r="AL51" s="164">
        <v>31.65</v>
      </c>
      <c r="AM51" s="164">
        <v>20.02</v>
      </c>
      <c r="AN51" s="164"/>
      <c r="AO51" s="164"/>
      <c r="AP51" s="164"/>
      <c r="AQ51" s="164">
        <v>0.42</v>
      </c>
      <c r="AR51" s="164">
        <v>0.1</v>
      </c>
      <c r="AS51" s="164"/>
      <c r="AT51" s="164">
        <v>1.05</v>
      </c>
      <c r="AU51" s="20"/>
      <c r="AV51" s="20"/>
      <c r="AW51" s="20"/>
    </row>
    <row r="52" spans="1:49" s="75" customFormat="1" ht="11.25" x14ac:dyDescent="0.2">
      <c r="A52" s="188" t="s">
        <v>161</v>
      </c>
      <c r="B52" s="206" t="s">
        <v>359</v>
      </c>
      <c r="C52" s="33" t="s">
        <v>547</v>
      </c>
      <c r="D52" s="11" t="s">
        <v>548</v>
      </c>
      <c r="E52" s="11" t="s">
        <v>569</v>
      </c>
      <c r="F52" s="11"/>
      <c r="G52" s="161">
        <v>50.794400000000003</v>
      </c>
      <c r="H52" s="162">
        <v>2.5259999999999998</v>
      </c>
      <c r="I52" s="161">
        <v>13.3024</v>
      </c>
      <c r="J52" s="161">
        <v>11.7074</v>
      </c>
      <c r="K52" s="162">
        <v>0.1701</v>
      </c>
      <c r="L52" s="161">
        <v>7.9226999999999999</v>
      </c>
      <c r="M52" s="161">
        <v>10.9917</v>
      </c>
      <c r="N52" s="161">
        <v>2.2658999999999998</v>
      </c>
      <c r="O52" s="161">
        <v>0.44629999999999997</v>
      </c>
      <c r="P52" s="162">
        <v>0.23580000000000001</v>
      </c>
      <c r="Q52" s="161">
        <v>-0.85968682836956978</v>
      </c>
      <c r="R52" s="161">
        <v>100.36270000000002</v>
      </c>
      <c r="S52" s="11"/>
      <c r="T52" s="164">
        <v>128.693882</v>
      </c>
      <c r="U52" s="164">
        <v>344.04</v>
      </c>
      <c r="V52" s="164">
        <v>306.63</v>
      </c>
      <c r="W52" s="164">
        <v>31.32</v>
      </c>
      <c r="X52" s="164">
        <v>118.86</v>
      </c>
      <c r="Y52" s="164">
        <v>99.87</v>
      </c>
      <c r="Z52" s="164">
        <v>19.97</v>
      </c>
      <c r="AA52" s="164">
        <v>118.15</v>
      </c>
      <c r="AB52" s="164">
        <v>7.1</v>
      </c>
      <c r="AC52" s="164"/>
      <c r="AD52" s="164">
        <v>334.59</v>
      </c>
      <c r="AE52" s="164">
        <v>25.48</v>
      </c>
      <c r="AF52" s="164">
        <v>146.64216999999999</v>
      </c>
      <c r="AG52" s="164"/>
      <c r="AH52" s="164">
        <v>12.98</v>
      </c>
      <c r="AI52" s="164"/>
      <c r="AJ52" s="164"/>
      <c r="AK52" s="164">
        <v>6.72</v>
      </c>
      <c r="AL52" s="164">
        <v>26.11</v>
      </c>
      <c r="AM52" s="164">
        <v>17.3</v>
      </c>
      <c r="AN52" s="164"/>
      <c r="AO52" s="164"/>
      <c r="AP52" s="164"/>
      <c r="AQ52" s="164">
        <v>0.91</v>
      </c>
      <c r="AR52" s="164">
        <v>0</v>
      </c>
      <c r="AS52" s="164"/>
      <c r="AT52" s="164">
        <v>1.39</v>
      </c>
      <c r="AU52" s="20"/>
      <c r="AV52" s="20"/>
      <c r="AW52" s="20"/>
    </row>
    <row r="53" spans="1:49" s="75" customFormat="1" ht="11.25" x14ac:dyDescent="0.2">
      <c r="A53" s="188" t="s">
        <v>162</v>
      </c>
      <c r="B53" s="206" t="s">
        <v>359</v>
      </c>
      <c r="C53" s="33" t="s">
        <v>547</v>
      </c>
      <c r="D53" s="11" t="s">
        <v>548</v>
      </c>
      <c r="E53" s="11" t="s">
        <v>569</v>
      </c>
      <c r="F53" s="11"/>
      <c r="G53" s="161">
        <v>51.132088499999995</v>
      </c>
      <c r="H53" s="162">
        <v>2.5385294999999997</v>
      </c>
      <c r="I53" s="161">
        <v>13.392931499999998</v>
      </c>
      <c r="J53" s="161">
        <v>11.379514499999999</v>
      </c>
      <c r="K53" s="162">
        <v>0.17125199999999999</v>
      </c>
      <c r="L53" s="161">
        <v>8.0548739999999981</v>
      </c>
      <c r="M53" s="161">
        <v>11.028467999999998</v>
      </c>
      <c r="N53" s="161">
        <v>2.2723049999999998</v>
      </c>
      <c r="O53" s="161">
        <v>0.44893349999999993</v>
      </c>
      <c r="P53" s="162">
        <v>0.23858699999999997</v>
      </c>
      <c r="Q53" s="161">
        <v>-0.76729559748427434</v>
      </c>
      <c r="R53" s="161">
        <v>100.65748349999998</v>
      </c>
      <c r="S53" s="11"/>
      <c r="T53" s="164">
        <v>131.41356414654999</v>
      </c>
      <c r="U53" s="164">
        <v>352.33109999999999</v>
      </c>
      <c r="V53" s="164">
        <v>308.55509999999992</v>
      </c>
      <c r="W53" s="164">
        <v>31.496699999999997</v>
      </c>
      <c r="X53" s="164">
        <v>121.26329999999999</v>
      </c>
      <c r="Y53" s="164">
        <v>101.53514999999999</v>
      </c>
      <c r="Z53" s="164">
        <v>19.326149999999998</v>
      </c>
      <c r="AA53" s="164">
        <v>112.59014999999999</v>
      </c>
      <c r="AB53" s="164">
        <v>7.7083499999999994</v>
      </c>
      <c r="AC53" s="164"/>
      <c r="AD53" s="164">
        <v>334.01175000000001</v>
      </c>
      <c r="AE53" s="164">
        <v>25.336049999999997</v>
      </c>
      <c r="AF53" s="164">
        <v>145.97885294999995</v>
      </c>
      <c r="AG53" s="164"/>
      <c r="AH53" s="164">
        <v>12.321299999999999</v>
      </c>
      <c r="AI53" s="164"/>
      <c r="AJ53" s="164"/>
      <c r="AK53" s="164">
        <v>9.9997499999999988</v>
      </c>
      <c r="AL53" s="164">
        <v>25.516949999999998</v>
      </c>
      <c r="AM53" s="164">
        <v>19.738199999999999</v>
      </c>
      <c r="AN53" s="164"/>
      <c r="AO53" s="164"/>
      <c r="AP53" s="164"/>
      <c r="AQ53" s="164">
        <v>0.91454999999999997</v>
      </c>
      <c r="AR53" s="164">
        <v>0.78389999999999993</v>
      </c>
      <c r="AS53" s="164"/>
      <c r="AT53" s="164">
        <v>0.75374999999999992</v>
      </c>
      <c r="AU53" s="20"/>
      <c r="AV53" s="20"/>
      <c r="AW53" s="20"/>
    </row>
    <row r="54" spans="1:49" s="75" customFormat="1" ht="11.25" x14ac:dyDescent="0.2">
      <c r="A54" s="188" t="s">
        <v>163</v>
      </c>
      <c r="B54" s="206" t="s">
        <v>359</v>
      </c>
      <c r="C54" s="33" t="s">
        <v>547</v>
      </c>
      <c r="D54" s="11" t="s">
        <v>548</v>
      </c>
      <c r="E54" s="11" t="s">
        <v>569</v>
      </c>
      <c r="F54" s="11"/>
      <c r="G54" s="161">
        <v>51.078823499999991</v>
      </c>
      <c r="H54" s="162">
        <v>2.5514939999999999</v>
      </c>
      <c r="I54" s="161">
        <v>13.403483999999999</v>
      </c>
      <c r="J54" s="161">
        <v>11.638201499999997</v>
      </c>
      <c r="K54" s="162">
        <v>0.17135249999999999</v>
      </c>
      <c r="L54" s="161">
        <v>7.8914609999999987</v>
      </c>
      <c r="M54" s="161">
        <v>11.092586999999998</v>
      </c>
      <c r="N54" s="161">
        <v>2.2683854999999995</v>
      </c>
      <c r="O54" s="161">
        <v>0.447627</v>
      </c>
      <c r="P54" s="162">
        <v>0.23898899999999998</v>
      </c>
      <c r="Q54" s="161">
        <v>-0.81682307959674816</v>
      </c>
      <c r="R54" s="161">
        <v>100.78240499999995</v>
      </c>
      <c r="S54" s="11"/>
      <c r="T54" s="164">
        <v>121.1190188333</v>
      </c>
      <c r="U54" s="164">
        <v>340.44194999999996</v>
      </c>
      <c r="V54" s="164">
        <v>305.60039999999998</v>
      </c>
      <c r="W54" s="164">
        <v>31.697699999999998</v>
      </c>
      <c r="X54" s="164">
        <v>117.54479999999998</v>
      </c>
      <c r="Y54" s="164">
        <v>102.56024999999998</v>
      </c>
      <c r="Z54" s="164">
        <v>20.622599999999998</v>
      </c>
      <c r="AA54" s="164">
        <v>110.38919999999999</v>
      </c>
      <c r="AB54" s="164">
        <v>7.5374999999999996</v>
      </c>
      <c r="AC54" s="164"/>
      <c r="AD54" s="164">
        <v>334.97654999999997</v>
      </c>
      <c r="AE54" s="164">
        <v>25.969199999999997</v>
      </c>
      <c r="AF54" s="164">
        <v>146.58332024999999</v>
      </c>
      <c r="AG54" s="164"/>
      <c r="AH54" s="164">
        <v>13.2258</v>
      </c>
      <c r="AI54" s="164"/>
      <c r="AJ54" s="164"/>
      <c r="AK54" s="164">
        <v>8.5223999999999993</v>
      </c>
      <c r="AL54" s="164">
        <v>27.175199999999997</v>
      </c>
      <c r="AM54" s="164">
        <v>18.692999999999998</v>
      </c>
      <c r="AN54" s="164"/>
      <c r="AO54" s="164"/>
      <c r="AP54" s="164"/>
      <c r="AQ54" s="164">
        <v>1.2461999999999998</v>
      </c>
      <c r="AR54" s="164">
        <v>0</v>
      </c>
      <c r="AS54" s="164"/>
      <c r="AT54" s="164">
        <v>0.57284999999999986</v>
      </c>
      <c r="AU54" s="20"/>
      <c r="AV54" s="20"/>
      <c r="AW54" s="20"/>
    </row>
    <row r="55" spans="1:49" s="75" customFormat="1" ht="11.25" x14ac:dyDescent="0.2">
      <c r="A55" s="188" t="s">
        <v>164</v>
      </c>
      <c r="B55" s="206" t="s">
        <v>359</v>
      </c>
      <c r="C55" s="33" t="s">
        <v>547</v>
      </c>
      <c r="D55" s="23" t="s">
        <v>548</v>
      </c>
      <c r="E55" s="23" t="s">
        <v>569</v>
      </c>
      <c r="F55" s="11"/>
      <c r="G55" s="185">
        <v>51.004553999999992</v>
      </c>
      <c r="H55" s="186">
        <v>2.5474739999999998</v>
      </c>
      <c r="I55" s="185">
        <v>13.4126295</v>
      </c>
      <c r="J55" s="185">
        <v>11.694079499999999</v>
      </c>
      <c r="K55" s="186">
        <v>0.170649</v>
      </c>
      <c r="L55" s="185">
        <v>7.8087494999999993</v>
      </c>
      <c r="M55" s="185">
        <v>11.069873999999999</v>
      </c>
      <c r="N55" s="185">
        <v>2.2696919999999996</v>
      </c>
      <c r="O55" s="185">
        <v>0.44682299999999997</v>
      </c>
      <c r="P55" s="186">
        <v>0.23717999999999997</v>
      </c>
      <c r="Q55" s="185">
        <v>-0.81906180193616951</v>
      </c>
      <c r="R55" s="185">
        <v>100.66170449999998</v>
      </c>
      <c r="S55" s="23"/>
      <c r="T55" s="187">
        <v>117.16823320135001</v>
      </c>
      <c r="U55" s="187">
        <v>341.22584999999998</v>
      </c>
      <c r="V55" s="187">
        <v>309.91184999999996</v>
      </c>
      <c r="W55" s="187">
        <v>31.265549999999998</v>
      </c>
      <c r="X55" s="187">
        <v>120.62009999999998</v>
      </c>
      <c r="Y55" s="187">
        <v>102.14819999999999</v>
      </c>
      <c r="Z55" s="187">
        <v>19.466849999999997</v>
      </c>
      <c r="AA55" s="187">
        <v>115.27349999999998</v>
      </c>
      <c r="AB55" s="187">
        <v>7.6078499999999991</v>
      </c>
      <c r="AC55" s="187"/>
      <c r="AD55" s="187">
        <v>337.38854999999995</v>
      </c>
      <c r="AE55" s="187">
        <v>26.32095</v>
      </c>
      <c r="AF55" s="187">
        <v>147.62550525</v>
      </c>
      <c r="AG55" s="187"/>
      <c r="AH55" s="187">
        <v>13.557449999999999</v>
      </c>
      <c r="AI55" s="187"/>
      <c r="AJ55" s="187"/>
      <c r="AK55" s="187">
        <v>9.1454999999999984</v>
      </c>
      <c r="AL55" s="187">
        <v>27.024449999999998</v>
      </c>
      <c r="AM55" s="187">
        <v>17.476949999999999</v>
      </c>
      <c r="AN55" s="187"/>
      <c r="AO55" s="187"/>
      <c r="AP55" s="187"/>
      <c r="AQ55" s="187">
        <v>1.1557499999999998</v>
      </c>
      <c r="AR55" s="187">
        <v>0.58289999999999986</v>
      </c>
      <c r="AS55" s="187"/>
      <c r="AT55" s="187">
        <v>1.6783499999999998</v>
      </c>
      <c r="AU55" s="25"/>
      <c r="AV55" s="25"/>
      <c r="AW55" s="25"/>
    </row>
    <row r="56" spans="1:49" s="75" customFormat="1" ht="11.25" x14ac:dyDescent="0.2">
      <c r="A56" s="188"/>
      <c r="B56" s="188"/>
      <c r="C56" s="33"/>
      <c r="F56" s="11"/>
    </row>
    <row r="57" spans="1:49" s="75" customFormat="1" ht="11.25" x14ac:dyDescent="0.2">
      <c r="A57" s="51" t="s">
        <v>540</v>
      </c>
      <c r="B57" s="11" t="s">
        <v>544</v>
      </c>
      <c r="C57" s="33" t="s">
        <v>547</v>
      </c>
      <c r="D57" s="11" t="s">
        <v>549</v>
      </c>
      <c r="E57" s="165" t="s">
        <v>564</v>
      </c>
      <c r="F57" s="11"/>
      <c r="G57" s="161">
        <v>49.827600314359998</v>
      </c>
      <c r="H57" s="162">
        <v>2.7445909304999998</v>
      </c>
      <c r="I57" s="161">
        <v>13.679101356499999</v>
      </c>
      <c r="J57" s="161">
        <v>11.101002817019998</v>
      </c>
      <c r="K57" s="162">
        <v>0.16992044725</v>
      </c>
      <c r="L57" s="161">
        <v>7.2019601379799996</v>
      </c>
      <c r="M57" s="161">
        <v>11.430017907219998</v>
      </c>
      <c r="N57" s="161">
        <v>2.2527728158299998</v>
      </c>
      <c r="O57" s="161">
        <v>0.53445227455999988</v>
      </c>
      <c r="P57" s="162">
        <v>0.26811167409999997</v>
      </c>
      <c r="Q57" s="161"/>
      <c r="R57" s="12">
        <v>99.209530675319996</v>
      </c>
      <c r="S57" s="11"/>
      <c r="T57" s="164">
        <v>120.34854407999998</v>
      </c>
      <c r="U57" s="164">
        <v>287.48843621999998</v>
      </c>
      <c r="V57" s="164">
        <v>311.88174801999997</v>
      </c>
      <c r="W57" s="164">
        <v>30.37500867999999</v>
      </c>
      <c r="X57" s="164">
        <v>137.64756509999998</v>
      </c>
      <c r="Y57" s="164">
        <v>102.13588055999999</v>
      </c>
      <c r="Z57" s="164">
        <v>20.916960279999998</v>
      </c>
      <c r="AA57" s="164">
        <v>138.45796091999998</v>
      </c>
      <c r="AB57" s="164">
        <v>9.1945736100000008</v>
      </c>
      <c r="AC57" s="164">
        <v>1.0081838999999999</v>
      </c>
      <c r="AD57" s="164">
        <v>390.82701947999999</v>
      </c>
      <c r="AE57" s="164">
        <v>26.207574559999998</v>
      </c>
      <c r="AF57" s="164">
        <v>171.92672319999997</v>
      </c>
      <c r="AG57" s="164">
        <v>4.3278591999999998</v>
      </c>
      <c r="AH57" s="164">
        <v>19.01616795</v>
      </c>
      <c r="AI57" s="164">
        <v>0.65906756</v>
      </c>
      <c r="AJ57" s="164">
        <v>2.1602483399999999</v>
      </c>
      <c r="AK57" s="164">
        <v>16.382562100000001</v>
      </c>
      <c r="AL57" s="164">
        <v>36.615558799999995</v>
      </c>
      <c r="AM57" s="164">
        <v>25.264166959999994</v>
      </c>
      <c r="AN57" s="164">
        <v>6.0941781599999985</v>
      </c>
      <c r="AO57" s="164">
        <v>4.3955741599999998</v>
      </c>
      <c r="AP57" s="164">
        <v>1.9799503599999999</v>
      </c>
      <c r="AQ57" s="164">
        <v>0.86034892000000007</v>
      </c>
      <c r="AR57" s="164">
        <v>0.64856068</v>
      </c>
      <c r="AS57" s="164">
        <v>8.5219940000000216E-2</v>
      </c>
      <c r="AT57" s="164">
        <v>4.1638393100000002</v>
      </c>
      <c r="AU57" s="164">
        <v>3.0092759999999998</v>
      </c>
      <c r="AV57" s="164">
        <v>3.3040709999999987E-2</v>
      </c>
      <c r="AW57" s="20"/>
    </row>
    <row r="58" spans="1:49" s="75" customFormat="1" ht="11.25" x14ac:dyDescent="0.2">
      <c r="A58" s="51" t="s">
        <v>540</v>
      </c>
      <c r="B58" s="11" t="s">
        <v>544</v>
      </c>
      <c r="C58" s="33" t="s">
        <v>547</v>
      </c>
      <c r="D58" s="11" t="s">
        <v>549</v>
      </c>
      <c r="E58" s="165" t="s">
        <v>565</v>
      </c>
      <c r="F58" s="11"/>
      <c r="G58" s="161">
        <v>49.969053210679995</v>
      </c>
      <c r="H58" s="162">
        <v>2.74904867428</v>
      </c>
      <c r="I58" s="161">
        <v>13.72413834</v>
      </c>
      <c r="J58" s="161">
        <v>11.098723676320001</v>
      </c>
      <c r="K58" s="162">
        <v>0.17028335650000001</v>
      </c>
      <c r="L58" s="161">
        <v>7.2245472120799992</v>
      </c>
      <c r="M58" s="161">
        <v>11.4581997838</v>
      </c>
      <c r="N58" s="161">
        <v>2.2489626758600005</v>
      </c>
      <c r="O58" s="161">
        <v>0.53657585984</v>
      </c>
      <c r="P58" s="162">
        <v>0.26961777012000004</v>
      </c>
      <c r="Q58" s="161"/>
      <c r="R58" s="161">
        <v>99.449150559479989</v>
      </c>
      <c r="S58" s="11"/>
      <c r="T58" s="164">
        <v>121.11025692000001</v>
      </c>
      <c r="U58" s="164">
        <v>287.77265603999996</v>
      </c>
      <c r="V58" s="164">
        <v>310.20454084000005</v>
      </c>
      <c r="W58" s="164">
        <v>31.907689059999992</v>
      </c>
      <c r="X58" s="164">
        <v>138.08376167999998</v>
      </c>
      <c r="Y58" s="164">
        <v>101.65685040000001</v>
      </c>
      <c r="Z58" s="164">
        <v>22.13931736</v>
      </c>
      <c r="AA58" s="164">
        <v>138.97332431999999</v>
      </c>
      <c r="AB58" s="164">
        <v>9.6016775800000005</v>
      </c>
      <c r="AC58" s="164">
        <v>0</v>
      </c>
      <c r="AD58" s="164">
        <v>392.00450152000008</v>
      </c>
      <c r="AE58" s="164">
        <v>25.427640480000001</v>
      </c>
      <c r="AF58" s="164">
        <v>170.89004320000001</v>
      </c>
      <c r="AG58" s="164">
        <v>5.1241216000000005</v>
      </c>
      <c r="AH58" s="164">
        <v>18.015979500000004</v>
      </c>
      <c r="AI58" s="164">
        <v>0.82580359999999997</v>
      </c>
      <c r="AJ58" s="164">
        <v>1.5427702599999999</v>
      </c>
      <c r="AK58" s="164">
        <v>18.371331740000002</v>
      </c>
      <c r="AL58" s="164">
        <v>34.781768800000002</v>
      </c>
      <c r="AM58" s="164">
        <v>25.583069039999994</v>
      </c>
      <c r="AN58" s="164">
        <v>5.8568905599999983</v>
      </c>
      <c r="AO58" s="164">
        <v>4.2448941600000003</v>
      </c>
      <c r="AP58" s="164">
        <v>2.1915527999999997</v>
      </c>
      <c r="AQ58" s="164">
        <v>2.23</v>
      </c>
      <c r="AR58" s="164">
        <v>0.13611952000000005</v>
      </c>
      <c r="AS58" s="164">
        <v>0.3621542799999995</v>
      </c>
      <c r="AT58" s="164">
        <v>3.0645011999999983</v>
      </c>
      <c r="AU58" s="164">
        <v>2.989503</v>
      </c>
      <c r="AV58" s="164">
        <v>0.11526869999999995</v>
      </c>
      <c r="AW58" s="20"/>
    </row>
    <row r="59" spans="1:49" s="75" customFormat="1" ht="11.25" x14ac:dyDescent="0.2">
      <c r="A59" s="51" t="s">
        <v>540</v>
      </c>
      <c r="B59" s="11" t="s">
        <v>544</v>
      </c>
      <c r="C59" s="33" t="s">
        <v>547</v>
      </c>
      <c r="D59" s="11" t="s">
        <v>549</v>
      </c>
      <c r="E59" s="165" t="s">
        <v>566</v>
      </c>
      <c r="F59" s="11"/>
      <c r="G59" s="167">
        <v>49.822286891399997</v>
      </c>
      <c r="H59" s="168">
        <v>2.7453507751199999</v>
      </c>
      <c r="I59" s="167">
        <v>13.79494308572</v>
      </c>
      <c r="J59" s="167">
        <v>11.111618181039999</v>
      </c>
      <c r="K59" s="168">
        <v>0.16959052844</v>
      </c>
      <c r="L59" s="167">
        <v>7.2101763598400002</v>
      </c>
      <c r="M59" s="167">
        <v>11.440890937420001</v>
      </c>
      <c r="N59" s="167">
        <v>2.2413703936</v>
      </c>
      <c r="O59" s="167">
        <v>0.53145608449999993</v>
      </c>
      <c r="P59" s="168">
        <v>0.27141089231999999</v>
      </c>
      <c r="Q59" s="12"/>
      <c r="R59" s="12">
        <v>99.33909412940001</v>
      </c>
      <c r="S59" s="11"/>
      <c r="T59" s="166">
        <v>119.48246059999998</v>
      </c>
      <c r="U59" s="166">
        <v>286.59423024</v>
      </c>
      <c r="V59" s="166">
        <v>312.44166447999999</v>
      </c>
      <c r="W59" s="166">
        <v>30.853681599999998</v>
      </c>
      <c r="X59" s="166">
        <v>137.39823136000001</v>
      </c>
      <c r="Y59" s="166">
        <v>101.95766196000001</v>
      </c>
      <c r="Z59" s="166">
        <v>21.442799999999998</v>
      </c>
      <c r="AA59" s="166">
        <v>143.08287039999999</v>
      </c>
      <c r="AB59" s="166">
        <v>8.9784489599999979</v>
      </c>
      <c r="AC59" s="166">
        <v>0</v>
      </c>
      <c r="AD59" s="166">
        <v>380.33895468000003</v>
      </c>
      <c r="AE59" s="166">
        <v>26.562114999999999</v>
      </c>
      <c r="AF59" s="166">
        <v>171.70169233999999</v>
      </c>
      <c r="AG59" s="166">
        <v>4.7227357000000003</v>
      </c>
      <c r="AH59" s="166">
        <v>19.151793000000001</v>
      </c>
      <c r="AI59" s="166">
        <v>0.85299455999999996</v>
      </c>
      <c r="AJ59" s="166">
        <v>1.1552297599999997</v>
      </c>
      <c r="AK59" s="166">
        <v>15.28508096</v>
      </c>
      <c r="AL59" s="166">
        <v>38.639181920000006</v>
      </c>
      <c r="AM59" s="166">
        <v>26.776254859999998</v>
      </c>
      <c r="AN59" s="166">
        <v>6.2530159999999979</v>
      </c>
      <c r="AO59" s="166">
        <v>4.3326389600000006</v>
      </c>
      <c r="AP59" s="166">
        <v>2.4860302399999998</v>
      </c>
      <c r="AQ59" s="166">
        <v>0.97487464000000001</v>
      </c>
      <c r="AR59" s="166">
        <v>6.8004799999997756E-3</v>
      </c>
      <c r="AS59" s="166">
        <v>0.80160000000000009</v>
      </c>
      <c r="AT59" s="166">
        <v>3.1669875200000002</v>
      </c>
      <c r="AU59" s="166">
        <v>4.2816000000000001</v>
      </c>
      <c r="AV59" s="166">
        <v>0</v>
      </c>
      <c r="AW59" s="166">
        <v>1.7094706799999999</v>
      </c>
    </row>
    <row r="60" spans="1:49" s="75" customFormat="1" ht="11.25" x14ac:dyDescent="0.2">
      <c r="A60" s="151" t="s">
        <v>540</v>
      </c>
      <c r="B60" s="11" t="s">
        <v>544</v>
      </c>
      <c r="C60" s="33" t="s">
        <v>547</v>
      </c>
      <c r="D60" s="156" t="s">
        <v>549</v>
      </c>
      <c r="E60" s="11" t="s">
        <v>567</v>
      </c>
      <c r="F60" s="11"/>
      <c r="G60" s="167">
        <v>49.83153609384</v>
      </c>
      <c r="H60" s="168">
        <v>2.7452049293499994</v>
      </c>
      <c r="I60" s="167">
        <v>13.799965195299999</v>
      </c>
      <c r="J60" s="167">
        <v>11.118363862899999</v>
      </c>
      <c r="K60" s="168">
        <v>0.16965646828</v>
      </c>
      <c r="L60" s="167">
        <v>7.2081843495999998</v>
      </c>
      <c r="M60" s="167">
        <v>11.437790394899997</v>
      </c>
      <c r="N60" s="167">
        <v>2.2429084669099995</v>
      </c>
      <c r="O60" s="167">
        <v>0.52941881991999984</v>
      </c>
      <c r="P60" s="168">
        <v>0.27147870519999995</v>
      </c>
      <c r="Q60" s="167"/>
      <c r="R60" s="167">
        <v>99.354507286199976</v>
      </c>
      <c r="S60" s="11"/>
      <c r="T60" s="166">
        <v>119.20524128</v>
      </c>
      <c r="U60" s="166">
        <v>286.56548738999993</v>
      </c>
      <c r="V60" s="166">
        <v>312.71200035000004</v>
      </c>
      <c r="W60" s="166">
        <v>30.420698829999992</v>
      </c>
      <c r="X60" s="166">
        <v>137.06409851999999</v>
      </c>
      <c r="Y60" s="166">
        <v>102.98155396999998</v>
      </c>
      <c r="Z60" s="166">
        <v>21.221199999999996</v>
      </c>
      <c r="AA60" s="166">
        <v>140.47635409999998</v>
      </c>
      <c r="AB60" s="166">
        <v>9.4559414499999992</v>
      </c>
      <c r="AC60" s="166">
        <v>0</v>
      </c>
      <c r="AD60" s="166">
        <v>393</v>
      </c>
      <c r="AE60" s="166">
        <v>27.627599999999994</v>
      </c>
      <c r="AF60" s="166">
        <v>170.59014203999999</v>
      </c>
      <c r="AG60" s="166">
        <v>4.1602265200000001</v>
      </c>
      <c r="AH60" s="166">
        <v>20.277587569999994</v>
      </c>
      <c r="AI60" s="166">
        <v>0.92045900000000014</v>
      </c>
      <c r="AJ60" s="166">
        <v>0.93743289999999968</v>
      </c>
      <c r="AK60" s="166">
        <v>14.2142</v>
      </c>
      <c r="AL60" s="166">
        <v>34.165573600000002</v>
      </c>
      <c r="AM60" s="166">
        <v>24.504556449999999</v>
      </c>
      <c r="AN60" s="166">
        <v>5.8166423599999995</v>
      </c>
      <c r="AO60" s="166">
        <v>5.4054000000000002</v>
      </c>
      <c r="AP60" s="166">
        <v>3.1030999999999995</v>
      </c>
      <c r="AQ60" s="166">
        <v>2.06977403</v>
      </c>
      <c r="AR60" s="166">
        <v>0.21779553000000007</v>
      </c>
      <c r="AS60" s="166">
        <v>1.7017</v>
      </c>
      <c r="AT60" s="166">
        <v>5.0318044200000003</v>
      </c>
      <c r="AU60" s="166">
        <v>5.305299999999999</v>
      </c>
      <c r="AV60" s="166">
        <v>1.0009999999999999</v>
      </c>
      <c r="AW60" s="166"/>
    </row>
    <row r="61" spans="1:49" s="75" customFormat="1" ht="11.25" x14ac:dyDescent="0.2">
      <c r="A61" s="151" t="s">
        <v>540</v>
      </c>
      <c r="B61" s="11" t="s">
        <v>544</v>
      </c>
      <c r="C61" s="33" t="s">
        <v>547</v>
      </c>
      <c r="D61" s="11" t="s">
        <v>549</v>
      </c>
      <c r="E61" s="11" t="s">
        <v>568</v>
      </c>
      <c r="F61" s="11"/>
      <c r="G61" s="167">
        <v>49.876839659299996</v>
      </c>
      <c r="H61" s="168">
        <v>2.7386443943499996</v>
      </c>
      <c r="I61" s="167">
        <v>13.787860729249998</v>
      </c>
      <c r="J61" s="167">
        <v>11.134529829999998</v>
      </c>
      <c r="K61" s="168">
        <v>0.16938655649999998</v>
      </c>
      <c r="L61" s="167">
        <v>7.1957457660000008</v>
      </c>
      <c r="M61" s="167">
        <v>11.397849881699997</v>
      </c>
      <c r="N61" s="167">
        <v>2.2016327571999996</v>
      </c>
      <c r="O61" s="167">
        <v>0.52916172649999993</v>
      </c>
      <c r="P61" s="168">
        <v>0.27206970334999991</v>
      </c>
      <c r="Q61" s="156"/>
      <c r="R61" s="167">
        <v>99.303721004150006</v>
      </c>
      <c r="S61" s="11"/>
      <c r="T61" s="166">
        <v>119.57244339999997</v>
      </c>
      <c r="U61" s="166">
        <v>285.70213219999994</v>
      </c>
      <c r="V61" s="166">
        <v>314.78709500000002</v>
      </c>
      <c r="W61" s="166">
        <v>30.685607999999995</v>
      </c>
      <c r="X61" s="166">
        <v>136.36649899999998</v>
      </c>
      <c r="Y61" s="166">
        <v>103.39717525</v>
      </c>
      <c r="Z61" s="166">
        <v>21.607499999999998</v>
      </c>
      <c r="AA61" s="166">
        <v>138.4921775</v>
      </c>
      <c r="AB61" s="166">
        <v>10.074466999999997</v>
      </c>
      <c r="AC61" s="166">
        <v>0</v>
      </c>
      <c r="AD61" s="166">
        <v>393.2564999999999</v>
      </c>
      <c r="AE61" s="166">
        <v>27.606074399999994</v>
      </c>
      <c r="AF61" s="166">
        <v>172.04756399999999</v>
      </c>
      <c r="AG61" s="166">
        <v>5.3484613999999988</v>
      </c>
      <c r="AH61" s="166">
        <v>20.541243299999998</v>
      </c>
      <c r="AI61" s="166">
        <v>0.92849649999999995</v>
      </c>
      <c r="AJ61" s="166">
        <v>1.3117496999999998</v>
      </c>
      <c r="AK61" s="166">
        <v>13.035644799999998</v>
      </c>
      <c r="AL61" s="166">
        <v>36.280499999999996</v>
      </c>
      <c r="AM61" s="166">
        <v>25.627500000000001</v>
      </c>
      <c r="AN61" s="166">
        <v>6.1609339999999984</v>
      </c>
      <c r="AO61" s="166">
        <v>4.1279499999999993</v>
      </c>
      <c r="AP61" s="166">
        <v>2.6129999999999995</v>
      </c>
      <c r="AQ61" s="166">
        <v>0.12150760000000002</v>
      </c>
      <c r="AR61" s="166">
        <v>2.1681992000000001</v>
      </c>
      <c r="AS61" s="166">
        <v>0</v>
      </c>
      <c r="AT61" s="166">
        <v>0.4882260000000001</v>
      </c>
      <c r="AU61" s="166">
        <v>1.5074999999999996</v>
      </c>
      <c r="AV61" s="166">
        <v>0.60299999999999987</v>
      </c>
      <c r="AW61" s="166">
        <v>0</v>
      </c>
    </row>
    <row r="62" spans="1:49" s="75" customFormat="1" ht="11.25" x14ac:dyDescent="0.2">
      <c r="A62" s="152" t="s">
        <v>541</v>
      </c>
      <c r="B62" s="11" t="s">
        <v>544</v>
      </c>
      <c r="C62" s="33" t="s">
        <v>547</v>
      </c>
      <c r="D62" s="11" t="s">
        <v>548</v>
      </c>
      <c r="E62" s="163" t="s">
        <v>563</v>
      </c>
      <c r="F62" s="11"/>
      <c r="G62" s="161">
        <v>59.636400000000002</v>
      </c>
      <c r="H62" s="162">
        <v>1.0459000000000001</v>
      </c>
      <c r="I62" s="161">
        <v>16.9941</v>
      </c>
      <c r="J62" s="161">
        <v>6.0454999999999997</v>
      </c>
      <c r="K62" s="162">
        <v>9.9599999999999994E-2</v>
      </c>
      <c r="L62" s="161">
        <v>1.7770999999999999</v>
      </c>
      <c r="M62" s="161">
        <v>5.234</v>
      </c>
      <c r="N62" s="161">
        <v>4.1725000000000003</v>
      </c>
      <c r="O62" s="161">
        <v>2.88</v>
      </c>
      <c r="P62" s="162">
        <v>0.48630000000000001</v>
      </c>
      <c r="Q62" s="161"/>
      <c r="R62" s="161">
        <v>98.371399999999994</v>
      </c>
      <c r="S62" s="11"/>
      <c r="T62" s="164">
        <v>18.812967999999998</v>
      </c>
      <c r="U62" s="164">
        <v>15.528352000000002</v>
      </c>
      <c r="V62" s="164">
        <v>118.78</v>
      </c>
      <c r="W62" s="164">
        <v>12.54</v>
      </c>
      <c r="X62" s="164">
        <v>51.33</v>
      </c>
      <c r="Y62" s="164">
        <v>90.03</v>
      </c>
      <c r="Z62" s="164">
        <v>20.6</v>
      </c>
      <c r="AA62" s="164">
        <v>1122.77</v>
      </c>
      <c r="AB62" s="164">
        <v>68.19</v>
      </c>
      <c r="AC62" s="164"/>
      <c r="AD62" s="164">
        <v>657.18</v>
      </c>
      <c r="AE62" s="164">
        <v>20.399999999999999</v>
      </c>
      <c r="AF62" s="164">
        <v>235.76194999999998</v>
      </c>
      <c r="AG62" s="164"/>
      <c r="AH62" s="164">
        <v>13.88</v>
      </c>
      <c r="AI62" s="164"/>
      <c r="AJ62" s="164"/>
      <c r="AK62" s="164">
        <v>37.380000000000003</v>
      </c>
      <c r="AL62" s="164">
        <v>66.41</v>
      </c>
      <c r="AM62" s="164">
        <v>28.42</v>
      </c>
      <c r="AN62" s="164"/>
      <c r="AO62" s="164"/>
      <c r="AP62" s="164"/>
      <c r="AQ62" s="164">
        <v>6.43</v>
      </c>
      <c r="AR62" s="164">
        <v>2.0499999999999998</v>
      </c>
      <c r="AS62" s="164"/>
      <c r="AT62" s="164">
        <v>14.54</v>
      </c>
      <c r="AU62" s="20"/>
      <c r="AV62" s="20"/>
      <c r="AW62" s="20"/>
    </row>
    <row r="63" spans="1:49" s="75" customFormat="1" ht="11.25" x14ac:dyDescent="0.2">
      <c r="A63" s="152" t="s">
        <v>541</v>
      </c>
      <c r="B63" s="11" t="s">
        <v>544</v>
      </c>
      <c r="C63" s="33" t="s">
        <v>547</v>
      </c>
      <c r="D63" s="11" t="s">
        <v>548</v>
      </c>
      <c r="E63" s="11" t="s">
        <v>569</v>
      </c>
      <c r="F63" s="11"/>
      <c r="G63" s="161">
        <v>59.707299999999996</v>
      </c>
      <c r="H63" s="162">
        <v>1.0502</v>
      </c>
      <c r="I63" s="161">
        <v>17.007400000000001</v>
      </c>
      <c r="J63" s="161">
        <v>6.0578000000000003</v>
      </c>
      <c r="K63" s="162">
        <v>0.10059999999999999</v>
      </c>
      <c r="L63" s="161">
        <v>1.7857000000000001</v>
      </c>
      <c r="M63" s="161">
        <v>5.2183999999999999</v>
      </c>
      <c r="N63" s="161">
        <v>4.2103000000000002</v>
      </c>
      <c r="O63" s="161">
        <v>2.8935</v>
      </c>
      <c r="P63" s="162">
        <v>0.48230000000000001</v>
      </c>
      <c r="Q63" s="161"/>
      <c r="R63" s="161">
        <v>98.513500000000008</v>
      </c>
      <c r="S63" s="11"/>
      <c r="T63" s="164">
        <v>19.592888000000002</v>
      </c>
      <c r="U63" s="164">
        <v>16.663584000000004</v>
      </c>
      <c r="V63" s="164">
        <v>122.19</v>
      </c>
      <c r="W63" s="164">
        <v>12.31</v>
      </c>
      <c r="X63" s="164">
        <v>48.28</v>
      </c>
      <c r="Y63" s="164">
        <v>88.98</v>
      </c>
      <c r="Z63" s="164">
        <v>20.71</v>
      </c>
      <c r="AA63" s="164">
        <v>1119.29</v>
      </c>
      <c r="AB63" s="164">
        <v>66.78</v>
      </c>
      <c r="AC63" s="164"/>
      <c r="AD63" s="164">
        <v>656.4</v>
      </c>
      <c r="AE63" s="164">
        <v>19.75</v>
      </c>
      <c r="AF63" s="164">
        <v>233.34574000000001</v>
      </c>
      <c r="AG63" s="164"/>
      <c r="AH63" s="164">
        <v>13.64</v>
      </c>
      <c r="AI63" s="164"/>
      <c r="AJ63" s="164"/>
      <c r="AK63" s="164">
        <v>36.47</v>
      </c>
      <c r="AL63" s="164">
        <v>71.63</v>
      </c>
      <c r="AM63" s="164">
        <v>26.91</v>
      </c>
      <c r="AN63" s="164"/>
      <c r="AO63" s="164"/>
      <c r="AP63" s="164"/>
      <c r="AQ63" s="164">
        <v>5.1100000000000003</v>
      </c>
      <c r="AR63" s="164">
        <v>1.76</v>
      </c>
      <c r="AS63" s="164"/>
      <c r="AT63" s="164">
        <v>13.32</v>
      </c>
      <c r="AU63" s="20"/>
      <c r="AV63" s="20"/>
      <c r="AW63" s="20"/>
    </row>
    <row r="64" spans="1:49" s="75" customFormat="1" ht="11.25" x14ac:dyDescent="0.2">
      <c r="A64" s="152" t="s">
        <v>542</v>
      </c>
      <c r="B64" s="11" t="s">
        <v>544</v>
      </c>
      <c r="C64" s="33" t="s">
        <v>547</v>
      </c>
      <c r="D64" s="11" t="s">
        <v>548</v>
      </c>
      <c r="E64" s="163" t="s">
        <v>563</v>
      </c>
      <c r="F64" s="11"/>
      <c r="G64" s="161">
        <v>53.902099999999997</v>
      </c>
      <c r="H64" s="162">
        <v>2.2587000000000002</v>
      </c>
      <c r="I64" s="161">
        <v>13.4032</v>
      </c>
      <c r="J64" s="161">
        <v>12.3796</v>
      </c>
      <c r="K64" s="162">
        <v>0.19670000000000001</v>
      </c>
      <c r="L64" s="161">
        <v>3.5781000000000001</v>
      </c>
      <c r="M64" s="161">
        <v>7.1181999999999999</v>
      </c>
      <c r="N64" s="161">
        <v>3.0813000000000001</v>
      </c>
      <c r="O64" s="161">
        <v>1.7584</v>
      </c>
      <c r="P64" s="162">
        <v>0.35620000000000002</v>
      </c>
      <c r="Q64" s="161"/>
      <c r="R64" s="161">
        <v>98.032499999999999</v>
      </c>
      <c r="S64" s="11"/>
      <c r="T64" s="164">
        <v>12.533758000000001</v>
      </c>
      <c r="U64" s="164">
        <v>13.095712000000001</v>
      </c>
      <c r="V64" s="164">
        <v>402.4</v>
      </c>
      <c r="W64" s="164">
        <v>32.19</v>
      </c>
      <c r="X64" s="164">
        <v>20.67</v>
      </c>
      <c r="Y64" s="164">
        <v>131.72</v>
      </c>
      <c r="Z64" s="164">
        <v>22.59</v>
      </c>
      <c r="AA64" s="164">
        <v>672.24</v>
      </c>
      <c r="AB64" s="164">
        <v>46.65</v>
      </c>
      <c r="AC64" s="164"/>
      <c r="AD64" s="164">
        <v>329.96</v>
      </c>
      <c r="AE64" s="164">
        <v>35.93</v>
      </c>
      <c r="AF64" s="164">
        <v>181.06019999999998</v>
      </c>
      <c r="AG64" s="164"/>
      <c r="AH64" s="164">
        <v>12.85</v>
      </c>
      <c r="AI64" s="164"/>
      <c r="AJ64" s="164"/>
      <c r="AK64" s="164">
        <v>23.63</v>
      </c>
      <c r="AL64" s="164">
        <v>52.01</v>
      </c>
      <c r="AM64" s="164">
        <v>28.93</v>
      </c>
      <c r="AN64" s="164"/>
      <c r="AO64" s="164"/>
      <c r="AP64" s="164"/>
      <c r="AQ64" s="164">
        <v>4.7300000000000004</v>
      </c>
      <c r="AR64" s="164">
        <v>1.1100000000000001</v>
      </c>
      <c r="AS64" s="164"/>
      <c r="AT64" s="164">
        <v>9.6999999999999993</v>
      </c>
      <c r="AU64" s="20"/>
      <c r="AV64" s="20"/>
      <c r="AW64" s="20"/>
    </row>
    <row r="65" spans="1:49" s="75" customFormat="1" ht="11.25" x14ac:dyDescent="0.2">
      <c r="A65" s="152" t="s">
        <v>542</v>
      </c>
      <c r="B65" s="11" t="s">
        <v>544</v>
      </c>
      <c r="C65" s="33" t="s">
        <v>547</v>
      </c>
      <c r="D65" s="11" t="s">
        <v>548</v>
      </c>
      <c r="E65" s="11" t="s">
        <v>569</v>
      </c>
      <c r="F65" s="11"/>
      <c r="G65" s="161">
        <v>53.935200000000002</v>
      </c>
      <c r="H65" s="162">
        <v>2.2627000000000002</v>
      </c>
      <c r="I65" s="161">
        <v>13.4254</v>
      </c>
      <c r="J65" s="161">
        <v>12.388400000000001</v>
      </c>
      <c r="K65" s="162">
        <v>0.19819999999999999</v>
      </c>
      <c r="L65" s="161">
        <v>3.6017999999999999</v>
      </c>
      <c r="M65" s="161">
        <v>7.1161000000000003</v>
      </c>
      <c r="N65" s="161">
        <v>3.1143999999999998</v>
      </c>
      <c r="O65" s="161">
        <v>1.7645</v>
      </c>
      <c r="P65" s="162">
        <v>0.35010000000000002</v>
      </c>
      <c r="Q65" s="161"/>
      <c r="R65" s="161">
        <v>98.156800000000004</v>
      </c>
      <c r="S65" s="11"/>
      <c r="T65" s="164">
        <v>13.539638</v>
      </c>
      <c r="U65" s="164">
        <v>15.345904000000001</v>
      </c>
      <c r="V65" s="164">
        <v>404.44</v>
      </c>
      <c r="W65" s="164">
        <v>32.97</v>
      </c>
      <c r="X65" s="164">
        <v>18.760000000000002</v>
      </c>
      <c r="Y65" s="164">
        <v>130.44999999999999</v>
      </c>
      <c r="Z65" s="164">
        <v>21.53</v>
      </c>
      <c r="AA65" s="164">
        <v>683.22</v>
      </c>
      <c r="AB65" s="164">
        <v>45.72</v>
      </c>
      <c r="AC65" s="164"/>
      <c r="AD65" s="164">
        <v>329</v>
      </c>
      <c r="AE65" s="164">
        <v>36</v>
      </c>
      <c r="AF65" s="164">
        <v>179.1936</v>
      </c>
      <c r="AG65" s="164"/>
      <c r="AH65" s="164">
        <v>13.22</v>
      </c>
      <c r="AI65" s="164"/>
      <c r="AJ65" s="164"/>
      <c r="AK65" s="164">
        <v>23.06</v>
      </c>
      <c r="AL65" s="164">
        <v>52.75</v>
      </c>
      <c r="AM65" s="164">
        <v>26.81</v>
      </c>
      <c r="AN65" s="164"/>
      <c r="AO65" s="164"/>
      <c r="AP65" s="164"/>
      <c r="AQ65" s="164">
        <v>4.43</v>
      </c>
      <c r="AR65" s="164">
        <v>2.08</v>
      </c>
      <c r="AS65" s="164"/>
      <c r="AT65" s="164">
        <v>9.09</v>
      </c>
      <c r="AU65" s="20"/>
      <c r="AV65" s="20"/>
      <c r="AW65" s="20"/>
    </row>
    <row r="66" spans="1:49" s="75" customFormat="1" ht="11.25" x14ac:dyDescent="0.2">
      <c r="A66" s="152" t="s">
        <v>543</v>
      </c>
      <c r="B66" s="11" t="s">
        <v>544</v>
      </c>
      <c r="C66" s="33" t="s">
        <v>547</v>
      </c>
      <c r="D66" s="11" t="s">
        <v>548</v>
      </c>
      <c r="E66" s="163" t="s">
        <v>563</v>
      </c>
      <c r="F66" s="11"/>
      <c r="G66" s="161">
        <v>66.894400000000005</v>
      </c>
      <c r="H66" s="162">
        <v>0.67869999999999997</v>
      </c>
      <c r="I66" s="161">
        <v>14.9842</v>
      </c>
      <c r="J66" s="161">
        <v>4.4104000000000001</v>
      </c>
      <c r="K66" s="162">
        <v>4.1799999999999997E-2</v>
      </c>
      <c r="L66" s="161">
        <v>0.95120000000000005</v>
      </c>
      <c r="M66" s="161">
        <v>2.1229</v>
      </c>
      <c r="N66" s="161">
        <v>2.7717999999999998</v>
      </c>
      <c r="O66" s="161">
        <v>5.4252000000000002</v>
      </c>
      <c r="P66" s="162">
        <v>0.2918</v>
      </c>
      <c r="Q66" s="161"/>
      <c r="R66" s="161">
        <v>98.572400000000002</v>
      </c>
      <c r="S66" s="11"/>
      <c r="T66" s="164">
        <v>16.862658</v>
      </c>
      <c r="U66" s="164">
        <v>21.113288000000001</v>
      </c>
      <c r="V66" s="164">
        <v>54.9</v>
      </c>
      <c r="W66" s="164">
        <v>5.5</v>
      </c>
      <c r="X66" s="164">
        <v>43.2</v>
      </c>
      <c r="Y66" s="164">
        <v>113.65</v>
      </c>
      <c r="Z66" s="164">
        <v>21.67</v>
      </c>
      <c r="AA66" s="164">
        <v>1330.18</v>
      </c>
      <c r="AB66" s="164">
        <v>246.11</v>
      </c>
      <c r="AC66" s="164"/>
      <c r="AD66" s="164">
        <v>241.54</v>
      </c>
      <c r="AE66" s="164">
        <v>25.5</v>
      </c>
      <c r="AF66" s="164">
        <v>572.72</v>
      </c>
      <c r="AG66" s="164"/>
      <c r="AH66" s="164">
        <v>26.87</v>
      </c>
      <c r="AI66" s="164"/>
      <c r="AJ66" s="164"/>
      <c r="AK66" s="164">
        <v>184.4</v>
      </c>
      <c r="AL66" s="164">
        <v>437.94</v>
      </c>
      <c r="AM66" s="164">
        <v>202.33</v>
      </c>
      <c r="AN66" s="164"/>
      <c r="AO66" s="164"/>
      <c r="AP66" s="164"/>
      <c r="AQ66" s="164">
        <v>106.39</v>
      </c>
      <c r="AR66" s="164">
        <v>3.23</v>
      </c>
      <c r="AS66" s="164"/>
      <c r="AT66" s="164">
        <v>40.450000000000003</v>
      </c>
      <c r="AU66" s="20"/>
      <c r="AV66" s="20"/>
      <c r="AW66" s="20"/>
    </row>
    <row r="67" spans="1:49" s="75" customFormat="1" ht="11.25" x14ac:dyDescent="0.2">
      <c r="A67" s="152" t="s">
        <v>543</v>
      </c>
      <c r="B67" s="11" t="s">
        <v>544</v>
      </c>
      <c r="C67" s="33" t="s">
        <v>547</v>
      </c>
      <c r="D67" s="11" t="s">
        <v>548</v>
      </c>
      <c r="E67" s="11" t="s">
        <v>569</v>
      </c>
      <c r="F67" s="11"/>
      <c r="G67" s="161">
        <v>66.946600000000004</v>
      </c>
      <c r="H67" s="162">
        <v>0.6804</v>
      </c>
      <c r="I67" s="161">
        <v>14.976900000000001</v>
      </c>
      <c r="J67" s="161">
        <v>4.4192</v>
      </c>
      <c r="K67" s="162">
        <v>4.2299999999999997E-2</v>
      </c>
      <c r="L67" s="161">
        <v>0.95320000000000005</v>
      </c>
      <c r="M67" s="161">
        <v>2.1154000000000002</v>
      </c>
      <c r="N67" s="161">
        <v>2.7829999999999999</v>
      </c>
      <c r="O67" s="161">
        <v>5.4404000000000003</v>
      </c>
      <c r="P67" s="162">
        <v>0.28599999999999998</v>
      </c>
      <c r="Q67" s="161"/>
      <c r="R67" s="161">
        <v>98.6434</v>
      </c>
      <c r="S67" s="11"/>
      <c r="T67" s="164">
        <v>15.592768</v>
      </c>
      <c r="U67" s="164">
        <v>21.903896</v>
      </c>
      <c r="V67" s="164">
        <v>54.48</v>
      </c>
      <c r="W67" s="164">
        <v>6.87</v>
      </c>
      <c r="X67" s="164">
        <v>42.83</v>
      </c>
      <c r="Y67" s="164">
        <v>112.65</v>
      </c>
      <c r="Z67" s="164">
        <v>21.64</v>
      </c>
      <c r="AA67" s="164">
        <v>1326.51</v>
      </c>
      <c r="AB67" s="164">
        <v>244.56</v>
      </c>
      <c r="AC67" s="164"/>
      <c r="AD67" s="164">
        <v>239.2</v>
      </c>
      <c r="AE67" s="164">
        <v>25.48</v>
      </c>
      <c r="AF67" s="164">
        <v>570.12</v>
      </c>
      <c r="AG67" s="164"/>
      <c r="AH67" s="164">
        <v>26.09</v>
      </c>
      <c r="AI67" s="164"/>
      <c r="AJ67" s="164"/>
      <c r="AK67" s="164">
        <v>184.77</v>
      </c>
      <c r="AL67" s="164">
        <v>440.77</v>
      </c>
      <c r="AM67" s="164">
        <v>202.47</v>
      </c>
      <c r="AN67" s="164"/>
      <c r="AO67" s="164"/>
      <c r="AP67" s="164"/>
      <c r="AQ67" s="164">
        <v>108.29</v>
      </c>
      <c r="AR67" s="164">
        <v>1.1000000000000001</v>
      </c>
      <c r="AS67" s="164"/>
      <c r="AT67" s="164">
        <v>41.57</v>
      </c>
      <c r="AU67" s="20"/>
      <c r="AV67" s="20"/>
      <c r="AW67" s="20"/>
    </row>
    <row r="68" spans="1:49" s="75" customFormat="1" ht="11.25" x14ac:dyDescent="0.2">
      <c r="A68" s="153" t="s">
        <v>540</v>
      </c>
      <c r="B68" s="154" t="s">
        <v>545</v>
      </c>
      <c r="C68" s="154" t="s">
        <v>547</v>
      </c>
      <c r="D68" s="154"/>
      <c r="E68" s="154"/>
      <c r="F68" s="154"/>
      <c r="G68" s="169">
        <v>49.79</v>
      </c>
      <c r="H68" s="170">
        <v>2.742</v>
      </c>
      <c r="I68" s="169">
        <v>13.69</v>
      </c>
      <c r="J68" s="169">
        <v>11.09</v>
      </c>
      <c r="K68" s="170">
        <v>0.16889999999999999</v>
      </c>
      <c r="L68" s="169">
        <v>7.2130000000000001</v>
      </c>
      <c r="M68" s="169">
        <v>11.43</v>
      </c>
      <c r="N68" s="169">
        <v>2.3130000000000002</v>
      </c>
      <c r="O68" s="169">
        <v>0.52559999999999996</v>
      </c>
      <c r="P68" s="170">
        <v>0.27729999999999999</v>
      </c>
      <c r="Q68" s="169"/>
      <c r="R68" s="169">
        <v>99.239799999999988</v>
      </c>
      <c r="S68" s="154"/>
      <c r="T68" s="171">
        <v>120</v>
      </c>
      <c r="U68" s="171">
        <v>287.60000000000002</v>
      </c>
      <c r="V68" s="171">
        <v>313.8</v>
      </c>
      <c r="W68" s="171">
        <v>31.4</v>
      </c>
      <c r="X68" s="171">
        <v>137.19999999999999</v>
      </c>
      <c r="Y68" s="171">
        <v>105.1</v>
      </c>
      <c r="Z68" s="171">
        <v>21.3</v>
      </c>
      <c r="AA68" s="171">
        <v>134.4</v>
      </c>
      <c r="AB68" s="171">
        <v>9.52</v>
      </c>
      <c r="AC68" s="171">
        <v>0.10299999999999999</v>
      </c>
      <c r="AD68" s="171">
        <v>399.2</v>
      </c>
      <c r="AE68" s="171">
        <v>26.23</v>
      </c>
      <c r="AF68" s="171">
        <v>174.6</v>
      </c>
      <c r="AG68" s="171">
        <v>4.4400000000000004</v>
      </c>
      <c r="AH68" s="171">
        <v>18.53</v>
      </c>
      <c r="AI68" s="171">
        <v>1.17</v>
      </c>
      <c r="AJ68" s="171">
        <v>1.06</v>
      </c>
      <c r="AK68" s="171">
        <v>15.44</v>
      </c>
      <c r="AL68" s="171">
        <v>38.1</v>
      </c>
      <c r="AM68" s="171">
        <v>24.8</v>
      </c>
      <c r="AN68" s="171">
        <v>6.17</v>
      </c>
      <c r="AO68" s="171">
        <v>5.27</v>
      </c>
      <c r="AP68" s="171">
        <v>1.9870000000000001</v>
      </c>
      <c r="AQ68" s="171">
        <v>1.23</v>
      </c>
      <c r="AR68" s="171">
        <v>0.41799999999999998</v>
      </c>
      <c r="AS68" s="171">
        <v>0.05</v>
      </c>
      <c r="AT68" s="171">
        <v>2.04</v>
      </c>
      <c r="AU68" s="171">
        <v>2.09</v>
      </c>
      <c r="AV68" s="171">
        <v>1.2E-2</v>
      </c>
      <c r="AW68" s="171"/>
    </row>
    <row r="69" spans="1:49" s="75" customFormat="1" ht="11.25" x14ac:dyDescent="0.2">
      <c r="A69" s="189" t="s">
        <v>541</v>
      </c>
      <c r="B69" s="154" t="s">
        <v>545</v>
      </c>
      <c r="C69" s="154" t="s">
        <v>547</v>
      </c>
      <c r="D69" s="154"/>
      <c r="E69" s="154"/>
      <c r="F69" s="154"/>
      <c r="G69" s="172">
        <v>59.14</v>
      </c>
      <c r="H69" s="173">
        <v>1.0509999999999999</v>
      </c>
      <c r="I69" s="172">
        <v>17.03</v>
      </c>
      <c r="J69" s="172">
        <v>6.1007118</v>
      </c>
      <c r="K69" s="173">
        <v>0.1004</v>
      </c>
      <c r="L69" s="172">
        <v>1.8</v>
      </c>
      <c r="M69" s="172">
        <v>5.15</v>
      </c>
      <c r="N69" s="172">
        <v>4.2039999999999997</v>
      </c>
      <c r="O69" s="172">
        <v>2.8980000000000001</v>
      </c>
      <c r="P69" s="173">
        <v>0.48299999999999998</v>
      </c>
      <c r="Q69" s="174"/>
      <c r="R69" s="172">
        <v>97.957111799999993</v>
      </c>
      <c r="S69" s="154"/>
      <c r="T69" s="175">
        <v>18.87</v>
      </c>
      <c r="U69" s="175">
        <v>16.22</v>
      </c>
      <c r="V69" s="175">
        <v>118.5</v>
      </c>
      <c r="W69" s="175">
        <v>13.11</v>
      </c>
      <c r="X69" s="175">
        <v>51.51</v>
      </c>
      <c r="Y69" s="175">
        <v>86.7</v>
      </c>
      <c r="Z69" s="175">
        <v>20.420000000000002</v>
      </c>
      <c r="AA69" s="175">
        <v>1134</v>
      </c>
      <c r="AB69" s="175">
        <v>67.790000000000006</v>
      </c>
      <c r="AC69" s="175"/>
      <c r="AD69" s="175">
        <v>659.5</v>
      </c>
      <c r="AE69" s="175">
        <v>19.14</v>
      </c>
      <c r="AF69" s="175">
        <v>232</v>
      </c>
      <c r="AG69" s="175"/>
      <c r="AH69" s="175">
        <v>14.12</v>
      </c>
      <c r="AI69" s="175"/>
      <c r="AJ69" s="175"/>
      <c r="AK69" s="175">
        <v>38.21</v>
      </c>
      <c r="AL69" s="175">
        <v>69.430000000000007</v>
      </c>
      <c r="AM69" s="175">
        <v>30.49</v>
      </c>
      <c r="AN69" s="175"/>
      <c r="AO69" s="175"/>
      <c r="AP69" s="175"/>
      <c r="AQ69" s="175">
        <v>6.1740000000000004</v>
      </c>
      <c r="AR69" s="175">
        <v>1.885</v>
      </c>
      <c r="AS69" s="175"/>
      <c r="AT69" s="175">
        <v>13.14</v>
      </c>
      <c r="AU69" s="176"/>
      <c r="AV69" s="176"/>
      <c r="AW69" s="176"/>
    </row>
    <row r="70" spans="1:49" s="75" customFormat="1" ht="11.25" x14ac:dyDescent="0.2">
      <c r="A70" s="189" t="s">
        <v>542</v>
      </c>
      <c r="B70" s="154" t="s">
        <v>545</v>
      </c>
      <c r="C70" s="154" t="s">
        <v>547</v>
      </c>
      <c r="D70" s="154"/>
      <c r="E70" s="154"/>
      <c r="F70" s="154"/>
      <c r="G70" s="172">
        <v>54</v>
      </c>
      <c r="H70" s="173">
        <v>2.2650000000000001</v>
      </c>
      <c r="I70" s="172">
        <v>13.48</v>
      </c>
      <c r="J70" s="172">
        <v>12.390383699999999</v>
      </c>
      <c r="K70" s="173">
        <v>0.1966</v>
      </c>
      <c r="L70" s="172">
        <v>3.5990000000000002</v>
      </c>
      <c r="M70" s="172">
        <v>7.1139999999999999</v>
      </c>
      <c r="N70" s="172">
        <v>3.12</v>
      </c>
      <c r="O70" s="172">
        <v>1.774</v>
      </c>
      <c r="P70" s="173">
        <v>0.35930000000000001</v>
      </c>
      <c r="Q70" s="174"/>
      <c r="R70" s="172">
        <v>98.298283700000027</v>
      </c>
      <c r="S70" s="154"/>
      <c r="T70" s="175">
        <v>12.57</v>
      </c>
      <c r="U70" s="175">
        <v>15.85</v>
      </c>
      <c r="V70" s="175">
        <v>417.6</v>
      </c>
      <c r="W70" s="175">
        <v>33.53</v>
      </c>
      <c r="X70" s="175">
        <v>19.66</v>
      </c>
      <c r="Y70" s="175">
        <v>129.5</v>
      </c>
      <c r="Z70" s="175">
        <v>22.07</v>
      </c>
      <c r="AA70" s="175">
        <v>683.9</v>
      </c>
      <c r="AB70" s="175">
        <v>46.02</v>
      </c>
      <c r="AC70" s="175"/>
      <c r="AD70" s="175">
        <v>337.4</v>
      </c>
      <c r="AE70" s="175">
        <v>36.07</v>
      </c>
      <c r="AF70" s="175">
        <v>186.5</v>
      </c>
      <c r="AG70" s="175"/>
      <c r="AH70" s="175">
        <v>12.44</v>
      </c>
      <c r="AI70" s="175"/>
      <c r="AJ70" s="175"/>
      <c r="AK70" s="175">
        <v>25.08</v>
      </c>
      <c r="AL70" s="175">
        <v>53.12</v>
      </c>
      <c r="AM70" s="175">
        <v>28.26</v>
      </c>
      <c r="AN70" s="175"/>
      <c r="AO70" s="175"/>
      <c r="AP70" s="175"/>
      <c r="AQ70" s="175">
        <v>5.8280000000000003</v>
      </c>
      <c r="AR70" s="175">
        <v>1.6830000000000001</v>
      </c>
      <c r="AS70" s="175"/>
      <c r="AT70" s="175">
        <v>10.59</v>
      </c>
      <c r="AU70" s="176"/>
      <c r="AV70" s="176"/>
      <c r="AW70" s="176"/>
    </row>
    <row r="71" spans="1:49" s="75" customFormat="1" ht="11.25" x14ac:dyDescent="0.2">
      <c r="A71" s="190" t="s">
        <v>543</v>
      </c>
      <c r="B71" s="155" t="s">
        <v>545</v>
      </c>
      <c r="C71" s="155" t="s">
        <v>547</v>
      </c>
      <c r="D71" s="155"/>
      <c r="E71" s="155"/>
      <c r="F71" s="155"/>
      <c r="G71" s="177">
        <v>66.599999999999994</v>
      </c>
      <c r="H71" s="178">
        <v>0.66</v>
      </c>
      <c r="I71" s="177">
        <v>14.9</v>
      </c>
      <c r="J71" s="177">
        <v>4.4090690000000006</v>
      </c>
      <c r="K71" s="178">
        <v>4.1319040000000001E-2</v>
      </c>
      <c r="L71" s="177">
        <v>0.96</v>
      </c>
      <c r="M71" s="177">
        <v>2.1</v>
      </c>
      <c r="N71" s="177">
        <v>2.78</v>
      </c>
      <c r="O71" s="177">
        <v>5.38</v>
      </c>
      <c r="P71" s="178">
        <v>0.28999999999999998</v>
      </c>
      <c r="Q71" s="179"/>
      <c r="R71" s="177">
        <v>98.120388039999995</v>
      </c>
      <c r="S71" s="155"/>
      <c r="T71" s="180">
        <v>17</v>
      </c>
      <c r="U71" s="180">
        <v>20</v>
      </c>
      <c r="V71" s="180">
        <v>52</v>
      </c>
      <c r="W71" s="180">
        <v>6.3</v>
      </c>
      <c r="X71" s="180">
        <v>43</v>
      </c>
      <c r="Y71" s="180">
        <v>120</v>
      </c>
      <c r="Z71" s="180">
        <v>22</v>
      </c>
      <c r="AA71" s="180">
        <v>1340</v>
      </c>
      <c r="AB71" s="180">
        <v>245</v>
      </c>
      <c r="AC71" s="180"/>
      <c r="AD71" s="180">
        <v>240</v>
      </c>
      <c r="AE71" s="180">
        <v>28</v>
      </c>
      <c r="AF71" s="180">
        <v>550</v>
      </c>
      <c r="AG71" s="180"/>
      <c r="AH71" s="180">
        <v>27</v>
      </c>
      <c r="AI71" s="180"/>
      <c r="AJ71" s="180"/>
      <c r="AK71" s="180">
        <v>180</v>
      </c>
      <c r="AL71" s="180">
        <v>410</v>
      </c>
      <c r="AM71" s="180">
        <v>200</v>
      </c>
      <c r="AN71" s="180"/>
      <c r="AO71" s="180"/>
      <c r="AP71" s="180"/>
      <c r="AQ71" s="180">
        <v>105</v>
      </c>
      <c r="AR71" s="180">
        <v>2.4</v>
      </c>
      <c r="AS71" s="180"/>
      <c r="AT71" s="180">
        <v>42</v>
      </c>
      <c r="AU71" s="98"/>
      <c r="AV71" s="98"/>
      <c r="AW71" s="98"/>
    </row>
    <row r="72" spans="1:49" s="75" customFormat="1" ht="11.25" x14ac:dyDescent="0.2">
      <c r="A72" s="30" t="s">
        <v>659</v>
      </c>
      <c r="B72" s="30"/>
      <c r="C72" s="19"/>
      <c r="D72" s="19"/>
      <c r="E72" s="11"/>
      <c r="F72" s="11"/>
      <c r="G72" s="12"/>
      <c r="H72" s="40"/>
      <c r="I72" s="12"/>
      <c r="J72" s="12"/>
      <c r="K72" s="40"/>
      <c r="L72" s="12"/>
      <c r="M72" s="12"/>
      <c r="N72" s="12"/>
      <c r="O72" s="12"/>
      <c r="P72" s="40"/>
      <c r="Q72" s="12"/>
      <c r="R72" s="12"/>
      <c r="S72" s="11"/>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row>
    <row r="73" spans="1:49" s="75" customFormat="1" ht="11.25" x14ac:dyDescent="0.2">
      <c r="A73" s="30"/>
      <c r="B73" s="30"/>
      <c r="C73" s="19"/>
      <c r="D73" s="19"/>
      <c r="E73" s="11"/>
      <c r="F73" s="11"/>
      <c r="G73" s="12"/>
      <c r="H73" s="40"/>
      <c r="I73" s="12"/>
      <c r="J73" s="12"/>
      <c r="K73" s="40"/>
      <c r="L73" s="12"/>
      <c r="M73" s="12"/>
      <c r="N73" s="12"/>
      <c r="O73" s="12"/>
      <c r="P73" s="40"/>
      <c r="Q73" s="12"/>
      <c r="R73" s="12"/>
      <c r="S73" s="11"/>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row>
    <row r="74" spans="1:49" s="75" customFormat="1" ht="11.25" x14ac:dyDescent="0.2">
      <c r="A74" s="30"/>
      <c r="B74" s="30"/>
      <c r="C74" s="19"/>
      <c r="D74" s="19"/>
      <c r="E74" s="11"/>
      <c r="F74" s="11"/>
      <c r="G74" s="12"/>
      <c r="H74" s="40"/>
      <c r="I74" s="12"/>
      <c r="J74" s="12"/>
      <c r="K74" s="40"/>
      <c r="L74" s="12"/>
      <c r="M74" s="12"/>
      <c r="N74" s="12"/>
      <c r="O74" s="12"/>
      <c r="P74" s="40"/>
      <c r="Q74" s="12"/>
      <c r="R74" s="12"/>
      <c r="S74" s="11"/>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row>
    <row r="75" spans="1:49" s="75" customFormat="1" ht="11.25" x14ac:dyDescent="0.2">
      <c r="A75" s="30"/>
      <c r="B75" s="30"/>
      <c r="C75" s="19"/>
      <c r="D75" s="19"/>
      <c r="E75" s="11"/>
      <c r="F75" s="11"/>
      <c r="G75" s="12"/>
      <c r="H75" s="40"/>
      <c r="I75" s="12"/>
      <c r="J75" s="12"/>
      <c r="K75" s="40"/>
      <c r="L75" s="12"/>
      <c r="M75" s="12"/>
      <c r="N75" s="12"/>
      <c r="O75" s="12"/>
      <c r="P75" s="40"/>
      <c r="Q75" s="12"/>
      <c r="R75" s="12"/>
      <c r="S75" s="11"/>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75" customFormat="1" ht="11.25" x14ac:dyDescent="0.2">
      <c r="A76" s="30"/>
      <c r="B76" s="30"/>
      <c r="C76" s="19"/>
      <c r="D76" s="19"/>
      <c r="E76" s="11"/>
      <c r="F76" s="11"/>
      <c r="G76" s="12"/>
      <c r="H76" s="40"/>
      <c r="I76" s="12"/>
      <c r="J76" s="12"/>
      <c r="K76" s="40"/>
      <c r="L76" s="12"/>
      <c r="M76" s="12"/>
      <c r="N76" s="12"/>
      <c r="O76" s="12"/>
      <c r="P76" s="40"/>
      <c r="Q76" s="12"/>
      <c r="R76" s="12"/>
      <c r="S76" s="11"/>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row>
    <row r="77" spans="1:49" s="75" customFormat="1" ht="11.25" x14ac:dyDescent="0.2">
      <c r="A77" s="30"/>
      <c r="B77" s="30"/>
      <c r="C77" s="19"/>
      <c r="D77" s="19"/>
      <c r="E77" s="11"/>
      <c r="F77" s="11"/>
      <c r="G77" s="12"/>
      <c r="H77" s="40"/>
      <c r="I77" s="12"/>
      <c r="J77" s="12"/>
      <c r="K77" s="40"/>
      <c r="L77" s="12"/>
      <c r="M77" s="12"/>
      <c r="N77" s="12"/>
      <c r="O77" s="12"/>
      <c r="P77" s="40"/>
      <c r="Q77" s="12"/>
      <c r="R77" s="12"/>
      <c r="S77" s="11"/>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row>
    <row r="78" spans="1:49" s="75" customFormat="1" ht="11.25" x14ac:dyDescent="0.2">
      <c r="A78" s="30"/>
      <c r="B78" s="30"/>
      <c r="C78" s="19"/>
      <c r="D78" s="19"/>
      <c r="E78" s="11"/>
      <c r="F78" s="11"/>
      <c r="G78" s="12"/>
      <c r="H78" s="40"/>
      <c r="I78" s="12"/>
      <c r="J78" s="12"/>
      <c r="K78" s="40"/>
      <c r="L78" s="12"/>
      <c r="M78" s="12"/>
      <c r="N78" s="12"/>
      <c r="O78" s="12"/>
      <c r="P78" s="40"/>
      <c r="Q78" s="12"/>
      <c r="R78" s="12"/>
      <c r="S78" s="11"/>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row>
    <row r="79" spans="1:49" s="75" customFormat="1" ht="11.25" x14ac:dyDescent="0.2">
      <c r="A79" s="30"/>
      <c r="B79" s="30"/>
      <c r="C79" s="19"/>
      <c r="D79" s="19"/>
      <c r="E79" s="11"/>
      <c r="F79" s="11"/>
      <c r="G79" s="12"/>
      <c r="H79" s="40"/>
      <c r="I79" s="12"/>
      <c r="J79" s="12"/>
      <c r="K79" s="40"/>
      <c r="L79" s="12"/>
      <c r="M79" s="12"/>
      <c r="N79" s="12"/>
      <c r="O79" s="12"/>
      <c r="P79" s="40"/>
      <c r="Q79" s="12"/>
      <c r="R79" s="12"/>
      <c r="S79" s="11"/>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row>
    <row r="80" spans="1:49" s="75" customFormat="1" ht="11.25" x14ac:dyDescent="0.2">
      <c r="A80" s="30"/>
      <c r="B80" s="30"/>
      <c r="C80" s="19"/>
      <c r="D80" s="19"/>
      <c r="E80" s="11"/>
      <c r="F80" s="11"/>
      <c r="G80" s="12"/>
      <c r="H80" s="40"/>
      <c r="I80" s="12"/>
      <c r="J80" s="12"/>
      <c r="K80" s="40"/>
      <c r="L80" s="12"/>
      <c r="M80" s="12"/>
      <c r="N80" s="12"/>
      <c r="O80" s="12"/>
      <c r="P80" s="40"/>
      <c r="Q80" s="12"/>
      <c r="R80" s="12"/>
      <c r="S80" s="11"/>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row>
    <row r="81" spans="1:49" s="75" customFormat="1" ht="11.25" x14ac:dyDescent="0.2">
      <c r="A81" s="30"/>
      <c r="B81" s="30"/>
      <c r="C81" s="19"/>
      <c r="D81" s="19"/>
      <c r="E81" s="11"/>
      <c r="F81" s="11"/>
      <c r="G81" s="12"/>
      <c r="H81" s="40"/>
      <c r="I81" s="12"/>
      <c r="J81" s="12"/>
      <c r="K81" s="40"/>
      <c r="L81" s="12"/>
      <c r="M81" s="12"/>
      <c r="N81" s="12"/>
      <c r="O81" s="12"/>
      <c r="P81" s="40"/>
      <c r="Q81" s="12"/>
      <c r="R81" s="12"/>
      <c r="S81" s="11"/>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row>
    <row r="82" spans="1:49" s="75" customFormat="1" ht="11.25" x14ac:dyDescent="0.2">
      <c r="A82" s="30"/>
      <c r="B82" s="30"/>
      <c r="C82" s="19"/>
      <c r="D82" s="19"/>
      <c r="E82" s="11"/>
      <c r="F82" s="11"/>
      <c r="G82" s="12"/>
      <c r="H82" s="40"/>
      <c r="I82" s="12"/>
      <c r="J82" s="12"/>
      <c r="K82" s="40"/>
      <c r="L82" s="12"/>
      <c r="M82" s="12"/>
      <c r="N82" s="12"/>
      <c r="O82" s="12"/>
      <c r="P82" s="40"/>
      <c r="Q82" s="12"/>
      <c r="R82" s="12"/>
      <c r="S82" s="11"/>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row>
    <row r="83" spans="1:49" s="75" customFormat="1" ht="11.25" x14ac:dyDescent="0.2">
      <c r="A83" s="30"/>
      <c r="B83" s="30"/>
      <c r="C83" s="19"/>
      <c r="D83" s="19"/>
      <c r="E83" s="11"/>
      <c r="F83" s="11"/>
      <c r="G83" s="12"/>
      <c r="H83" s="40"/>
      <c r="I83" s="12"/>
      <c r="J83" s="12"/>
      <c r="K83" s="40"/>
      <c r="L83" s="12"/>
      <c r="M83" s="12"/>
      <c r="N83" s="12"/>
      <c r="O83" s="12"/>
      <c r="P83" s="40"/>
      <c r="Q83" s="12"/>
      <c r="R83" s="12"/>
      <c r="S83" s="11"/>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row>
    <row r="84" spans="1:49" s="75" customFormat="1" ht="11.25" x14ac:dyDescent="0.2">
      <c r="A84" s="30"/>
      <c r="B84" s="30"/>
      <c r="C84" s="19"/>
      <c r="D84" s="19"/>
      <c r="E84" s="11"/>
      <c r="F84" s="11"/>
      <c r="G84" s="12"/>
      <c r="H84" s="40"/>
      <c r="I84" s="12"/>
      <c r="J84" s="12"/>
      <c r="K84" s="40"/>
      <c r="L84" s="12"/>
      <c r="M84" s="12"/>
      <c r="N84" s="12"/>
      <c r="O84" s="12"/>
      <c r="P84" s="40"/>
      <c r="Q84" s="12"/>
      <c r="R84" s="12"/>
      <c r="S84" s="11"/>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row>
    <row r="85" spans="1:49" s="75" customFormat="1" ht="11.25" x14ac:dyDescent="0.2">
      <c r="A85" s="30"/>
      <c r="B85" s="30"/>
      <c r="C85" s="19"/>
      <c r="D85" s="19"/>
      <c r="E85" s="11"/>
      <c r="F85" s="11"/>
      <c r="G85" s="12"/>
      <c r="H85" s="40"/>
      <c r="I85" s="12"/>
      <c r="J85" s="12"/>
      <c r="K85" s="40"/>
      <c r="L85" s="12"/>
      <c r="M85" s="12"/>
      <c r="N85" s="12"/>
      <c r="O85" s="12"/>
      <c r="P85" s="40"/>
      <c r="Q85" s="12"/>
      <c r="R85" s="12"/>
      <c r="S85" s="11"/>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row>
    <row r="86" spans="1:49" s="75" customFormat="1" ht="11.25" x14ac:dyDescent="0.2">
      <c r="A86" s="30"/>
      <c r="B86" s="30"/>
      <c r="C86" s="19"/>
      <c r="D86" s="19"/>
      <c r="E86" s="11"/>
      <c r="F86" s="11"/>
      <c r="G86" s="12"/>
      <c r="H86" s="40"/>
      <c r="I86" s="12"/>
      <c r="J86" s="12"/>
      <c r="K86" s="40"/>
      <c r="L86" s="12"/>
      <c r="M86" s="12"/>
      <c r="N86" s="12"/>
      <c r="O86" s="12"/>
      <c r="P86" s="40"/>
      <c r="Q86" s="12"/>
      <c r="R86" s="12"/>
      <c r="S86" s="11"/>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row>
    <row r="87" spans="1:49" s="75" customFormat="1" ht="11.25" x14ac:dyDescent="0.2">
      <c r="A87" s="30"/>
      <c r="B87" s="30"/>
      <c r="C87" s="19"/>
      <c r="D87" s="19"/>
      <c r="E87" s="11"/>
      <c r="F87" s="11"/>
      <c r="G87" s="12"/>
      <c r="H87" s="40"/>
      <c r="I87" s="12"/>
      <c r="J87" s="12"/>
      <c r="K87" s="40"/>
      <c r="L87" s="12"/>
      <c r="M87" s="12"/>
      <c r="N87" s="12"/>
      <c r="O87" s="12"/>
      <c r="P87" s="40"/>
      <c r="Q87" s="12"/>
      <c r="R87" s="12"/>
      <c r="S87" s="11"/>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row>
    <row r="88" spans="1:49" s="75" customFormat="1" ht="11.25" x14ac:dyDescent="0.2">
      <c r="A88" s="30"/>
      <c r="B88" s="30"/>
      <c r="C88" s="19"/>
      <c r="D88" s="19"/>
      <c r="E88" s="11"/>
      <c r="F88" s="11"/>
      <c r="G88" s="12"/>
      <c r="H88" s="40"/>
      <c r="I88" s="12"/>
      <c r="J88" s="12"/>
      <c r="K88" s="40"/>
      <c r="L88" s="12"/>
      <c r="M88" s="12"/>
      <c r="N88" s="12"/>
      <c r="O88" s="12"/>
      <c r="P88" s="40"/>
      <c r="Q88" s="12"/>
      <c r="R88" s="12"/>
      <c r="S88" s="11"/>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row>
    <row r="89" spans="1:49" s="75" customFormat="1" ht="11.25" x14ac:dyDescent="0.2">
      <c r="A89" s="30"/>
      <c r="B89" s="30"/>
      <c r="C89" s="19"/>
      <c r="D89" s="19"/>
      <c r="E89" s="11"/>
      <c r="F89" s="11"/>
      <c r="G89" s="12"/>
      <c r="H89" s="40"/>
      <c r="I89" s="12"/>
      <c r="J89" s="12"/>
      <c r="K89" s="40"/>
      <c r="L89" s="12"/>
      <c r="M89" s="12"/>
      <c r="N89" s="12"/>
      <c r="O89" s="12"/>
      <c r="P89" s="40"/>
      <c r="Q89" s="12"/>
      <c r="R89" s="12"/>
      <c r="S89" s="11"/>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row>
    <row r="90" spans="1:49" s="75" customFormat="1" ht="11.25" x14ac:dyDescent="0.2">
      <c r="A90" s="30"/>
      <c r="B90" s="30"/>
      <c r="C90" s="19"/>
      <c r="D90" s="19"/>
      <c r="E90" s="11"/>
      <c r="F90" s="11"/>
      <c r="G90" s="12"/>
      <c r="H90" s="40"/>
      <c r="I90" s="12"/>
      <c r="J90" s="12"/>
      <c r="K90" s="40"/>
      <c r="L90" s="12"/>
      <c r="M90" s="12"/>
      <c r="N90" s="12"/>
      <c r="O90" s="12"/>
      <c r="P90" s="40"/>
      <c r="Q90" s="12"/>
      <c r="R90" s="12"/>
      <c r="S90" s="11"/>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row>
    <row r="91" spans="1:49" s="75" customFormat="1" ht="11.25" x14ac:dyDescent="0.2">
      <c r="A91" s="30"/>
      <c r="B91" s="30"/>
      <c r="C91" s="19"/>
      <c r="D91" s="19"/>
      <c r="E91" s="11"/>
      <c r="F91" s="11"/>
      <c r="G91" s="12"/>
      <c r="H91" s="40"/>
      <c r="I91" s="12"/>
      <c r="J91" s="12"/>
      <c r="K91" s="40"/>
      <c r="L91" s="12"/>
      <c r="M91" s="12"/>
      <c r="N91" s="12"/>
      <c r="O91" s="12"/>
      <c r="P91" s="40"/>
      <c r="Q91" s="12"/>
      <c r="R91" s="12"/>
      <c r="S91" s="11"/>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row>
    <row r="92" spans="1:49" s="75" customFormat="1" ht="11.25" x14ac:dyDescent="0.2">
      <c r="A92" s="30"/>
      <c r="B92" s="30"/>
      <c r="C92" s="19"/>
      <c r="D92" s="19"/>
      <c r="E92" s="11"/>
      <c r="F92" s="11"/>
      <c r="G92" s="12"/>
      <c r="H92" s="40"/>
      <c r="I92" s="12"/>
      <c r="J92" s="12"/>
      <c r="K92" s="40"/>
      <c r="L92" s="12"/>
      <c r="M92" s="12"/>
      <c r="N92" s="12"/>
      <c r="O92" s="12"/>
      <c r="P92" s="40"/>
      <c r="Q92" s="12"/>
      <c r="R92" s="12"/>
      <c r="S92" s="11"/>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row>
    <row r="93" spans="1:49" s="75" customFormat="1" ht="11.25" x14ac:dyDescent="0.2">
      <c r="A93" s="30"/>
      <c r="B93" s="30"/>
      <c r="C93" s="19"/>
      <c r="D93" s="19"/>
      <c r="E93" s="11"/>
      <c r="F93" s="11"/>
      <c r="G93" s="12"/>
      <c r="H93" s="40"/>
      <c r="I93" s="12"/>
      <c r="J93" s="12"/>
      <c r="K93" s="40"/>
      <c r="L93" s="12"/>
      <c r="M93" s="12"/>
      <c r="N93" s="12"/>
      <c r="O93" s="12"/>
      <c r="P93" s="40"/>
      <c r="Q93" s="12"/>
      <c r="R93" s="12"/>
      <c r="S93" s="11"/>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row>
    <row r="94" spans="1:49" s="75" customFormat="1" ht="11.25" x14ac:dyDescent="0.2">
      <c r="A94" s="30"/>
      <c r="B94" s="30"/>
      <c r="C94" s="19"/>
      <c r="D94" s="19"/>
      <c r="E94" s="11"/>
      <c r="F94" s="11"/>
      <c r="G94" s="12"/>
      <c r="H94" s="40"/>
      <c r="I94" s="12"/>
      <c r="J94" s="12"/>
      <c r="K94" s="40"/>
      <c r="L94" s="12"/>
      <c r="M94" s="12"/>
      <c r="N94" s="12"/>
      <c r="O94" s="12"/>
      <c r="P94" s="40"/>
      <c r="Q94" s="12"/>
      <c r="R94" s="12"/>
      <c r="S94" s="11"/>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row>
    <row r="95" spans="1:49" s="75" customFormat="1" ht="11.25" x14ac:dyDescent="0.2">
      <c r="A95" s="30"/>
      <c r="B95" s="30"/>
      <c r="C95" s="19"/>
      <c r="D95" s="19"/>
      <c r="E95" s="11"/>
      <c r="F95" s="11"/>
      <c r="G95" s="12"/>
      <c r="H95" s="40"/>
      <c r="I95" s="12"/>
      <c r="J95" s="12"/>
      <c r="K95" s="40"/>
      <c r="L95" s="12"/>
      <c r="M95" s="12"/>
      <c r="N95" s="12"/>
      <c r="O95" s="12"/>
      <c r="P95" s="40"/>
      <c r="Q95" s="12"/>
      <c r="R95" s="12"/>
      <c r="S95" s="11"/>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row>
    <row r="96" spans="1:49" s="75" customFormat="1" ht="11.25" x14ac:dyDescent="0.2">
      <c r="A96" s="30"/>
      <c r="B96" s="30"/>
      <c r="C96" s="19"/>
      <c r="D96" s="19"/>
      <c r="E96" s="11"/>
      <c r="F96" s="11"/>
      <c r="G96" s="12"/>
      <c r="H96" s="40"/>
      <c r="I96" s="12"/>
      <c r="J96" s="12"/>
      <c r="K96" s="40"/>
      <c r="L96" s="12"/>
      <c r="M96" s="12"/>
      <c r="N96" s="12"/>
      <c r="O96" s="12"/>
      <c r="P96" s="40"/>
      <c r="Q96" s="12"/>
      <c r="R96" s="12"/>
      <c r="S96" s="11"/>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row>
    <row r="97" spans="1:49" s="75" customFormat="1" ht="11.25" x14ac:dyDescent="0.2">
      <c r="A97" s="30"/>
      <c r="B97" s="30"/>
      <c r="C97" s="19"/>
      <c r="D97" s="19"/>
      <c r="E97" s="11"/>
      <c r="F97" s="11"/>
      <c r="G97" s="12"/>
      <c r="H97" s="40"/>
      <c r="I97" s="12"/>
      <c r="J97" s="12"/>
      <c r="K97" s="40"/>
      <c r="L97" s="12"/>
      <c r="M97" s="12"/>
      <c r="N97" s="12"/>
      <c r="O97" s="12"/>
      <c r="P97" s="40"/>
      <c r="Q97" s="12"/>
      <c r="R97" s="12"/>
      <c r="S97" s="11"/>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row>
    <row r="98" spans="1:49" s="75" customFormat="1" ht="11.25" x14ac:dyDescent="0.2">
      <c r="A98" s="30"/>
      <c r="B98" s="30"/>
      <c r="C98" s="19"/>
      <c r="D98" s="19"/>
      <c r="E98" s="11"/>
      <c r="F98" s="11"/>
      <c r="G98" s="12"/>
      <c r="H98" s="40"/>
      <c r="I98" s="12"/>
      <c r="J98" s="12"/>
      <c r="K98" s="40"/>
      <c r="L98" s="12"/>
      <c r="M98" s="12"/>
      <c r="N98" s="12"/>
      <c r="O98" s="12"/>
      <c r="P98" s="40"/>
      <c r="Q98" s="12"/>
      <c r="R98" s="12"/>
      <c r="S98" s="11"/>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row>
    <row r="99" spans="1:49" s="75" customFormat="1" ht="11.25" x14ac:dyDescent="0.2">
      <c r="A99" s="30"/>
      <c r="B99" s="30"/>
      <c r="C99" s="19"/>
      <c r="D99" s="19"/>
      <c r="E99" s="11"/>
      <c r="F99" s="11"/>
      <c r="G99" s="12"/>
      <c r="H99" s="40"/>
      <c r="I99" s="12"/>
      <c r="J99" s="12"/>
      <c r="K99" s="40"/>
      <c r="L99" s="12"/>
      <c r="M99" s="12"/>
      <c r="N99" s="12"/>
      <c r="O99" s="12"/>
      <c r="P99" s="40"/>
      <c r="Q99" s="12"/>
      <c r="R99" s="12"/>
      <c r="S99" s="11"/>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row>
    <row r="100" spans="1:49" s="75" customFormat="1" ht="11.25" x14ac:dyDescent="0.2">
      <c r="A100" s="30"/>
      <c r="B100" s="30"/>
      <c r="C100" s="19"/>
      <c r="D100" s="19"/>
      <c r="E100" s="11"/>
      <c r="F100" s="11"/>
      <c r="G100" s="12"/>
      <c r="H100" s="40"/>
      <c r="I100" s="12"/>
      <c r="J100" s="12"/>
      <c r="K100" s="40"/>
      <c r="L100" s="12"/>
      <c r="M100" s="12"/>
      <c r="N100" s="12"/>
      <c r="O100" s="12"/>
      <c r="P100" s="40"/>
      <c r="Q100" s="12"/>
      <c r="R100" s="12"/>
      <c r="S100" s="11"/>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row>
    <row r="101" spans="1:49" s="75" customFormat="1" ht="11.25" x14ac:dyDescent="0.2">
      <c r="A101" s="30"/>
      <c r="B101" s="30"/>
      <c r="C101" s="19"/>
      <c r="D101" s="19"/>
      <c r="E101" s="11"/>
      <c r="F101" s="11"/>
      <c r="G101" s="12"/>
      <c r="H101" s="40"/>
      <c r="I101" s="12"/>
      <c r="J101" s="12"/>
      <c r="K101" s="40"/>
      <c r="L101" s="12"/>
      <c r="M101" s="12"/>
      <c r="N101" s="12"/>
      <c r="O101" s="12"/>
      <c r="P101" s="40"/>
      <c r="Q101" s="12"/>
      <c r="R101" s="12"/>
      <c r="S101" s="11"/>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row>
    <row r="102" spans="1:49" s="75" customFormat="1" ht="11.25" x14ac:dyDescent="0.2">
      <c r="A102" s="30"/>
      <c r="B102" s="30"/>
      <c r="C102" s="19"/>
      <c r="D102" s="19"/>
      <c r="E102" s="11"/>
      <c r="F102" s="11"/>
      <c r="G102" s="12"/>
      <c r="H102" s="40"/>
      <c r="I102" s="12"/>
      <c r="J102" s="12"/>
      <c r="K102" s="40"/>
      <c r="L102" s="12"/>
      <c r="M102" s="12"/>
      <c r="N102" s="12"/>
      <c r="O102" s="12"/>
      <c r="P102" s="40"/>
      <c r="Q102" s="12"/>
      <c r="R102" s="12"/>
      <c r="S102" s="11"/>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row>
    <row r="103" spans="1:49" s="75" customFormat="1" ht="11.25" x14ac:dyDescent="0.2">
      <c r="A103" s="30"/>
      <c r="B103" s="30"/>
      <c r="C103" s="19"/>
      <c r="D103" s="19"/>
      <c r="E103" s="11"/>
      <c r="F103" s="11"/>
      <c r="G103" s="12"/>
      <c r="H103" s="40"/>
      <c r="I103" s="12"/>
      <c r="J103" s="12"/>
      <c r="K103" s="40"/>
      <c r="L103" s="12"/>
      <c r="M103" s="12"/>
      <c r="N103" s="12"/>
      <c r="O103" s="12"/>
      <c r="P103" s="40"/>
      <c r="Q103" s="12"/>
      <c r="R103" s="12"/>
      <c r="S103" s="11"/>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row>
    <row r="104" spans="1:49" s="75" customFormat="1" ht="11.25" x14ac:dyDescent="0.2">
      <c r="A104" s="30"/>
      <c r="B104" s="30"/>
      <c r="C104" s="19"/>
      <c r="D104" s="19"/>
      <c r="E104" s="11"/>
      <c r="F104" s="11"/>
      <c r="G104" s="12"/>
      <c r="H104" s="40"/>
      <c r="I104" s="12"/>
      <c r="J104" s="12"/>
      <c r="K104" s="40"/>
      <c r="L104" s="12"/>
      <c r="M104" s="12"/>
      <c r="N104" s="12"/>
      <c r="O104" s="12"/>
      <c r="P104" s="40"/>
      <c r="Q104" s="12"/>
      <c r="R104" s="12"/>
      <c r="S104" s="11"/>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row>
    <row r="105" spans="1:49" s="75" customFormat="1" ht="11.25" x14ac:dyDescent="0.2">
      <c r="A105" s="30"/>
      <c r="B105" s="30"/>
      <c r="C105" s="19"/>
      <c r="D105" s="19"/>
      <c r="E105" s="11"/>
      <c r="F105" s="11"/>
      <c r="G105" s="12"/>
      <c r="H105" s="40"/>
      <c r="I105" s="12"/>
      <c r="J105" s="12"/>
      <c r="K105" s="40"/>
      <c r="L105" s="12"/>
      <c r="M105" s="12"/>
      <c r="N105" s="12"/>
      <c r="O105" s="12"/>
      <c r="P105" s="40"/>
      <c r="Q105" s="12"/>
      <c r="R105" s="12"/>
      <c r="S105" s="11"/>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row>
    <row r="106" spans="1:49" s="75" customFormat="1" ht="11.25" x14ac:dyDescent="0.2">
      <c r="A106" s="30"/>
      <c r="B106" s="30"/>
      <c r="C106" s="19"/>
      <c r="D106" s="19"/>
      <c r="E106" s="11"/>
      <c r="F106" s="11"/>
      <c r="G106" s="12"/>
      <c r="H106" s="40"/>
      <c r="I106" s="12"/>
      <c r="J106" s="12"/>
      <c r="K106" s="40"/>
      <c r="L106" s="12"/>
      <c r="M106" s="12"/>
      <c r="N106" s="12"/>
      <c r="O106" s="12"/>
      <c r="P106" s="40"/>
      <c r="Q106" s="12"/>
      <c r="R106" s="12"/>
      <c r="S106" s="11"/>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row>
    <row r="107" spans="1:49" s="75" customFormat="1" ht="11.25" x14ac:dyDescent="0.2">
      <c r="A107" s="30"/>
      <c r="B107" s="30"/>
      <c r="C107" s="19"/>
      <c r="D107" s="19"/>
      <c r="E107" s="11"/>
      <c r="F107" s="11"/>
      <c r="G107" s="12"/>
      <c r="H107" s="40"/>
      <c r="I107" s="12"/>
      <c r="J107" s="12"/>
      <c r="K107" s="40"/>
      <c r="L107" s="12"/>
      <c r="M107" s="12"/>
      <c r="N107" s="12"/>
      <c r="O107" s="12"/>
      <c r="P107" s="40"/>
      <c r="Q107" s="12"/>
      <c r="R107" s="12"/>
      <c r="S107" s="11"/>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row>
    <row r="108" spans="1:49" s="75" customFormat="1" ht="11.25" x14ac:dyDescent="0.2">
      <c r="A108" s="30"/>
      <c r="B108" s="30"/>
      <c r="C108" s="19"/>
      <c r="D108" s="19"/>
      <c r="E108" s="11"/>
      <c r="F108" s="11"/>
      <c r="G108" s="12"/>
      <c r="H108" s="40"/>
      <c r="I108" s="12"/>
      <c r="J108" s="12"/>
      <c r="K108" s="40"/>
      <c r="L108" s="12"/>
      <c r="M108" s="12"/>
      <c r="N108" s="12"/>
      <c r="O108" s="12"/>
      <c r="P108" s="40"/>
      <c r="Q108" s="12"/>
      <c r="R108" s="12"/>
      <c r="S108" s="11"/>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row>
    <row r="109" spans="1:49" s="75" customFormat="1" ht="11.25" x14ac:dyDescent="0.2">
      <c r="A109" s="30"/>
      <c r="B109" s="30"/>
      <c r="C109" s="19"/>
      <c r="D109" s="19"/>
      <c r="E109" s="11"/>
      <c r="F109" s="11"/>
      <c r="G109" s="12"/>
      <c r="H109" s="40"/>
      <c r="I109" s="12"/>
      <c r="J109" s="12"/>
      <c r="K109" s="40"/>
      <c r="L109" s="12"/>
      <c r="M109" s="12"/>
      <c r="N109" s="12"/>
      <c r="O109" s="12"/>
      <c r="P109" s="40"/>
      <c r="Q109" s="12"/>
      <c r="R109" s="12"/>
      <c r="S109" s="11"/>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row>
    <row r="110" spans="1:49" s="75" customFormat="1" ht="11.25" x14ac:dyDescent="0.2">
      <c r="A110" s="30"/>
      <c r="B110" s="30"/>
      <c r="C110" s="19"/>
      <c r="D110" s="19"/>
      <c r="E110" s="11"/>
      <c r="F110" s="11"/>
      <c r="G110" s="12"/>
      <c r="H110" s="40"/>
      <c r="I110" s="12"/>
      <c r="J110" s="12"/>
      <c r="K110" s="40"/>
      <c r="L110" s="12"/>
      <c r="M110" s="12"/>
      <c r="N110" s="12"/>
      <c r="O110" s="12"/>
      <c r="P110" s="40"/>
      <c r="Q110" s="12"/>
      <c r="R110" s="12"/>
      <c r="S110" s="11"/>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row>
    <row r="111" spans="1:49" s="75" customFormat="1" ht="11.25" x14ac:dyDescent="0.2">
      <c r="A111" s="30"/>
      <c r="B111" s="30"/>
      <c r="C111" s="19"/>
      <c r="D111" s="19"/>
      <c r="E111" s="11"/>
      <c r="F111" s="11"/>
      <c r="G111" s="12"/>
      <c r="H111" s="40"/>
      <c r="I111" s="12"/>
      <c r="J111" s="12"/>
      <c r="K111" s="40"/>
      <c r="L111" s="12"/>
      <c r="M111" s="12"/>
      <c r="N111" s="12"/>
      <c r="O111" s="12"/>
      <c r="P111" s="40"/>
      <c r="Q111" s="12"/>
      <c r="R111" s="12"/>
      <c r="S111" s="11"/>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row>
    <row r="112" spans="1:49" s="75" customFormat="1" ht="11.25" x14ac:dyDescent="0.2">
      <c r="A112" s="30"/>
      <c r="B112" s="30"/>
      <c r="C112" s="19"/>
      <c r="D112" s="19"/>
      <c r="E112" s="11"/>
      <c r="F112" s="11"/>
      <c r="G112" s="12"/>
      <c r="H112" s="40"/>
      <c r="I112" s="12"/>
      <c r="J112" s="12"/>
      <c r="K112" s="40"/>
      <c r="L112" s="12"/>
      <c r="M112" s="12"/>
      <c r="N112" s="12"/>
      <c r="O112" s="12"/>
      <c r="P112" s="40"/>
      <c r="Q112" s="12"/>
      <c r="R112" s="12"/>
      <c r="S112" s="11"/>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row>
    <row r="113" spans="1:49" s="75" customFormat="1" ht="11.25" x14ac:dyDescent="0.2">
      <c r="A113" s="30"/>
      <c r="B113" s="30"/>
      <c r="C113" s="19"/>
      <c r="D113" s="19"/>
      <c r="E113" s="11"/>
      <c r="F113" s="11"/>
      <c r="G113" s="12"/>
      <c r="H113" s="40"/>
      <c r="I113" s="12"/>
      <c r="J113" s="12"/>
      <c r="K113" s="40"/>
      <c r="L113" s="12"/>
      <c r="M113" s="12"/>
      <c r="N113" s="12"/>
      <c r="O113" s="12"/>
      <c r="P113" s="40"/>
      <c r="Q113" s="12"/>
      <c r="R113" s="12"/>
      <c r="S113" s="11"/>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row>
    <row r="114" spans="1:49" s="75" customFormat="1" ht="11.25" x14ac:dyDescent="0.2">
      <c r="A114" s="30"/>
      <c r="B114" s="30"/>
      <c r="C114" s="19"/>
      <c r="D114" s="19"/>
      <c r="E114" s="11"/>
      <c r="F114" s="11"/>
      <c r="G114" s="12"/>
      <c r="H114" s="40"/>
      <c r="I114" s="12"/>
      <c r="J114" s="12"/>
      <c r="K114" s="40"/>
      <c r="L114" s="12"/>
      <c r="M114" s="12"/>
      <c r="N114" s="12"/>
      <c r="O114" s="12"/>
      <c r="P114" s="40"/>
      <c r="Q114" s="12"/>
      <c r="R114" s="12"/>
      <c r="S114" s="11"/>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row>
    <row r="115" spans="1:49" s="75" customFormat="1" ht="11.25" x14ac:dyDescent="0.2">
      <c r="A115" s="30"/>
      <c r="B115" s="30"/>
      <c r="C115" s="19"/>
      <c r="D115" s="19"/>
      <c r="E115" s="11"/>
      <c r="F115" s="11"/>
      <c r="G115" s="12"/>
      <c r="H115" s="40"/>
      <c r="I115" s="12"/>
      <c r="J115" s="12"/>
      <c r="K115" s="40"/>
      <c r="L115" s="12"/>
      <c r="M115" s="12"/>
      <c r="N115" s="12"/>
      <c r="O115" s="12"/>
      <c r="P115" s="40"/>
      <c r="Q115" s="12"/>
      <c r="R115" s="12"/>
      <c r="S115" s="11"/>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row>
    <row r="116" spans="1:49" s="75" customFormat="1" ht="11.25" x14ac:dyDescent="0.2">
      <c r="A116" s="30"/>
      <c r="B116" s="30"/>
      <c r="C116" s="19"/>
      <c r="D116" s="19"/>
      <c r="E116" s="11"/>
      <c r="F116" s="11"/>
      <c r="G116" s="12"/>
      <c r="H116" s="40"/>
      <c r="I116" s="12"/>
      <c r="J116" s="12"/>
      <c r="K116" s="40"/>
      <c r="L116" s="12"/>
      <c r="M116" s="12"/>
      <c r="N116" s="12"/>
      <c r="O116" s="12"/>
      <c r="P116" s="40"/>
      <c r="Q116" s="12"/>
      <c r="R116" s="12"/>
      <c r="S116" s="11"/>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row>
    <row r="117" spans="1:49" s="75" customFormat="1" ht="11.25" x14ac:dyDescent="0.2">
      <c r="A117" s="30"/>
      <c r="B117" s="30"/>
      <c r="C117" s="19"/>
      <c r="D117" s="19"/>
      <c r="E117" s="11"/>
      <c r="F117" s="11"/>
      <c r="G117" s="12"/>
      <c r="H117" s="40"/>
      <c r="I117" s="12"/>
      <c r="J117" s="12"/>
      <c r="K117" s="40"/>
      <c r="L117" s="12"/>
      <c r="M117" s="12"/>
      <c r="N117" s="12"/>
      <c r="O117" s="12"/>
      <c r="P117" s="40"/>
      <c r="Q117" s="12"/>
      <c r="R117" s="12"/>
      <c r="S117" s="11"/>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row>
    <row r="118" spans="1:49" s="75" customFormat="1" ht="11.25" x14ac:dyDescent="0.2">
      <c r="A118" s="30"/>
      <c r="B118" s="30"/>
      <c r="C118" s="19"/>
      <c r="D118" s="19"/>
      <c r="E118" s="11"/>
      <c r="F118" s="11"/>
      <c r="G118" s="12"/>
      <c r="H118" s="40"/>
      <c r="I118" s="12"/>
      <c r="J118" s="12"/>
      <c r="K118" s="40"/>
      <c r="L118" s="12"/>
      <c r="M118" s="12"/>
      <c r="N118" s="12"/>
      <c r="O118" s="12"/>
      <c r="P118" s="40"/>
      <c r="Q118" s="12"/>
      <c r="R118" s="12"/>
      <c r="S118" s="11"/>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row>
    <row r="119" spans="1:49" s="75" customFormat="1" ht="11.25" x14ac:dyDescent="0.2">
      <c r="A119" s="30"/>
      <c r="B119" s="30"/>
      <c r="C119" s="19"/>
      <c r="D119" s="19"/>
      <c r="E119" s="11"/>
      <c r="F119" s="11"/>
      <c r="G119" s="12"/>
      <c r="H119" s="40"/>
      <c r="I119" s="12"/>
      <c r="J119" s="12"/>
      <c r="K119" s="40"/>
      <c r="L119" s="12"/>
      <c r="M119" s="12"/>
      <c r="N119" s="12"/>
      <c r="O119" s="12"/>
      <c r="P119" s="40"/>
      <c r="Q119" s="12"/>
      <c r="R119" s="12"/>
      <c r="S119" s="11"/>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row>
    <row r="120" spans="1:49" s="75" customFormat="1" ht="11.25" x14ac:dyDescent="0.2">
      <c r="A120" s="30"/>
      <c r="B120" s="30"/>
      <c r="C120" s="19"/>
      <c r="D120" s="19"/>
      <c r="E120" s="11"/>
      <c r="F120" s="11"/>
      <c r="G120" s="12"/>
      <c r="H120" s="40"/>
      <c r="I120" s="12"/>
      <c r="J120" s="12"/>
      <c r="K120" s="40"/>
      <c r="L120" s="12"/>
      <c r="M120" s="12"/>
      <c r="N120" s="12"/>
      <c r="O120" s="12"/>
      <c r="P120" s="40"/>
      <c r="Q120" s="12"/>
      <c r="R120" s="12"/>
      <c r="S120" s="11"/>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row>
    <row r="121" spans="1:49" s="75" customFormat="1" ht="11.25" x14ac:dyDescent="0.2">
      <c r="A121" s="30"/>
      <c r="B121" s="30"/>
      <c r="C121" s="19"/>
      <c r="D121" s="19"/>
      <c r="E121" s="11"/>
      <c r="F121" s="11"/>
      <c r="G121" s="12"/>
      <c r="H121" s="40"/>
      <c r="I121" s="12"/>
      <c r="J121" s="12"/>
      <c r="K121" s="40"/>
      <c r="L121" s="12"/>
      <c r="M121" s="12"/>
      <c r="N121" s="12"/>
      <c r="O121" s="12"/>
      <c r="P121" s="40"/>
      <c r="Q121" s="12"/>
      <c r="R121" s="12"/>
      <c r="S121" s="11"/>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c r="AT121" s="20"/>
      <c r="AU121" s="20"/>
      <c r="AV121" s="20"/>
      <c r="AW121" s="20"/>
    </row>
    <row r="122" spans="1:49" s="75" customFormat="1" ht="11.25" x14ac:dyDescent="0.2">
      <c r="A122" s="30"/>
      <c r="B122" s="30"/>
      <c r="C122" s="19"/>
      <c r="D122" s="19"/>
      <c r="E122" s="11"/>
      <c r="F122" s="11"/>
      <c r="G122" s="12"/>
      <c r="H122" s="40"/>
      <c r="I122" s="12"/>
      <c r="J122" s="12"/>
      <c r="K122" s="40"/>
      <c r="L122" s="12"/>
      <c r="M122" s="12"/>
      <c r="N122" s="12"/>
      <c r="O122" s="12"/>
      <c r="P122" s="40"/>
      <c r="Q122" s="12"/>
      <c r="R122" s="12"/>
      <c r="S122" s="11"/>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row>
    <row r="123" spans="1:49" s="75" customFormat="1" ht="11.25" x14ac:dyDescent="0.2">
      <c r="A123" s="30"/>
      <c r="B123" s="30"/>
      <c r="C123" s="19"/>
      <c r="D123" s="19"/>
      <c r="E123" s="11"/>
      <c r="F123" s="11"/>
      <c r="G123" s="12"/>
      <c r="H123" s="40"/>
      <c r="I123" s="12"/>
      <c r="J123" s="12"/>
      <c r="K123" s="40"/>
      <c r="L123" s="12"/>
      <c r="M123" s="12"/>
      <c r="N123" s="12"/>
      <c r="O123" s="12"/>
      <c r="P123" s="40"/>
      <c r="Q123" s="12"/>
      <c r="R123" s="12"/>
      <c r="S123" s="11"/>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row>
    <row r="124" spans="1:49" s="75" customFormat="1" ht="11.25" x14ac:dyDescent="0.2">
      <c r="A124" s="30"/>
      <c r="B124" s="30"/>
      <c r="C124" s="19"/>
      <c r="D124" s="19"/>
      <c r="E124" s="11"/>
      <c r="F124" s="11"/>
      <c r="G124" s="12"/>
      <c r="H124" s="40"/>
      <c r="I124" s="12"/>
      <c r="J124" s="12"/>
      <c r="K124" s="40"/>
      <c r="L124" s="12"/>
      <c r="M124" s="12"/>
      <c r="N124" s="12"/>
      <c r="O124" s="12"/>
      <c r="P124" s="40"/>
      <c r="Q124" s="12"/>
      <c r="R124" s="12"/>
      <c r="S124" s="11"/>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c r="AV124" s="20"/>
      <c r="AW124" s="20"/>
    </row>
    <row r="125" spans="1:49" s="75" customFormat="1" ht="11.25" x14ac:dyDescent="0.2">
      <c r="A125" s="30"/>
      <c r="B125" s="30"/>
      <c r="C125" s="19"/>
      <c r="D125" s="19"/>
      <c r="E125" s="11"/>
      <c r="F125" s="11"/>
      <c r="G125" s="12"/>
      <c r="H125" s="40"/>
      <c r="I125" s="12"/>
      <c r="J125" s="12"/>
      <c r="K125" s="40"/>
      <c r="L125" s="12"/>
      <c r="M125" s="12"/>
      <c r="N125" s="12"/>
      <c r="O125" s="12"/>
      <c r="P125" s="40"/>
      <c r="Q125" s="12"/>
      <c r="R125" s="12"/>
      <c r="S125" s="11"/>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c r="AV125" s="20"/>
      <c r="AW125" s="20"/>
    </row>
    <row r="126" spans="1:49" s="75" customFormat="1" ht="11.25" x14ac:dyDescent="0.2">
      <c r="A126" s="30"/>
      <c r="B126" s="30"/>
      <c r="C126" s="19"/>
      <c r="D126" s="19"/>
      <c r="E126" s="11"/>
      <c r="F126" s="11"/>
      <c r="G126" s="12"/>
      <c r="H126" s="40"/>
      <c r="I126" s="12"/>
      <c r="J126" s="12"/>
      <c r="K126" s="40"/>
      <c r="L126" s="12"/>
      <c r="M126" s="12"/>
      <c r="N126" s="12"/>
      <c r="O126" s="12"/>
      <c r="P126" s="40"/>
      <c r="Q126" s="12"/>
      <c r="R126" s="12"/>
      <c r="S126" s="11"/>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c r="AV126" s="20"/>
      <c r="AW126" s="20"/>
    </row>
    <row r="127" spans="1:49" s="75" customFormat="1" ht="11.25" x14ac:dyDescent="0.2">
      <c r="A127" s="30"/>
      <c r="B127" s="30"/>
      <c r="C127" s="19"/>
      <c r="D127" s="19"/>
      <c r="E127" s="11"/>
      <c r="F127" s="11"/>
      <c r="G127" s="12"/>
      <c r="H127" s="40"/>
      <c r="I127" s="12"/>
      <c r="J127" s="12"/>
      <c r="K127" s="40"/>
      <c r="L127" s="12"/>
      <c r="M127" s="12"/>
      <c r="N127" s="12"/>
      <c r="O127" s="12"/>
      <c r="P127" s="40"/>
      <c r="Q127" s="12"/>
      <c r="R127" s="12"/>
      <c r="S127" s="11"/>
      <c r="T127" s="20"/>
      <c r="U127" s="20"/>
      <c r="V127" s="20"/>
      <c r="W127" s="20"/>
      <c r="X127" s="20"/>
      <c r="Y127" s="20"/>
      <c r="Z127" s="20"/>
      <c r="AA127" s="20"/>
      <c r="AB127" s="20"/>
      <c r="AC127" s="20"/>
      <c r="AD127" s="20"/>
      <c r="AE127" s="20"/>
      <c r="AF127" s="20"/>
      <c r="AG127" s="20"/>
      <c r="AH127" s="20"/>
      <c r="AI127" s="20"/>
      <c r="AJ127" s="20"/>
      <c r="AK127" s="20"/>
      <c r="AL127" s="20"/>
      <c r="AM127" s="20"/>
      <c r="AN127" s="20"/>
      <c r="AO127" s="20"/>
      <c r="AP127" s="20"/>
      <c r="AQ127" s="20"/>
      <c r="AR127" s="20"/>
      <c r="AS127" s="20"/>
      <c r="AT127" s="20"/>
      <c r="AU127" s="20"/>
      <c r="AV127" s="20"/>
      <c r="AW127" s="20"/>
    </row>
    <row r="128" spans="1:49" s="75" customFormat="1" ht="11.25" x14ac:dyDescent="0.2">
      <c r="A128" s="30"/>
      <c r="B128" s="30"/>
      <c r="C128" s="19"/>
      <c r="D128" s="19"/>
      <c r="E128" s="11"/>
      <c r="F128" s="11"/>
      <c r="G128" s="12"/>
      <c r="H128" s="40"/>
      <c r="I128" s="12"/>
      <c r="J128" s="12"/>
      <c r="K128" s="40"/>
      <c r="L128" s="12"/>
      <c r="M128" s="12"/>
      <c r="N128" s="12"/>
      <c r="O128" s="12"/>
      <c r="P128" s="40"/>
      <c r="Q128" s="12"/>
      <c r="R128" s="12"/>
      <c r="S128" s="11"/>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20"/>
      <c r="AT128" s="20"/>
      <c r="AU128" s="20"/>
      <c r="AV128" s="20"/>
      <c r="AW128" s="20"/>
    </row>
    <row r="129" spans="1:49" s="75" customFormat="1" ht="11.25" x14ac:dyDescent="0.2">
      <c r="A129" s="30"/>
      <c r="B129" s="30"/>
      <c r="C129" s="19"/>
      <c r="D129" s="19"/>
      <c r="E129" s="11"/>
      <c r="F129" s="11"/>
      <c r="G129" s="12"/>
      <c r="H129" s="40"/>
      <c r="I129" s="12"/>
      <c r="J129" s="12"/>
      <c r="K129" s="40"/>
      <c r="L129" s="12"/>
      <c r="M129" s="12"/>
      <c r="N129" s="12"/>
      <c r="O129" s="12"/>
      <c r="P129" s="40"/>
      <c r="Q129" s="12"/>
      <c r="R129" s="12"/>
      <c r="S129" s="11"/>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c r="AT129" s="20"/>
      <c r="AU129" s="20"/>
      <c r="AV129" s="20"/>
      <c r="AW129" s="20"/>
    </row>
    <row r="130" spans="1:49" s="75" customFormat="1" ht="11.25" x14ac:dyDescent="0.2">
      <c r="A130" s="30"/>
      <c r="B130" s="30"/>
      <c r="C130" s="19"/>
      <c r="D130" s="19"/>
      <c r="E130" s="11"/>
      <c r="F130" s="11"/>
      <c r="G130" s="12"/>
      <c r="H130" s="40"/>
      <c r="I130" s="12"/>
      <c r="J130" s="12"/>
      <c r="K130" s="40"/>
      <c r="L130" s="12"/>
      <c r="M130" s="12"/>
      <c r="N130" s="12"/>
      <c r="O130" s="12"/>
      <c r="P130" s="40"/>
      <c r="Q130" s="12"/>
      <c r="R130" s="12"/>
      <c r="S130" s="11"/>
      <c r="T130" s="20"/>
      <c r="U130" s="20"/>
      <c r="V130" s="20"/>
      <c r="W130" s="20"/>
      <c r="X130" s="20"/>
      <c r="Y130" s="20"/>
      <c r="Z130" s="20"/>
      <c r="AA130" s="20"/>
      <c r="AB130" s="20"/>
      <c r="AC130" s="20"/>
      <c r="AD130" s="20"/>
      <c r="AE130" s="20"/>
      <c r="AF130" s="20"/>
      <c r="AG130" s="20"/>
      <c r="AH130" s="20"/>
      <c r="AI130" s="20"/>
      <c r="AJ130" s="20"/>
      <c r="AK130" s="20"/>
      <c r="AL130" s="20"/>
      <c r="AM130" s="20"/>
      <c r="AN130" s="20"/>
      <c r="AO130" s="20"/>
      <c r="AP130" s="20"/>
      <c r="AQ130" s="20"/>
      <c r="AR130" s="20"/>
      <c r="AS130" s="20"/>
      <c r="AT130" s="20"/>
      <c r="AU130" s="20"/>
      <c r="AV130" s="20"/>
      <c r="AW130" s="20"/>
    </row>
    <row r="131" spans="1:49" s="75" customFormat="1" ht="11.25" x14ac:dyDescent="0.2">
      <c r="A131" s="30"/>
      <c r="B131" s="30"/>
      <c r="C131" s="19"/>
      <c r="D131" s="19"/>
      <c r="E131" s="11"/>
      <c r="F131" s="11"/>
      <c r="G131" s="12"/>
      <c r="H131" s="40"/>
      <c r="I131" s="12"/>
      <c r="J131" s="12"/>
      <c r="K131" s="40"/>
      <c r="L131" s="12"/>
      <c r="M131" s="12"/>
      <c r="N131" s="12"/>
      <c r="O131" s="12"/>
      <c r="P131" s="40"/>
      <c r="Q131" s="12"/>
      <c r="R131" s="12"/>
      <c r="S131" s="11"/>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c r="AR131" s="20"/>
      <c r="AS131" s="20"/>
      <c r="AT131" s="20"/>
      <c r="AU131" s="20"/>
      <c r="AV131" s="20"/>
      <c r="AW131" s="20"/>
    </row>
    <row r="132" spans="1:49" s="75" customFormat="1" ht="11.25" x14ac:dyDescent="0.2">
      <c r="A132" s="30"/>
      <c r="B132" s="30"/>
      <c r="C132" s="19"/>
      <c r="D132" s="19"/>
      <c r="E132" s="11"/>
      <c r="F132" s="11"/>
      <c r="G132" s="12"/>
      <c r="H132" s="40"/>
      <c r="I132" s="12"/>
      <c r="J132" s="12"/>
      <c r="K132" s="40"/>
      <c r="L132" s="12"/>
      <c r="M132" s="12"/>
      <c r="N132" s="12"/>
      <c r="O132" s="12"/>
      <c r="P132" s="40"/>
      <c r="Q132" s="12"/>
      <c r="R132" s="12"/>
      <c r="S132" s="11"/>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20"/>
      <c r="AW132" s="20"/>
    </row>
    <row r="133" spans="1:49" s="75" customFormat="1" ht="11.25" x14ac:dyDescent="0.2">
      <c r="A133" s="30"/>
      <c r="B133" s="30"/>
      <c r="C133" s="19"/>
      <c r="D133" s="19"/>
      <c r="E133" s="11"/>
      <c r="F133" s="11"/>
      <c r="G133" s="12"/>
      <c r="H133" s="40"/>
      <c r="I133" s="12"/>
      <c r="J133" s="12"/>
      <c r="K133" s="40"/>
      <c r="L133" s="12"/>
      <c r="M133" s="12"/>
      <c r="N133" s="12"/>
      <c r="O133" s="12"/>
      <c r="P133" s="40"/>
      <c r="Q133" s="12"/>
      <c r="R133" s="12"/>
      <c r="S133" s="11"/>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c r="AV133" s="20"/>
      <c r="AW133" s="20"/>
    </row>
    <row r="134" spans="1:49" s="75" customFormat="1" ht="11.25" x14ac:dyDescent="0.2">
      <c r="A134" s="30"/>
      <c r="B134" s="30"/>
      <c r="C134" s="19"/>
      <c r="D134" s="19"/>
      <c r="E134" s="11"/>
      <c r="F134" s="11"/>
      <c r="G134" s="12"/>
      <c r="H134" s="40"/>
      <c r="I134" s="12"/>
      <c r="J134" s="12"/>
      <c r="K134" s="40"/>
      <c r="L134" s="12"/>
      <c r="M134" s="12"/>
      <c r="N134" s="12"/>
      <c r="O134" s="12"/>
      <c r="P134" s="40"/>
      <c r="Q134" s="12"/>
      <c r="R134" s="12"/>
      <c r="S134" s="11"/>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c r="AT134" s="20"/>
      <c r="AU134" s="20"/>
      <c r="AV134" s="20"/>
      <c r="AW134" s="20"/>
    </row>
    <row r="135" spans="1:49" s="75" customFormat="1" ht="11.25" x14ac:dyDescent="0.2">
      <c r="A135" s="30"/>
      <c r="B135" s="30"/>
      <c r="C135" s="19"/>
      <c r="D135" s="19"/>
      <c r="E135" s="11"/>
      <c r="F135" s="11"/>
      <c r="G135" s="12"/>
      <c r="H135" s="40"/>
      <c r="I135" s="12"/>
      <c r="J135" s="12"/>
      <c r="K135" s="40"/>
      <c r="L135" s="12"/>
      <c r="M135" s="12"/>
      <c r="N135" s="12"/>
      <c r="O135" s="12"/>
      <c r="P135" s="40"/>
      <c r="Q135" s="12"/>
      <c r="R135" s="12"/>
      <c r="S135" s="11"/>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c r="AT135" s="20"/>
      <c r="AU135" s="20"/>
      <c r="AV135" s="20"/>
      <c r="AW135" s="20"/>
    </row>
    <row r="136" spans="1:49" s="75" customFormat="1" ht="11.25" x14ac:dyDescent="0.2">
      <c r="A136" s="30"/>
      <c r="B136" s="30"/>
      <c r="C136" s="19"/>
      <c r="D136" s="19"/>
      <c r="E136" s="11"/>
      <c r="F136" s="11"/>
      <c r="G136" s="12"/>
      <c r="H136" s="40"/>
      <c r="I136" s="12"/>
      <c r="J136" s="12"/>
      <c r="K136" s="40"/>
      <c r="L136" s="12"/>
      <c r="M136" s="12"/>
      <c r="N136" s="12"/>
      <c r="O136" s="12"/>
      <c r="P136" s="40"/>
      <c r="Q136" s="12"/>
      <c r="R136" s="12"/>
      <c r="S136" s="11"/>
      <c r="T136" s="20"/>
      <c r="U136" s="20"/>
      <c r="V136" s="20"/>
      <c r="W136" s="20"/>
      <c r="X136" s="20"/>
      <c r="Y136" s="20"/>
      <c r="Z136" s="20"/>
      <c r="AA136" s="20"/>
      <c r="AB136" s="20"/>
      <c r="AC136" s="20"/>
      <c r="AD136" s="20"/>
      <c r="AE136" s="20"/>
      <c r="AF136" s="20"/>
      <c r="AG136" s="20"/>
      <c r="AH136" s="20"/>
      <c r="AI136" s="20"/>
      <c r="AJ136" s="20"/>
      <c r="AK136" s="20"/>
      <c r="AL136" s="20"/>
      <c r="AM136" s="20"/>
      <c r="AN136" s="20"/>
      <c r="AO136" s="20"/>
      <c r="AP136" s="20"/>
      <c r="AQ136" s="20"/>
      <c r="AR136" s="20"/>
      <c r="AS136" s="20"/>
      <c r="AT136" s="20"/>
      <c r="AU136" s="20"/>
      <c r="AV136" s="20"/>
      <c r="AW136" s="20"/>
    </row>
    <row r="137" spans="1:49" s="75" customFormat="1" ht="11.25" x14ac:dyDescent="0.2">
      <c r="A137" s="30"/>
      <c r="B137" s="30"/>
      <c r="C137" s="19"/>
      <c r="D137" s="19"/>
      <c r="E137" s="11"/>
      <c r="F137" s="11"/>
      <c r="G137" s="12"/>
      <c r="H137" s="40"/>
      <c r="I137" s="12"/>
      <c r="J137" s="12"/>
      <c r="K137" s="40"/>
      <c r="L137" s="12"/>
      <c r="M137" s="12"/>
      <c r="N137" s="12"/>
      <c r="O137" s="12"/>
      <c r="P137" s="40"/>
      <c r="Q137" s="12"/>
      <c r="R137" s="12"/>
      <c r="S137" s="11"/>
      <c r="T137" s="20"/>
      <c r="U137" s="20"/>
      <c r="V137" s="20"/>
      <c r="W137" s="20"/>
      <c r="X137" s="20"/>
      <c r="Y137" s="20"/>
      <c r="Z137" s="20"/>
      <c r="AA137" s="20"/>
      <c r="AB137" s="20"/>
      <c r="AC137" s="20"/>
      <c r="AD137" s="20"/>
      <c r="AE137" s="20"/>
      <c r="AF137" s="20"/>
      <c r="AG137" s="20"/>
      <c r="AH137" s="20"/>
      <c r="AI137" s="20"/>
      <c r="AJ137" s="20"/>
      <c r="AK137" s="20"/>
      <c r="AL137" s="20"/>
      <c r="AM137" s="20"/>
      <c r="AN137" s="20"/>
      <c r="AO137" s="20"/>
      <c r="AP137" s="20"/>
      <c r="AQ137" s="20"/>
      <c r="AR137" s="20"/>
      <c r="AS137" s="20"/>
      <c r="AT137" s="20"/>
      <c r="AU137" s="20"/>
      <c r="AV137" s="20"/>
      <c r="AW137" s="20"/>
    </row>
    <row r="138" spans="1:49" s="75" customFormat="1" ht="11.25" x14ac:dyDescent="0.2">
      <c r="A138" s="30"/>
      <c r="B138" s="30"/>
      <c r="C138" s="19"/>
      <c r="D138" s="19"/>
      <c r="E138" s="11"/>
      <c r="F138" s="11"/>
      <c r="G138" s="12"/>
      <c r="H138" s="40"/>
      <c r="I138" s="12"/>
      <c r="J138" s="12"/>
      <c r="K138" s="40"/>
      <c r="L138" s="12"/>
      <c r="M138" s="12"/>
      <c r="N138" s="12"/>
      <c r="O138" s="12"/>
      <c r="P138" s="40"/>
      <c r="Q138" s="12"/>
      <c r="R138" s="12"/>
      <c r="S138" s="11"/>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c r="AR138" s="20"/>
      <c r="AS138" s="20"/>
      <c r="AT138" s="20"/>
      <c r="AU138" s="20"/>
      <c r="AV138" s="20"/>
      <c r="AW138" s="20"/>
    </row>
    <row r="139" spans="1:49" s="75" customFormat="1" ht="11.25" x14ac:dyDescent="0.2">
      <c r="A139" s="30"/>
      <c r="B139" s="30"/>
      <c r="C139" s="19"/>
      <c r="D139" s="19"/>
      <c r="E139" s="11"/>
      <c r="F139" s="11"/>
      <c r="G139" s="12"/>
      <c r="H139" s="40"/>
      <c r="I139" s="12"/>
      <c r="J139" s="12"/>
      <c r="K139" s="40"/>
      <c r="L139" s="12"/>
      <c r="M139" s="12"/>
      <c r="N139" s="12"/>
      <c r="O139" s="12"/>
      <c r="P139" s="40"/>
      <c r="Q139" s="12"/>
      <c r="R139" s="12"/>
      <c r="S139" s="11"/>
      <c r="T139" s="20"/>
      <c r="U139" s="20"/>
      <c r="V139" s="20"/>
      <c r="W139" s="20"/>
      <c r="X139" s="20"/>
      <c r="Y139" s="20"/>
      <c r="Z139" s="20"/>
      <c r="AA139" s="20"/>
      <c r="AB139" s="20"/>
      <c r="AC139" s="20"/>
      <c r="AD139" s="20"/>
      <c r="AE139" s="20"/>
      <c r="AF139" s="20"/>
      <c r="AG139" s="20"/>
      <c r="AH139" s="20"/>
      <c r="AI139" s="20"/>
      <c r="AJ139" s="20"/>
      <c r="AK139" s="20"/>
      <c r="AL139" s="20"/>
      <c r="AM139" s="20"/>
      <c r="AN139" s="20"/>
      <c r="AO139" s="20"/>
      <c r="AP139" s="20"/>
      <c r="AQ139" s="20"/>
      <c r="AR139" s="20"/>
      <c r="AS139" s="20"/>
      <c r="AT139" s="20"/>
      <c r="AU139" s="20"/>
      <c r="AV139" s="20"/>
      <c r="AW139" s="20"/>
    </row>
    <row r="140" spans="1:49" s="75" customFormat="1" ht="11.25" x14ac:dyDescent="0.2">
      <c r="A140" s="30"/>
      <c r="B140" s="30"/>
      <c r="C140" s="19"/>
      <c r="D140" s="19"/>
      <c r="E140" s="11"/>
      <c r="F140" s="11"/>
      <c r="G140" s="12"/>
      <c r="H140" s="40"/>
      <c r="I140" s="12"/>
      <c r="J140" s="12"/>
      <c r="K140" s="40"/>
      <c r="L140" s="12"/>
      <c r="M140" s="12"/>
      <c r="N140" s="12"/>
      <c r="O140" s="12"/>
      <c r="P140" s="40"/>
      <c r="Q140" s="12"/>
      <c r="R140" s="12"/>
      <c r="S140" s="11"/>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c r="AT140" s="20"/>
      <c r="AU140" s="20"/>
      <c r="AV140" s="20"/>
      <c r="AW140" s="20"/>
    </row>
    <row r="141" spans="1:49" s="75" customFormat="1" ht="11.25" x14ac:dyDescent="0.2">
      <c r="A141" s="30"/>
      <c r="B141" s="30"/>
      <c r="C141" s="19"/>
      <c r="D141" s="19"/>
      <c r="E141" s="11"/>
      <c r="F141" s="11"/>
      <c r="G141" s="12"/>
      <c r="H141" s="40"/>
      <c r="I141" s="12"/>
      <c r="J141" s="12"/>
      <c r="K141" s="40"/>
      <c r="L141" s="12"/>
      <c r="M141" s="12"/>
      <c r="N141" s="12"/>
      <c r="O141" s="12"/>
      <c r="P141" s="40"/>
      <c r="Q141" s="12"/>
      <c r="R141" s="12"/>
      <c r="S141" s="11"/>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c r="AT141" s="20"/>
      <c r="AU141" s="20"/>
      <c r="AV141" s="20"/>
      <c r="AW141" s="20"/>
    </row>
    <row r="142" spans="1:49" s="75" customFormat="1" ht="11.25" x14ac:dyDescent="0.2">
      <c r="A142" s="30"/>
      <c r="B142" s="30"/>
      <c r="C142" s="19"/>
      <c r="D142" s="19"/>
      <c r="E142" s="11"/>
      <c r="F142" s="11"/>
      <c r="G142" s="12"/>
      <c r="H142" s="40"/>
      <c r="I142" s="12"/>
      <c r="J142" s="12"/>
      <c r="K142" s="40"/>
      <c r="L142" s="12"/>
      <c r="M142" s="12"/>
      <c r="N142" s="12"/>
      <c r="O142" s="12"/>
      <c r="P142" s="40"/>
      <c r="Q142" s="12"/>
      <c r="R142" s="12"/>
      <c r="S142" s="11"/>
      <c r="T142" s="20"/>
      <c r="U142" s="20"/>
      <c r="V142" s="20"/>
      <c r="W142" s="20"/>
      <c r="X142" s="20"/>
      <c r="Y142" s="20"/>
      <c r="Z142" s="20"/>
      <c r="AA142" s="20"/>
      <c r="AB142" s="20"/>
      <c r="AC142" s="20"/>
      <c r="AD142" s="20"/>
      <c r="AE142" s="20"/>
      <c r="AF142" s="20"/>
      <c r="AG142" s="20"/>
      <c r="AH142" s="20"/>
      <c r="AI142" s="20"/>
      <c r="AJ142" s="20"/>
      <c r="AK142" s="20"/>
      <c r="AL142" s="20"/>
      <c r="AM142" s="20"/>
      <c r="AN142" s="20"/>
      <c r="AO142" s="20"/>
      <c r="AP142" s="20"/>
      <c r="AQ142" s="20"/>
      <c r="AR142" s="20"/>
      <c r="AS142" s="20"/>
      <c r="AT142" s="20"/>
      <c r="AU142" s="20"/>
      <c r="AV142" s="20"/>
      <c r="AW142" s="20"/>
    </row>
    <row r="143" spans="1:49" s="75" customFormat="1" ht="11.25" x14ac:dyDescent="0.2">
      <c r="A143" s="30"/>
      <c r="B143" s="30"/>
      <c r="C143" s="19"/>
      <c r="D143" s="19"/>
      <c r="E143" s="11"/>
      <c r="F143" s="11"/>
      <c r="G143" s="12"/>
      <c r="H143" s="40"/>
      <c r="I143" s="12"/>
      <c r="J143" s="12"/>
      <c r="K143" s="40"/>
      <c r="L143" s="12"/>
      <c r="M143" s="12"/>
      <c r="N143" s="12"/>
      <c r="O143" s="12"/>
      <c r="P143" s="40"/>
      <c r="Q143" s="12"/>
      <c r="R143" s="12"/>
      <c r="S143" s="11"/>
      <c r="T143" s="20"/>
      <c r="U143" s="20"/>
      <c r="V143" s="20"/>
      <c r="W143" s="20"/>
      <c r="X143" s="20"/>
      <c r="Y143" s="20"/>
      <c r="Z143" s="20"/>
      <c r="AA143" s="20"/>
      <c r="AB143" s="20"/>
      <c r="AC143" s="20"/>
      <c r="AD143" s="20"/>
      <c r="AE143" s="20"/>
      <c r="AF143" s="20"/>
      <c r="AG143" s="20"/>
      <c r="AH143" s="20"/>
      <c r="AI143" s="20"/>
      <c r="AJ143" s="20"/>
      <c r="AK143" s="20"/>
      <c r="AL143" s="20"/>
      <c r="AM143" s="20"/>
      <c r="AN143" s="20"/>
      <c r="AO143" s="20"/>
      <c r="AP143" s="20"/>
      <c r="AQ143" s="20"/>
      <c r="AR143" s="20"/>
      <c r="AS143" s="20"/>
      <c r="AT143" s="20"/>
      <c r="AU143" s="20"/>
      <c r="AV143" s="20"/>
      <c r="AW143" s="20"/>
    </row>
    <row r="144" spans="1:49" s="75" customFormat="1" ht="11.25" x14ac:dyDescent="0.2">
      <c r="A144" s="30"/>
      <c r="B144" s="30"/>
      <c r="C144" s="19"/>
      <c r="D144" s="19"/>
      <c r="E144" s="11"/>
      <c r="F144" s="11"/>
      <c r="G144" s="12"/>
      <c r="H144" s="40"/>
      <c r="I144" s="12"/>
      <c r="J144" s="12"/>
      <c r="K144" s="40"/>
      <c r="L144" s="12"/>
      <c r="M144" s="12"/>
      <c r="N144" s="12"/>
      <c r="O144" s="12"/>
      <c r="P144" s="40"/>
      <c r="Q144" s="12"/>
      <c r="R144" s="12"/>
      <c r="S144" s="11"/>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c r="AR144" s="20"/>
      <c r="AS144" s="20"/>
      <c r="AT144" s="20"/>
      <c r="AU144" s="20"/>
      <c r="AV144" s="20"/>
      <c r="AW144" s="20"/>
    </row>
    <row r="145" spans="1:49" s="75" customFormat="1" ht="11.25" x14ac:dyDescent="0.2">
      <c r="A145" s="30"/>
      <c r="B145" s="30"/>
      <c r="C145" s="19"/>
      <c r="D145" s="19"/>
      <c r="E145" s="11"/>
      <c r="F145" s="11"/>
      <c r="G145" s="12"/>
      <c r="H145" s="40"/>
      <c r="I145" s="12"/>
      <c r="J145" s="12"/>
      <c r="K145" s="40"/>
      <c r="L145" s="12"/>
      <c r="M145" s="12"/>
      <c r="N145" s="12"/>
      <c r="O145" s="12"/>
      <c r="P145" s="40"/>
      <c r="Q145" s="12"/>
      <c r="R145" s="12"/>
      <c r="S145" s="11"/>
      <c r="T145" s="20"/>
      <c r="U145" s="20"/>
      <c r="V145" s="20"/>
      <c r="W145" s="20"/>
      <c r="X145" s="20"/>
      <c r="Y145" s="20"/>
      <c r="Z145" s="20"/>
      <c r="AA145" s="20"/>
      <c r="AB145" s="20"/>
      <c r="AC145" s="20"/>
      <c r="AD145" s="20"/>
      <c r="AE145" s="20"/>
      <c r="AF145" s="20"/>
      <c r="AG145" s="20"/>
      <c r="AH145" s="20"/>
      <c r="AI145" s="20"/>
      <c r="AJ145" s="20"/>
      <c r="AK145" s="20"/>
      <c r="AL145" s="20"/>
      <c r="AM145" s="20"/>
      <c r="AN145" s="20"/>
      <c r="AO145" s="20"/>
      <c r="AP145" s="20"/>
      <c r="AQ145" s="20"/>
      <c r="AR145" s="20"/>
      <c r="AS145" s="20"/>
      <c r="AT145" s="20"/>
      <c r="AU145" s="20"/>
      <c r="AV145" s="20"/>
      <c r="AW145" s="20"/>
    </row>
    <row r="146" spans="1:49" s="75" customFormat="1" ht="11.25" x14ac:dyDescent="0.2">
      <c r="A146" s="30"/>
      <c r="B146" s="30"/>
      <c r="C146" s="19"/>
      <c r="D146" s="19"/>
      <c r="E146" s="11"/>
      <c r="F146" s="11"/>
      <c r="G146" s="12"/>
      <c r="H146" s="40"/>
      <c r="I146" s="12"/>
      <c r="J146" s="12"/>
      <c r="K146" s="40"/>
      <c r="L146" s="12"/>
      <c r="M146" s="12"/>
      <c r="N146" s="12"/>
      <c r="O146" s="12"/>
      <c r="P146" s="40"/>
      <c r="Q146" s="12"/>
      <c r="R146" s="12"/>
      <c r="S146" s="11"/>
      <c r="T146" s="20"/>
      <c r="U146" s="20"/>
      <c r="V146" s="20"/>
      <c r="W146" s="20"/>
      <c r="X146" s="20"/>
      <c r="Y146" s="20"/>
      <c r="Z146" s="20"/>
      <c r="AA146" s="20"/>
      <c r="AB146" s="20"/>
      <c r="AC146" s="20"/>
      <c r="AD146" s="20"/>
      <c r="AE146" s="20"/>
      <c r="AF146" s="20"/>
      <c r="AG146" s="20"/>
      <c r="AH146" s="20"/>
      <c r="AI146" s="20"/>
      <c r="AJ146" s="20"/>
      <c r="AK146" s="20"/>
      <c r="AL146" s="20"/>
      <c r="AM146" s="20"/>
      <c r="AN146" s="20"/>
      <c r="AO146" s="20"/>
      <c r="AP146" s="20"/>
      <c r="AQ146" s="20"/>
      <c r="AR146" s="20"/>
      <c r="AS146" s="20"/>
      <c r="AT146" s="20"/>
      <c r="AU146" s="20"/>
      <c r="AV146" s="20"/>
      <c r="AW146" s="20"/>
    </row>
    <row r="147" spans="1:49" s="75" customFormat="1" ht="11.25" x14ac:dyDescent="0.2">
      <c r="A147" s="30"/>
      <c r="B147" s="30"/>
      <c r="C147" s="19"/>
      <c r="D147" s="19"/>
      <c r="E147" s="11"/>
      <c r="F147" s="11"/>
      <c r="G147" s="12"/>
      <c r="H147" s="40"/>
      <c r="I147" s="12"/>
      <c r="J147" s="12"/>
      <c r="K147" s="40"/>
      <c r="L147" s="12"/>
      <c r="M147" s="12"/>
      <c r="N147" s="12"/>
      <c r="O147" s="12"/>
      <c r="P147" s="40"/>
      <c r="Q147" s="12"/>
      <c r="R147" s="12"/>
      <c r="S147" s="11"/>
      <c r="T147" s="20"/>
      <c r="U147" s="20"/>
      <c r="V147" s="20"/>
      <c r="W147" s="20"/>
      <c r="X147" s="20"/>
      <c r="Y147" s="20"/>
      <c r="Z147" s="20"/>
      <c r="AA147" s="20"/>
      <c r="AB147" s="20"/>
      <c r="AC147" s="20"/>
      <c r="AD147" s="20"/>
      <c r="AE147" s="20"/>
      <c r="AF147" s="20"/>
      <c r="AG147" s="20"/>
      <c r="AH147" s="20"/>
      <c r="AI147" s="20"/>
      <c r="AJ147" s="20"/>
      <c r="AK147" s="20"/>
      <c r="AL147" s="20"/>
      <c r="AM147" s="20"/>
      <c r="AN147" s="20"/>
      <c r="AO147" s="20"/>
      <c r="AP147" s="20"/>
      <c r="AQ147" s="20"/>
      <c r="AR147" s="20"/>
      <c r="AS147" s="20"/>
      <c r="AT147" s="20"/>
      <c r="AU147" s="20"/>
      <c r="AV147" s="20"/>
      <c r="AW147" s="20"/>
    </row>
    <row r="148" spans="1:49" s="75" customFormat="1" ht="11.25" x14ac:dyDescent="0.2">
      <c r="A148" s="30"/>
      <c r="B148" s="30"/>
      <c r="C148" s="19"/>
      <c r="D148" s="19"/>
      <c r="E148" s="11"/>
      <c r="F148" s="11"/>
      <c r="G148" s="12"/>
      <c r="H148" s="40"/>
      <c r="I148" s="12"/>
      <c r="J148" s="12"/>
      <c r="K148" s="40"/>
      <c r="L148" s="12"/>
      <c r="M148" s="12"/>
      <c r="N148" s="12"/>
      <c r="O148" s="12"/>
      <c r="P148" s="40"/>
      <c r="Q148" s="12"/>
      <c r="R148" s="12"/>
      <c r="S148" s="11"/>
      <c r="T148" s="20"/>
      <c r="U148" s="20"/>
      <c r="V148" s="20"/>
      <c r="W148" s="20"/>
      <c r="X148" s="20"/>
      <c r="Y148" s="20"/>
      <c r="Z148" s="20"/>
      <c r="AA148" s="20"/>
      <c r="AB148" s="20"/>
      <c r="AC148" s="20"/>
      <c r="AD148" s="20"/>
      <c r="AE148" s="20"/>
      <c r="AF148" s="20"/>
      <c r="AG148" s="20"/>
      <c r="AH148" s="20"/>
      <c r="AI148" s="20"/>
      <c r="AJ148" s="20"/>
      <c r="AK148" s="20"/>
      <c r="AL148" s="20"/>
      <c r="AM148" s="20"/>
      <c r="AN148" s="20"/>
      <c r="AO148" s="20"/>
      <c r="AP148" s="20"/>
      <c r="AQ148" s="20"/>
      <c r="AR148" s="20"/>
      <c r="AS148" s="20"/>
      <c r="AT148" s="20"/>
      <c r="AU148" s="20"/>
      <c r="AV148" s="20"/>
      <c r="AW148" s="20"/>
    </row>
    <row r="149" spans="1:49" s="75" customFormat="1" ht="11.25" x14ac:dyDescent="0.2">
      <c r="A149" s="30"/>
      <c r="B149" s="30"/>
      <c r="C149" s="19"/>
      <c r="D149" s="19"/>
      <c r="E149" s="11"/>
      <c r="F149" s="11"/>
      <c r="G149" s="12"/>
      <c r="H149" s="40"/>
      <c r="I149" s="12"/>
      <c r="J149" s="12"/>
      <c r="K149" s="40"/>
      <c r="L149" s="12"/>
      <c r="M149" s="12"/>
      <c r="N149" s="12"/>
      <c r="O149" s="12"/>
      <c r="P149" s="40"/>
      <c r="Q149" s="12"/>
      <c r="R149" s="12"/>
      <c r="S149" s="11"/>
      <c r="T149" s="20"/>
      <c r="U149" s="20"/>
      <c r="V149" s="20"/>
      <c r="W149" s="20"/>
      <c r="X149" s="20"/>
      <c r="Y149" s="20"/>
      <c r="Z149" s="20"/>
      <c r="AA149" s="20"/>
      <c r="AB149" s="20"/>
      <c r="AC149" s="20"/>
      <c r="AD149" s="20"/>
      <c r="AE149" s="20"/>
      <c r="AF149" s="20"/>
      <c r="AG149" s="20"/>
      <c r="AH149" s="20"/>
      <c r="AI149" s="20"/>
      <c r="AJ149" s="20"/>
      <c r="AK149" s="20"/>
      <c r="AL149" s="20"/>
      <c r="AM149" s="20"/>
      <c r="AN149" s="20"/>
      <c r="AO149" s="20"/>
      <c r="AP149" s="20"/>
      <c r="AQ149" s="20"/>
      <c r="AR149" s="20"/>
      <c r="AS149" s="20"/>
      <c r="AT149" s="20"/>
      <c r="AU149" s="20"/>
      <c r="AV149" s="20"/>
      <c r="AW149" s="20"/>
    </row>
    <row r="150" spans="1:49" s="75" customFormat="1" ht="11.25" x14ac:dyDescent="0.2">
      <c r="A150" s="30"/>
      <c r="B150" s="30"/>
      <c r="C150" s="19"/>
      <c r="D150" s="19"/>
      <c r="E150" s="11"/>
      <c r="F150" s="11"/>
      <c r="G150" s="12"/>
      <c r="H150" s="40"/>
      <c r="I150" s="12"/>
      <c r="J150" s="12"/>
      <c r="K150" s="40"/>
      <c r="L150" s="12"/>
      <c r="M150" s="12"/>
      <c r="N150" s="12"/>
      <c r="O150" s="12"/>
      <c r="P150" s="40"/>
      <c r="Q150" s="12"/>
      <c r="R150" s="12"/>
      <c r="S150" s="11"/>
      <c r="T150" s="20"/>
      <c r="U150" s="20"/>
      <c r="V150" s="20"/>
      <c r="W150" s="20"/>
      <c r="X150" s="20"/>
      <c r="Y150" s="20"/>
      <c r="Z150" s="20"/>
      <c r="AA150" s="20"/>
      <c r="AB150" s="20"/>
      <c r="AC150" s="20"/>
      <c r="AD150" s="20"/>
      <c r="AE150" s="20"/>
      <c r="AF150" s="20"/>
      <c r="AG150" s="20"/>
      <c r="AH150" s="20"/>
      <c r="AI150" s="20"/>
      <c r="AJ150" s="20"/>
      <c r="AK150" s="20"/>
      <c r="AL150" s="20"/>
      <c r="AM150" s="20"/>
      <c r="AN150" s="20"/>
      <c r="AO150" s="20"/>
      <c r="AP150" s="20"/>
      <c r="AQ150" s="20"/>
      <c r="AR150" s="20"/>
      <c r="AS150" s="20"/>
      <c r="AT150" s="20"/>
      <c r="AU150" s="20"/>
      <c r="AV150" s="20"/>
      <c r="AW150" s="20"/>
    </row>
    <row r="151" spans="1:49" s="75" customFormat="1" ht="11.25" x14ac:dyDescent="0.2">
      <c r="A151" s="30"/>
      <c r="B151" s="30"/>
      <c r="C151" s="19"/>
      <c r="D151" s="19"/>
      <c r="E151" s="11"/>
      <c r="F151" s="11"/>
      <c r="G151" s="12"/>
      <c r="H151" s="40"/>
      <c r="I151" s="12"/>
      <c r="J151" s="12"/>
      <c r="K151" s="40"/>
      <c r="L151" s="12"/>
      <c r="M151" s="12"/>
      <c r="N151" s="12"/>
      <c r="O151" s="12"/>
      <c r="P151" s="40"/>
      <c r="Q151" s="12"/>
      <c r="R151" s="12"/>
      <c r="S151" s="11"/>
      <c r="T151" s="20"/>
      <c r="U151" s="20"/>
      <c r="V151" s="20"/>
      <c r="W151" s="20"/>
      <c r="X151" s="20"/>
      <c r="Y151" s="20"/>
      <c r="Z151" s="20"/>
      <c r="AA151" s="20"/>
      <c r="AB151" s="20"/>
      <c r="AC151" s="20"/>
      <c r="AD151" s="20"/>
      <c r="AE151" s="20"/>
      <c r="AF151" s="20"/>
      <c r="AG151" s="20"/>
      <c r="AH151" s="20"/>
      <c r="AI151" s="20"/>
      <c r="AJ151" s="20"/>
      <c r="AK151" s="20"/>
      <c r="AL151" s="20"/>
      <c r="AM151" s="20"/>
      <c r="AN151" s="20"/>
      <c r="AO151" s="20"/>
      <c r="AP151" s="20"/>
      <c r="AQ151" s="20"/>
      <c r="AR151" s="20"/>
      <c r="AS151" s="20"/>
      <c r="AT151" s="20"/>
      <c r="AU151" s="20"/>
      <c r="AV151" s="20"/>
      <c r="AW151" s="20"/>
    </row>
    <row r="152" spans="1:49" s="75" customFormat="1" ht="11.25" x14ac:dyDescent="0.2">
      <c r="A152" s="30"/>
      <c r="B152" s="30"/>
      <c r="C152" s="19"/>
      <c r="D152" s="19"/>
      <c r="E152" s="11"/>
      <c r="F152" s="11"/>
      <c r="G152" s="12"/>
      <c r="H152" s="40"/>
      <c r="I152" s="12"/>
      <c r="J152" s="12"/>
      <c r="K152" s="40"/>
      <c r="L152" s="12"/>
      <c r="M152" s="12"/>
      <c r="N152" s="12"/>
      <c r="O152" s="12"/>
      <c r="P152" s="40"/>
      <c r="Q152" s="12"/>
      <c r="R152" s="12"/>
      <c r="S152" s="11"/>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c r="AR152" s="20"/>
      <c r="AS152" s="20"/>
      <c r="AT152" s="20"/>
      <c r="AU152" s="20"/>
      <c r="AV152" s="20"/>
      <c r="AW152" s="20"/>
    </row>
    <row r="153" spans="1:49" s="75" customFormat="1" ht="11.25" x14ac:dyDescent="0.2">
      <c r="A153" s="30"/>
      <c r="B153" s="30"/>
      <c r="C153" s="19"/>
      <c r="D153" s="19"/>
      <c r="E153" s="11"/>
      <c r="F153" s="11"/>
      <c r="G153" s="12"/>
      <c r="H153" s="40"/>
      <c r="I153" s="12"/>
      <c r="J153" s="12"/>
      <c r="K153" s="40"/>
      <c r="L153" s="12"/>
      <c r="M153" s="12"/>
      <c r="N153" s="12"/>
      <c r="O153" s="12"/>
      <c r="P153" s="40"/>
      <c r="Q153" s="12"/>
      <c r="R153" s="12"/>
      <c r="S153" s="11"/>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c r="AT153" s="20"/>
      <c r="AU153" s="20"/>
      <c r="AV153" s="20"/>
      <c r="AW153" s="20"/>
    </row>
    <row r="154" spans="1:49" s="75" customFormat="1" ht="11.25" x14ac:dyDescent="0.2">
      <c r="A154" s="30"/>
      <c r="B154" s="30"/>
      <c r="C154" s="19"/>
      <c r="D154" s="19"/>
      <c r="E154" s="11"/>
      <c r="F154" s="11"/>
      <c r="G154" s="12"/>
      <c r="H154" s="40"/>
      <c r="I154" s="12"/>
      <c r="J154" s="12"/>
      <c r="K154" s="40"/>
      <c r="L154" s="12"/>
      <c r="M154" s="12"/>
      <c r="N154" s="12"/>
      <c r="O154" s="12"/>
      <c r="P154" s="40"/>
      <c r="Q154" s="12"/>
      <c r="R154" s="12"/>
      <c r="S154" s="11"/>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c r="AQ154" s="20"/>
      <c r="AR154" s="20"/>
      <c r="AS154" s="20"/>
      <c r="AT154" s="20"/>
      <c r="AU154" s="20"/>
      <c r="AV154" s="20"/>
      <c r="AW154" s="20"/>
    </row>
    <row r="155" spans="1:49" s="75" customFormat="1" ht="11.25" x14ac:dyDescent="0.2">
      <c r="A155" s="30"/>
      <c r="B155" s="30"/>
      <c r="C155" s="19"/>
      <c r="D155" s="19"/>
      <c r="E155" s="11"/>
      <c r="F155" s="11"/>
      <c r="G155" s="12"/>
      <c r="H155" s="40"/>
      <c r="I155" s="12"/>
      <c r="J155" s="12"/>
      <c r="K155" s="40"/>
      <c r="L155" s="12"/>
      <c r="M155" s="12"/>
      <c r="N155" s="12"/>
      <c r="O155" s="12"/>
      <c r="P155" s="40"/>
      <c r="Q155" s="12"/>
      <c r="R155" s="12"/>
      <c r="S155" s="11"/>
      <c r="T155" s="20"/>
      <c r="U155" s="20"/>
      <c r="V155" s="20"/>
      <c r="W155" s="20"/>
      <c r="X155" s="20"/>
      <c r="Y155" s="20"/>
      <c r="Z155" s="20"/>
      <c r="AA155" s="20"/>
      <c r="AB155" s="20"/>
      <c r="AC155" s="20"/>
      <c r="AD155" s="20"/>
      <c r="AE155" s="20"/>
      <c r="AF155" s="20"/>
      <c r="AG155" s="20"/>
      <c r="AH155" s="20"/>
      <c r="AI155" s="20"/>
      <c r="AJ155" s="20"/>
      <c r="AK155" s="20"/>
      <c r="AL155" s="20"/>
      <c r="AM155" s="20"/>
      <c r="AN155" s="20"/>
      <c r="AO155" s="20"/>
      <c r="AP155" s="20"/>
      <c r="AQ155" s="20"/>
      <c r="AR155" s="20"/>
      <c r="AS155" s="20"/>
      <c r="AT155" s="20"/>
      <c r="AU155" s="20"/>
      <c r="AV155" s="20"/>
      <c r="AW155" s="20"/>
    </row>
    <row r="156" spans="1:49" s="75" customFormat="1" ht="11.25" x14ac:dyDescent="0.2">
      <c r="A156" s="30"/>
      <c r="B156" s="30"/>
      <c r="C156" s="19"/>
      <c r="D156" s="19"/>
      <c r="E156" s="11"/>
      <c r="F156" s="11"/>
      <c r="G156" s="12"/>
      <c r="H156" s="40"/>
      <c r="I156" s="12"/>
      <c r="J156" s="12"/>
      <c r="K156" s="40"/>
      <c r="L156" s="12"/>
      <c r="M156" s="12"/>
      <c r="N156" s="12"/>
      <c r="O156" s="12"/>
      <c r="P156" s="40"/>
      <c r="Q156" s="12"/>
      <c r="R156" s="12"/>
      <c r="S156" s="11"/>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c r="AR156" s="20"/>
      <c r="AS156" s="20"/>
      <c r="AT156" s="20"/>
      <c r="AU156" s="20"/>
      <c r="AV156" s="20"/>
      <c r="AW156" s="20"/>
    </row>
    <row r="157" spans="1:49" s="75" customFormat="1" ht="11.25" x14ac:dyDescent="0.2">
      <c r="A157" s="30"/>
      <c r="B157" s="30"/>
      <c r="C157" s="19"/>
      <c r="D157" s="19"/>
      <c r="E157" s="11"/>
      <c r="F157" s="11"/>
      <c r="G157" s="12"/>
      <c r="H157" s="40"/>
      <c r="I157" s="12"/>
      <c r="J157" s="12"/>
      <c r="K157" s="40"/>
      <c r="L157" s="12"/>
      <c r="M157" s="12"/>
      <c r="N157" s="12"/>
      <c r="O157" s="12"/>
      <c r="P157" s="40"/>
      <c r="Q157" s="12"/>
      <c r="R157" s="12"/>
      <c r="S157" s="11"/>
      <c r="T157" s="20"/>
      <c r="U157" s="20"/>
      <c r="V157" s="20"/>
      <c r="W157" s="20"/>
      <c r="X157" s="20"/>
      <c r="Y157" s="20"/>
      <c r="Z157" s="20"/>
      <c r="AA157" s="20"/>
      <c r="AB157" s="20"/>
      <c r="AC157" s="20"/>
      <c r="AD157" s="20"/>
      <c r="AE157" s="20"/>
      <c r="AF157" s="20"/>
      <c r="AG157" s="20"/>
      <c r="AH157" s="20"/>
      <c r="AI157" s="20"/>
      <c r="AJ157" s="20"/>
      <c r="AK157" s="20"/>
      <c r="AL157" s="20"/>
      <c r="AM157" s="20"/>
      <c r="AN157" s="20"/>
      <c r="AO157" s="20"/>
      <c r="AP157" s="20"/>
      <c r="AQ157" s="20"/>
      <c r="AR157" s="20"/>
      <c r="AS157" s="20"/>
      <c r="AT157" s="20"/>
      <c r="AU157" s="20"/>
      <c r="AV157" s="20"/>
      <c r="AW157" s="20"/>
    </row>
    <row r="158" spans="1:49" s="75" customFormat="1" ht="11.25" x14ac:dyDescent="0.2">
      <c r="A158" s="30"/>
      <c r="B158" s="30"/>
      <c r="C158" s="19"/>
      <c r="D158" s="19"/>
      <c r="E158" s="11"/>
      <c r="F158" s="11"/>
      <c r="G158" s="12"/>
      <c r="H158" s="40"/>
      <c r="I158" s="12"/>
      <c r="J158" s="12"/>
      <c r="K158" s="40"/>
      <c r="L158" s="12"/>
      <c r="M158" s="12"/>
      <c r="N158" s="12"/>
      <c r="O158" s="12"/>
      <c r="P158" s="40"/>
      <c r="Q158" s="12"/>
      <c r="R158" s="12"/>
      <c r="S158" s="11"/>
      <c r="T158" s="20"/>
      <c r="U158" s="20"/>
      <c r="V158" s="20"/>
      <c r="W158" s="20"/>
      <c r="X158" s="20"/>
      <c r="Y158" s="20"/>
      <c r="Z158" s="20"/>
      <c r="AA158" s="20"/>
      <c r="AB158" s="20"/>
      <c r="AC158" s="20"/>
      <c r="AD158" s="20"/>
      <c r="AE158" s="20"/>
      <c r="AF158" s="20"/>
      <c r="AG158" s="20"/>
      <c r="AH158" s="20"/>
      <c r="AI158" s="20"/>
      <c r="AJ158" s="20"/>
      <c r="AK158" s="20"/>
      <c r="AL158" s="20"/>
      <c r="AM158" s="20"/>
      <c r="AN158" s="20"/>
      <c r="AO158" s="20"/>
      <c r="AP158" s="20"/>
      <c r="AQ158" s="20"/>
      <c r="AR158" s="20"/>
      <c r="AS158" s="20"/>
      <c r="AT158" s="20"/>
      <c r="AU158" s="20"/>
      <c r="AV158" s="20"/>
      <c r="AW158" s="20"/>
    </row>
    <row r="159" spans="1:49" s="75" customFormat="1" ht="11.25" x14ac:dyDescent="0.2">
      <c r="A159" s="30"/>
      <c r="B159" s="30"/>
      <c r="C159" s="19"/>
      <c r="D159" s="19"/>
      <c r="E159" s="11"/>
      <c r="F159" s="11"/>
      <c r="G159" s="12"/>
      <c r="H159" s="40"/>
      <c r="I159" s="12"/>
      <c r="J159" s="12"/>
      <c r="K159" s="40"/>
      <c r="L159" s="12"/>
      <c r="M159" s="12"/>
      <c r="N159" s="12"/>
      <c r="O159" s="12"/>
      <c r="P159" s="40"/>
      <c r="Q159" s="12"/>
      <c r="R159" s="12"/>
      <c r="S159" s="11"/>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AQ159" s="20"/>
      <c r="AR159" s="20"/>
      <c r="AS159" s="20"/>
      <c r="AT159" s="20"/>
      <c r="AU159" s="20"/>
      <c r="AV159" s="20"/>
      <c r="AW159" s="20"/>
    </row>
    <row r="160" spans="1:49" s="75" customFormat="1" ht="11.25" x14ac:dyDescent="0.2">
      <c r="A160" s="30"/>
      <c r="B160" s="30"/>
      <c r="C160" s="19"/>
      <c r="D160" s="19"/>
      <c r="E160" s="11"/>
      <c r="F160" s="11"/>
      <c r="G160" s="12"/>
      <c r="H160" s="40"/>
      <c r="I160" s="12"/>
      <c r="J160" s="12"/>
      <c r="K160" s="40"/>
      <c r="L160" s="12"/>
      <c r="M160" s="12"/>
      <c r="N160" s="12"/>
      <c r="O160" s="12"/>
      <c r="P160" s="40"/>
      <c r="Q160" s="12"/>
      <c r="R160" s="12"/>
      <c r="S160" s="11"/>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c r="AV160" s="20"/>
      <c r="AW160" s="20"/>
    </row>
    <row r="161" spans="1:49" s="75" customFormat="1" ht="11.25" x14ac:dyDescent="0.2">
      <c r="A161" s="30"/>
      <c r="B161" s="30"/>
      <c r="C161" s="19"/>
      <c r="D161" s="19"/>
      <c r="E161" s="11"/>
      <c r="F161" s="11"/>
      <c r="G161" s="12"/>
      <c r="H161" s="40"/>
      <c r="I161" s="12"/>
      <c r="J161" s="12"/>
      <c r="K161" s="40"/>
      <c r="L161" s="12"/>
      <c r="M161" s="12"/>
      <c r="N161" s="12"/>
      <c r="O161" s="12"/>
      <c r="P161" s="40"/>
      <c r="Q161" s="12"/>
      <c r="R161" s="12"/>
      <c r="S161" s="11"/>
      <c r="T161" s="20"/>
      <c r="U161" s="20"/>
      <c r="V161" s="20"/>
      <c r="W161" s="20"/>
      <c r="X161" s="20"/>
      <c r="Y161" s="20"/>
      <c r="Z161" s="20"/>
      <c r="AA161" s="20"/>
      <c r="AB161" s="20"/>
      <c r="AC161" s="20"/>
      <c r="AD161" s="20"/>
      <c r="AE161" s="20"/>
      <c r="AF161" s="20"/>
      <c r="AG161" s="20"/>
      <c r="AH161" s="20"/>
      <c r="AI161" s="20"/>
      <c r="AJ161" s="20"/>
      <c r="AK161" s="20"/>
      <c r="AL161" s="20"/>
      <c r="AM161" s="20"/>
      <c r="AN161" s="20"/>
      <c r="AO161" s="20"/>
      <c r="AP161" s="20"/>
      <c r="AQ161" s="20"/>
      <c r="AR161" s="20"/>
      <c r="AS161" s="20"/>
      <c r="AT161" s="20"/>
      <c r="AU161" s="20"/>
      <c r="AV161" s="20"/>
      <c r="AW161" s="20"/>
    </row>
    <row r="162" spans="1:49" s="75" customFormat="1" ht="11.25" x14ac:dyDescent="0.2">
      <c r="A162" s="30"/>
      <c r="B162" s="30"/>
      <c r="C162" s="19"/>
      <c r="D162" s="19"/>
      <c r="E162" s="11"/>
      <c r="F162" s="11"/>
      <c r="G162" s="12"/>
      <c r="H162" s="40"/>
      <c r="I162" s="12"/>
      <c r="J162" s="12"/>
      <c r="K162" s="40"/>
      <c r="L162" s="12"/>
      <c r="M162" s="12"/>
      <c r="N162" s="12"/>
      <c r="O162" s="12"/>
      <c r="P162" s="40"/>
      <c r="Q162" s="12"/>
      <c r="R162" s="12"/>
      <c r="S162" s="11"/>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c r="AT162" s="20"/>
      <c r="AU162" s="20"/>
      <c r="AV162" s="20"/>
      <c r="AW162" s="20"/>
    </row>
    <row r="163" spans="1:49" s="75" customFormat="1" ht="11.25" x14ac:dyDescent="0.2">
      <c r="A163" s="30"/>
      <c r="B163" s="30"/>
      <c r="C163" s="19"/>
      <c r="D163" s="19"/>
      <c r="E163" s="11"/>
      <c r="F163" s="11"/>
      <c r="G163" s="12"/>
      <c r="H163" s="40"/>
      <c r="I163" s="12"/>
      <c r="J163" s="12"/>
      <c r="K163" s="40"/>
      <c r="L163" s="12"/>
      <c r="M163" s="12"/>
      <c r="N163" s="12"/>
      <c r="O163" s="12"/>
      <c r="P163" s="40"/>
      <c r="Q163" s="12"/>
      <c r="R163" s="12"/>
      <c r="S163" s="11"/>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c r="AU163" s="20"/>
      <c r="AV163" s="20"/>
      <c r="AW163" s="20"/>
    </row>
    <row r="164" spans="1:49" s="75" customFormat="1" ht="11.25" x14ac:dyDescent="0.2">
      <c r="A164" s="30"/>
      <c r="B164" s="30"/>
      <c r="C164" s="19"/>
      <c r="D164" s="19"/>
      <c r="E164" s="11"/>
      <c r="F164" s="11"/>
      <c r="G164" s="12"/>
      <c r="H164" s="40"/>
      <c r="I164" s="12"/>
      <c r="J164" s="12"/>
      <c r="K164" s="40"/>
      <c r="L164" s="12"/>
      <c r="M164" s="12"/>
      <c r="N164" s="12"/>
      <c r="O164" s="12"/>
      <c r="P164" s="40"/>
      <c r="Q164" s="12"/>
      <c r="R164" s="12"/>
      <c r="S164" s="11"/>
      <c r="T164" s="20"/>
      <c r="U164" s="20"/>
      <c r="V164" s="20"/>
      <c r="W164" s="20"/>
      <c r="X164" s="20"/>
      <c r="Y164" s="20"/>
      <c r="Z164" s="20"/>
      <c r="AA164" s="20"/>
      <c r="AB164" s="20"/>
      <c r="AC164" s="20"/>
      <c r="AD164" s="20"/>
      <c r="AE164" s="20"/>
      <c r="AF164" s="20"/>
      <c r="AG164" s="20"/>
      <c r="AH164" s="20"/>
      <c r="AI164" s="20"/>
      <c r="AJ164" s="20"/>
      <c r="AK164" s="20"/>
      <c r="AL164" s="20"/>
      <c r="AM164" s="20"/>
      <c r="AN164" s="20"/>
      <c r="AO164" s="20"/>
      <c r="AP164" s="20"/>
      <c r="AQ164" s="20"/>
      <c r="AR164" s="20"/>
      <c r="AS164" s="20"/>
      <c r="AT164" s="20"/>
      <c r="AU164" s="20"/>
      <c r="AV164" s="20"/>
      <c r="AW164" s="20"/>
    </row>
    <row r="165" spans="1:49" s="75" customFormat="1" ht="11.25" x14ac:dyDescent="0.2">
      <c r="A165" s="30"/>
      <c r="B165" s="30"/>
      <c r="C165" s="19"/>
      <c r="D165" s="19"/>
      <c r="E165" s="11"/>
      <c r="F165" s="11"/>
      <c r="G165" s="12"/>
      <c r="H165" s="40"/>
      <c r="I165" s="12"/>
      <c r="J165" s="12"/>
      <c r="K165" s="40"/>
      <c r="L165" s="12"/>
      <c r="M165" s="12"/>
      <c r="N165" s="12"/>
      <c r="O165" s="12"/>
      <c r="P165" s="40"/>
      <c r="Q165" s="12"/>
      <c r="R165" s="12"/>
      <c r="S165" s="11"/>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c r="AT165" s="20"/>
      <c r="AU165" s="20"/>
      <c r="AV165" s="20"/>
      <c r="AW165" s="20"/>
    </row>
    <row r="166" spans="1:49" s="75" customFormat="1" ht="11.25" x14ac:dyDescent="0.2">
      <c r="A166" s="30"/>
      <c r="B166" s="30"/>
      <c r="C166" s="19"/>
      <c r="D166" s="19"/>
      <c r="E166" s="11"/>
      <c r="F166" s="11"/>
      <c r="G166" s="12"/>
      <c r="H166" s="40"/>
      <c r="I166" s="12"/>
      <c r="J166" s="12"/>
      <c r="K166" s="40"/>
      <c r="L166" s="12"/>
      <c r="M166" s="12"/>
      <c r="N166" s="12"/>
      <c r="O166" s="12"/>
      <c r="P166" s="40"/>
      <c r="Q166" s="12"/>
      <c r="R166" s="12"/>
      <c r="S166" s="11"/>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c r="AV166" s="20"/>
      <c r="AW166" s="20"/>
    </row>
    <row r="167" spans="1:49" s="75" customFormat="1" ht="11.25" x14ac:dyDescent="0.2">
      <c r="A167" s="30"/>
      <c r="B167" s="30"/>
      <c r="C167" s="19"/>
      <c r="D167" s="19"/>
      <c r="E167" s="11"/>
      <c r="F167" s="11"/>
      <c r="G167" s="12"/>
      <c r="H167" s="40"/>
      <c r="I167" s="12"/>
      <c r="J167" s="12"/>
      <c r="K167" s="40"/>
      <c r="L167" s="12"/>
      <c r="M167" s="12"/>
      <c r="N167" s="12"/>
      <c r="O167" s="12"/>
      <c r="P167" s="40"/>
      <c r="Q167" s="12"/>
      <c r="R167" s="12"/>
      <c r="S167" s="11"/>
      <c r="T167" s="20"/>
      <c r="U167" s="20"/>
      <c r="V167" s="20"/>
      <c r="W167" s="20"/>
      <c r="X167" s="20"/>
      <c r="Y167" s="20"/>
      <c r="Z167" s="20"/>
      <c r="AA167" s="20"/>
      <c r="AB167" s="20"/>
      <c r="AC167" s="20"/>
      <c r="AD167" s="20"/>
      <c r="AE167" s="20"/>
      <c r="AF167" s="20"/>
      <c r="AG167" s="20"/>
      <c r="AH167" s="20"/>
      <c r="AI167" s="20"/>
      <c r="AJ167" s="20"/>
      <c r="AK167" s="20"/>
      <c r="AL167" s="20"/>
      <c r="AM167" s="20"/>
      <c r="AN167" s="20"/>
      <c r="AO167" s="20"/>
      <c r="AP167" s="20"/>
      <c r="AQ167" s="20"/>
      <c r="AR167" s="20"/>
      <c r="AS167" s="20"/>
      <c r="AT167" s="20"/>
      <c r="AU167" s="20"/>
      <c r="AV167" s="20"/>
      <c r="AW167" s="20"/>
    </row>
    <row r="168" spans="1:49" s="75" customFormat="1" ht="11.25" x14ac:dyDescent="0.2">
      <c r="A168" s="30"/>
      <c r="B168" s="30"/>
      <c r="C168" s="19"/>
      <c r="D168" s="19"/>
      <c r="E168" s="11"/>
      <c r="F168" s="11"/>
      <c r="G168" s="12"/>
      <c r="H168" s="40"/>
      <c r="I168" s="12"/>
      <c r="J168" s="12"/>
      <c r="K168" s="40"/>
      <c r="L168" s="12"/>
      <c r="M168" s="12"/>
      <c r="N168" s="12"/>
      <c r="O168" s="12"/>
      <c r="P168" s="40"/>
      <c r="Q168" s="12"/>
      <c r="R168" s="12"/>
      <c r="S168" s="11"/>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c r="AV168" s="20"/>
      <c r="AW168" s="20"/>
    </row>
    <row r="169" spans="1:49" s="75" customFormat="1" ht="11.25" x14ac:dyDescent="0.2">
      <c r="A169" s="30"/>
      <c r="B169" s="30"/>
      <c r="C169" s="19"/>
      <c r="D169" s="19"/>
      <c r="E169" s="11"/>
      <c r="F169" s="11"/>
      <c r="G169" s="12"/>
      <c r="H169" s="40"/>
      <c r="I169" s="12"/>
      <c r="J169" s="12"/>
      <c r="K169" s="40"/>
      <c r="L169" s="12"/>
      <c r="M169" s="12"/>
      <c r="N169" s="12"/>
      <c r="O169" s="12"/>
      <c r="P169" s="40"/>
      <c r="Q169" s="12"/>
      <c r="R169" s="12"/>
      <c r="S169" s="11"/>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c r="AR169" s="20"/>
      <c r="AS169" s="20"/>
      <c r="AT169" s="20"/>
      <c r="AU169" s="20"/>
      <c r="AV169" s="20"/>
      <c r="AW169" s="20"/>
    </row>
    <row r="170" spans="1:49" s="75" customFormat="1" ht="11.25" x14ac:dyDescent="0.2">
      <c r="A170" s="30"/>
      <c r="B170" s="30"/>
      <c r="C170" s="19"/>
      <c r="D170" s="19"/>
      <c r="E170" s="11"/>
      <c r="F170" s="11"/>
      <c r="G170" s="12"/>
      <c r="H170" s="40"/>
      <c r="I170" s="12"/>
      <c r="J170" s="12"/>
      <c r="K170" s="40"/>
      <c r="L170" s="12"/>
      <c r="M170" s="12"/>
      <c r="N170" s="12"/>
      <c r="O170" s="12"/>
      <c r="P170" s="40"/>
      <c r="Q170" s="12"/>
      <c r="R170" s="12"/>
      <c r="S170" s="11"/>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c r="AV170" s="20"/>
      <c r="AW170" s="20"/>
    </row>
    <row r="171" spans="1:49" s="75" customFormat="1" ht="11.25" x14ac:dyDescent="0.2">
      <c r="A171" s="30"/>
      <c r="B171" s="30"/>
      <c r="C171" s="19"/>
      <c r="D171" s="19"/>
      <c r="E171" s="11"/>
      <c r="F171" s="11"/>
      <c r="G171" s="12"/>
      <c r="H171" s="40"/>
      <c r="I171" s="12"/>
      <c r="J171" s="12"/>
      <c r="K171" s="40"/>
      <c r="L171" s="12"/>
      <c r="M171" s="12"/>
      <c r="N171" s="12"/>
      <c r="O171" s="12"/>
      <c r="P171" s="40"/>
      <c r="Q171" s="12"/>
      <c r="R171" s="12"/>
      <c r="S171" s="11"/>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c r="AV171" s="20"/>
      <c r="AW171" s="20"/>
    </row>
    <row r="172" spans="1:49" s="75" customFormat="1" ht="11.25" x14ac:dyDescent="0.2">
      <c r="A172" s="30"/>
      <c r="B172" s="30"/>
      <c r="C172" s="19"/>
      <c r="D172" s="19"/>
      <c r="E172" s="11"/>
      <c r="F172" s="11"/>
      <c r="G172" s="12"/>
      <c r="H172" s="40"/>
      <c r="I172" s="12"/>
      <c r="J172" s="12"/>
      <c r="K172" s="40"/>
      <c r="L172" s="12"/>
      <c r="M172" s="12"/>
      <c r="N172" s="12"/>
      <c r="O172" s="12"/>
      <c r="P172" s="40"/>
      <c r="Q172" s="12"/>
      <c r="R172" s="12"/>
      <c r="S172" s="11"/>
      <c r="T172" s="20"/>
      <c r="U172" s="20"/>
      <c r="V172" s="20"/>
      <c r="W172" s="20"/>
      <c r="X172" s="20"/>
      <c r="Y172" s="20"/>
      <c r="Z172" s="20"/>
      <c r="AA172" s="20"/>
      <c r="AB172" s="20"/>
      <c r="AC172" s="20"/>
      <c r="AD172" s="20"/>
      <c r="AE172" s="20"/>
      <c r="AF172" s="20"/>
      <c r="AG172" s="20"/>
      <c r="AH172" s="20"/>
      <c r="AI172" s="20"/>
      <c r="AJ172" s="20"/>
      <c r="AK172" s="20"/>
      <c r="AL172" s="20"/>
      <c r="AM172" s="20"/>
      <c r="AN172" s="20"/>
      <c r="AO172" s="20"/>
      <c r="AP172" s="20"/>
      <c r="AQ172" s="20"/>
      <c r="AR172" s="20"/>
      <c r="AS172" s="20"/>
      <c r="AT172" s="20"/>
      <c r="AU172" s="20"/>
      <c r="AV172" s="20"/>
      <c r="AW172" s="20"/>
    </row>
    <row r="173" spans="1:49" s="75" customFormat="1" ht="11.25" x14ac:dyDescent="0.2">
      <c r="A173" s="30"/>
      <c r="B173" s="30"/>
      <c r="C173" s="19"/>
      <c r="D173" s="19"/>
      <c r="E173" s="11"/>
      <c r="F173" s="11"/>
      <c r="G173" s="12"/>
      <c r="H173" s="40"/>
      <c r="I173" s="12"/>
      <c r="J173" s="12"/>
      <c r="K173" s="40"/>
      <c r="L173" s="12"/>
      <c r="M173" s="12"/>
      <c r="N173" s="12"/>
      <c r="O173" s="12"/>
      <c r="P173" s="40"/>
      <c r="Q173" s="12"/>
      <c r="R173" s="12"/>
      <c r="S173" s="11"/>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c r="AR173" s="20"/>
      <c r="AS173" s="20"/>
      <c r="AT173" s="20"/>
      <c r="AU173" s="20"/>
      <c r="AV173" s="20"/>
      <c r="AW173" s="20"/>
    </row>
    <row r="174" spans="1:49" s="75" customFormat="1" ht="11.25" x14ac:dyDescent="0.2">
      <c r="A174" s="30"/>
      <c r="B174" s="30"/>
      <c r="C174" s="19"/>
      <c r="D174" s="19"/>
      <c r="E174" s="11"/>
      <c r="F174" s="11"/>
      <c r="G174" s="12"/>
      <c r="H174" s="40"/>
      <c r="I174" s="12"/>
      <c r="J174" s="12"/>
      <c r="K174" s="40"/>
      <c r="L174" s="12"/>
      <c r="M174" s="12"/>
      <c r="N174" s="12"/>
      <c r="O174" s="12"/>
      <c r="P174" s="40"/>
      <c r="Q174" s="12"/>
      <c r="R174" s="12"/>
      <c r="S174" s="11"/>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c r="AQ174" s="20"/>
      <c r="AR174" s="20"/>
      <c r="AS174" s="20"/>
      <c r="AT174" s="20"/>
      <c r="AU174" s="20"/>
      <c r="AV174" s="20"/>
      <c r="AW174" s="20"/>
    </row>
    <row r="175" spans="1:49" s="75" customFormat="1" ht="11.25" x14ac:dyDescent="0.2">
      <c r="A175" s="30"/>
      <c r="B175" s="30"/>
      <c r="C175" s="19"/>
      <c r="D175" s="19"/>
      <c r="E175" s="11"/>
      <c r="F175" s="11"/>
      <c r="G175" s="12"/>
      <c r="H175" s="40"/>
      <c r="I175" s="12"/>
      <c r="J175" s="12"/>
      <c r="K175" s="40"/>
      <c r="L175" s="12"/>
      <c r="M175" s="12"/>
      <c r="N175" s="12"/>
      <c r="O175" s="12"/>
      <c r="P175" s="40"/>
      <c r="Q175" s="12"/>
      <c r="R175" s="12"/>
      <c r="S175" s="11"/>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c r="AQ175" s="20"/>
      <c r="AR175" s="20"/>
      <c r="AS175" s="20"/>
      <c r="AT175" s="20"/>
      <c r="AU175" s="20"/>
      <c r="AV175" s="20"/>
      <c r="AW175" s="20"/>
    </row>
    <row r="176" spans="1:49" s="75" customFormat="1" ht="11.25" x14ac:dyDescent="0.2">
      <c r="A176" s="30"/>
      <c r="B176" s="30"/>
      <c r="C176" s="19"/>
      <c r="D176" s="19"/>
      <c r="E176" s="11"/>
      <c r="F176" s="11"/>
      <c r="G176" s="12"/>
      <c r="H176" s="40"/>
      <c r="I176" s="12"/>
      <c r="J176" s="12"/>
      <c r="K176" s="40"/>
      <c r="L176" s="12"/>
      <c r="M176" s="12"/>
      <c r="N176" s="12"/>
      <c r="O176" s="12"/>
      <c r="P176" s="40"/>
      <c r="Q176" s="12"/>
      <c r="R176" s="12"/>
      <c r="S176" s="11"/>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c r="AV176" s="20"/>
      <c r="AW176" s="20"/>
    </row>
    <row r="177" spans="1:49" s="75" customFormat="1" ht="11.25" x14ac:dyDescent="0.2">
      <c r="A177" s="30"/>
      <c r="B177" s="30"/>
      <c r="C177" s="19"/>
      <c r="D177" s="19"/>
      <c r="E177" s="11"/>
      <c r="F177" s="11"/>
      <c r="G177" s="12"/>
      <c r="H177" s="40"/>
      <c r="I177" s="12"/>
      <c r="J177" s="12"/>
      <c r="K177" s="40"/>
      <c r="L177" s="12"/>
      <c r="M177" s="12"/>
      <c r="N177" s="12"/>
      <c r="O177" s="12"/>
      <c r="P177" s="40"/>
      <c r="Q177" s="12"/>
      <c r="R177" s="12"/>
      <c r="S177" s="11"/>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AQ177" s="20"/>
      <c r="AR177" s="20"/>
      <c r="AS177" s="20"/>
      <c r="AT177" s="20"/>
      <c r="AU177" s="20"/>
      <c r="AV177" s="20"/>
      <c r="AW177" s="20"/>
    </row>
    <row r="178" spans="1:49" s="75" customFormat="1" ht="11.25" x14ac:dyDescent="0.2">
      <c r="A178" s="30"/>
      <c r="B178" s="30"/>
      <c r="C178" s="19"/>
      <c r="D178" s="19"/>
      <c r="E178" s="11"/>
      <c r="F178" s="11"/>
      <c r="G178" s="12"/>
      <c r="H178" s="40"/>
      <c r="I178" s="12"/>
      <c r="J178" s="12"/>
      <c r="K178" s="40"/>
      <c r="L178" s="12"/>
      <c r="M178" s="12"/>
      <c r="N178" s="12"/>
      <c r="O178" s="12"/>
      <c r="P178" s="40"/>
      <c r="Q178" s="12"/>
      <c r="R178" s="12"/>
      <c r="S178" s="11"/>
      <c r="T178" s="20"/>
      <c r="U178" s="20"/>
      <c r="V178" s="20"/>
      <c r="W178" s="20"/>
      <c r="X178" s="20"/>
      <c r="Y178" s="20"/>
      <c r="Z178" s="20"/>
      <c r="AA178" s="20"/>
      <c r="AB178" s="20"/>
      <c r="AC178" s="20"/>
      <c r="AD178" s="20"/>
      <c r="AE178" s="20"/>
      <c r="AF178" s="20"/>
      <c r="AG178" s="20"/>
      <c r="AH178" s="20"/>
      <c r="AI178" s="20"/>
      <c r="AJ178" s="20"/>
      <c r="AK178" s="20"/>
      <c r="AL178" s="20"/>
      <c r="AM178" s="20"/>
      <c r="AN178" s="20"/>
      <c r="AO178" s="20"/>
      <c r="AP178" s="20"/>
      <c r="AQ178" s="20"/>
      <c r="AR178" s="20"/>
      <c r="AS178" s="20"/>
      <c r="AT178" s="20"/>
      <c r="AU178" s="20"/>
      <c r="AV178" s="20"/>
      <c r="AW178" s="20"/>
    </row>
    <row r="179" spans="1:49" s="75" customFormat="1" ht="11.25" x14ac:dyDescent="0.2">
      <c r="A179" s="30"/>
      <c r="B179" s="30"/>
      <c r="C179" s="19"/>
      <c r="D179" s="19"/>
      <c r="E179" s="11"/>
      <c r="F179" s="11"/>
      <c r="G179" s="12"/>
      <c r="H179" s="40"/>
      <c r="I179" s="12"/>
      <c r="J179" s="12"/>
      <c r="K179" s="40"/>
      <c r="L179" s="12"/>
      <c r="M179" s="12"/>
      <c r="N179" s="12"/>
      <c r="O179" s="12"/>
      <c r="P179" s="40"/>
      <c r="Q179" s="12"/>
      <c r="R179" s="12"/>
      <c r="S179" s="11"/>
      <c r="T179" s="20"/>
      <c r="U179" s="20"/>
      <c r="V179" s="20"/>
      <c r="W179" s="20"/>
      <c r="X179" s="20"/>
      <c r="Y179" s="20"/>
      <c r="Z179" s="20"/>
      <c r="AA179" s="20"/>
      <c r="AB179" s="20"/>
      <c r="AC179" s="20"/>
      <c r="AD179" s="20"/>
      <c r="AE179" s="20"/>
      <c r="AF179" s="20"/>
      <c r="AG179" s="20"/>
      <c r="AH179" s="20"/>
      <c r="AI179" s="20"/>
      <c r="AJ179" s="20"/>
      <c r="AK179" s="20"/>
      <c r="AL179" s="20"/>
      <c r="AM179" s="20"/>
      <c r="AN179" s="20"/>
      <c r="AO179" s="20"/>
      <c r="AP179" s="20"/>
      <c r="AQ179" s="20"/>
      <c r="AR179" s="20"/>
      <c r="AS179" s="20"/>
      <c r="AT179" s="20"/>
      <c r="AU179" s="20"/>
      <c r="AV179" s="20"/>
      <c r="AW179" s="20"/>
    </row>
    <row r="180" spans="1:49" s="75" customFormat="1" ht="11.25" x14ac:dyDescent="0.2">
      <c r="A180" s="30"/>
      <c r="B180" s="30"/>
      <c r="C180" s="19"/>
      <c r="D180" s="19"/>
      <c r="E180" s="11"/>
      <c r="F180" s="11"/>
      <c r="G180" s="12"/>
      <c r="H180" s="40"/>
      <c r="I180" s="12"/>
      <c r="J180" s="12"/>
      <c r="K180" s="40"/>
      <c r="L180" s="12"/>
      <c r="M180" s="12"/>
      <c r="N180" s="12"/>
      <c r="O180" s="12"/>
      <c r="P180" s="40"/>
      <c r="Q180" s="12"/>
      <c r="R180" s="12"/>
      <c r="S180" s="11"/>
      <c r="T180" s="20"/>
      <c r="U180" s="20"/>
      <c r="V180" s="20"/>
      <c r="W180" s="20"/>
      <c r="X180" s="20"/>
      <c r="Y180" s="20"/>
      <c r="Z180" s="20"/>
      <c r="AA180" s="20"/>
      <c r="AB180" s="20"/>
      <c r="AC180" s="20"/>
      <c r="AD180" s="20"/>
      <c r="AE180" s="20"/>
      <c r="AF180" s="20"/>
      <c r="AG180" s="20"/>
      <c r="AH180" s="20"/>
      <c r="AI180" s="20"/>
      <c r="AJ180" s="20"/>
      <c r="AK180" s="20"/>
      <c r="AL180" s="20"/>
      <c r="AM180" s="20"/>
      <c r="AN180" s="20"/>
      <c r="AO180" s="20"/>
      <c r="AP180" s="20"/>
      <c r="AQ180" s="20"/>
      <c r="AR180" s="20"/>
      <c r="AS180" s="20"/>
      <c r="AT180" s="20"/>
      <c r="AU180" s="20"/>
      <c r="AV180" s="20"/>
      <c r="AW180" s="20"/>
    </row>
    <row r="181" spans="1:49" s="75" customFormat="1" ht="11.25" x14ac:dyDescent="0.2">
      <c r="A181" s="30"/>
      <c r="B181" s="30"/>
      <c r="C181" s="19"/>
      <c r="D181" s="19"/>
      <c r="E181" s="11"/>
      <c r="F181" s="11"/>
      <c r="G181" s="12"/>
      <c r="H181" s="40"/>
      <c r="I181" s="12"/>
      <c r="J181" s="12"/>
      <c r="K181" s="40"/>
      <c r="L181" s="12"/>
      <c r="M181" s="12"/>
      <c r="N181" s="12"/>
      <c r="O181" s="12"/>
      <c r="P181" s="40"/>
      <c r="Q181" s="12"/>
      <c r="R181" s="12"/>
      <c r="S181" s="11"/>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c r="AR181" s="20"/>
      <c r="AS181" s="20"/>
      <c r="AT181" s="20"/>
      <c r="AU181" s="20"/>
      <c r="AV181" s="20"/>
      <c r="AW181" s="20"/>
    </row>
    <row r="182" spans="1:49" s="75" customFormat="1" ht="11.25" x14ac:dyDescent="0.2">
      <c r="A182" s="30"/>
      <c r="B182" s="30"/>
      <c r="C182" s="19"/>
      <c r="D182" s="19"/>
      <c r="E182" s="11"/>
      <c r="F182" s="11"/>
      <c r="G182" s="12"/>
      <c r="H182" s="40"/>
      <c r="I182" s="12"/>
      <c r="J182" s="12"/>
      <c r="K182" s="40"/>
      <c r="L182" s="12"/>
      <c r="M182" s="12"/>
      <c r="N182" s="12"/>
      <c r="O182" s="12"/>
      <c r="P182" s="40"/>
      <c r="Q182" s="12"/>
      <c r="R182" s="12"/>
      <c r="S182" s="11"/>
      <c r="T182" s="20"/>
      <c r="U182" s="20"/>
      <c r="V182" s="20"/>
      <c r="W182" s="20"/>
      <c r="X182" s="20"/>
      <c r="Y182" s="20"/>
      <c r="Z182" s="20"/>
      <c r="AA182" s="20"/>
      <c r="AB182" s="20"/>
      <c r="AC182" s="20"/>
      <c r="AD182" s="20"/>
      <c r="AE182" s="20"/>
      <c r="AF182" s="20"/>
      <c r="AG182" s="20"/>
      <c r="AH182" s="20"/>
      <c r="AI182" s="20"/>
      <c r="AJ182" s="20"/>
      <c r="AK182" s="20"/>
      <c r="AL182" s="20"/>
      <c r="AM182" s="20"/>
      <c r="AN182" s="20"/>
      <c r="AO182" s="20"/>
      <c r="AP182" s="20"/>
      <c r="AQ182" s="20"/>
      <c r="AR182" s="20"/>
      <c r="AS182" s="20"/>
      <c r="AT182" s="20"/>
      <c r="AU182" s="20"/>
      <c r="AV182" s="20"/>
      <c r="AW182" s="20"/>
    </row>
    <row r="183" spans="1:49" s="75" customFormat="1" ht="11.25" x14ac:dyDescent="0.2">
      <c r="A183" s="30"/>
      <c r="B183" s="30"/>
      <c r="C183" s="19"/>
      <c r="D183" s="19"/>
      <c r="E183" s="11"/>
      <c r="F183" s="11"/>
      <c r="G183" s="12"/>
      <c r="H183" s="40"/>
      <c r="I183" s="12"/>
      <c r="J183" s="12"/>
      <c r="K183" s="40"/>
      <c r="L183" s="12"/>
      <c r="M183" s="12"/>
      <c r="N183" s="12"/>
      <c r="O183" s="12"/>
      <c r="P183" s="40"/>
      <c r="Q183" s="12"/>
      <c r="R183" s="12"/>
      <c r="S183" s="11"/>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c r="AQ183" s="20"/>
      <c r="AR183" s="20"/>
      <c r="AS183" s="20"/>
      <c r="AT183" s="20"/>
      <c r="AU183" s="20"/>
      <c r="AV183" s="20"/>
      <c r="AW183" s="20"/>
    </row>
    <row r="184" spans="1:49" s="75" customFormat="1" ht="11.25" x14ac:dyDescent="0.2">
      <c r="A184" s="30"/>
      <c r="B184" s="30"/>
      <c r="C184" s="19"/>
      <c r="D184" s="19"/>
      <c r="E184" s="11"/>
      <c r="F184" s="11"/>
      <c r="G184" s="12"/>
      <c r="H184" s="40"/>
      <c r="I184" s="12"/>
      <c r="J184" s="12"/>
      <c r="K184" s="40"/>
      <c r="L184" s="12"/>
      <c r="M184" s="12"/>
      <c r="N184" s="12"/>
      <c r="O184" s="12"/>
      <c r="P184" s="40"/>
      <c r="Q184" s="12"/>
      <c r="R184" s="12"/>
      <c r="S184" s="11"/>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AQ184" s="20"/>
      <c r="AR184" s="20"/>
      <c r="AS184" s="20"/>
      <c r="AT184" s="20"/>
      <c r="AU184" s="20"/>
      <c r="AV184" s="20"/>
      <c r="AW184" s="20"/>
    </row>
    <row r="185" spans="1:49" s="75" customFormat="1" ht="11.25" x14ac:dyDescent="0.2">
      <c r="A185" s="30"/>
      <c r="B185" s="30"/>
      <c r="C185" s="19"/>
      <c r="D185" s="19"/>
      <c r="E185" s="11"/>
      <c r="F185" s="11"/>
      <c r="G185" s="12"/>
      <c r="H185" s="40"/>
      <c r="I185" s="12"/>
      <c r="J185" s="12"/>
      <c r="K185" s="40"/>
      <c r="L185" s="12"/>
      <c r="M185" s="12"/>
      <c r="N185" s="12"/>
      <c r="O185" s="12"/>
      <c r="P185" s="40"/>
      <c r="Q185" s="12"/>
      <c r="R185" s="12"/>
      <c r="S185" s="11"/>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c r="AV185" s="20"/>
      <c r="AW185" s="20"/>
    </row>
    <row r="186" spans="1:49" s="75" customFormat="1" ht="11.25" x14ac:dyDescent="0.2">
      <c r="A186" s="30"/>
      <c r="B186" s="30"/>
      <c r="C186" s="19"/>
      <c r="D186" s="19"/>
      <c r="E186" s="11"/>
      <c r="F186" s="11"/>
      <c r="G186" s="12"/>
      <c r="H186" s="40"/>
      <c r="I186" s="12"/>
      <c r="J186" s="12"/>
      <c r="K186" s="40"/>
      <c r="L186" s="12"/>
      <c r="M186" s="12"/>
      <c r="N186" s="12"/>
      <c r="O186" s="12"/>
      <c r="P186" s="40"/>
      <c r="Q186" s="12"/>
      <c r="R186" s="12"/>
      <c r="S186" s="11"/>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c r="AT186" s="20"/>
      <c r="AU186" s="20"/>
      <c r="AV186" s="20"/>
      <c r="AW186" s="20"/>
    </row>
    <row r="187" spans="1:49" s="75" customFormat="1" ht="11.25" x14ac:dyDescent="0.2">
      <c r="A187" s="30"/>
      <c r="B187" s="30"/>
      <c r="C187" s="19"/>
      <c r="D187" s="19"/>
      <c r="E187" s="11"/>
      <c r="F187" s="11"/>
      <c r="G187" s="12"/>
      <c r="H187" s="40"/>
      <c r="I187" s="12"/>
      <c r="J187" s="12"/>
      <c r="K187" s="40"/>
      <c r="L187" s="12"/>
      <c r="M187" s="12"/>
      <c r="N187" s="12"/>
      <c r="O187" s="12"/>
      <c r="P187" s="40"/>
      <c r="Q187" s="12"/>
      <c r="R187" s="12"/>
      <c r="S187" s="11"/>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c r="AT187" s="20"/>
      <c r="AU187" s="20"/>
      <c r="AV187" s="20"/>
      <c r="AW187" s="20"/>
    </row>
    <row r="188" spans="1:49" s="75" customFormat="1" ht="11.25" x14ac:dyDescent="0.2">
      <c r="A188" s="30"/>
      <c r="B188" s="30"/>
      <c r="C188" s="19"/>
      <c r="D188" s="19"/>
      <c r="E188" s="11"/>
      <c r="F188" s="11"/>
      <c r="G188" s="12"/>
      <c r="H188" s="40"/>
      <c r="I188" s="12"/>
      <c r="J188" s="12"/>
      <c r="K188" s="40"/>
      <c r="L188" s="12"/>
      <c r="M188" s="12"/>
      <c r="N188" s="12"/>
      <c r="O188" s="12"/>
      <c r="P188" s="40"/>
      <c r="Q188" s="12"/>
      <c r="R188" s="12"/>
      <c r="S188" s="11"/>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c r="AT188" s="20"/>
      <c r="AU188" s="20"/>
      <c r="AV188" s="20"/>
      <c r="AW188" s="20"/>
    </row>
    <row r="189" spans="1:49" s="75" customFormat="1" ht="11.25" x14ac:dyDescent="0.2">
      <c r="A189" s="30"/>
      <c r="B189" s="30"/>
      <c r="C189" s="19"/>
      <c r="D189" s="19"/>
      <c r="E189" s="11"/>
      <c r="F189" s="11"/>
      <c r="G189" s="12"/>
      <c r="H189" s="40"/>
      <c r="I189" s="12"/>
      <c r="J189" s="12"/>
      <c r="K189" s="40"/>
      <c r="L189" s="12"/>
      <c r="M189" s="12"/>
      <c r="N189" s="12"/>
      <c r="O189" s="12"/>
      <c r="P189" s="40"/>
      <c r="Q189" s="12"/>
      <c r="R189" s="12"/>
      <c r="S189" s="11"/>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c r="AT189" s="20"/>
      <c r="AU189" s="20"/>
      <c r="AV189" s="20"/>
      <c r="AW189" s="20"/>
    </row>
    <row r="190" spans="1:49" s="75" customFormat="1" ht="11.25" x14ac:dyDescent="0.2">
      <c r="A190" s="30"/>
      <c r="B190" s="30"/>
      <c r="C190" s="19"/>
      <c r="D190" s="19"/>
      <c r="E190" s="11"/>
      <c r="F190" s="11"/>
      <c r="G190" s="12"/>
      <c r="H190" s="40"/>
      <c r="I190" s="12"/>
      <c r="J190" s="12"/>
      <c r="K190" s="40"/>
      <c r="L190" s="12"/>
      <c r="M190" s="12"/>
      <c r="N190" s="12"/>
      <c r="O190" s="12"/>
      <c r="P190" s="40"/>
      <c r="Q190" s="12"/>
      <c r="R190" s="12"/>
      <c r="S190" s="11"/>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c r="AR190" s="20"/>
      <c r="AS190" s="20"/>
      <c r="AT190" s="20"/>
      <c r="AU190" s="20"/>
      <c r="AV190" s="20"/>
      <c r="AW190" s="20"/>
    </row>
    <row r="191" spans="1:49" s="75" customFormat="1" ht="11.25" x14ac:dyDescent="0.2">
      <c r="A191" s="30"/>
      <c r="B191" s="30"/>
      <c r="C191" s="19"/>
      <c r="D191" s="19"/>
      <c r="E191" s="11"/>
      <c r="F191" s="11"/>
      <c r="G191" s="12"/>
      <c r="H191" s="40"/>
      <c r="I191" s="12"/>
      <c r="J191" s="12"/>
      <c r="K191" s="40"/>
      <c r="L191" s="12"/>
      <c r="M191" s="12"/>
      <c r="N191" s="12"/>
      <c r="O191" s="12"/>
      <c r="P191" s="40"/>
      <c r="Q191" s="12"/>
      <c r="R191" s="12"/>
      <c r="S191" s="11"/>
      <c r="T191" s="20"/>
      <c r="U191" s="20"/>
      <c r="V191" s="20"/>
      <c r="W191" s="20"/>
      <c r="X191" s="20"/>
      <c r="Y191" s="20"/>
      <c r="Z191" s="20"/>
      <c r="AA191" s="20"/>
      <c r="AB191" s="20"/>
      <c r="AC191" s="20"/>
      <c r="AD191" s="20"/>
      <c r="AE191" s="20"/>
      <c r="AF191" s="20"/>
      <c r="AG191" s="20"/>
      <c r="AH191" s="20"/>
      <c r="AI191" s="20"/>
      <c r="AJ191" s="20"/>
      <c r="AK191" s="20"/>
      <c r="AL191" s="20"/>
      <c r="AM191" s="20"/>
      <c r="AN191" s="20"/>
      <c r="AO191" s="20"/>
      <c r="AP191" s="20"/>
      <c r="AQ191" s="20"/>
      <c r="AR191" s="20"/>
      <c r="AS191" s="20"/>
      <c r="AT191" s="20"/>
      <c r="AU191" s="20"/>
      <c r="AV191" s="20"/>
      <c r="AW191" s="20"/>
    </row>
    <row r="192" spans="1:49" s="75" customFormat="1" ht="11.25" x14ac:dyDescent="0.2">
      <c r="A192" s="30"/>
      <c r="B192" s="30"/>
      <c r="C192" s="19"/>
      <c r="D192" s="19"/>
      <c r="E192" s="11"/>
      <c r="F192" s="11"/>
      <c r="G192" s="12"/>
      <c r="H192" s="40"/>
      <c r="I192" s="12"/>
      <c r="J192" s="12"/>
      <c r="K192" s="40"/>
      <c r="L192" s="12"/>
      <c r="M192" s="12"/>
      <c r="N192" s="12"/>
      <c r="O192" s="12"/>
      <c r="P192" s="40"/>
      <c r="Q192" s="12"/>
      <c r="R192" s="12"/>
      <c r="S192" s="11"/>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c r="AT192" s="20"/>
      <c r="AU192" s="20"/>
      <c r="AV192" s="20"/>
      <c r="AW192" s="20"/>
    </row>
    <row r="193" spans="1:49" s="75" customFormat="1" ht="11.25" x14ac:dyDescent="0.2">
      <c r="A193" s="30"/>
      <c r="B193" s="30"/>
      <c r="C193" s="19"/>
      <c r="D193" s="19"/>
      <c r="E193" s="11"/>
      <c r="F193" s="11"/>
      <c r="G193" s="12"/>
      <c r="H193" s="40"/>
      <c r="I193" s="12"/>
      <c r="J193" s="12"/>
      <c r="K193" s="40"/>
      <c r="L193" s="12"/>
      <c r="M193" s="12"/>
      <c r="N193" s="12"/>
      <c r="O193" s="12"/>
      <c r="P193" s="40"/>
      <c r="Q193" s="12"/>
      <c r="R193" s="12"/>
      <c r="S193" s="11"/>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AQ193" s="20"/>
      <c r="AR193" s="20"/>
      <c r="AS193" s="20"/>
      <c r="AT193" s="20"/>
      <c r="AU193" s="20"/>
      <c r="AV193" s="20"/>
      <c r="AW193" s="20"/>
    </row>
    <row r="194" spans="1:49" s="75" customFormat="1" ht="11.25" x14ac:dyDescent="0.2">
      <c r="A194" s="30"/>
      <c r="B194" s="30"/>
      <c r="C194" s="19"/>
      <c r="D194" s="19"/>
      <c r="E194" s="11"/>
      <c r="F194" s="11"/>
      <c r="G194" s="12"/>
      <c r="H194" s="40"/>
      <c r="I194" s="12"/>
      <c r="J194" s="12"/>
      <c r="K194" s="40"/>
      <c r="L194" s="12"/>
      <c r="M194" s="12"/>
      <c r="N194" s="12"/>
      <c r="O194" s="12"/>
      <c r="P194" s="40"/>
      <c r="Q194" s="12"/>
      <c r="R194" s="12"/>
      <c r="S194" s="11"/>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c r="AT194" s="20"/>
      <c r="AU194" s="20"/>
      <c r="AV194" s="20"/>
      <c r="AW194" s="20"/>
    </row>
    <row r="195" spans="1:49" s="75" customFormat="1" ht="11.25" x14ac:dyDescent="0.2">
      <c r="A195" s="30"/>
      <c r="B195" s="30"/>
      <c r="C195" s="19"/>
      <c r="D195" s="19"/>
      <c r="E195" s="11"/>
      <c r="F195" s="11"/>
      <c r="G195" s="12"/>
      <c r="H195" s="40"/>
      <c r="I195" s="12"/>
      <c r="J195" s="12"/>
      <c r="K195" s="40"/>
      <c r="L195" s="12"/>
      <c r="M195" s="12"/>
      <c r="N195" s="12"/>
      <c r="O195" s="12"/>
      <c r="P195" s="40"/>
      <c r="Q195" s="12"/>
      <c r="R195" s="12"/>
      <c r="S195" s="11"/>
      <c r="T195" s="20"/>
      <c r="U195" s="20"/>
      <c r="V195" s="20"/>
      <c r="W195" s="20"/>
      <c r="X195" s="20"/>
      <c r="Y195" s="20"/>
      <c r="Z195" s="20"/>
      <c r="AA195" s="20"/>
      <c r="AB195" s="20"/>
      <c r="AC195" s="20"/>
      <c r="AD195" s="20"/>
      <c r="AE195" s="20"/>
      <c r="AF195" s="20"/>
      <c r="AG195" s="20"/>
      <c r="AH195" s="20"/>
      <c r="AI195" s="20"/>
      <c r="AJ195" s="20"/>
      <c r="AK195" s="20"/>
      <c r="AL195" s="20"/>
      <c r="AM195" s="20"/>
      <c r="AN195" s="20"/>
      <c r="AO195" s="20"/>
      <c r="AP195" s="20"/>
      <c r="AQ195" s="20"/>
      <c r="AR195" s="20"/>
      <c r="AS195" s="20"/>
      <c r="AT195" s="20"/>
      <c r="AU195" s="20"/>
      <c r="AV195" s="20"/>
      <c r="AW195" s="20"/>
    </row>
    <row r="196" spans="1:49" s="75" customFormat="1" ht="11.25" x14ac:dyDescent="0.2">
      <c r="A196" s="30"/>
      <c r="B196" s="30"/>
      <c r="C196" s="19"/>
      <c r="D196" s="19"/>
      <c r="E196" s="11"/>
      <c r="F196" s="11"/>
      <c r="G196" s="12"/>
      <c r="H196" s="40"/>
      <c r="I196" s="12"/>
      <c r="J196" s="12"/>
      <c r="K196" s="40"/>
      <c r="L196" s="12"/>
      <c r="M196" s="12"/>
      <c r="N196" s="12"/>
      <c r="O196" s="12"/>
      <c r="P196" s="40"/>
      <c r="Q196" s="12"/>
      <c r="R196" s="12"/>
      <c r="S196" s="11"/>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c r="AQ196" s="20"/>
      <c r="AR196" s="20"/>
      <c r="AS196" s="20"/>
      <c r="AT196" s="20"/>
      <c r="AU196" s="20"/>
      <c r="AV196" s="20"/>
      <c r="AW196" s="20"/>
    </row>
    <row r="197" spans="1:49" s="75" customFormat="1" ht="11.25" x14ac:dyDescent="0.2">
      <c r="A197" s="30"/>
      <c r="B197" s="30"/>
      <c r="C197" s="19"/>
      <c r="D197" s="19"/>
      <c r="E197" s="11"/>
      <c r="F197" s="11"/>
      <c r="G197" s="12"/>
      <c r="H197" s="40"/>
      <c r="I197" s="12"/>
      <c r="J197" s="12"/>
      <c r="K197" s="40"/>
      <c r="L197" s="12"/>
      <c r="M197" s="12"/>
      <c r="N197" s="12"/>
      <c r="O197" s="12"/>
      <c r="P197" s="40"/>
      <c r="Q197" s="12"/>
      <c r="R197" s="12"/>
      <c r="S197" s="11"/>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c r="AQ197" s="20"/>
      <c r="AR197" s="20"/>
      <c r="AS197" s="20"/>
      <c r="AT197" s="20"/>
      <c r="AU197" s="20"/>
      <c r="AV197" s="20"/>
      <c r="AW197" s="20"/>
    </row>
    <row r="198" spans="1:49" s="75" customFormat="1" ht="11.25" x14ac:dyDescent="0.2">
      <c r="A198" s="30"/>
      <c r="B198" s="30"/>
      <c r="C198" s="19"/>
      <c r="D198" s="19"/>
      <c r="E198" s="11"/>
      <c r="F198" s="11"/>
      <c r="G198" s="12"/>
      <c r="H198" s="40"/>
      <c r="I198" s="12"/>
      <c r="J198" s="12"/>
      <c r="K198" s="40"/>
      <c r="L198" s="12"/>
      <c r="M198" s="12"/>
      <c r="N198" s="12"/>
      <c r="O198" s="12"/>
      <c r="P198" s="40"/>
      <c r="Q198" s="12"/>
      <c r="R198" s="12"/>
      <c r="S198" s="11"/>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c r="AQ198" s="20"/>
      <c r="AR198" s="20"/>
      <c r="AS198" s="20"/>
      <c r="AT198" s="20"/>
      <c r="AU198" s="20"/>
      <c r="AV198" s="20"/>
      <c r="AW198" s="20"/>
    </row>
    <row r="199" spans="1:49" s="75" customFormat="1" ht="11.25" x14ac:dyDescent="0.2">
      <c r="A199" s="30"/>
      <c r="B199" s="30"/>
      <c r="C199" s="19"/>
      <c r="D199" s="19"/>
      <c r="E199" s="11"/>
      <c r="F199" s="11"/>
      <c r="G199" s="12"/>
      <c r="H199" s="40"/>
      <c r="I199" s="12"/>
      <c r="J199" s="12"/>
      <c r="K199" s="40"/>
      <c r="L199" s="12"/>
      <c r="M199" s="12"/>
      <c r="N199" s="12"/>
      <c r="O199" s="12"/>
      <c r="P199" s="40"/>
      <c r="Q199" s="12"/>
      <c r="R199" s="12"/>
      <c r="S199" s="11"/>
      <c r="T199" s="20"/>
      <c r="U199" s="20"/>
      <c r="V199" s="20"/>
      <c r="W199" s="20"/>
      <c r="X199" s="20"/>
      <c r="Y199" s="20"/>
      <c r="Z199" s="20"/>
      <c r="AA199" s="20"/>
      <c r="AB199" s="20"/>
      <c r="AC199" s="20"/>
      <c r="AD199" s="20"/>
      <c r="AE199" s="20"/>
      <c r="AF199" s="20"/>
      <c r="AG199" s="20"/>
      <c r="AH199" s="20"/>
      <c r="AI199" s="20"/>
      <c r="AJ199" s="20"/>
      <c r="AK199" s="20"/>
      <c r="AL199" s="20"/>
      <c r="AM199" s="20"/>
      <c r="AN199" s="20"/>
      <c r="AO199" s="20"/>
      <c r="AP199" s="20"/>
      <c r="AQ199" s="20"/>
      <c r="AR199" s="20"/>
      <c r="AS199" s="20"/>
      <c r="AT199" s="20"/>
      <c r="AU199" s="20"/>
      <c r="AV199" s="20"/>
      <c r="AW199" s="20"/>
    </row>
    <row r="200" spans="1:49" s="75" customFormat="1" ht="11.25" x14ac:dyDescent="0.2">
      <c r="A200" s="30"/>
      <c r="B200" s="30"/>
      <c r="C200" s="19"/>
      <c r="D200" s="19"/>
      <c r="E200" s="11"/>
      <c r="F200" s="11"/>
      <c r="G200" s="12"/>
      <c r="H200" s="40"/>
      <c r="I200" s="12"/>
      <c r="J200" s="12"/>
      <c r="K200" s="40"/>
      <c r="L200" s="12"/>
      <c r="M200" s="12"/>
      <c r="N200" s="12"/>
      <c r="O200" s="12"/>
      <c r="P200" s="40"/>
      <c r="Q200" s="12"/>
      <c r="R200" s="12"/>
      <c r="S200" s="11"/>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AQ200" s="20"/>
      <c r="AR200" s="20"/>
      <c r="AS200" s="20"/>
      <c r="AT200" s="20"/>
      <c r="AU200" s="20"/>
      <c r="AV200" s="20"/>
      <c r="AW200" s="20"/>
    </row>
    <row r="201" spans="1:49" s="75" customFormat="1" ht="11.25" x14ac:dyDescent="0.2">
      <c r="A201" s="30"/>
      <c r="B201" s="30"/>
      <c r="C201" s="19"/>
      <c r="D201" s="19"/>
      <c r="E201" s="11"/>
      <c r="F201" s="11"/>
      <c r="G201" s="12"/>
      <c r="H201" s="40"/>
      <c r="I201" s="12"/>
      <c r="J201" s="12"/>
      <c r="K201" s="40"/>
      <c r="L201" s="12"/>
      <c r="M201" s="12"/>
      <c r="N201" s="12"/>
      <c r="O201" s="12"/>
      <c r="P201" s="40"/>
      <c r="Q201" s="12"/>
      <c r="R201" s="12"/>
      <c r="S201" s="11"/>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c r="AT201" s="20"/>
      <c r="AU201" s="20"/>
      <c r="AV201" s="20"/>
      <c r="AW201" s="20"/>
    </row>
    <row r="202" spans="1:49" s="75" customFormat="1" ht="11.25" x14ac:dyDescent="0.2">
      <c r="A202" s="30"/>
      <c r="B202" s="30"/>
      <c r="C202" s="19"/>
      <c r="D202" s="19"/>
      <c r="E202" s="11"/>
      <c r="F202" s="11"/>
      <c r="G202" s="12"/>
      <c r="H202" s="40"/>
      <c r="I202" s="12"/>
      <c r="J202" s="12"/>
      <c r="K202" s="40"/>
      <c r="L202" s="12"/>
      <c r="M202" s="12"/>
      <c r="N202" s="12"/>
      <c r="O202" s="12"/>
      <c r="P202" s="40"/>
      <c r="Q202" s="12"/>
      <c r="R202" s="12"/>
      <c r="S202" s="11"/>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c r="AQ202" s="20"/>
      <c r="AR202" s="20"/>
      <c r="AS202" s="20"/>
      <c r="AT202" s="20"/>
      <c r="AU202" s="20"/>
      <c r="AV202" s="20"/>
      <c r="AW202" s="20"/>
    </row>
    <row r="203" spans="1:49" s="75" customFormat="1" ht="11.25" x14ac:dyDescent="0.2">
      <c r="A203" s="30"/>
      <c r="B203" s="30"/>
      <c r="C203" s="19"/>
      <c r="D203" s="19"/>
      <c r="E203" s="11"/>
      <c r="F203" s="11"/>
      <c r="G203" s="12"/>
      <c r="H203" s="40"/>
      <c r="I203" s="12"/>
      <c r="J203" s="12"/>
      <c r="K203" s="40"/>
      <c r="L203" s="12"/>
      <c r="M203" s="12"/>
      <c r="N203" s="12"/>
      <c r="O203" s="12"/>
      <c r="P203" s="40"/>
      <c r="Q203" s="12"/>
      <c r="R203" s="12"/>
      <c r="S203" s="11"/>
      <c r="T203" s="20"/>
      <c r="U203" s="20"/>
      <c r="V203" s="20"/>
      <c r="W203" s="20"/>
      <c r="X203" s="20"/>
      <c r="Y203" s="20"/>
      <c r="Z203" s="20"/>
      <c r="AA203" s="20"/>
      <c r="AB203" s="20"/>
      <c r="AC203" s="20"/>
      <c r="AD203" s="20"/>
      <c r="AE203" s="20"/>
      <c r="AF203" s="20"/>
      <c r="AG203" s="20"/>
      <c r="AH203" s="20"/>
      <c r="AI203" s="20"/>
      <c r="AJ203" s="20"/>
      <c r="AK203" s="20"/>
      <c r="AL203" s="20"/>
      <c r="AM203" s="20"/>
      <c r="AN203" s="20"/>
      <c r="AO203" s="20"/>
      <c r="AP203" s="20"/>
      <c r="AQ203" s="20"/>
      <c r="AR203" s="20"/>
      <c r="AS203" s="20"/>
      <c r="AT203" s="20"/>
      <c r="AU203" s="20"/>
      <c r="AV203" s="20"/>
      <c r="AW203" s="20"/>
    </row>
    <row r="204" spans="1:49" s="75" customFormat="1" ht="11.25" x14ac:dyDescent="0.2">
      <c r="A204" s="30"/>
      <c r="B204" s="30"/>
      <c r="C204" s="19"/>
      <c r="D204" s="19"/>
      <c r="E204" s="11"/>
      <c r="F204" s="11"/>
      <c r="G204" s="12"/>
      <c r="H204" s="40"/>
      <c r="I204" s="12"/>
      <c r="J204" s="12"/>
      <c r="K204" s="40"/>
      <c r="L204" s="12"/>
      <c r="M204" s="12"/>
      <c r="N204" s="12"/>
      <c r="O204" s="12"/>
      <c r="P204" s="40"/>
      <c r="Q204" s="12"/>
      <c r="R204" s="12"/>
      <c r="S204" s="11"/>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c r="AT204" s="20"/>
      <c r="AU204" s="20"/>
      <c r="AV204" s="20"/>
      <c r="AW204" s="20"/>
    </row>
    <row r="205" spans="1:49" s="75" customFormat="1" ht="11.25" x14ac:dyDescent="0.2">
      <c r="A205" s="30"/>
      <c r="B205" s="30"/>
      <c r="C205" s="19"/>
      <c r="D205" s="19"/>
      <c r="E205" s="11"/>
      <c r="F205" s="11"/>
      <c r="G205" s="12"/>
      <c r="H205" s="40"/>
      <c r="I205" s="12"/>
      <c r="J205" s="12"/>
      <c r="K205" s="40"/>
      <c r="L205" s="12"/>
      <c r="M205" s="12"/>
      <c r="N205" s="12"/>
      <c r="O205" s="12"/>
      <c r="P205" s="40"/>
      <c r="Q205" s="12"/>
      <c r="R205" s="12"/>
      <c r="S205" s="11"/>
      <c r="T205" s="20"/>
      <c r="U205" s="20"/>
      <c r="V205" s="20"/>
      <c r="W205" s="20"/>
      <c r="X205" s="20"/>
      <c r="Y205" s="20"/>
      <c r="Z205" s="20"/>
      <c r="AA205" s="20"/>
      <c r="AB205" s="20"/>
      <c r="AC205" s="20"/>
      <c r="AD205" s="20"/>
      <c r="AE205" s="20"/>
      <c r="AF205" s="20"/>
      <c r="AG205" s="20"/>
      <c r="AH205" s="20"/>
      <c r="AI205" s="20"/>
      <c r="AJ205" s="20"/>
      <c r="AK205" s="20"/>
      <c r="AL205" s="20"/>
      <c r="AM205" s="20"/>
      <c r="AN205" s="20"/>
      <c r="AO205" s="20"/>
      <c r="AP205" s="20"/>
      <c r="AQ205" s="20"/>
      <c r="AR205" s="20"/>
      <c r="AS205" s="20"/>
      <c r="AT205" s="20"/>
      <c r="AU205" s="20"/>
      <c r="AV205" s="20"/>
      <c r="AW205" s="20"/>
    </row>
    <row r="206" spans="1:49" s="75" customFormat="1" ht="11.25" x14ac:dyDescent="0.2">
      <c r="A206" s="30"/>
      <c r="B206" s="30"/>
      <c r="C206" s="19"/>
      <c r="D206" s="19"/>
      <c r="E206" s="11"/>
      <c r="F206" s="11"/>
      <c r="G206" s="12"/>
      <c r="H206" s="40"/>
      <c r="I206" s="12"/>
      <c r="J206" s="12"/>
      <c r="K206" s="40"/>
      <c r="L206" s="12"/>
      <c r="M206" s="12"/>
      <c r="N206" s="12"/>
      <c r="O206" s="12"/>
      <c r="P206" s="40"/>
      <c r="Q206" s="12"/>
      <c r="R206" s="12"/>
      <c r="S206" s="11"/>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AQ206" s="20"/>
      <c r="AR206" s="20"/>
      <c r="AS206" s="20"/>
      <c r="AT206" s="20"/>
      <c r="AU206" s="20"/>
      <c r="AV206" s="20"/>
      <c r="AW206" s="20"/>
    </row>
    <row r="207" spans="1:49" s="75" customFormat="1" ht="11.25" x14ac:dyDescent="0.2">
      <c r="A207" s="30"/>
      <c r="B207" s="30"/>
      <c r="C207" s="19"/>
      <c r="D207" s="19"/>
      <c r="E207" s="11"/>
      <c r="F207" s="11"/>
      <c r="G207" s="12"/>
      <c r="H207" s="40"/>
      <c r="I207" s="12"/>
      <c r="J207" s="12"/>
      <c r="K207" s="40"/>
      <c r="L207" s="12"/>
      <c r="M207" s="12"/>
      <c r="N207" s="12"/>
      <c r="O207" s="12"/>
      <c r="P207" s="40"/>
      <c r="Q207" s="12"/>
      <c r="R207" s="12"/>
      <c r="S207" s="11"/>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c r="AT207" s="20"/>
      <c r="AU207" s="20"/>
      <c r="AV207" s="20"/>
      <c r="AW207" s="20"/>
    </row>
    <row r="208" spans="1:49" s="75" customFormat="1" ht="11.25" x14ac:dyDescent="0.2">
      <c r="A208" s="30"/>
      <c r="B208" s="30"/>
      <c r="C208" s="19"/>
      <c r="D208" s="19"/>
      <c r="E208" s="11"/>
      <c r="F208" s="11"/>
      <c r="G208" s="12"/>
      <c r="H208" s="40"/>
      <c r="I208" s="12"/>
      <c r="J208" s="12"/>
      <c r="K208" s="40"/>
      <c r="L208" s="12"/>
      <c r="M208" s="12"/>
      <c r="N208" s="12"/>
      <c r="O208" s="12"/>
      <c r="P208" s="40"/>
      <c r="Q208" s="12"/>
      <c r="R208" s="12"/>
      <c r="S208" s="11"/>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c r="AV208" s="20"/>
      <c r="AW208" s="20"/>
    </row>
    <row r="209" spans="1:49" s="75" customFormat="1" ht="11.25" x14ac:dyDescent="0.2">
      <c r="A209" s="30"/>
      <c r="B209" s="30"/>
      <c r="C209" s="19"/>
      <c r="D209" s="19"/>
      <c r="E209" s="11"/>
      <c r="F209" s="11"/>
      <c r="G209" s="12"/>
      <c r="H209" s="40"/>
      <c r="I209" s="12"/>
      <c r="J209" s="12"/>
      <c r="K209" s="40"/>
      <c r="L209" s="12"/>
      <c r="M209" s="12"/>
      <c r="N209" s="12"/>
      <c r="O209" s="12"/>
      <c r="P209" s="40"/>
      <c r="Q209" s="12"/>
      <c r="R209" s="12"/>
      <c r="S209" s="11"/>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c r="AT209" s="20"/>
      <c r="AU209" s="20"/>
      <c r="AV209" s="20"/>
      <c r="AW209" s="20"/>
    </row>
    <row r="210" spans="1:49" s="75" customFormat="1" ht="11.25" x14ac:dyDescent="0.2">
      <c r="A210" s="30"/>
      <c r="B210" s="30"/>
      <c r="C210" s="19"/>
      <c r="D210" s="19"/>
      <c r="E210" s="11"/>
      <c r="F210" s="11"/>
      <c r="G210" s="12"/>
      <c r="H210" s="40"/>
      <c r="I210" s="12"/>
      <c r="J210" s="12"/>
      <c r="K210" s="40"/>
      <c r="L210" s="12"/>
      <c r="M210" s="12"/>
      <c r="N210" s="12"/>
      <c r="O210" s="12"/>
      <c r="P210" s="40"/>
      <c r="Q210" s="12"/>
      <c r="R210" s="12"/>
      <c r="S210" s="11"/>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c r="AV210" s="20"/>
      <c r="AW210" s="20"/>
    </row>
    <row r="211" spans="1:49" s="75" customFormat="1" ht="11.25" x14ac:dyDescent="0.2">
      <c r="A211" s="30"/>
      <c r="B211" s="30"/>
      <c r="C211" s="19"/>
      <c r="D211" s="19"/>
      <c r="E211" s="11"/>
      <c r="F211" s="11"/>
      <c r="G211" s="12"/>
      <c r="H211" s="40"/>
      <c r="I211" s="12"/>
      <c r="J211" s="12"/>
      <c r="K211" s="40"/>
      <c r="L211" s="12"/>
      <c r="M211" s="12"/>
      <c r="N211" s="12"/>
      <c r="O211" s="12"/>
      <c r="P211" s="40"/>
      <c r="Q211" s="12"/>
      <c r="R211" s="12"/>
      <c r="S211" s="11"/>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c r="AT211" s="20"/>
      <c r="AU211" s="20"/>
      <c r="AV211" s="20"/>
      <c r="AW211" s="20"/>
    </row>
    <row r="212" spans="1:49" s="75" customFormat="1" ht="11.25" x14ac:dyDescent="0.2">
      <c r="A212" s="30"/>
      <c r="B212" s="30"/>
      <c r="C212" s="19"/>
      <c r="D212" s="19"/>
      <c r="E212" s="11"/>
      <c r="F212" s="11"/>
      <c r="G212" s="12"/>
      <c r="H212" s="40"/>
      <c r="I212" s="12"/>
      <c r="J212" s="12"/>
      <c r="K212" s="40"/>
      <c r="L212" s="12"/>
      <c r="M212" s="12"/>
      <c r="N212" s="12"/>
      <c r="O212" s="12"/>
      <c r="P212" s="40"/>
      <c r="Q212" s="12"/>
      <c r="R212" s="12"/>
      <c r="S212" s="11"/>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c r="AT212" s="20"/>
      <c r="AU212" s="20"/>
      <c r="AV212" s="20"/>
      <c r="AW212" s="20"/>
    </row>
    <row r="213" spans="1:49" s="75" customFormat="1" ht="11.25" x14ac:dyDescent="0.2">
      <c r="A213" s="30"/>
      <c r="B213" s="30"/>
      <c r="C213" s="19"/>
      <c r="D213" s="19"/>
      <c r="E213" s="11"/>
      <c r="F213" s="11"/>
      <c r="G213" s="12"/>
      <c r="H213" s="40"/>
      <c r="I213" s="12"/>
      <c r="J213" s="12"/>
      <c r="K213" s="40"/>
      <c r="L213" s="12"/>
      <c r="M213" s="12"/>
      <c r="N213" s="12"/>
      <c r="O213" s="12"/>
      <c r="P213" s="40"/>
      <c r="Q213" s="12"/>
      <c r="R213" s="12"/>
      <c r="S213" s="11"/>
      <c r="T213" s="20"/>
      <c r="U213" s="20"/>
      <c r="V213" s="20"/>
      <c r="W213" s="20"/>
      <c r="X213" s="20"/>
      <c r="Y213" s="20"/>
      <c r="Z213" s="20"/>
      <c r="AA213" s="20"/>
      <c r="AB213" s="20"/>
      <c r="AC213" s="20"/>
      <c r="AD213" s="20"/>
      <c r="AE213" s="20"/>
      <c r="AF213" s="20"/>
      <c r="AG213" s="20"/>
      <c r="AH213" s="20"/>
      <c r="AI213" s="20"/>
      <c r="AJ213" s="20"/>
      <c r="AK213" s="20"/>
      <c r="AL213" s="20"/>
      <c r="AM213" s="20"/>
      <c r="AN213" s="20"/>
      <c r="AO213" s="20"/>
      <c r="AP213" s="20"/>
      <c r="AQ213" s="20"/>
      <c r="AR213" s="20"/>
      <c r="AS213" s="20"/>
      <c r="AT213" s="20"/>
      <c r="AU213" s="20"/>
      <c r="AV213" s="20"/>
      <c r="AW213" s="20"/>
    </row>
    <row r="214" spans="1:49" s="75" customFormat="1" ht="11.25" x14ac:dyDescent="0.2">
      <c r="A214" s="30"/>
      <c r="B214" s="30"/>
      <c r="C214" s="19"/>
      <c r="D214" s="19"/>
      <c r="E214" s="11"/>
      <c r="F214" s="11"/>
      <c r="G214" s="12"/>
      <c r="H214" s="40"/>
      <c r="I214" s="12"/>
      <c r="J214" s="12"/>
      <c r="K214" s="40"/>
      <c r="L214" s="12"/>
      <c r="M214" s="12"/>
      <c r="N214" s="12"/>
      <c r="O214" s="12"/>
      <c r="P214" s="40"/>
      <c r="Q214" s="12"/>
      <c r="R214" s="12"/>
      <c r="S214" s="11"/>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c r="AT214" s="20"/>
      <c r="AU214" s="20"/>
      <c r="AV214" s="20"/>
      <c r="AW214" s="20"/>
    </row>
    <row r="215" spans="1:49" s="75" customFormat="1" ht="11.25" x14ac:dyDescent="0.2">
      <c r="A215" s="30"/>
      <c r="B215" s="30"/>
      <c r="C215" s="19"/>
      <c r="D215" s="19"/>
      <c r="E215" s="11"/>
      <c r="F215" s="11"/>
      <c r="G215" s="12"/>
      <c r="H215" s="40"/>
      <c r="I215" s="12"/>
      <c r="J215" s="12"/>
      <c r="K215" s="40"/>
      <c r="L215" s="12"/>
      <c r="M215" s="12"/>
      <c r="N215" s="12"/>
      <c r="O215" s="12"/>
      <c r="P215" s="40"/>
      <c r="Q215" s="12"/>
      <c r="R215" s="12"/>
      <c r="S215" s="11"/>
      <c r="T215" s="20"/>
      <c r="U215" s="20"/>
      <c r="V215" s="20"/>
      <c r="W215" s="20"/>
      <c r="X215" s="20"/>
      <c r="Y215" s="20"/>
      <c r="Z215" s="20"/>
      <c r="AA215" s="20"/>
      <c r="AB215" s="20"/>
      <c r="AC215" s="20"/>
      <c r="AD215" s="20"/>
      <c r="AE215" s="20"/>
      <c r="AF215" s="20"/>
      <c r="AG215" s="20"/>
      <c r="AH215" s="20"/>
      <c r="AI215" s="20"/>
      <c r="AJ215" s="20"/>
      <c r="AK215" s="20"/>
      <c r="AL215" s="20"/>
      <c r="AM215" s="20"/>
      <c r="AN215" s="20"/>
      <c r="AO215" s="20"/>
      <c r="AP215" s="20"/>
      <c r="AQ215" s="20"/>
      <c r="AR215" s="20"/>
      <c r="AS215" s="20"/>
      <c r="AT215" s="20"/>
      <c r="AU215" s="20"/>
      <c r="AV215" s="20"/>
      <c r="AW215" s="20"/>
    </row>
    <row r="216" spans="1:49" s="75" customFormat="1" ht="11.25" x14ac:dyDescent="0.2">
      <c r="A216" s="30"/>
      <c r="B216" s="30"/>
      <c r="C216" s="19"/>
      <c r="D216" s="19"/>
      <c r="E216" s="11"/>
      <c r="F216" s="11"/>
      <c r="G216" s="12"/>
      <c r="H216" s="40"/>
      <c r="I216" s="12"/>
      <c r="J216" s="12"/>
      <c r="K216" s="40"/>
      <c r="L216" s="12"/>
      <c r="M216" s="12"/>
      <c r="N216" s="12"/>
      <c r="O216" s="12"/>
      <c r="P216" s="40"/>
      <c r="Q216" s="12"/>
      <c r="R216" s="12"/>
      <c r="S216" s="11"/>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c r="AT216" s="20"/>
      <c r="AU216" s="20"/>
      <c r="AV216" s="20"/>
      <c r="AW216" s="20"/>
    </row>
    <row r="217" spans="1:49" s="75" customFormat="1" ht="11.25" x14ac:dyDescent="0.2">
      <c r="A217" s="30"/>
      <c r="B217" s="30"/>
      <c r="C217" s="19"/>
      <c r="D217" s="19"/>
      <c r="E217" s="11"/>
      <c r="F217" s="11"/>
      <c r="G217" s="12"/>
      <c r="H217" s="40"/>
      <c r="I217" s="12"/>
      <c r="J217" s="12"/>
      <c r="K217" s="40"/>
      <c r="L217" s="12"/>
      <c r="M217" s="12"/>
      <c r="N217" s="12"/>
      <c r="O217" s="12"/>
      <c r="P217" s="40"/>
      <c r="Q217" s="12"/>
      <c r="R217" s="12"/>
      <c r="S217" s="11"/>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c r="AT217" s="20"/>
      <c r="AU217" s="20"/>
      <c r="AV217" s="20"/>
      <c r="AW217" s="20"/>
    </row>
    <row r="218" spans="1:49" s="75" customFormat="1" ht="11.25" x14ac:dyDescent="0.2">
      <c r="A218" s="30"/>
      <c r="B218" s="30"/>
      <c r="C218" s="19"/>
      <c r="D218" s="19"/>
      <c r="E218" s="11"/>
      <c r="F218" s="11"/>
      <c r="G218" s="12"/>
      <c r="H218" s="40"/>
      <c r="I218" s="12"/>
      <c r="J218" s="12"/>
      <c r="K218" s="40"/>
      <c r="L218" s="12"/>
      <c r="M218" s="12"/>
      <c r="N218" s="12"/>
      <c r="O218" s="12"/>
      <c r="P218" s="40"/>
      <c r="Q218" s="12"/>
      <c r="R218" s="12"/>
      <c r="S218" s="11"/>
      <c r="T218" s="20"/>
      <c r="U218" s="20"/>
      <c r="V218" s="20"/>
      <c r="W218" s="20"/>
      <c r="X218" s="20"/>
      <c r="Y218" s="20"/>
      <c r="Z218" s="20"/>
      <c r="AA218" s="20"/>
      <c r="AB218" s="20"/>
      <c r="AC218" s="20"/>
      <c r="AD218" s="20"/>
      <c r="AE218" s="20"/>
      <c r="AF218" s="20"/>
      <c r="AG218" s="20"/>
      <c r="AH218" s="20"/>
      <c r="AI218" s="20"/>
      <c r="AJ218" s="20"/>
      <c r="AK218" s="20"/>
      <c r="AL218" s="20"/>
      <c r="AM218" s="20"/>
      <c r="AN218" s="20"/>
      <c r="AO218" s="20"/>
      <c r="AP218" s="20"/>
      <c r="AQ218" s="20"/>
      <c r="AR218" s="20"/>
      <c r="AS218" s="20"/>
      <c r="AT218" s="20"/>
      <c r="AU218" s="20"/>
      <c r="AV218" s="20"/>
      <c r="AW218" s="20"/>
    </row>
    <row r="219" spans="1:49" s="75" customFormat="1" ht="11.25" x14ac:dyDescent="0.2">
      <c r="A219" s="30"/>
      <c r="B219" s="30"/>
      <c r="C219" s="19"/>
      <c r="D219" s="19"/>
      <c r="E219" s="11"/>
      <c r="F219" s="11"/>
      <c r="G219" s="12"/>
      <c r="H219" s="40"/>
      <c r="I219" s="12"/>
      <c r="J219" s="12"/>
      <c r="K219" s="40"/>
      <c r="L219" s="12"/>
      <c r="M219" s="12"/>
      <c r="N219" s="12"/>
      <c r="O219" s="12"/>
      <c r="P219" s="40"/>
      <c r="Q219" s="12"/>
      <c r="R219" s="12"/>
      <c r="S219" s="11"/>
      <c r="T219" s="20"/>
      <c r="U219" s="20"/>
      <c r="V219" s="20"/>
      <c r="W219" s="20"/>
      <c r="X219" s="20"/>
      <c r="Y219" s="20"/>
      <c r="Z219" s="20"/>
      <c r="AA219" s="20"/>
      <c r="AB219" s="20"/>
      <c r="AC219" s="20"/>
      <c r="AD219" s="20"/>
      <c r="AE219" s="20"/>
      <c r="AF219" s="20"/>
      <c r="AG219" s="20"/>
      <c r="AH219" s="20"/>
      <c r="AI219" s="20"/>
      <c r="AJ219" s="20"/>
      <c r="AK219" s="20"/>
      <c r="AL219" s="20"/>
      <c r="AM219" s="20"/>
      <c r="AN219" s="20"/>
      <c r="AO219" s="20"/>
      <c r="AP219" s="20"/>
      <c r="AQ219" s="20"/>
      <c r="AR219" s="20"/>
      <c r="AS219" s="20"/>
      <c r="AT219" s="20"/>
      <c r="AU219" s="20"/>
      <c r="AV219" s="20"/>
      <c r="AW219" s="20"/>
    </row>
    <row r="220" spans="1:49" s="75" customFormat="1" ht="11.25" x14ac:dyDescent="0.2">
      <c r="A220" s="30"/>
      <c r="B220" s="30"/>
      <c r="C220" s="19"/>
      <c r="D220" s="19"/>
      <c r="E220" s="11"/>
      <c r="F220" s="11"/>
      <c r="G220" s="12"/>
      <c r="H220" s="40"/>
      <c r="I220" s="12"/>
      <c r="J220" s="12"/>
      <c r="K220" s="40"/>
      <c r="L220" s="12"/>
      <c r="M220" s="12"/>
      <c r="N220" s="12"/>
      <c r="O220" s="12"/>
      <c r="P220" s="40"/>
      <c r="Q220" s="12"/>
      <c r="R220" s="12"/>
      <c r="S220" s="11"/>
      <c r="T220" s="20"/>
      <c r="U220" s="20"/>
      <c r="V220" s="20"/>
      <c r="W220" s="20"/>
      <c r="X220" s="20"/>
      <c r="Y220" s="20"/>
      <c r="Z220" s="20"/>
      <c r="AA220" s="20"/>
      <c r="AB220" s="20"/>
      <c r="AC220" s="20"/>
      <c r="AD220" s="20"/>
      <c r="AE220" s="20"/>
      <c r="AF220" s="20"/>
      <c r="AG220" s="20"/>
      <c r="AH220" s="20"/>
      <c r="AI220" s="20"/>
      <c r="AJ220" s="20"/>
      <c r="AK220" s="20"/>
      <c r="AL220" s="20"/>
      <c r="AM220" s="20"/>
      <c r="AN220" s="20"/>
      <c r="AO220" s="20"/>
      <c r="AP220" s="20"/>
      <c r="AQ220" s="20"/>
      <c r="AR220" s="20"/>
      <c r="AS220" s="20"/>
      <c r="AT220" s="20"/>
      <c r="AU220" s="20"/>
      <c r="AV220" s="20"/>
      <c r="AW220" s="20"/>
    </row>
    <row r="221" spans="1:49" s="75" customFormat="1" ht="11.25" x14ac:dyDescent="0.2">
      <c r="A221" s="30"/>
      <c r="B221" s="30"/>
      <c r="C221" s="19"/>
      <c r="D221" s="19"/>
      <c r="E221" s="11"/>
      <c r="F221" s="11"/>
      <c r="G221" s="12"/>
      <c r="H221" s="40"/>
      <c r="I221" s="12"/>
      <c r="J221" s="12"/>
      <c r="K221" s="40"/>
      <c r="L221" s="12"/>
      <c r="M221" s="12"/>
      <c r="N221" s="12"/>
      <c r="O221" s="12"/>
      <c r="P221" s="40"/>
      <c r="Q221" s="12"/>
      <c r="R221" s="12"/>
      <c r="S221" s="11"/>
      <c r="T221" s="20"/>
      <c r="U221" s="20"/>
      <c r="V221" s="20"/>
      <c r="W221" s="20"/>
      <c r="X221" s="20"/>
      <c r="Y221" s="20"/>
      <c r="Z221" s="20"/>
      <c r="AA221" s="20"/>
      <c r="AB221" s="20"/>
      <c r="AC221" s="20"/>
      <c r="AD221" s="20"/>
      <c r="AE221" s="20"/>
      <c r="AF221" s="20"/>
      <c r="AG221" s="20"/>
      <c r="AH221" s="20"/>
      <c r="AI221" s="20"/>
      <c r="AJ221" s="20"/>
      <c r="AK221" s="20"/>
      <c r="AL221" s="20"/>
      <c r="AM221" s="20"/>
      <c r="AN221" s="20"/>
      <c r="AO221" s="20"/>
      <c r="AP221" s="20"/>
      <c r="AQ221" s="20"/>
      <c r="AR221" s="20"/>
      <c r="AS221" s="20"/>
      <c r="AT221" s="20"/>
      <c r="AU221" s="20"/>
      <c r="AV221" s="20"/>
      <c r="AW221" s="20"/>
    </row>
    <row r="222" spans="1:49" s="75" customFormat="1" ht="11.25" x14ac:dyDescent="0.2">
      <c r="A222" s="30"/>
      <c r="B222" s="30"/>
      <c r="C222" s="19"/>
      <c r="D222" s="19"/>
      <c r="E222" s="11"/>
      <c r="F222" s="11"/>
      <c r="G222" s="12"/>
      <c r="H222" s="40"/>
      <c r="I222" s="12"/>
      <c r="J222" s="12"/>
      <c r="K222" s="40"/>
      <c r="L222" s="12"/>
      <c r="M222" s="12"/>
      <c r="N222" s="12"/>
      <c r="O222" s="12"/>
      <c r="P222" s="40"/>
      <c r="Q222" s="12"/>
      <c r="R222" s="12"/>
      <c r="S222" s="11"/>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c r="AQ222" s="20"/>
      <c r="AR222" s="20"/>
      <c r="AS222" s="20"/>
      <c r="AT222" s="20"/>
      <c r="AU222" s="20"/>
      <c r="AV222" s="20"/>
      <c r="AW222" s="20"/>
    </row>
    <row r="223" spans="1:49" s="75" customFormat="1" ht="11.25" x14ac:dyDescent="0.2">
      <c r="A223" s="30"/>
      <c r="B223" s="30"/>
      <c r="C223" s="19"/>
      <c r="D223" s="19"/>
      <c r="E223" s="11"/>
      <c r="F223" s="11"/>
      <c r="G223" s="12"/>
      <c r="H223" s="40"/>
      <c r="I223" s="12"/>
      <c r="J223" s="12"/>
      <c r="K223" s="40"/>
      <c r="L223" s="12"/>
      <c r="M223" s="12"/>
      <c r="N223" s="12"/>
      <c r="O223" s="12"/>
      <c r="P223" s="40"/>
      <c r="Q223" s="12"/>
      <c r="R223" s="12"/>
      <c r="S223" s="11"/>
      <c r="T223" s="20"/>
      <c r="U223" s="20"/>
      <c r="V223" s="20"/>
      <c r="W223" s="20"/>
      <c r="X223" s="20"/>
      <c r="Y223" s="20"/>
      <c r="Z223" s="20"/>
      <c r="AA223" s="20"/>
      <c r="AB223" s="20"/>
      <c r="AC223" s="20"/>
      <c r="AD223" s="20"/>
      <c r="AE223" s="20"/>
      <c r="AF223" s="20"/>
      <c r="AG223" s="20"/>
      <c r="AH223" s="20"/>
      <c r="AI223" s="20"/>
      <c r="AJ223" s="20"/>
      <c r="AK223" s="20"/>
      <c r="AL223" s="20"/>
      <c r="AM223" s="20"/>
      <c r="AN223" s="20"/>
      <c r="AO223" s="20"/>
      <c r="AP223" s="20"/>
      <c r="AQ223" s="20"/>
      <c r="AR223" s="20"/>
      <c r="AS223" s="20"/>
      <c r="AT223" s="20"/>
      <c r="AU223" s="20"/>
      <c r="AV223" s="20"/>
      <c r="AW223" s="20"/>
    </row>
    <row r="224" spans="1:49" s="75" customFormat="1" ht="11.25" x14ac:dyDescent="0.2">
      <c r="A224" s="30"/>
      <c r="B224" s="30"/>
      <c r="C224" s="19"/>
      <c r="D224" s="19"/>
      <c r="E224" s="11"/>
      <c r="F224" s="11"/>
      <c r="G224" s="12"/>
      <c r="H224" s="40"/>
      <c r="I224" s="12"/>
      <c r="J224" s="12"/>
      <c r="K224" s="40"/>
      <c r="L224" s="12"/>
      <c r="M224" s="12"/>
      <c r="N224" s="12"/>
      <c r="O224" s="12"/>
      <c r="P224" s="40"/>
      <c r="Q224" s="12"/>
      <c r="R224" s="12"/>
      <c r="S224" s="11"/>
      <c r="T224" s="20"/>
      <c r="U224" s="20"/>
      <c r="V224" s="20"/>
      <c r="W224" s="20"/>
      <c r="X224" s="20"/>
      <c r="Y224" s="20"/>
      <c r="Z224" s="20"/>
      <c r="AA224" s="20"/>
      <c r="AB224" s="20"/>
      <c r="AC224" s="20"/>
      <c r="AD224" s="20"/>
      <c r="AE224" s="20"/>
      <c r="AF224" s="20"/>
      <c r="AG224" s="20"/>
      <c r="AH224" s="20"/>
      <c r="AI224" s="20"/>
      <c r="AJ224" s="20"/>
      <c r="AK224" s="20"/>
      <c r="AL224" s="20"/>
      <c r="AM224" s="20"/>
      <c r="AN224" s="20"/>
      <c r="AO224" s="20"/>
      <c r="AP224" s="20"/>
      <c r="AQ224" s="20"/>
      <c r="AR224" s="20"/>
      <c r="AS224" s="20"/>
      <c r="AT224" s="20"/>
      <c r="AU224" s="20"/>
      <c r="AV224" s="20"/>
      <c r="AW224" s="20"/>
    </row>
    <row r="225" spans="1:49" s="75" customFormat="1" ht="11.25" x14ac:dyDescent="0.2">
      <c r="A225" s="30"/>
      <c r="B225" s="30"/>
      <c r="C225" s="19"/>
      <c r="D225" s="19"/>
      <c r="E225" s="11"/>
      <c r="F225" s="11"/>
      <c r="G225" s="12"/>
      <c r="H225" s="40"/>
      <c r="I225" s="12"/>
      <c r="J225" s="12"/>
      <c r="K225" s="40"/>
      <c r="L225" s="12"/>
      <c r="M225" s="12"/>
      <c r="N225" s="12"/>
      <c r="O225" s="12"/>
      <c r="P225" s="40"/>
      <c r="Q225" s="12"/>
      <c r="R225" s="12"/>
      <c r="S225" s="11"/>
      <c r="T225" s="20"/>
      <c r="U225" s="20"/>
      <c r="V225" s="20"/>
      <c r="W225" s="20"/>
      <c r="X225" s="20"/>
      <c r="Y225" s="20"/>
      <c r="Z225" s="20"/>
      <c r="AA225" s="20"/>
      <c r="AB225" s="20"/>
      <c r="AC225" s="20"/>
      <c r="AD225" s="20"/>
      <c r="AE225" s="20"/>
      <c r="AF225" s="20"/>
      <c r="AG225" s="20"/>
      <c r="AH225" s="20"/>
      <c r="AI225" s="20"/>
      <c r="AJ225" s="20"/>
      <c r="AK225" s="20"/>
      <c r="AL225" s="20"/>
      <c r="AM225" s="20"/>
      <c r="AN225" s="20"/>
      <c r="AO225" s="20"/>
      <c r="AP225" s="20"/>
      <c r="AQ225" s="20"/>
      <c r="AR225" s="20"/>
      <c r="AS225" s="20"/>
      <c r="AT225" s="20"/>
      <c r="AU225" s="20"/>
      <c r="AV225" s="20"/>
      <c r="AW225" s="20"/>
    </row>
    <row r="226" spans="1:49" s="75" customFormat="1" ht="11.25" x14ac:dyDescent="0.2">
      <c r="A226" s="30"/>
      <c r="B226" s="30"/>
      <c r="C226" s="19"/>
      <c r="D226" s="19"/>
      <c r="E226" s="11"/>
      <c r="F226" s="11"/>
      <c r="G226" s="12"/>
      <c r="H226" s="40"/>
      <c r="I226" s="12"/>
      <c r="J226" s="12"/>
      <c r="K226" s="40"/>
      <c r="L226" s="12"/>
      <c r="M226" s="12"/>
      <c r="N226" s="12"/>
      <c r="O226" s="12"/>
      <c r="P226" s="40"/>
      <c r="Q226" s="12"/>
      <c r="R226" s="12"/>
      <c r="S226" s="11"/>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c r="AT226" s="20"/>
      <c r="AU226" s="20"/>
      <c r="AV226" s="20"/>
      <c r="AW226" s="20"/>
    </row>
    <row r="227" spans="1:49" s="75" customFormat="1" ht="11.25" x14ac:dyDescent="0.2">
      <c r="A227" s="30"/>
      <c r="B227" s="30"/>
      <c r="C227" s="19"/>
      <c r="D227" s="19"/>
      <c r="E227" s="11"/>
      <c r="F227" s="11"/>
      <c r="G227" s="12"/>
      <c r="H227" s="40"/>
      <c r="I227" s="12"/>
      <c r="J227" s="12"/>
      <c r="K227" s="40"/>
      <c r="L227" s="12"/>
      <c r="M227" s="12"/>
      <c r="N227" s="12"/>
      <c r="O227" s="12"/>
      <c r="P227" s="40"/>
      <c r="Q227" s="12"/>
      <c r="R227" s="12"/>
      <c r="S227" s="11"/>
      <c r="T227" s="20"/>
      <c r="U227" s="20"/>
      <c r="V227" s="20"/>
      <c r="W227" s="20"/>
      <c r="X227" s="20"/>
      <c r="Y227" s="20"/>
      <c r="Z227" s="20"/>
      <c r="AA227" s="20"/>
      <c r="AB227" s="20"/>
      <c r="AC227" s="20"/>
      <c r="AD227" s="20"/>
      <c r="AE227" s="20"/>
      <c r="AF227" s="20"/>
      <c r="AG227" s="20"/>
      <c r="AH227" s="20"/>
      <c r="AI227" s="20"/>
      <c r="AJ227" s="20"/>
      <c r="AK227" s="20"/>
      <c r="AL227" s="20"/>
      <c r="AM227" s="20"/>
      <c r="AN227" s="20"/>
      <c r="AO227" s="20"/>
      <c r="AP227" s="20"/>
      <c r="AQ227" s="20"/>
      <c r="AR227" s="20"/>
      <c r="AS227" s="20"/>
      <c r="AT227" s="20"/>
      <c r="AU227" s="20"/>
      <c r="AV227" s="20"/>
      <c r="AW227" s="20"/>
    </row>
    <row r="228" spans="1:49" s="75" customFormat="1" ht="11.25" x14ac:dyDescent="0.2">
      <c r="A228" s="30"/>
      <c r="B228" s="30"/>
      <c r="C228" s="19"/>
      <c r="D228" s="19"/>
      <c r="E228" s="11"/>
      <c r="F228" s="11"/>
      <c r="G228" s="12"/>
      <c r="H228" s="40"/>
      <c r="I228" s="12"/>
      <c r="J228" s="12"/>
      <c r="K228" s="40"/>
      <c r="L228" s="12"/>
      <c r="M228" s="12"/>
      <c r="N228" s="12"/>
      <c r="O228" s="12"/>
      <c r="P228" s="40"/>
      <c r="Q228" s="12"/>
      <c r="R228" s="12"/>
      <c r="S228" s="11"/>
      <c r="T228" s="20"/>
      <c r="U228" s="20"/>
      <c r="V228" s="20"/>
      <c r="W228" s="20"/>
      <c r="X228" s="20"/>
      <c r="Y228" s="20"/>
      <c r="Z228" s="20"/>
      <c r="AA228" s="20"/>
      <c r="AB228" s="20"/>
      <c r="AC228" s="20"/>
      <c r="AD228" s="20"/>
      <c r="AE228" s="20"/>
      <c r="AF228" s="20"/>
      <c r="AG228" s="20"/>
      <c r="AH228" s="20"/>
      <c r="AI228" s="20"/>
      <c r="AJ228" s="20"/>
      <c r="AK228" s="20"/>
      <c r="AL228" s="20"/>
      <c r="AM228" s="20"/>
      <c r="AN228" s="20"/>
      <c r="AO228" s="20"/>
      <c r="AP228" s="20"/>
      <c r="AQ228" s="20"/>
      <c r="AR228" s="20"/>
      <c r="AS228" s="20"/>
      <c r="AT228" s="20"/>
      <c r="AU228" s="20"/>
      <c r="AV228" s="20"/>
      <c r="AW228" s="20"/>
    </row>
    <row r="229" spans="1:49" s="75" customFormat="1" ht="11.25" x14ac:dyDescent="0.2">
      <c r="A229" s="30"/>
      <c r="B229" s="30"/>
      <c r="C229" s="19"/>
      <c r="D229" s="19"/>
      <c r="E229" s="11"/>
      <c r="F229" s="11"/>
      <c r="G229" s="12"/>
      <c r="H229" s="40"/>
      <c r="I229" s="12"/>
      <c r="J229" s="12"/>
      <c r="K229" s="40"/>
      <c r="L229" s="12"/>
      <c r="M229" s="12"/>
      <c r="N229" s="12"/>
      <c r="O229" s="12"/>
      <c r="P229" s="40"/>
      <c r="Q229" s="12"/>
      <c r="R229" s="12"/>
      <c r="S229" s="11"/>
      <c r="T229" s="20"/>
      <c r="U229" s="20"/>
      <c r="V229" s="20"/>
      <c r="W229" s="20"/>
      <c r="X229" s="20"/>
      <c r="Y229" s="20"/>
      <c r="Z229" s="20"/>
      <c r="AA229" s="20"/>
      <c r="AB229" s="20"/>
      <c r="AC229" s="20"/>
      <c r="AD229" s="20"/>
      <c r="AE229" s="20"/>
      <c r="AF229" s="20"/>
      <c r="AG229" s="20"/>
      <c r="AH229" s="20"/>
      <c r="AI229" s="20"/>
      <c r="AJ229" s="20"/>
      <c r="AK229" s="20"/>
      <c r="AL229" s="20"/>
      <c r="AM229" s="20"/>
      <c r="AN229" s="20"/>
      <c r="AO229" s="20"/>
      <c r="AP229" s="20"/>
      <c r="AQ229" s="20"/>
      <c r="AR229" s="20"/>
      <c r="AS229" s="20"/>
      <c r="AT229" s="20"/>
      <c r="AU229" s="20"/>
      <c r="AV229" s="20"/>
      <c r="AW229" s="20"/>
    </row>
    <row r="230" spans="1:49" s="75" customFormat="1" ht="11.25" x14ac:dyDescent="0.2">
      <c r="A230" s="30"/>
      <c r="B230" s="30"/>
      <c r="C230" s="19"/>
      <c r="D230" s="19"/>
      <c r="E230" s="11"/>
      <c r="F230" s="11"/>
      <c r="G230" s="12"/>
      <c r="H230" s="40"/>
      <c r="I230" s="12"/>
      <c r="J230" s="12"/>
      <c r="K230" s="40"/>
      <c r="L230" s="12"/>
      <c r="M230" s="12"/>
      <c r="N230" s="12"/>
      <c r="O230" s="12"/>
      <c r="P230" s="40"/>
      <c r="Q230" s="12"/>
      <c r="R230" s="12"/>
      <c r="S230" s="11"/>
      <c r="T230" s="20"/>
      <c r="U230" s="20"/>
      <c r="V230" s="20"/>
      <c r="W230" s="20"/>
      <c r="X230" s="20"/>
      <c r="Y230" s="20"/>
      <c r="Z230" s="20"/>
      <c r="AA230" s="20"/>
      <c r="AB230" s="20"/>
      <c r="AC230" s="20"/>
      <c r="AD230" s="20"/>
      <c r="AE230" s="20"/>
      <c r="AF230" s="20"/>
      <c r="AG230" s="20"/>
      <c r="AH230" s="20"/>
      <c r="AI230" s="20"/>
      <c r="AJ230" s="20"/>
      <c r="AK230" s="20"/>
      <c r="AL230" s="20"/>
      <c r="AM230" s="20"/>
      <c r="AN230" s="20"/>
      <c r="AO230" s="20"/>
      <c r="AP230" s="20"/>
      <c r="AQ230" s="20"/>
      <c r="AR230" s="20"/>
      <c r="AS230" s="20"/>
      <c r="AT230" s="20"/>
      <c r="AU230" s="20"/>
      <c r="AV230" s="20"/>
      <c r="AW230" s="20"/>
    </row>
    <row r="231" spans="1:49" s="75" customFormat="1" ht="11.25" x14ac:dyDescent="0.2">
      <c r="A231" s="30"/>
      <c r="B231" s="30"/>
      <c r="C231" s="19"/>
      <c r="D231" s="19"/>
      <c r="E231" s="11"/>
      <c r="F231" s="11"/>
      <c r="G231" s="12"/>
      <c r="H231" s="40"/>
      <c r="I231" s="12"/>
      <c r="J231" s="12"/>
      <c r="K231" s="40"/>
      <c r="L231" s="12"/>
      <c r="M231" s="12"/>
      <c r="N231" s="12"/>
      <c r="O231" s="12"/>
      <c r="P231" s="40"/>
      <c r="Q231" s="12"/>
      <c r="R231" s="12"/>
      <c r="S231" s="11"/>
      <c r="T231" s="20"/>
      <c r="U231" s="20"/>
      <c r="V231" s="20"/>
      <c r="W231" s="20"/>
      <c r="X231" s="20"/>
      <c r="Y231" s="20"/>
      <c r="Z231" s="20"/>
      <c r="AA231" s="20"/>
      <c r="AB231" s="20"/>
      <c r="AC231" s="20"/>
      <c r="AD231" s="20"/>
      <c r="AE231" s="20"/>
      <c r="AF231" s="20"/>
      <c r="AG231" s="20"/>
      <c r="AH231" s="20"/>
      <c r="AI231" s="20"/>
      <c r="AJ231" s="20"/>
      <c r="AK231" s="20"/>
      <c r="AL231" s="20"/>
      <c r="AM231" s="20"/>
      <c r="AN231" s="20"/>
      <c r="AO231" s="20"/>
      <c r="AP231" s="20"/>
      <c r="AQ231" s="20"/>
      <c r="AR231" s="20"/>
      <c r="AS231" s="20"/>
      <c r="AT231" s="20"/>
      <c r="AU231" s="20"/>
      <c r="AV231" s="20"/>
      <c r="AW231" s="20"/>
    </row>
    <row r="232" spans="1:49" s="75" customFormat="1" ht="11.25" x14ac:dyDescent="0.2">
      <c r="A232" s="30"/>
      <c r="B232" s="30"/>
      <c r="C232" s="19"/>
      <c r="D232" s="19"/>
      <c r="E232" s="11"/>
      <c r="F232" s="11"/>
      <c r="G232" s="12"/>
      <c r="H232" s="40"/>
      <c r="I232" s="12"/>
      <c r="J232" s="12"/>
      <c r="K232" s="40"/>
      <c r="L232" s="12"/>
      <c r="M232" s="12"/>
      <c r="N232" s="12"/>
      <c r="O232" s="12"/>
      <c r="P232" s="40"/>
      <c r="Q232" s="12"/>
      <c r="R232" s="12"/>
      <c r="S232" s="11"/>
      <c r="T232" s="20"/>
      <c r="U232" s="20"/>
      <c r="V232" s="20"/>
      <c r="W232" s="20"/>
      <c r="X232" s="20"/>
      <c r="Y232" s="20"/>
      <c r="Z232" s="20"/>
      <c r="AA232" s="20"/>
      <c r="AB232" s="20"/>
      <c r="AC232" s="20"/>
      <c r="AD232" s="20"/>
      <c r="AE232" s="20"/>
      <c r="AF232" s="20"/>
      <c r="AG232" s="20"/>
      <c r="AH232" s="20"/>
      <c r="AI232" s="20"/>
      <c r="AJ232" s="20"/>
      <c r="AK232" s="20"/>
      <c r="AL232" s="20"/>
      <c r="AM232" s="20"/>
      <c r="AN232" s="20"/>
      <c r="AO232" s="20"/>
      <c r="AP232" s="20"/>
      <c r="AQ232" s="20"/>
      <c r="AR232" s="20"/>
      <c r="AS232" s="20"/>
      <c r="AT232" s="20"/>
      <c r="AU232" s="20"/>
      <c r="AV232" s="20"/>
      <c r="AW232" s="20"/>
    </row>
    <row r="233" spans="1:49" s="75" customFormat="1" ht="11.25" x14ac:dyDescent="0.2">
      <c r="A233" s="30"/>
      <c r="B233" s="30"/>
      <c r="C233" s="19"/>
      <c r="D233" s="19"/>
      <c r="E233" s="11"/>
      <c r="F233" s="11"/>
      <c r="G233" s="12"/>
      <c r="H233" s="40"/>
      <c r="I233" s="12"/>
      <c r="J233" s="12"/>
      <c r="K233" s="40"/>
      <c r="L233" s="12"/>
      <c r="M233" s="12"/>
      <c r="N233" s="12"/>
      <c r="O233" s="12"/>
      <c r="P233" s="40"/>
      <c r="Q233" s="12"/>
      <c r="R233" s="12"/>
      <c r="S233" s="11"/>
      <c r="T233" s="20"/>
      <c r="U233" s="20"/>
      <c r="V233" s="20"/>
      <c r="W233" s="20"/>
      <c r="X233" s="20"/>
      <c r="Y233" s="20"/>
      <c r="Z233" s="20"/>
      <c r="AA233" s="20"/>
      <c r="AB233" s="20"/>
      <c r="AC233" s="20"/>
      <c r="AD233" s="20"/>
      <c r="AE233" s="20"/>
      <c r="AF233" s="20"/>
      <c r="AG233" s="20"/>
      <c r="AH233" s="20"/>
      <c r="AI233" s="20"/>
      <c r="AJ233" s="20"/>
      <c r="AK233" s="20"/>
      <c r="AL233" s="20"/>
      <c r="AM233" s="20"/>
      <c r="AN233" s="20"/>
      <c r="AO233" s="20"/>
      <c r="AP233" s="20"/>
      <c r="AQ233" s="20"/>
      <c r="AR233" s="20"/>
      <c r="AS233" s="20"/>
      <c r="AT233" s="20"/>
      <c r="AU233" s="20"/>
      <c r="AV233" s="20"/>
      <c r="AW233" s="20"/>
    </row>
    <row r="234" spans="1:49" s="75" customFormat="1" ht="11.25" x14ac:dyDescent="0.2">
      <c r="A234" s="30"/>
      <c r="B234" s="30"/>
      <c r="C234" s="19"/>
      <c r="D234" s="19"/>
      <c r="E234" s="11"/>
      <c r="F234" s="11"/>
      <c r="G234" s="12"/>
      <c r="H234" s="40"/>
      <c r="I234" s="12"/>
      <c r="J234" s="12"/>
      <c r="K234" s="40"/>
      <c r="L234" s="12"/>
      <c r="M234" s="12"/>
      <c r="N234" s="12"/>
      <c r="O234" s="12"/>
      <c r="P234" s="40"/>
      <c r="Q234" s="12"/>
      <c r="R234" s="12"/>
      <c r="S234" s="11"/>
      <c r="T234" s="20"/>
      <c r="U234" s="20"/>
      <c r="V234" s="20"/>
      <c r="W234" s="20"/>
      <c r="X234" s="20"/>
      <c r="Y234" s="20"/>
      <c r="Z234" s="20"/>
      <c r="AA234" s="20"/>
      <c r="AB234" s="20"/>
      <c r="AC234" s="20"/>
      <c r="AD234" s="20"/>
      <c r="AE234" s="20"/>
      <c r="AF234" s="20"/>
      <c r="AG234" s="20"/>
      <c r="AH234" s="20"/>
      <c r="AI234" s="20"/>
      <c r="AJ234" s="20"/>
      <c r="AK234" s="20"/>
      <c r="AL234" s="20"/>
      <c r="AM234" s="20"/>
      <c r="AN234" s="20"/>
      <c r="AO234" s="20"/>
      <c r="AP234" s="20"/>
      <c r="AQ234" s="20"/>
      <c r="AR234" s="20"/>
      <c r="AS234" s="20"/>
      <c r="AT234" s="20"/>
      <c r="AU234" s="20"/>
      <c r="AV234" s="20"/>
      <c r="AW234" s="20"/>
    </row>
    <row r="235" spans="1:49" s="75" customFormat="1" ht="11.25" x14ac:dyDescent="0.2">
      <c r="A235" s="30"/>
      <c r="B235" s="30"/>
      <c r="C235" s="19"/>
      <c r="D235" s="19"/>
      <c r="E235" s="11"/>
      <c r="F235" s="11"/>
      <c r="G235" s="12"/>
      <c r="H235" s="40"/>
      <c r="I235" s="12"/>
      <c r="J235" s="12"/>
      <c r="K235" s="40"/>
      <c r="L235" s="12"/>
      <c r="M235" s="12"/>
      <c r="N235" s="12"/>
      <c r="O235" s="12"/>
      <c r="P235" s="40"/>
      <c r="Q235" s="12"/>
      <c r="R235" s="12"/>
      <c r="S235" s="11"/>
      <c r="T235" s="20"/>
      <c r="U235" s="20"/>
      <c r="V235" s="20"/>
      <c r="W235" s="20"/>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c r="AT235" s="20"/>
      <c r="AU235" s="20"/>
      <c r="AV235" s="20"/>
      <c r="AW235" s="20"/>
    </row>
    <row r="236" spans="1:49" s="75" customFormat="1" ht="11.25" x14ac:dyDescent="0.2">
      <c r="A236" s="30"/>
      <c r="B236" s="30"/>
      <c r="C236" s="19"/>
      <c r="D236" s="19"/>
      <c r="E236" s="11"/>
      <c r="F236" s="11"/>
      <c r="G236" s="12"/>
      <c r="H236" s="40"/>
      <c r="I236" s="12"/>
      <c r="J236" s="12"/>
      <c r="K236" s="40"/>
      <c r="L236" s="12"/>
      <c r="M236" s="12"/>
      <c r="N236" s="12"/>
      <c r="O236" s="12"/>
      <c r="P236" s="40"/>
      <c r="Q236" s="12"/>
      <c r="R236" s="12"/>
      <c r="S236" s="11"/>
      <c r="T236" s="20"/>
      <c r="U236" s="20"/>
      <c r="V236" s="20"/>
      <c r="W236" s="20"/>
      <c r="X236" s="20"/>
      <c r="Y236" s="20"/>
      <c r="Z236" s="20"/>
      <c r="AA236" s="20"/>
      <c r="AB236" s="20"/>
      <c r="AC236" s="20"/>
      <c r="AD236" s="20"/>
      <c r="AE236" s="20"/>
      <c r="AF236" s="20"/>
      <c r="AG236" s="20"/>
      <c r="AH236" s="20"/>
      <c r="AI236" s="20"/>
      <c r="AJ236" s="20"/>
      <c r="AK236" s="20"/>
      <c r="AL236" s="20"/>
      <c r="AM236" s="20"/>
      <c r="AN236" s="20"/>
      <c r="AO236" s="20"/>
      <c r="AP236" s="20"/>
      <c r="AQ236" s="20"/>
      <c r="AR236" s="20"/>
      <c r="AS236" s="20"/>
      <c r="AT236" s="20"/>
      <c r="AU236" s="20"/>
      <c r="AV236" s="20"/>
      <c r="AW236" s="20"/>
    </row>
    <row r="237" spans="1:49" s="75" customFormat="1" ht="11.25" x14ac:dyDescent="0.2">
      <c r="A237" s="30"/>
      <c r="B237" s="30"/>
      <c r="C237" s="19"/>
      <c r="D237" s="19"/>
      <c r="E237" s="11"/>
      <c r="F237" s="11"/>
      <c r="G237" s="12"/>
      <c r="H237" s="40"/>
      <c r="I237" s="12"/>
      <c r="J237" s="12"/>
      <c r="K237" s="40"/>
      <c r="L237" s="12"/>
      <c r="M237" s="12"/>
      <c r="N237" s="12"/>
      <c r="O237" s="12"/>
      <c r="P237" s="40"/>
      <c r="Q237" s="12"/>
      <c r="R237" s="12"/>
      <c r="S237" s="11"/>
      <c r="T237" s="20"/>
      <c r="U237" s="20"/>
      <c r="V237" s="20"/>
      <c r="W237" s="20"/>
      <c r="X237" s="20"/>
      <c r="Y237" s="20"/>
      <c r="Z237" s="20"/>
      <c r="AA237" s="20"/>
      <c r="AB237" s="20"/>
      <c r="AC237" s="20"/>
      <c r="AD237" s="20"/>
      <c r="AE237" s="20"/>
      <c r="AF237" s="20"/>
      <c r="AG237" s="20"/>
      <c r="AH237" s="20"/>
      <c r="AI237" s="20"/>
      <c r="AJ237" s="20"/>
      <c r="AK237" s="20"/>
      <c r="AL237" s="20"/>
      <c r="AM237" s="20"/>
      <c r="AN237" s="20"/>
      <c r="AO237" s="20"/>
      <c r="AP237" s="20"/>
      <c r="AQ237" s="20"/>
      <c r="AR237" s="20"/>
      <c r="AS237" s="20"/>
      <c r="AT237" s="20"/>
      <c r="AU237" s="20"/>
      <c r="AV237" s="20"/>
      <c r="AW237" s="20"/>
    </row>
    <row r="238" spans="1:49" s="75" customFormat="1" ht="11.25" x14ac:dyDescent="0.2">
      <c r="A238" s="30"/>
      <c r="B238" s="30"/>
      <c r="C238" s="19"/>
      <c r="D238" s="19"/>
      <c r="E238" s="11"/>
      <c r="F238" s="11"/>
      <c r="G238" s="12"/>
      <c r="H238" s="40"/>
      <c r="I238" s="12"/>
      <c r="J238" s="12"/>
      <c r="K238" s="40"/>
      <c r="L238" s="12"/>
      <c r="M238" s="12"/>
      <c r="N238" s="12"/>
      <c r="O238" s="12"/>
      <c r="P238" s="40"/>
      <c r="Q238" s="12"/>
      <c r="R238" s="12"/>
      <c r="S238" s="11"/>
      <c r="T238" s="20"/>
      <c r="U238" s="20"/>
      <c r="V238" s="20"/>
      <c r="W238" s="20"/>
      <c r="X238" s="20"/>
      <c r="Y238" s="20"/>
      <c r="Z238" s="20"/>
      <c r="AA238" s="20"/>
      <c r="AB238" s="20"/>
      <c r="AC238" s="20"/>
      <c r="AD238" s="20"/>
      <c r="AE238" s="20"/>
      <c r="AF238" s="20"/>
      <c r="AG238" s="20"/>
      <c r="AH238" s="20"/>
      <c r="AI238" s="20"/>
      <c r="AJ238" s="20"/>
      <c r="AK238" s="20"/>
      <c r="AL238" s="20"/>
      <c r="AM238" s="20"/>
      <c r="AN238" s="20"/>
      <c r="AO238" s="20"/>
      <c r="AP238" s="20"/>
      <c r="AQ238" s="20"/>
      <c r="AR238" s="20"/>
      <c r="AS238" s="20"/>
      <c r="AT238" s="20"/>
      <c r="AU238" s="20"/>
      <c r="AV238" s="20"/>
      <c r="AW238" s="20"/>
    </row>
    <row r="239" spans="1:49" s="75" customFormat="1" ht="11.25" x14ac:dyDescent="0.2">
      <c r="A239" s="30"/>
      <c r="B239" s="30"/>
      <c r="C239" s="19"/>
      <c r="D239" s="19"/>
      <c r="E239" s="11"/>
      <c r="F239" s="11"/>
      <c r="G239" s="12"/>
      <c r="H239" s="40"/>
      <c r="I239" s="12"/>
      <c r="J239" s="12"/>
      <c r="K239" s="40"/>
      <c r="L239" s="12"/>
      <c r="M239" s="12"/>
      <c r="N239" s="12"/>
      <c r="O239" s="12"/>
      <c r="P239" s="40"/>
      <c r="Q239" s="12"/>
      <c r="R239" s="12"/>
      <c r="S239" s="11"/>
      <c r="T239" s="20"/>
      <c r="U239" s="20"/>
      <c r="V239" s="20"/>
      <c r="W239" s="20"/>
      <c r="X239" s="20"/>
      <c r="Y239" s="20"/>
      <c r="Z239" s="20"/>
      <c r="AA239" s="20"/>
      <c r="AB239" s="20"/>
      <c r="AC239" s="20"/>
      <c r="AD239" s="20"/>
      <c r="AE239" s="20"/>
      <c r="AF239" s="20"/>
      <c r="AG239" s="20"/>
      <c r="AH239" s="20"/>
      <c r="AI239" s="20"/>
      <c r="AJ239" s="20"/>
      <c r="AK239" s="20"/>
      <c r="AL239" s="20"/>
      <c r="AM239" s="20"/>
      <c r="AN239" s="20"/>
      <c r="AO239" s="20"/>
      <c r="AP239" s="20"/>
      <c r="AQ239" s="20"/>
      <c r="AR239" s="20"/>
      <c r="AS239" s="20"/>
      <c r="AT239" s="20"/>
      <c r="AU239" s="20"/>
      <c r="AV239" s="20"/>
      <c r="AW239" s="20"/>
    </row>
    <row r="240" spans="1:49" s="75" customFormat="1" ht="11.25" x14ac:dyDescent="0.2">
      <c r="A240" s="30"/>
      <c r="B240" s="30"/>
      <c r="C240" s="19"/>
      <c r="D240" s="19"/>
      <c r="E240" s="11"/>
      <c r="F240" s="11"/>
      <c r="G240" s="12"/>
      <c r="H240" s="40"/>
      <c r="I240" s="12"/>
      <c r="J240" s="12"/>
      <c r="K240" s="40"/>
      <c r="L240" s="12"/>
      <c r="M240" s="12"/>
      <c r="N240" s="12"/>
      <c r="O240" s="12"/>
      <c r="P240" s="40"/>
      <c r="Q240" s="12"/>
      <c r="R240" s="12"/>
      <c r="S240" s="11"/>
      <c r="T240" s="20"/>
      <c r="U240" s="20"/>
      <c r="V240" s="20"/>
      <c r="W240" s="20"/>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c r="AT240" s="20"/>
      <c r="AU240" s="20"/>
      <c r="AV240" s="20"/>
      <c r="AW240" s="20"/>
    </row>
    <row r="241" spans="1:49" s="75" customFormat="1" ht="11.25" x14ac:dyDescent="0.2">
      <c r="A241" s="30"/>
      <c r="B241" s="30"/>
      <c r="C241" s="19"/>
      <c r="D241" s="19"/>
      <c r="E241" s="11"/>
      <c r="F241" s="11"/>
      <c r="G241" s="12"/>
      <c r="H241" s="40"/>
      <c r="I241" s="12"/>
      <c r="J241" s="12"/>
      <c r="K241" s="40"/>
      <c r="L241" s="12"/>
      <c r="M241" s="12"/>
      <c r="N241" s="12"/>
      <c r="O241" s="12"/>
      <c r="P241" s="40"/>
      <c r="Q241" s="12"/>
      <c r="R241" s="12"/>
      <c r="S241" s="11"/>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c r="AT241" s="20"/>
      <c r="AU241" s="20"/>
      <c r="AV241" s="20"/>
      <c r="AW241" s="20"/>
    </row>
    <row r="242" spans="1:49" s="75" customFormat="1" ht="11.25" x14ac:dyDescent="0.2">
      <c r="A242" s="30"/>
      <c r="B242" s="30"/>
      <c r="C242" s="19"/>
      <c r="D242" s="19"/>
      <c r="E242" s="11"/>
      <c r="F242" s="11"/>
      <c r="G242" s="12"/>
      <c r="H242" s="40"/>
      <c r="I242" s="12"/>
      <c r="J242" s="12"/>
      <c r="K242" s="40"/>
      <c r="L242" s="12"/>
      <c r="M242" s="12"/>
      <c r="N242" s="12"/>
      <c r="O242" s="12"/>
      <c r="P242" s="40"/>
      <c r="Q242" s="12"/>
      <c r="R242" s="12"/>
      <c r="S242" s="11"/>
      <c r="T242" s="20"/>
      <c r="U242" s="20"/>
      <c r="V242" s="20"/>
      <c r="W242" s="20"/>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c r="AT242" s="20"/>
      <c r="AU242" s="20"/>
      <c r="AV242" s="20"/>
      <c r="AW242" s="20"/>
    </row>
    <row r="243" spans="1:49" s="75" customFormat="1" ht="11.25" x14ac:dyDescent="0.2">
      <c r="A243" s="30"/>
      <c r="B243" s="30"/>
      <c r="C243" s="19"/>
      <c r="D243" s="19"/>
      <c r="E243" s="11"/>
      <c r="F243" s="11"/>
      <c r="G243" s="12"/>
      <c r="H243" s="40"/>
      <c r="I243" s="12"/>
      <c r="J243" s="12"/>
      <c r="K243" s="40"/>
      <c r="L243" s="12"/>
      <c r="M243" s="12"/>
      <c r="N243" s="12"/>
      <c r="O243" s="12"/>
      <c r="P243" s="40"/>
      <c r="Q243" s="12"/>
      <c r="R243" s="12"/>
      <c r="S243" s="11"/>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c r="AT243" s="20"/>
      <c r="AU243" s="20"/>
      <c r="AV243" s="20"/>
      <c r="AW243" s="20"/>
    </row>
    <row r="244" spans="1:49" s="75" customFormat="1" ht="11.25" x14ac:dyDescent="0.2">
      <c r="A244" s="30"/>
      <c r="B244" s="30"/>
      <c r="C244" s="19"/>
      <c r="D244" s="19"/>
      <c r="E244" s="11"/>
      <c r="F244" s="11"/>
      <c r="G244" s="12"/>
      <c r="H244" s="40"/>
      <c r="I244" s="12"/>
      <c r="J244" s="12"/>
      <c r="K244" s="40"/>
      <c r="L244" s="12"/>
      <c r="M244" s="12"/>
      <c r="N244" s="12"/>
      <c r="O244" s="12"/>
      <c r="P244" s="40"/>
      <c r="Q244" s="12"/>
      <c r="R244" s="12"/>
      <c r="S244" s="11"/>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c r="AT244" s="20"/>
      <c r="AU244" s="20"/>
      <c r="AV244" s="20"/>
      <c r="AW244" s="20"/>
    </row>
    <row r="245" spans="1:49" s="75" customFormat="1" ht="11.25" x14ac:dyDescent="0.2">
      <c r="A245" s="30"/>
      <c r="B245" s="30"/>
      <c r="C245" s="19"/>
      <c r="D245" s="19"/>
      <c r="E245" s="11"/>
      <c r="F245" s="11"/>
      <c r="G245" s="12"/>
      <c r="H245" s="40"/>
      <c r="I245" s="12"/>
      <c r="J245" s="12"/>
      <c r="K245" s="40"/>
      <c r="L245" s="12"/>
      <c r="M245" s="12"/>
      <c r="N245" s="12"/>
      <c r="O245" s="12"/>
      <c r="P245" s="40"/>
      <c r="Q245" s="12"/>
      <c r="R245" s="12"/>
      <c r="S245" s="11"/>
      <c r="T245" s="20"/>
      <c r="U245" s="20"/>
      <c r="V245" s="20"/>
      <c r="W245" s="20"/>
      <c r="X245" s="20"/>
      <c r="Y245" s="20"/>
      <c r="Z245" s="20"/>
      <c r="AA245" s="20"/>
      <c r="AB245" s="20"/>
      <c r="AC245" s="20"/>
      <c r="AD245" s="20"/>
      <c r="AE245" s="20"/>
      <c r="AF245" s="20"/>
      <c r="AG245" s="20"/>
      <c r="AH245" s="20"/>
      <c r="AI245" s="20"/>
      <c r="AJ245" s="20"/>
      <c r="AK245" s="20"/>
      <c r="AL245" s="20"/>
      <c r="AM245" s="20"/>
      <c r="AN245" s="20"/>
      <c r="AO245" s="20"/>
      <c r="AP245" s="20"/>
      <c r="AQ245" s="20"/>
      <c r="AR245" s="20"/>
      <c r="AS245" s="20"/>
      <c r="AT245" s="20"/>
      <c r="AU245" s="20"/>
      <c r="AV245" s="20"/>
      <c r="AW245" s="20"/>
    </row>
    <row r="246" spans="1:49" s="75" customFormat="1" ht="11.25" x14ac:dyDescent="0.2">
      <c r="A246" s="30"/>
      <c r="B246" s="30"/>
      <c r="C246" s="19"/>
      <c r="D246" s="19"/>
      <c r="E246" s="11"/>
      <c r="F246" s="11"/>
      <c r="G246" s="12"/>
      <c r="H246" s="40"/>
      <c r="I246" s="12"/>
      <c r="J246" s="12"/>
      <c r="K246" s="40"/>
      <c r="L246" s="12"/>
      <c r="M246" s="12"/>
      <c r="N246" s="12"/>
      <c r="O246" s="12"/>
      <c r="P246" s="40"/>
      <c r="Q246" s="12"/>
      <c r="R246" s="12"/>
      <c r="S246" s="11"/>
      <c r="T246" s="20"/>
      <c r="U246" s="20"/>
      <c r="V246" s="20"/>
      <c r="W246" s="20"/>
      <c r="X246" s="20"/>
      <c r="Y246" s="20"/>
      <c r="Z246" s="20"/>
      <c r="AA246" s="20"/>
      <c r="AB246" s="20"/>
      <c r="AC246" s="20"/>
      <c r="AD246" s="20"/>
      <c r="AE246" s="20"/>
      <c r="AF246" s="20"/>
      <c r="AG246" s="20"/>
      <c r="AH246" s="20"/>
      <c r="AI246" s="20"/>
      <c r="AJ246" s="20"/>
      <c r="AK246" s="20"/>
      <c r="AL246" s="20"/>
      <c r="AM246" s="20"/>
      <c r="AN246" s="20"/>
      <c r="AO246" s="20"/>
      <c r="AP246" s="20"/>
      <c r="AQ246" s="20"/>
      <c r="AR246" s="20"/>
      <c r="AS246" s="20"/>
      <c r="AT246" s="20"/>
      <c r="AU246" s="20"/>
      <c r="AV246" s="20"/>
      <c r="AW246" s="20"/>
    </row>
    <row r="247" spans="1:49" s="75" customFormat="1" ht="11.25" x14ac:dyDescent="0.2">
      <c r="A247" s="30"/>
      <c r="B247" s="30"/>
      <c r="C247" s="19"/>
      <c r="D247" s="19"/>
      <c r="E247" s="11"/>
      <c r="F247" s="11"/>
      <c r="G247" s="12"/>
      <c r="H247" s="40"/>
      <c r="I247" s="12"/>
      <c r="J247" s="12"/>
      <c r="K247" s="40"/>
      <c r="L247" s="12"/>
      <c r="M247" s="12"/>
      <c r="N247" s="12"/>
      <c r="O247" s="12"/>
      <c r="P247" s="40"/>
      <c r="Q247" s="12"/>
      <c r="R247" s="12"/>
      <c r="S247" s="11"/>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c r="AT247" s="20"/>
      <c r="AU247" s="20"/>
      <c r="AV247" s="20"/>
      <c r="AW247" s="20"/>
    </row>
    <row r="248" spans="1:49" s="75" customFormat="1" ht="11.25" x14ac:dyDescent="0.2">
      <c r="A248" s="30"/>
      <c r="B248" s="30"/>
      <c r="C248" s="19"/>
      <c r="D248" s="19"/>
      <c r="E248" s="11"/>
      <c r="F248" s="11"/>
      <c r="G248" s="12"/>
      <c r="H248" s="40"/>
      <c r="I248" s="12"/>
      <c r="J248" s="12"/>
      <c r="K248" s="40"/>
      <c r="L248" s="12"/>
      <c r="M248" s="12"/>
      <c r="N248" s="12"/>
      <c r="O248" s="12"/>
      <c r="P248" s="40"/>
      <c r="Q248" s="12"/>
      <c r="R248" s="12"/>
      <c r="S248" s="11"/>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c r="AT248" s="20"/>
      <c r="AU248" s="20"/>
      <c r="AV248" s="20"/>
      <c r="AW248" s="20"/>
    </row>
    <row r="249" spans="1:49" s="75" customFormat="1" ht="11.25" x14ac:dyDescent="0.2">
      <c r="A249" s="30"/>
      <c r="B249" s="30"/>
      <c r="C249" s="19"/>
      <c r="D249" s="19"/>
      <c r="E249" s="11"/>
      <c r="F249" s="11"/>
      <c r="G249" s="12"/>
      <c r="H249" s="40"/>
      <c r="I249" s="12"/>
      <c r="J249" s="12"/>
      <c r="K249" s="40"/>
      <c r="L249" s="12"/>
      <c r="M249" s="12"/>
      <c r="N249" s="12"/>
      <c r="O249" s="12"/>
      <c r="P249" s="40"/>
      <c r="Q249" s="12"/>
      <c r="R249" s="12"/>
      <c r="S249" s="11"/>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c r="AT249" s="20"/>
      <c r="AU249" s="20"/>
      <c r="AV249" s="20"/>
      <c r="AW249" s="20"/>
    </row>
    <row r="250" spans="1:49" s="75" customFormat="1" ht="11.25" x14ac:dyDescent="0.2">
      <c r="A250" s="30"/>
      <c r="B250" s="30"/>
      <c r="C250" s="19"/>
      <c r="D250" s="19"/>
      <c r="E250" s="11"/>
      <c r="F250" s="11"/>
      <c r="G250" s="12"/>
      <c r="H250" s="40"/>
      <c r="I250" s="12"/>
      <c r="J250" s="12"/>
      <c r="K250" s="40"/>
      <c r="L250" s="12"/>
      <c r="M250" s="12"/>
      <c r="N250" s="12"/>
      <c r="O250" s="12"/>
      <c r="P250" s="40"/>
      <c r="Q250" s="12"/>
      <c r="R250" s="12"/>
      <c r="S250" s="11"/>
      <c r="T250" s="20"/>
      <c r="U250" s="20"/>
      <c r="V250" s="20"/>
      <c r="W250" s="20"/>
      <c r="X250" s="20"/>
      <c r="Y250" s="20"/>
      <c r="Z250" s="20"/>
      <c r="AA250" s="20"/>
      <c r="AB250" s="20"/>
      <c r="AC250" s="20"/>
      <c r="AD250" s="20"/>
      <c r="AE250" s="20"/>
      <c r="AF250" s="20"/>
      <c r="AG250" s="20"/>
      <c r="AH250" s="20"/>
      <c r="AI250" s="20"/>
      <c r="AJ250" s="20"/>
      <c r="AK250" s="20"/>
      <c r="AL250" s="20"/>
      <c r="AM250" s="20"/>
      <c r="AN250" s="20"/>
      <c r="AO250" s="20"/>
      <c r="AP250" s="20"/>
      <c r="AQ250" s="20"/>
      <c r="AR250" s="20"/>
      <c r="AS250" s="20"/>
      <c r="AT250" s="20"/>
      <c r="AU250" s="20"/>
      <c r="AV250" s="20"/>
      <c r="AW250" s="20"/>
    </row>
    <row r="251" spans="1:49" s="75" customFormat="1" ht="11.25" x14ac:dyDescent="0.2">
      <c r="A251" s="30"/>
      <c r="B251" s="30"/>
      <c r="C251" s="19"/>
      <c r="D251" s="19"/>
      <c r="E251" s="11"/>
      <c r="F251" s="11"/>
      <c r="G251" s="12"/>
      <c r="H251" s="40"/>
      <c r="I251" s="12"/>
      <c r="J251" s="12"/>
      <c r="K251" s="40"/>
      <c r="L251" s="12"/>
      <c r="M251" s="12"/>
      <c r="N251" s="12"/>
      <c r="O251" s="12"/>
      <c r="P251" s="40"/>
      <c r="Q251" s="12"/>
      <c r="R251" s="12"/>
      <c r="S251" s="11"/>
      <c r="T251" s="20"/>
      <c r="U251" s="20"/>
      <c r="V251" s="20"/>
      <c r="W251" s="20"/>
      <c r="X251" s="20"/>
      <c r="Y251" s="20"/>
      <c r="Z251" s="20"/>
      <c r="AA251" s="20"/>
      <c r="AB251" s="20"/>
      <c r="AC251" s="20"/>
      <c r="AD251" s="20"/>
      <c r="AE251" s="20"/>
      <c r="AF251" s="20"/>
      <c r="AG251" s="20"/>
      <c r="AH251" s="20"/>
      <c r="AI251" s="20"/>
      <c r="AJ251" s="20"/>
      <c r="AK251" s="20"/>
      <c r="AL251" s="20"/>
      <c r="AM251" s="20"/>
      <c r="AN251" s="20"/>
      <c r="AO251" s="20"/>
      <c r="AP251" s="20"/>
      <c r="AQ251" s="20"/>
      <c r="AR251" s="20"/>
      <c r="AS251" s="20"/>
      <c r="AT251" s="20"/>
      <c r="AU251" s="20"/>
      <c r="AV251" s="20"/>
      <c r="AW251" s="20"/>
    </row>
    <row r="252" spans="1:49" s="75" customFormat="1" ht="11.25" x14ac:dyDescent="0.2">
      <c r="A252" s="30"/>
      <c r="B252" s="30"/>
      <c r="C252" s="19"/>
      <c r="D252" s="19"/>
      <c r="E252" s="11"/>
      <c r="F252" s="11"/>
      <c r="G252" s="12"/>
      <c r="H252" s="40"/>
      <c r="I252" s="12"/>
      <c r="J252" s="12"/>
      <c r="K252" s="40"/>
      <c r="L252" s="12"/>
      <c r="M252" s="12"/>
      <c r="N252" s="12"/>
      <c r="O252" s="12"/>
      <c r="P252" s="40"/>
      <c r="Q252" s="12"/>
      <c r="R252" s="12"/>
      <c r="S252" s="11"/>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c r="AQ252" s="20"/>
      <c r="AR252" s="20"/>
      <c r="AS252" s="20"/>
      <c r="AT252" s="20"/>
      <c r="AU252" s="20"/>
      <c r="AV252" s="20"/>
      <c r="AW252" s="20"/>
    </row>
    <row r="253" spans="1:49" s="75" customFormat="1" ht="11.25" x14ac:dyDescent="0.2">
      <c r="A253" s="30"/>
      <c r="B253" s="30"/>
      <c r="C253" s="19"/>
      <c r="D253" s="19"/>
      <c r="E253" s="11"/>
      <c r="F253" s="11"/>
      <c r="G253" s="12"/>
      <c r="H253" s="40"/>
      <c r="I253" s="12"/>
      <c r="J253" s="12"/>
      <c r="K253" s="40"/>
      <c r="L253" s="12"/>
      <c r="M253" s="12"/>
      <c r="N253" s="12"/>
      <c r="O253" s="12"/>
      <c r="P253" s="40"/>
      <c r="Q253" s="12"/>
      <c r="R253" s="12"/>
      <c r="S253" s="11"/>
      <c r="T253" s="20"/>
      <c r="U253" s="20"/>
      <c r="V253" s="20"/>
      <c r="W253" s="20"/>
      <c r="X253" s="20"/>
      <c r="Y253" s="20"/>
      <c r="Z253" s="20"/>
      <c r="AA253" s="20"/>
      <c r="AB253" s="20"/>
      <c r="AC253" s="20"/>
      <c r="AD253" s="20"/>
      <c r="AE253" s="20"/>
      <c r="AF253" s="20"/>
      <c r="AG253" s="20"/>
      <c r="AH253" s="20"/>
      <c r="AI253" s="20"/>
      <c r="AJ253" s="20"/>
      <c r="AK253" s="20"/>
      <c r="AL253" s="20"/>
      <c r="AM253" s="20"/>
      <c r="AN253" s="20"/>
      <c r="AO253" s="20"/>
      <c r="AP253" s="20"/>
      <c r="AQ253" s="20"/>
      <c r="AR253" s="20"/>
      <c r="AS253" s="20"/>
      <c r="AT253" s="20"/>
      <c r="AU253" s="20"/>
      <c r="AV253" s="20"/>
      <c r="AW253" s="20"/>
    </row>
    <row r="254" spans="1:49" s="75" customFormat="1" ht="11.25" x14ac:dyDescent="0.2">
      <c r="A254" s="30"/>
      <c r="B254" s="30"/>
      <c r="C254" s="19"/>
      <c r="D254" s="19"/>
      <c r="E254" s="11"/>
      <c r="F254" s="11"/>
      <c r="G254" s="12"/>
      <c r="H254" s="40"/>
      <c r="I254" s="12"/>
      <c r="J254" s="12"/>
      <c r="K254" s="40"/>
      <c r="L254" s="12"/>
      <c r="M254" s="12"/>
      <c r="N254" s="12"/>
      <c r="O254" s="12"/>
      <c r="P254" s="40"/>
      <c r="Q254" s="12"/>
      <c r="R254" s="12"/>
      <c r="S254" s="11"/>
      <c r="T254" s="20"/>
      <c r="U254" s="20"/>
      <c r="V254" s="20"/>
      <c r="W254" s="20"/>
      <c r="X254" s="20"/>
      <c r="Y254" s="20"/>
      <c r="Z254" s="20"/>
      <c r="AA254" s="20"/>
      <c r="AB254" s="20"/>
      <c r="AC254" s="20"/>
      <c r="AD254" s="20"/>
      <c r="AE254" s="20"/>
      <c r="AF254" s="20"/>
      <c r="AG254" s="20"/>
      <c r="AH254" s="20"/>
      <c r="AI254" s="20"/>
      <c r="AJ254" s="20"/>
      <c r="AK254" s="20"/>
      <c r="AL254" s="20"/>
      <c r="AM254" s="20"/>
      <c r="AN254" s="20"/>
      <c r="AO254" s="20"/>
      <c r="AP254" s="20"/>
      <c r="AQ254" s="20"/>
      <c r="AR254" s="20"/>
      <c r="AS254" s="20"/>
      <c r="AT254" s="20"/>
      <c r="AU254" s="20"/>
      <c r="AV254" s="20"/>
      <c r="AW254" s="20"/>
    </row>
    <row r="255" spans="1:49" s="75" customFormat="1" ht="11.25" x14ac:dyDescent="0.2">
      <c r="A255" s="30"/>
      <c r="B255" s="30"/>
      <c r="C255" s="19"/>
      <c r="D255" s="19"/>
      <c r="E255" s="11"/>
      <c r="F255" s="11"/>
      <c r="G255" s="12"/>
      <c r="H255" s="40"/>
      <c r="I255" s="12"/>
      <c r="J255" s="12"/>
      <c r="K255" s="40"/>
      <c r="L255" s="12"/>
      <c r="M255" s="12"/>
      <c r="N255" s="12"/>
      <c r="O255" s="12"/>
      <c r="P255" s="40"/>
      <c r="Q255" s="12"/>
      <c r="R255" s="12"/>
      <c r="S255" s="11"/>
      <c r="T255" s="20"/>
      <c r="U255" s="20"/>
      <c r="V255" s="20"/>
      <c r="W255" s="20"/>
      <c r="X255" s="20"/>
      <c r="Y255" s="20"/>
      <c r="Z255" s="20"/>
      <c r="AA255" s="20"/>
      <c r="AB255" s="20"/>
      <c r="AC255" s="20"/>
      <c r="AD255" s="20"/>
      <c r="AE255" s="20"/>
      <c r="AF255" s="20"/>
      <c r="AG255" s="20"/>
      <c r="AH255" s="20"/>
      <c r="AI255" s="20"/>
      <c r="AJ255" s="20"/>
      <c r="AK255" s="20"/>
      <c r="AL255" s="20"/>
      <c r="AM255" s="20"/>
      <c r="AN255" s="20"/>
      <c r="AO255" s="20"/>
      <c r="AP255" s="20"/>
      <c r="AQ255" s="20"/>
      <c r="AR255" s="20"/>
      <c r="AS255" s="20"/>
      <c r="AT255" s="20"/>
      <c r="AU255" s="20"/>
      <c r="AV255" s="20"/>
      <c r="AW255" s="20"/>
    </row>
    <row r="256" spans="1:49" s="75" customFormat="1" ht="11.25" x14ac:dyDescent="0.2">
      <c r="A256" s="30"/>
      <c r="B256" s="30"/>
      <c r="C256" s="19"/>
      <c r="D256" s="19"/>
      <c r="E256" s="11"/>
      <c r="F256" s="11"/>
      <c r="G256" s="12"/>
      <c r="H256" s="40"/>
      <c r="I256" s="12"/>
      <c r="J256" s="12"/>
      <c r="K256" s="40"/>
      <c r="L256" s="12"/>
      <c r="M256" s="12"/>
      <c r="N256" s="12"/>
      <c r="O256" s="12"/>
      <c r="P256" s="40"/>
      <c r="Q256" s="12"/>
      <c r="R256" s="12"/>
      <c r="S256" s="11"/>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c r="AT256" s="20"/>
      <c r="AU256" s="20"/>
      <c r="AV256" s="20"/>
      <c r="AW256" s="20"/>
    </row>
    <row r="257" spans="1:49" s="75" customFormat="1" ht="11.25" x14ac:dyDescent="0.2">
      <c r="A257" s="30"/>
      <c r="B257" s="30"/>
      <c r="C257" s="19"/>
      <c r="D257" s="19"/>
      <c r="E257" s="11"/>
      <c r="F257" s="11"/>
      <c r="G257" s="12"/>
      <c r="H257" s="40"/>
      <c r="I257" s="12"/>
      <c r="J257" s="12"/>
      <c r="K257" s="40"/>
      <c r="L257" s="12"/>
      <c r="M257" s="12"/>
      <c r="N257" s="12"/>
      <c r="O257" s="12"/>
      <c r="P257" s="40"/>
      <c r="Q257" s="12"/>
      <c r="R257" s="12"/>
      <c r="S257" s="11"/>
      <c r="T257" s="20"/>
      <c r="U257" s="20"/>
      <c r="V257" s="20"/>
      <c r="W257" s="20"/>
      <c r="X257" s="20"/>
      <c r="Y257" s="20"/>
      <c r="Z257" s="20"/>
      <c r="AA257" s="20"/>
      <c r="AB257" s="20"/>
      <c r="AC257" s="20"/>
      <c r="AD257" s="20"/>
      <c r="AE257" s="20"/>
      <c r="AF257" s="20"/>
      <c r="AG257" s="20"/>
      <c r="AH257" s="20"/>
      <c r="AI257" s="20"/>
      <c r="AJ257" s="20"/>
      <c r="AK257" s="20"/>
      <c r="AL257" s="20"/>
      <c r="AM257" s="20"/>
      <c r="AN257" s="20"/>
      <c r="AO257" s="20"/>
      <c r="AP257" s="20"/>
      <c r="AQ257" s="20"/>
      <c r="AR257" s="20"/>
      <c r="AS257" s="20"/>
      <c r="AT257" s="20"/>
      <c r="AU257" s="20"/>
      <c r="AV257" s="20"/>
      <c r="AW257" s="20"/>
    </row>
    <row r="258" spans="1:49" s="75" customFormat="1" ht="11.25" x14ac:dyDescent="0.2">
      <c r="A258" s="30"/>
      <c r="B258" s="30"/>
      <c r="C258" s="19"/>
      <c r="D258" s="19"/>
      <c r="E258" s="11"/>
      <c r="F258" s="11"/>
      <c r="G258" s="12"/>
      <c r="H258" s="40"/>
      <c r="I258" s="12"/>
      <c r="J258" s="12"/>
      <c r="K258" s="40"/>
      <c r="L258" s="12"/>
      <c r="M258" s="12"/>
      <c r="N258" s="12"/>
      <c r="O258" s="12"/>
      <c r="P258" s="40"/>
      <c r="Q258" s="12"/>
      <c r="R258" s="12"/>
      <c r="S258" s="11"/>
      <c r="T258" s="20"/>
      <c r="U258" s="20"/>
      <c r="V258" s="20"/>
      <c r="W258" s="20"/>
      <c r="X258" s="20"/>
      <c r="Y258" s="20"/>
      <c r="Z258" s="20"/>
      <c r="AA258" s="20"/>
      <c r="AB258" s="20"/>
      <c r="AC258" s="20"/>
      <c r="AD258" s="20"/>
      <c r="AE258" s="20"/>
      <c r="AF258" s="20"/>
      <c r="AG258" s="20"/>
      <c r="AH258" s="20"/>
      <c r="AI258" s="20"/>
      <c r="AJ258" s="20"/>
      <c r="AK258" s="20"/>
      <c r="AL258" s="20"/>
      <c r="AM258" s="20"/>
      <c r="AN258" s="20"/>
      <c r="AO258" s="20"/>
      <c r="AP258" s="20"/>
      <c r="AQ258" s="20"/>
      <c r="AR258" s="20"/>
      <c r="AS258" s="20"/>
      <c r="AT258" s="20"/>
      <c r="AU258" s="20"/>
      <c r="AV258" s="20"/>
      <c r="AW258" s="20"/>
    </row>
    <row r="259" spans="1:49" s="75" customFormat="1" ht="11.25" x14ac:dyDescent="0.2">
      <c r="A259" s="30"/>
      <c r="B259" s="30"/>
      <c r="C259" s="19"/>
      <c r="D259" s="19"/>
      <c r="E259" s="11"/>
      <c r="F259" s="11"/>
      <c r="G259" s="12"/>
      <c r="H259" s="40"/>
      <c r="I259" s="12"/>
      <c r="J259" s="12"/>
      <c r="K259" s="40"/>
      <c r="L259" s="12"/>
      <c r="M259" s="12"/>
      <c r="N259" s="12"/>
      <c r="O259" s="12"/>
      <c r="P259" s="40"/>
      <c r="Q259" s="12"/>
      <c r="R259" s="12"/>
      <c r="S259" s="11"/>
      <c r="T259" s="20"/>
      <c r="U259" s="20"/>
      <c r="V259" s="20"/>
      <c r="W259" s="20"/>
      <c r="X259" s="20"/>
      <c r="Y259" s="20"/>
      <c r="Z259" s="20"/>
      <c r="AA259" s="20"/>
      <c r="AB259" s="20"/>
      <c r="AC259" s="20"/>
      <c r="AD259" s="20"/>
      <c r="AE259" s="20"/>
      <c r="AF259" s="20"/>
      <c r="AG259" s="20"/>
      <c r="AH259" s="20"/>
      <c r="AI259" s="20"/>
      <c r="AJ259" s="20"/>
      <c r="AK259" s="20"/>
      <c r="AL259" s="20"/>
      <c r="AM259" s="20"/>
      <c r="AN259" s="20"/>
      <c r="AO259" s="20"/>
      <c r="AP259" s="20"/>
      <c r="AQ259" s="20"/>
      <c r="AR259" s="20"/>
      <c r="AS259" s="20"/>
      <c r="AT259" s="20"/>
      <c r="AU259" s="20"/>
      <c r="AV259" s="20"/>
      <c r="AW259" s="20"/>
    </row>
    <row r="260" spans="1:49" s="75" customFormat="1" ht="11.25" x14ac:dyDescent="0.2">
      <c r="A260" s="30"/>
      <c r="B260" s="30"/>
      <c r="C260" s="19"/>
      <c r="D260" s="19"/>
      <c r="E260" s="11"/>
      <c r="F260" s="11"/>
      <c r="G260" s="12"/>
      <c r="H260" s="40"/>
      <c r="I260" s="12"/>
      <c r="J260" s="12"/>
      <c r="K260" s="40"/>
      <c r="L260" s="12"/>
      <c r="M260" s="12"/>
      <c r="N260" s="12"/>
      <c r="O260" s="12"/>
      <c r="P260" s="40"/>
      <c r="Q260" s="12"/>
      <c r="R260" s="12"/>
      <c r="S260" s="11"/>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c r="AT260" s="20"/>
      <c r="AU260" s="20"/>
      <c r="AV260" s="20"/>
      <c r="AW260" s="20"/>
    </row>
    <row r="261" spans="1:49" s="75" customFormat="1" ht="11.25" x14ac:dyDescent="0.2">
      <c r="A261" s="30"/>
      <c r="B261" s="30"/>
      <c r="C261" s="19"/>
      <c r="D261" s="19"/>
      <c r="E261" s="11"/>
      <c r="F261" s="11"/>
      <c r="G261" s="12"/>
      <c r="H261" s="40"/>
      <c r="I261" s="12"/>
      <c r="J261" s="12"/>
      <c r="K261" s="40"/>
      <c r="L261" s="12"/>
      <c r="M261" s="12"/>
      <c r="N261" s="12"/>
      <c r="O261" s="12"/>
      <c r="P261" s="40"/>
      <c r="Q261" s="12"/>
      <c r="R261" s="12"/>
      <c r="S261" s="11"/>
      <c r="T261" s="20"/>
      <c r="U261" s="20"/>
      <c r="V261" s="20"/>
      <c r="W261" s="20"/>
      <c r="X261" s="20"/>
      <c r="Y261" s="20"/>
      <c r="Z261" s="20"/>
      <c r="AA261" s="20"/>
      <c r="AB261" s="20"/>
      <c r="AC261" s="20"/>
      <c r="AD261" s="20"/>
      <c r="AE261" s="20"/>
      <c r="AF261" s="20"/>
      <c r="AG261" s="20"/>
      <c r="AH261" s="20"/>
      <c r="AI261" s="20"/>
      <c r="AJ261" s="20"/>
      <c r="AK261" s="20"/>
      <c r="AL261" s="20"/>
      <c r="AM261" s="20"/>
      <c r="AN261" s="20"/>
      <c r="AO261" s="20"/>
      <c r="AP261" s="20"/>
      <c r="AQ261" s="20"/>
      <c r="AR261" s="20"/>
      <c r="AS261" s="20"/>
      <c r="AT261" s="20"/>
      <c r="AU261" s="20"/>
      <c r="AV261" s="20"/>
      <c r="AW261" s="20"/>
    </row>
    <row r="262" spans="1:49" s="75" customFormat="1" ht="11.25" x14ac:dyDescent="0.2">
      <c r="A262" s="30"/>
      <c r="B262" s="30"/>
      <c r="C262" s="19"/>
      <c r="D262" s="19"/>
      <c r="E262" s="11"/>
      <c r="F262" s="11"/>
      <c r="G262" s="12"/>
      <c r="H262" s="40"/>
      <c r="I262" s="12"/>
      <c r="J262" s="12"/>
      <c r="K262" s="40"/>
      <c r="L262" s="12"/>
      <c r="M262" s="12"/>
      <c r="N262" s="12"/>
      <c r="O262" s="12"/>
      <c r="P262" s="40"/>
      <c r="Q262" s="12"/>
      <c r="R262" s="12"/>
      <c r="S262" s="11"/>
      <c r="T262" s="20"/>
      <c r="U262" s="20"/>
      <c r="V262" s="20"/>
      <c r="W262" s="20"/>
      <c r="X262" s="20"/>
      <c r="Y262" s="20"/>
      <c r="Z262" s="20"/>
      <c r="AA262" s="20"/>
      <c r="AB262" s="20"/>
      <c r="AC262" s="20"/>
      <c r="AD262" s="20"/>
      <c r="AE262" s="20"/>
      <c r="AF262" s="20"/>
      <c r="AG262" s="20"/>
      <c r="AH262" s="20"/>
      <c r="AI262" s="20"/>
      <c r="AJ262" s="20"/>
      <c r="AK262" s="20"/>
      <c r="AL262" s="20"/>
      <c r="AM262" s="20"/>
      <c r="AN262" s="20"/>
      <c r="AO262" s="20"/>
      <c r="AP262" s="20"/>
      <c r="AQ262" s="20"/>
      <c r="AR262" s="20"/>
      <c r="AS262" s="20"/>
      <c r="AT262" s="20"/>
      <c r="AU262" s="20"/>
      <c r="AV262" s="20"/>
      <c r="AW262" s="20"/>
    </row>
    <row r="263" spans="1:49" s="75" customFormat="1" ht="11.25" x14ac:dyDescent="0.2">
      <c r="A263" s="30"/>
      <c r="B263" s="30"/>
      <c r="C263" s="19"/>
      <c r="D263" s="19"/>
      <c r="E263" s="11"/>
      <c r="F263" s="11"/>
      <c r="G263" s="12"/>
      <c r="H263" s="40"/>
      <c r="I263" s="12"/>
      <c r="J263" s="12"/>
      <c r="K263" s="40"/>
      <c r="L263" s="12"/>
      <c r="M263" s="12"/>
      <c r="N263" s="12"/>
      <c r="O263" s="12"/>
      <c r="P263" s="40"/>
      <c r="Q263" s="12"/>
      <c r="R263" s="12"/>
      <c r="S263" s="11"/>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c r="AQ263" s="20"/>
      <c r="AR263" s="20"/>
      <c r="AS263" s="20"/>
      <c r="AT263" s="20"/>
      <c r="AU263" s="20"/>
      <c r="AV263" s="20"/>
      <c r="AW263" s="20"/>
    </row>
    <row r="264" spans="1:49" s="75" customFormat="1" ht="11.25" x14ac:dyDescent="0.2">
      <c r="A264" s="30"/>
      <c r="B264" s="30"/>
      <c r="C264" s="19"/>
      <c r="D264" s="19"/>
      <c r="E264" s="11"/>
      <c r="F264" s="11"/>
      <c r="G264" s="12"/>
      <c r="H264" s="40"/>
      <c r="I264" s="12"/>
      <c r="J264" s="12"/>
      <c r="K264" s="40"/>
      <c r="L264" s="12"/>
      <c r="M264" s="12"/>
      <c r="N264" s="12"/>
      <c r="O264" s="12"/>
      <c r="P264" s="40"/>
      <c r="Q264" s="12"/>
      <c r="R264" s="12"/>
      <c r="S264" s="11"/>
      <c r="T264" s="20"/>
      <c r="U264" s="20"/>
      <c r="V264" s="20"/>
      <c r="W264" s="20"/>
      <c r="X264" s="20"/>
      <c r="Y264" s="20"/>
      <c r="Z264" s="20"/>
      <c r="AA264" s="20"/>
      <c r="AB264" s="20"/>
      <c r="AC264" s="20"/>
      <c r="AD264" s="20"/>
      <c r="AE264" s="20"/>
      <c r="AF264" s="20"/>
      <c r="AG264" s="20"/>
      <c r="AH264" s="20"/>
      <c r="AI264" s="20"/>
      <c r="AJ264" s="20"/>
      <c r="AK264" s="20"/>
      <c r="AL264" s="20"/>
      <c r="AM264" s="20"/>
      <c r="AN264" s="20"/>
      <c r="AO264" s="20"/>
      <c r="AP264" s="20"/>
      <c r="AQ264" s="20"/>
      <c r="AR264" s="20"/>
      <c r="AS264" s="20"/>
      <c r="AT264" s="20"/>
      <c r="AU264" s="20"/>
      <c r="AV264" s="20"/>
      <c r="AW264" s="20"/>
    </row>
    <row r="265" spans="1:49" s="75" customFormat="1" ht="11.25" x14ac:dyDescent="0.2">
      <c r="A265" s="30"/>
      <c r="B265" s="30"/>
      <c r="C265" s="19"/>
      <c r="D265" s="19"/>
      <c r="E265" s="11"/>
      <c r="F265" s="11"/>
      <c r="G265" s="12"/>
      <c r="H265" s="40"/>
      <c r="I265" s="12"/>
      <c r="J265" s="12"/>
      <c r="K265" s="40"/>
      <c r="L265" s="12"/>
      <c r="M265" s="12"/>
      <c r="N265" s="12"/>
      <c r="O265" s="12"/>
      <c r="P265" s="40"/>
      <c r="Q265" s="12"/>
      <c r="R265" s="12"/>
      <c r="S265" s="11"/>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c r="AT265" s="20"/>
      <c r="AU265" s="20"/>
      <c r="AV265" s="20"/>
      <c r="AW265" s="20"/>
    </row>
    <row r="266" spans="1:49" s="75" customFormat="1" ht="11.25" x14ac:dyDescent="0.2">
      <c r="A266" s="30"/>
      <c r="B266" s="30"/>
      <c r="C266" s="19"/>
      <c r="D266" s="19"/>
      <c r="E266" s="11"/>
      <c r="F266" s="11"/>
      <c r="G266" s="12"/>
      <c r="H266" s="40"/>
      <c r="I266" s="12"/>
      <c r="J266" s="12"/>
      <c r="K266" s="40"/>
      <c r="L266" s="12"/>
      <c r="M266" s="12"/>
      <c r="N266" s="12"/>
      <c r="O266" s="12"/>
      <c r="P266" s="40"/>
      <c r="Q266" s="12"/>
      <c r="R266" s="12"/>
      <c r="S266" s="11"/>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c r="AV266" s="20"/>
      <c r="AW266" s="20"/>
    </row>
    <row r="267" spans="1:49" s="75" customFormat="1" ht="11.25" x14ac:dyDescent="0.2">
      <c r="A267" s="30"/>
      <c r="B267" s="30"/>
      <c r="C267" s="19"/>
      <c r="D267" s="19"/>
      <c r="E267" s="11"/>
      <c r="F267" s="11"/>
      <c r="G267" s="12"/>
      <c r="H267" s="40"/>
      <c r="I267" s="12"/>
      <c r="J267" s="12"/>
      <c r="K267" s="40"/>
      <c r="L267" s="12"/>
      <c r="M267" s="12"/>
      <c r="N267" s="12"/>
      <c r="O267" s="12"/>
      <c r="P267" s="40"/>
      <c r="Q267" s="12"/>
      <c r="R267" s="12"/>
      <c r="S267" s="11"/>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c r="AT267" s="20"/>
      <c r="AU267" s="20"/>
      <c r="AV267" s="20"/>
      <c r="AW267" s="20"/>
    </row>
    <row r="268" spans="1:49" s="75" customFormat="1" ht="11.25" x14ac:dyDescent="0.2">
      <c r="A268" s="30"/>
      <c r="B268" s="30"/>
      <c r="C268" s="19"/>
      <c r="D268" s="19"/>
      <c r="E268" s="11"/>
      <c r="F268" s="11"/>
      <c r="G268" s="12"/>
      <c r="H268" s="40"/>
      <c r="I268" s="12"/>
      <c r="J268" s="12"/>
      <c r="K268" s="40"/>
      <c r="L268" s="12"/>
      <c r="M268" s="12"/>
      <c r="N268" s="12"/>
      <c r="O268" s="12"/>
      <c r="P268" s="40"/>
      <c r="Q268" s="12"/>
      <c r="R268" s="12"/>
      <c r="S268" s="11"/>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c r="AT268" s="20"/>
      <c r="AU268" s="20"/>
      <c r="AV268" s="20"/>
      <c r="AW268" s="20"/>
    </row>
    <row r="269" spans="1:49" s="75" customFormat="1" ht="11.25" x14ac:dyDescent="0.2">
      <c r="A269" s="30"/>
      <c r="B269" s="30"/>
      <c r="C269" s="19"/>
      <c r="D269" s="19"/>
      <c r="E269" s="11"/>
      <c r="F269" s="11"/>
      <c r="G269" s="12"/>
      <c r="H269" s="40"/>
      <c r="I269" s="12"/>
      <c r="J269" s="12"/>
      <c r="K269" s="40"/>
      <c r="L269" s="12"/>
      <c r="M269" s="12"/>
      <c r="N269" s="12"/>
      <c r="O269" s="12"/>
      <c r="P269" s="40"/>
      <c r="Q269" s="12"/>
      <c r="R269" s="12"/>
      <c r="S269" s="11"/>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c r="AV269" s="20"/>
      <c r="AW269" s="20"/>
    </row>
    <row r="270" spans="1:49" s="75" customFormat="1" ht="11.25" x14ac:dyDescent="0.2">
      <c r="A270" s="30"/>
      <c r="B270" s="30"/>
      <c r="C270" s="19"/>
      <c r="D270" s="19"/>
      <c r="E270" s="11"/>
      <c r="F270" s="11"/>
      <c r="G270" s="12"/>
      <c r="H270" s="40"/>
      <c r="I270" s="12"/>
      <c r="J270" s="12"/>
      <c r="K270" s="40"/>
      <c r="L270" s="12"/>
      <c r="M270" s="12"/>
      <c r="N270" s="12"/>
      <c r="O270" s="12"/>
      <c r="P270" s="40"/>
      <c r="Q270" s="12"/>
      <c r="R270" s="12"/>
      <c r="S270" s="11"/>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c r="AT270" s="20"/>
      <c r="AU270" s="20"/>
      <c r="AV270" s="20"/>
      <c r="AW270" s="20"/>
    </row>
    <row r="271" spans="1:49" s="75" customFormat="1" ht="11.25" x14ac:dyDescent="0.2">
      <c r="A271" s="30"/>
      <c r="B271" s="30"/>
      <c r="C271" s="19"/>
      <c r="D271" s="19"/>
      <c r="E271" s="11"/>
      <c r="F271" s="11"/>
      <c r="G271" s="12"/>
      <c r="H271" s="40"/>
      <c r="I271" s="12"/>
      <c r="J271" s="12"/>
      <c r="K271" s="40"/>
      <c r="L271" s="12"/>
      <c r="M271" s="12"/>
      <c r="N271" s="12"/>
      <c r="O271" s="12"/>
      <c r="P271" s="40"/>
      <c r="Q271" s="12"/>
      <c r="R271" s="12"/>
      <c r="S271" s="11"/>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c r="AT271" s="20"/>
      <c r="AU271" s="20"/>
      <c r="AV271" s="20"/>
      <c r="AW271" s="20"/>
    </row>
    <row r="272" spans="1:49" s="75" customFormat="1" ht="11.25" x14ac:dyDescent="0.2">
      <c r="A272" s="30"/>
      <c r="B272" s="30"/>
      <c r="C272" s="19"/>
      <c r="D272" s="19"/>
      <c r="E272" s="11"/>
      <c r="F272" s="11"/>
      <c r="G272" s="12"/>
      <c r="H272" s="40"/>
      <c r="I272" s="12"/>
      <c r="J272" s="12"/>
      <c r="K272" s="40"/>
      <c r="L272" s="12"/>
      <c r="M272" s="12"/>
      <c r="N272" s="12"/>
      <c r="O272" s="12"/>
      <c r="P272" s="40"/>
      <c r="Q272" s="12"/>
      <c r="R272" s="12"/>
      <c r="S272" s="11"/>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c r="AV272" s="20"/>
      <c r="AW272" s="20"/>
    </row>
    <row r="273" spans="1:49" x14ac:dyDescent="0.25">
      <c r="A273" s="3"/>
      <c r="B273" s="3"/>
      <c r="C273" s="2"/>
      <c r="D273" s="2"/>
      <c r="E273" s="11"/>
      <c r="F273" s="1"/>
      <c r="G273" s="4"/>
      <c r="H273" s="41"/>
      <c r="I273" s="4"/>
      <c r="J273" s="4"/>
      <c r="K273" s="41"/>
      <c r="L273" s="4"/>
      <c r="M273" s="4"/>
      <c r="N273" s="4"/>
      <c r="O273" s="4"/>
      <c r="P273" s="41"/>
      <c r="Q273" s="4"/>
      <c r="R273" s="4"/>
      <c r="S273" s="1"/>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row>
    <row r="274" spans="1:49" x14ac:dyDescent="0.25">
      <c r="A274" s="3"/>
      <c r="B274" s="3"/>
      <c r="C274" s="2"/>
      <c r="D274" s="2"/>
      <c r="E274" s="11"/>
      <c r="F274" s="1"/>
      <c r="G274" s="4"/>
      <c r="H274" s="41"/>
      <c r="I274" s="4"/>
      <c r="J274" s="4"/>
      <c r="K274" s="41"/>
      <c r="L274" s="4"/>
      <c r="M274" s="4"/>
      <c r="N274" s="4"/>
      <c r="O274" s="4"/>
      <c r="P274" s="41"/>
      <c r="Q274" s="4"/>
      <c r="R274" s="4"/>
      <c r="S274" s="1"/>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row>
    <row r="275" spans="1:49" x14ac:dyDescent="0.25">
      <c r="A275" s="3"/>
      <c r="B275" s="3"/>
      <c r="C275" s="2"/>
      <c r="D275" s="2"/>
      <c r="E275" s="11"/>
      <c r="F275" s="1"/>
      <c r="G275" s="4"/>
      <c r="H275" s="41"/>
      <c r="I275" s="4"/>
      <c r="J275" s="4"/>
      <c r="K275" s="41"/>
      <c r="L275" s="4"/>
      <c r="M275" s="4"/>
      <c r="N275" s="4"/>
      <c r="O275" s="4"/>
      <c r="P275" s="41"/>
      <c r="Q275" s="4"/>
      <c r="R275" s="4"/>
      <c r="S275" s="1"/>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row>
    <row r="276" spans="1:49" x14ac:dyDescent="0.25">
      <c r="A276" s="3"/>
      <c r="B276" s="3"/>
      <c r="C276" s="2"/>
      <c r="D276" s="2"/>
      <c r="E276" s="11"/>
      <c r="F276" s="1"/>
      <c r="G276" s="4"/>
      <c r="H276" s="41"/>
      <c r="I276" s="4"/>
      <c r="J276" s="4"/>
      <c r="K276" s="41"/>
      <c r="L276" s="4"/>
      <c r="M276" s="4"/>
      <c r="N276" s="4"/>
      <c r="O276" s="4"/>
      <c r="P276" s="41"/>
      <c r="Q276" s="4"/>
      <c r="R276" s="4"/>
      <c r="S276" s="1"/>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row>
    <row r="277" spans="1:49" x14ac:dyDescent="0.25">
      <c r="A277" s="3"/>
      <c r="B277" s="3"/>
      <c r="C277" s="2"/>
      <c r="D277" s="2"/>
      <c r="E277" s="11"/>
      <c r="F277" s="1"/>
    </row>
    <row r="278" spans="1:49" x14ac:dyDescent="0.25">
      <c r="A278" s="3"/>
      <c r="B278" s="3"/>
      <c r="C278" s="2"/>
      <c r="D278" s="2"/>
      <c r="E278" s="11"/>
      <c r="F278" s="1"/>
    </row>
    <row r="279" spans="1:49" x14ac:dyDescent="0.25">
      <c r="A279" s="3"/>
      <c r="B279" s="3"/>
      <c r="C279" s="2"/>
      <c r="D279" s="2"/>
      <c r="E279" s="11"/>
      <c r="F279" s="1"/>
    </row>
    <row r="280" spans="1:49" x14ac:dyDescent="0.25">
      <c r="A280" s="3"/>
      <c r="B280" s="3"/>
      <c r="C280" s="2"/>
      <c r="D280" s="2"/>
      <c r="E280" s="11"/>
      <c r="F280" s="1"/>
    </row>
    <row r="281" spans="1:49" x14ac:dyDescent="0.25">
      <c r="A281" s="3"/>
      <c r="B281" s="3"/>
      <c r="C281" s="2"/>
      <c r="D281" s="2"/>
      <c r="E281" s="11"/>
      <c r="F281" s="1"/>
    </row>
    <row r="282" spans="1:49" x14ac:dyDescent="0.25">
      <c r="A282" s="3"/>
      <c r="B282" s="3"/>
      <c r="C282" s="2"/>
      <c r="D282" s="2"/>
      <c r="E282" s="11"/>
      <c r="F282" s="1"/>
    </row>
    <row r="283" spans="1:49" x14ac:dyDescent="0.25">
      <c r="A283" s="3"/>
      <c r="B283" s="3"/>
      <c r="C283" s="2"/>
      <c r="D283" s="2"/>
      <c r="E283" s="11"/>
      <c r="F283" s="1"/>
    </row>
    <row r="284" spans="1:49" x14ac:dyDescent="0.25">
      <c r="A284" s="3"/>
      <c r="B284" s="3"/>
      <c r="C284" s="2"/>
      <c r="D284" s="2"/>
      <c r="E284" s="11"/>
      <c r="F284" s="1"/>
    </row>
    <row r="285" spans="1:49" x14ac:dyDescent="0.25">
      <c r="A285" s="3"/>
      <c r="B285" s="3"/>
      <c r="C285" s="2"/>
      <c r="D285" s="2"/>
      <c r="E285" s="11"/>
      <c r="F285" s="1"/>
    </row>
    <row r="286" spans="1:49" x14ac:dyDescent="0.25">
      <c r="A286" s="3"/>
      <c r="B286" s="3"/>
      <c r="C286" s="2"/>
      <c r="D286" s="2"/>
      <c r="E286" s="11"/>
      <c r="F286" s="1"/>
    </row>
    <row r="287" spans="1:49" x14ac:dyDescent="0.25">
      <c r="A287" s="3"/>
      <c r="B287" s="3"/>
      <c r="C287" s="2"/>
      <c r="D287" s="2"/>
      <c r="E287" s="11"/>
      <c r="F287" s="1"/>
    </row>
    <row r="288" spans="1:49" x14ac:dyDescent="0.25">
      <c r="A288" s="3"/>
      <c r="B288" s="3"/>
      <c r="C288" s="2"/>
      <c r="D288" s="2"/>
      <c r="E288" s="11"/>
      <c r="F288" s="1"/>
    </row>
    <row r="289" spans="1:6" x14ac:dyDescent="0.25">
      <c r="A289" s="3"/>
      <c r="B289" s="3"/>
      <c r="C289" s="2"/>
      <c r="D289" s="2"/>
      <c r="E289" s="11"/>
      <c r="F289" s="1"/>
    </row>
    <row r="290" spans="1:6" x14ac:dyDescent="0.25">
      <c r="A290" s="3"/>
      <c r="B290" s="3"/>
      <c r="C290" s="2"/>
      <c r="D290" s="2"/>
      <c r="E290" s="11"/>
      <c r="F290" s="1"/>
    </row>
    <row r="291" spans="1:6" x14ac:dyDescent="0.25">
      <c r="A291" s="3"/>
      <c r="B291" s="3"/>
      <c r="C291" s="2"/>
      <c r="D291" s="2"/>
      <c r="E291" s="11"/>
      <c r="F291" s="1"/>
    </row>
    <row r="292" spans="1:6" x14ac:dyDescent="0.25">
      <c r="A292" s="3"/>
      <c r="B292" s="3"/>
      <c r="C292" s="2"/>
      <c r="D292" s="2"/>
      <c r="E292" s="1"/>
      <c r="F292" s="1"/>
    </row>
    <row r="293" spans="1:6" x14ac:dyDescent="0.25">
      <c r="A293" s="3"/>
      <c r="B293" s="3"/>
      <c r="C293" s="2"/>
      <c r="D293" s="2"/>
      <c r="E293" s="1"/>
      <c r="F293" s="1"/>
    </row>
    <row r="294" spans="1:6" x14ac:dyDescent="0.25">
      <c r="A294" s="3"/>
      <c r="B294" s="3"/>
      <c r="C294" s="2"/>
      <c r="D294" s="2"/>
      <c r="E294" s="1"/>
      <c r="F294" s="1"/>
    </row>
    <row r="295" spans="1:6" x14ac:dyDescent="0.25">
      <c r="A295" s="3"/>
      <c r="B295" s="3"/>
      <c r="C295" s="2"/>
      <c r="D295" s="2"/>
      <c r="E295" s="1"/>
      <c r="F295" s="1"/>
    </row>
    <row r="296" spans="1:6" x14ac:dyDescent="0.25">
      <c r="A296" s="3"/>
      <c r="B296" s="3"/>
      <c r="C296" s="2"/>
      <c r="D296" s="2"/>
      <c r="F296" s="1"/>
    </row>
    <row r="297" spans="1:6" x14ac:dyDescent="0.25">
      <c r="A297" s="3"/>
      <c r="B297" s="3"/>
      <c r="C297" s="2"/>
      <c r="D297" s="2"/>
      <c r="F297" s="1"/>
    </row>
    <row r="298" spans="1:6" x14ac:dyDescent="0.25">
      <c r="A298" s="3"/>
      <c r="B298" s="3"/>
      <c r="C298" s="2"/>
      <c r="D298" s="2"/>
      <c r="F298" s="1"/>
    </row>
    <row r="299" spans="1:6" x14ac:dyDescent="0.25">
      <c r="A299" s="3"/>
      <c r="B299" s="3"/>
      <c r="C299" s="2"/>
      <c r="D299" s="2"/>
      <c r="F299" s="1"/>
    </row>
    <row r="300" spans="1:6" x14ac:dyDescent="0.25">
      <c r="A300" s="3"/>
      <c r="B300" s="3"/>
      <c r="C300" s="2"/>
      <c r="D300" s="2"/>
      <c r="F300" s="1"/>
    </row>
    <row r="301" spans="1:6" x14ac:dyDescent="0.25">
      <c r="A301" s="3"/>
      <c r="B301" s="3"/>
      <c r="C301" s="2"/>
      <c r="D301" s="2"/>
      <c r="F301" s="1"/>
    </row>
    <row r="302" spans="1:6" x14ac:dyDescent="0.25">
      <c r="A302" s="3"/>
      <c r="B302" s="3"/>
      <c r="C302" s="2"/>
      <c r="D302" s="2"/>
      <c r="F302" s="1"/>
    </row>
    <row r="303" spans="1:6" x14ac:dyDescent="0.25">
      <c r="A303" s="3"/>
      <c r="B303" s="3"/>
      <c r="C303" s="2"/>
      <c r="D303" s="2"/>
      <c r="F303" s="1"/>
    </row>
    <row r="304" spans="1:6" x14ac:dyDescent="0.25">
      <c r="A304" s="3"/>
      <c r="B304" s="3"/>
      <c r="C304" s="2"/>
      <c r="D304" s="2"/>
      <c r="F304" s="1"/>
    </row>
    <row r="305" spans="1:6" x14ac:dyDescent="0.25">
      <c r="A305" s="3"/>
      <c r="B305" s="3"/>
      <c r="C305" s="2"/>
      <c r="D305" s="2"/>
      <c r="F305" s="1"/>
    </row>
    <row r="306" spans="1:6" x14ac:dyDescent="0.25">
      <c r="A306" s="3"/>
      <c r="B306" s="3"/>
      <c r="C306" s="2"/>
      <c r="D306" s="2"/>
      <c r="F306" s="1"/>
    </row>
    <row r="307" spans="1:6" x14ac:dyDescent="0.25">
      <c r="A307" s="3"/>
      <c r="B307" s="3"/>
      <c r="C307" s="2"/>
      <c r="D307" s="2"/>
      <c r="F307" s="1"/>
    </row>
    <row r="308" spans="1:6" x14ac:dyDescent="0.25">
      <c r="A308" s="3"/>
      <c r="B308" s="3"/>
      <c r="C308" s="2"/>
      <c r="D308" s="2"/>
      <c r="F308" s="1"/>
    </row>
    <row r="309" spans="1:6" x14ac:dyDescent="0.25">
      <c r="A309" s="3"/>
      <c r="B309" s="3"/>
      <c r="C309" s="2"/>
      <c r="D309" s="2"/>
      <c r="F309" s="1"/>
    </row>
    <row r="310" spans="1:6" x14ac:dyDescent="0.25">
      <c r="A310" s="3"/>
      <c r="B310" s="3"/>
      <c r="C310" s="2"/>
      <c r="D310" s="2"/>
      <c r="F310" s="1"/>
    </row>
    <row r="311" spans="1:6" x14ac:dyDescent="0.25">
      <c r="A311" s="3"/>
      <c r="B311" s="3"/>
      <c r="C311" s="2"/>
      <c r="D311" s="2"/>
      <c r="F311" s="1"/>
    </row>
    <row r="312" spans="1:6" x14ac:dyDescent="0.25">
      <c r="A312" s="3"/>
      <c r="B312" s="3"/>
      <c r="C312" s="2"/>
      <c r="D312" s="2"/>
      <c r="F312" s="1"/>
    </row>
    <row r="313" spans="1:6" x14ac:dyDescent="0.25">
      <c r="A313" s="3"/>
      <c r="B313" s="3"/>
      <c r="C313" s="2"/>
      <c r="D313" s="2"/>
      <c r="F313" s="1"/>
    </row>
    <row r="314" spans="1:6" x14ac:dyDescent="0.25">
      <c r="A314" s="3"/>
      <c r="B314" s="3"/>
      <c r="C314" s="2"/>
      <c r="D314" s="2"/>
      <c r="F314" s="1"/>
    </row>
    <row r="315" spans="1:6" x14ac:dyDescent="0.25">
      <c r="A315" s="3"/>
      <c r="B315" s="3"/>
      <c r="C315" s="2"/>
      <c r="D315" s="2"/>
      <c r="F315" s="1"/>
    </row>
    <row r="316" spans="1:6" x14ac:dyDescent="0.25">
      <c r="A316" s="3"/>
      <c r="B316" s="3"/>
      <c r="C316" s="2"/>
      <c r="D316" s="2"/>
      <c r="F316" s="1"/>
    </row>
    <row r="317" spans="1:6" x14ac:dyDescent="0.25">
      <c r="A317" s="3"/>
      <c r="B317" s="3"/>
      <c r="C317" s="2"/>
      <c r="D317" s="2"/>
      <c r="F317" s="1"/>
    </row>
    <row r="318" spans="1:6" x14ac:dyDescent="0.25">
      <c r="A318" s="3"/>
      <c r="B318" s="3"/>
      <c r="C318" s="2"/>
      <c r="D318" s="2"/>
      <c r="F318" s="1"/>
    </row>
    <row r="319" spans="1:6" x14ac:dyDescent="0.25">
      <c r="A319" s="3"/>
      <c r="B319" s="3"/>
      <c r="C319" s="2"/>
      <c r="D319" s="2"/>
      <c r="F319" s="1"/>
    </row>
    <row r="320" spans="1:6" x14ac:dyDescent="0.25">
      <c r="A320" s="3"/>
      <c r="B320" s="3"/>
      <c r="C320" s="2"/>
      <c r="D320" s="2"/>
      <c r="F320" s="1"/>
    </row>
    <row r="321" spans="1:6" x14ac:dyDescent="0.25">
      <c r="A321" s="3"/>
      <c r="B321" s="3"/>
      <c r="C321" s="2"/>
      <c r="D321" s="2"/>
      <c r="F321" s="1"/>
    </row>
    <row r="322" spans="1:6" x14ac:dyDescent="0.25">
      <c r="A322" s="3"/>
      <c r="B322" s="3"/>
      <c r="C322" s="2"/>
      <c r="D322" s="2"/>
      <c r="F322" s="1"/>
    </row>
    <row r="323" spans="1:6" x14ac:dyDescent="0.25">
      <c r="A323" s="3"/>
      <c r="B323" s="3"/>
      <c r="C323" s="2"/>
      <c r="D323" s="2"/>
      <c r="F323" s="1"/>
    </row>
    <row r="324" spans="1:6" x14ac:dyDescent="0.25">
      <c r="A324" s="3"/>
      <c r="B324" s="3"/>
      <c r="C324" s="2"/>
      <c r="D324" s="2"/>
      <c r="F324" s="1"/>
    </row>
    <row r="325" spans="1:6" x14ac:dyDescent="0.25">
      <c r="A325" s="3"/>
      <c r="B325" s="3"/>
      <c r="C325" s="2"/>
      <c r="D325" s="2"/>
      <c r="F325" s="1"/>
    </row>
    <row r="326" spans="1:6" x14ac:dyDescent="0.25">
      <c r="A326" s="3"/>
      <c r="B326" s="3"/>
      <c r="C326" s="2"/>
      <c r="D326" s="2"/>
      <c r="F326" s="1"/>
    </row>
    <row r="327" spans="1:6" x14ac:dyDescent="0.25">
      <c r="A327" s="3"/>
      <c r="B327" s="3"/>
      <c r="C327" s="2"/>
      <c r="D327" s="2"/>
      <c r="F327" s="1"/>
    </row>
    <row r="328" spans="1:6" x14ac:dyDescent="0.25">
      <c r="A328" s="3"/>
      <c r="B328" s="3"/>
      <c r="C328" s="2"/>
      <c r="D328" s="2"/>
      <c r="F328" s="1"/>
    </row>
    <row r="329" spans="1:6" x14ac:dyDescent="0.25">
      <c r="A329" s="3"/>
      <c r="B329" s="3"/>
      <c r="C329" s="2"/>
      <c r="D329" s="2"/>
      <c r="F329" s="1"/>
    </row>
    <row r="330" spans="1:6" x14ac:dyDescent="0.25">
      <c r="A330" s="3"/>
      <c r="B330" s="3"/>
      <c r="C330" s="2"/>
      <c r="D330" s="2"/>
      <c r="F330" s="1"/>
    </row>
    <row r="331" spans="1:6" x14ac:dyDescent="0.25">
      <c r="A331" s="3"/>
      <c r="B331" s="3"/>
      <c r="C331" s="2"/>
      <c r="D331" s="2"/>
      <c r="F331" s="1"/>
    </row>
    <row r="332" spans="1:6" x14ac:dyDescent="0.25">
      <c r="A332" s="3"/>
      <c r="B332" s="3"/>
      <c r="C332" s="2"/>
      <c r="D332" s="2"/>
      <c r="F332" s="1"/>
    </row>
    <row r="333" spans="1:6" x14ac:dyDescent="0.25">
      <c r="A333" s="3"/>
      <c r="B333" s="3"/>
      <c r="C333" s="2"/>
      <c r="D333" s="2"/>
      <c r="F333" s="1"/>
    </row>
    <row r="334" spans="1:6" x14ac:dyDescent="0.25">
      <c r="A334" s="3"/>
      <c r="B334" s="3"/>
      <c r="C334" s="2"/>
      <c r="D334" s="2"/>
      <c r="F334" s="1"/>
    </row>
    <row r="335" spans="1:6" x14ac:dyDescent="0.25">
      <c r="A335" s="3"/>
      <c r="B335" s="3"/>
      <c r="C335" s="2"/>
      <c r="D335" s="2"/>
      <c r="F335" s="1"/>
    </row>
    <row r="336" spans="1:6" x14ac:dyDescent="0.25">
      <c r="A336" s="3"/>
      <c r="B336" s="3"/>
      <c r="C336" s="2"/>
      <c r="D336" s="2"/>
      <c r="F336" s="1"/>
    </row>
    <row r="337" spans="1:6" x14ac:dyDescent="0.25">
      <c r="A337" s="3"/>
      <c r="B337" s="3"/>
      <c r="C337" s="2"/>
      <c r="D337" s="2"/>
      <c r="F337" s="1"/>
    </row>
    <row r="338" spans="1:6" x14ac:dyDescent="0.25">
      <c r="A338" s="3"/>
      <c r="B338" s="3"/>
      <c r="C338" s="2"/>
      <c r="D338" s="2"/>
      <c r="F338" s="1"/>
    </row>
    <row r="339" spans="1:6" x14ac:dyDescent="0.25">
      <c r="A339" s="3"/>
      <c r="B339" s="3"/>
      <c r="C339" s="2"/>
      <c r="D339" s="2"/>
      <c r="F339" s="1"/>
    </row>
    <row r="340" spans="1:6" x14ac:dyDescent="0.25">
      <c r="A340" s="3"/>
      <c r="B340" s="3"/>
      <c r="C340" s="2"/>
      <c r="D340" s="2"/>
      <c r="F340" s="1"/>
    </row>
    <row r="341" spans="1:6" x14ac:dyDescent="0.25">
      <c r="A341" s="3"/>
      <c r="B341" s="3"/>
      <c r="C341" s="2"/>
      <c r="D341" s="2"/>
      <c r="F341" s="1"/>
    </row>
    <row r="342" spans="1:6" x14ac:dyDescent="0.25">
      <c r="A342" s="3"/>
      <c r="B342" s="3"/>
      <c r="C342" s="2"/>
      <c r="D342" s="2"/>
      <c r="F342" s="1"/>
    </row>
    <row r="343" spans="1:6" x14ac:dyDescent="0.25">
      <c r="A343" s="3"/>
      <c r="B343" s="3"/>
      <c r="C343" s="2"/>
      <c r="D343" s="2"/>
      <c r="F343" s="1"/>
    </row>
    <row r="344" spans="1:6" x14ac:dyDescent="0.25">
      <c r="A344" s="3"/>
      <c r="B344" s="3"/>
      <c r="C344" s="2"/>
      <c r="D344" s="2"/>
      <c r="F344" s="1"/>
    </row>
    <row r="345" spans="1:6" x14ac:dyDescent="0.25">
      <c r="A345" s="3"/>
      <c r="B345" s="3"/>
      <c r="C345" s="2"/>
      <c r="D345" s="2"/>
      <c r="F345" s="1"/>
    </row>
    <row r="346" spans="1:6" x14ac:dyDescent="0.25">
      <c r="A346" s="3"/>
      <c r="B346" s="3"/>
      <c r="C346" s="2"/>
      <c r="D346" s="2"/>
      <c r="F346" s="1"/>
    </row>
    <row r="347" spans="1:6" x14ac:dyDescent="0.25">
      <c r="A347" s="3"/>
      <c r="B347" s="3"/>
      <c r="C347" s="2"/>
      <c r="D347" s="2"/>
      <c r="F347" s="1"/>
    </row>
    <row r="348" spans="1:6" x14ac:dyDescent="0.25">
      <c r="A348" s="3"/>
      <c r="B348" s="3"/>
      <c r="C348" s="2"/>
      <c r="D348" s="2"/>
      <c r="F348" s="1"/>
    </row>
    <row r="349" spans="1:6" x14ac:dyDescent="0.25">
      <c r="A349" s="3"/>
      <c r="B349" s="3"/>
      <c r="C349" s="2"/>
      <c r="D349" s="2"/>
      <c r="F349" s="1"/>
    </row>
    <row r="350" spans="1:6" x14ac:dyDescent="0.25">
      <c r="A350" s="3"/>
      <c r="B350" s="3"/>
      <c r="C350" s="2"/>
      <c r="D350" s="2"/>
      <c r="F350" s="1"/>
    </row>
    <row r="351" spans="1:6" x14ac:dyDescent="0.25">
      <c r="A351" s="3"/>
      <c r="B351" s="3"/>
      <c r="C351" s="2"/>
      <c r="D351" s="2"/>
      <c r="F351" s="1"/>
    </row>
    <row r="352" spans="1:6" x14ac:dyDescent="0.25">
      <c r="A352" s="3"/>
      <c r="B352" s="3"/>
      <c r="C352" s="2"/>
      <c r="D352" s="2"/>
      <c r="F352" s="1"/>
    </row>
    <row r="353" spans="1:6" x14ac:dyDescent="0.25">
      <c r="A353" s="3"/>
      <c r="B353" s="3"/>
      <c r="C353" s="2"/>
      <c r="D353" s="2"/>
      <c r="F353" s="1"/>
    </row>
    <row r="354" spans="1:6" x14ac:dyDescent="0.25">
      <c r="A354" s="3"/>
      <c r="B354" s="3"/>
      <c r="C354" s="2"/>
      <c r="D354" s="2"/>
      <c r="F354" s="1"/>
    </row>
    <row r="355" spans="1:6" x14ac:dyDescent="0.25">
      <c r="A355" s="3"/>
      <c r="B355" s="3"/>
      <c r="C355" s="2"/>
      <c r="D355" s="2"/>
      <c r="F355" s="1"/>
    </row>
    <row r="356" spans="1:6" x14ac:dyDescent="0.25">
      <c r="A356" s="3"/>
      <c r="B356" s="3"/>
      <c r="C356" s="2"/>
      <c r="D356" s="2"/>
      <c r="F356" s="1"/>
    </row>
    <row r="357" spans="1:6" x14ac:dyDescent="0.25">
      <c r="A357" s="3"/>
      <c r="B357" s="3"/>
      <c r="C357" s="2"/>
      <c r="D357" s="2"/>
      <c r="F357" s="1"/>
    </row>
    <row r="358" spans="1:6" x14ac:dyDescent="0.25">
      <c r="A358" s="3"/>
      <c r="B358" s="3"/>
      <c r="C358" s="2"/>
      <c r="D358" s="2"/>
      <c r="F358" s="1"/>
    </row>
    <row r="359" spans="1:6" x14ac:dyDescent="0.25">
      <c r="A359" s="3"/>
      <c r="B359" s="3"/>
      <c r="C359" s="2"/>
      <c r="D359" s="2"/>
      <c r="F359" s="1"/>
    </row>
    <row r="360" spans="1:6" x14ac:dyDescent="0.25">
      <c r="A360" s="3"/>
      <c r="B360" s="3"/>
      <c r="C360" s="2"/>
      <c r="D360" s="2"/>
      <c r="F360" s="1"/>
    </row>
    <row r="361" spans="1:6" x14ac:dyDescent="0.25">
      <c r="A361" s="3"/>
      <c r="B361" s="3"/>
      <c r="C361" s="2"/>
      <c r="D361" s="2"/>
      <c r="F361" s="1"/>
    </row>
    <row r="362" spans="1:6" x14ac:dyDescent="0.25">
      <c r="A362" s="3"/>
      <c r="B362" s="3"/>
      <c r="C362" s="2"/>
      <c r="D362" s="2"/>
      <c r="F362" s="1"/>
    </row>
    <row r="363" spans="1:6" x14ac:dyDescent="0.25">
      <c r="A363" s="3"/>
      <c r="B363" s="3"/>
      <c r="C363" s="2"/>
      <c r="D363" s="2"/>
      <c r="F363" s="1"/>
    </row>
    <row r="364" spans="1:6" x14ac:dyDescent="0.25">
      <c r="A364" s="3"/>
      <c r="B364" s="3"/>
      <c r="C364" s="2"/>
      <c r="D364" s="2"/>
      <c r="F364" s="1"/>
    </row>
    <row r="365" spans="1:6" x14ac:dyDescent="0.25">
      <c r="A365" s="3"/>
      <c r="B365" s="3"/>
      <c r="C365" s="2"/>
      <c r="D365" s="2"/>
      <c r="F365" s="1"/>
    </row>
    <row r="366" spans="1:6" x14ac:dyDescent="0.25">
      <c r="A366" s="3"/>
      <c r="B366" s="3"/>
      <c r="C366" s="2"/>
      <c r="D366" s="2"/>
      <c r="F366" s="1"/>
    </row>
    <row r="367" spans="1:6" x14ac:dyDescent="0.25">
      <c r="A367" s="3"/>
      <c r="B367" s="3"/>
      <c r="C367" s="2"/>
      <c r="D367" s="2"/>
      <c r="F367" s="1"/>
    </row>
    <row r="368" spans="1:6" x14ac:dyDescent="0.25">
      <c r="A368" s="3"/>
      <c r="B368" s="3"/>
      <c r="C368" s="2"/>
      <c r="D368" s="2"/>
      <c r="F368" s="1"/>
    </row>
    <row r="369" spans="1:6" x14ac:dyDescent="0.25">
      <c r="A369" s="3"/>
      <c r="B369" s="3"/>
      <c r="C369" s="2"/>
      <c r="D369" s="2"/>
      <c r="F369" s="1"/>
    </row>
    <row r="370" spans="1:6" x14ac:dyDescent="0.25">
      <c r="A370" s="3"/>
      <c r="B370" s="3"/>
      <c r="C370" s="2"/>
      <c r="D370" s="2"/>
      <c r="F370" s="1"/>
    </row>
    <row r="371" spans="1:6" x14ac:dyDescent="0.25">
      <c r="A371" s="3"/>
      <c r="B371" s="3"/>
      <c r="C371" s="2"/>
      <c r="D371" s="2"/>
      <c r="F371" s="1"/>
    </row>
    <row r="372" spans="1:6" x14ac:dyDescent="0.25">
      <c r="A372" s="3"/>
      <c r="B372" s="3"/>
      <c r="C372" s="2"/>
      <c r="D372" s="2"/>
      <c r="F372" s="1"/>
    </row>
    <row r="373" spans="1:6" x14ac:dyDescent="0.25">
      <c r="A373" s="3"/>
      <c r="B373" s="3"/>
      <c r="C373" s="2"/>
      <c r="D373" s="2"/>
      <c r="F373" s="1"/>
    </row>
    <row r="374" spans="1:6" x14ac:dyDescent="0.25">
      <c r="A374" s="3"/>
      <c r="B374" s="3"/>
      <c r="C374" s="2"/>
      <c r="D374" s="2"/>
      <c r="F374" s="1"/>
    </row>
    <row r="375" spans="1:6" x14ac:dyDescent="0.25">
      <c r="A375" s="3"/>
      <c r="B375" s="3"/>
      <c r="C375" s="2"/>
      <c r="D375" s="2"/>
      <c r="F375" s="1"/>
    </row>
    <row r="376" spans="1:6" x14ac:dyDescent="0.25">
      <c r="A376" s="3"/>
      <c r="B376" s="3"/>
      <c r="C376" s="2"/>
      <c r="D376" s="2"/>
      <c r="F376" s="1"/>
    </row>
    <row r="377" spans="1:6" x14ac:dyDescent="0.25">
      <c r="A377" s="3"/>
      <c r="B377" s="3"/>
      <c r="C377" s="2"/>
      <c r="D377" s="2"/>
      <c r="F377" s="1"/>
    </row>
    <row r="378" spans="1:6" x14ac:dyDescent="0.25">
      <c r="A378" s="3"/>
      <c r="B378" s="3"/>
      <c r="C378" s="2"/>
      <c r="D378" s="2"/>
      <c r="F378" s="1"/>
    </row>
    <row r="379" spans="1:6" x14ac:dyDescent="0.25">
      <c r="A379" s="3"/>
      <c r="B379" s="3"/>
      <c r="C379" s="2"/>
      <c r="D379" s="2"/>
      <c r="F379" s="1"/>
    </row>
    <row r="380" spans="1:6" x14ac:dyDescent="0.25">
      <c r="A380" s="3"/>
      <c r="B380" s="3"/>
      <c r="C380" s="2"/>
      <c r="D380" s="2"/>
      <c r="F380" s="1"/>
    </row>
    <row r="381" spans="1:6" x14ac:dyDescent="0.25">
      <c r="A381" s="3"/>
      <c r="B381" s="3"/>
      <c r="C381" s="2"/>
      <c r="D381" s="2"/>
      <c r="F381" s="1"/>
    </row>
    <row r="382" spans="1:6" x14ac:dyDescent="0.25">
      <c r="A382" s="3"/>
      <c r="B382" s="3"/>
      <c r="C382" s="2"/>
      <c r="D382" s="2"/>
      <c r="F382" s="1"/>
    </row>
    <row r="383" spans="1:6" x14ac:dyDescent="0.25">
      <c r="A383" s="3"/>
      <c r="B383" s="3"/>
      <c r="C383" s="2"/>
      <c r="D383" s="2"/>
      <c r="F383" s="1"/>
    </row>
    <row r="384" spans="1:6" x14ac:dyDescent="0.25">
      <c r="A384" s="3"/>
      <c r="B384" s="3"/>
      <c r="C384" s="2"/>
      <c r="D384" s="2"/>
      <c r="F384" s="1"/>
    </row>
    <row r="385" spans="1:6" x14ac:dyDescent="0.25">
      <c r="A385" s="3"/>
      <c r="B385" s="3"/>
      <c r="C385" s="2"/>
      <c r="D385" s="2"/>
      <c r="F385" s="1"/>
    </row>
    <row r="386" spans="1:6" x14ac:dyDescent="0.25">
      <c r="A386" s="3"/>
      <c r="B386" s="3"/>
      <c r="C386" s="2"/>
      <c r="D386" s="2"/>
      <c r="F386" s="1"/>
    </row>
    <row r="387" spans="1:6" x14ac:dyDescent="0.25">
      <c r="A387" s="3"/>
      <c r="B387" s="3"/>
      <c r="C387" s="2"/>
      <c r="D387" s="2"/>
      <c r="F387" s="1"/>
    </row>
    <row r="388" spans="1:6" x14ac:dyDescent="0.25">
      <c r="A388" s="3"/>
      <c r="B388" s="3"/>
      <c r="C388" s="2"/>
      <c r="D388" s="2"/>
      <c r="F388" s="1"/>
    </row>
    <row r="389" spans="1:6" x14ac:dyDescent="0.25">
      <c r="A389" s="3"/>
      <c r="B389" s="3"/>
      <c r="C389" s="2"/>
      <c r="D389" s="2"/>
      <c r="F389" s="1"/>
    </row>
    <row r="390" spans="1:6" x14ac:dyDescent="0.25">
      <c r="A390" s="3"/>
      <c r="B390" s="3"/>
      <c r="C390" s="2"/>
      <c r="D390" s="2"/>
      <c r="F390" s="1"/>
    </row>
    <row r="391" spans="1:6" x14ac:dyDescent="0.25">
      <c r="A391" s="3"/>
      <c r="B391" s="3"/>
      <c r="C391" s="2"/>
      <c r="D391" s="2"/>
      <c r="F391" s="1"/>
    </row>
    <row r="392" spans="1:6" x14ac:dyDescent="0.25">
      <c r="A392" s="3"/>
      <c r="B392" s="3"/>
      <c r="C392" s="2"/>
      <c r="D392" s="2"/>
      <c r="F392" s="1"/>
    </row>
    <row r="393" spans="1:6" x14ac:dyDescent="0.25">
      <c r="A393" s="3"/>
      <c r="B393" s="3"/>
      <c r="C393" s="2"/>
      <c r="D393" s="2"/>
      <c r="F393" s="1"/>
    </row>
    <row r="394" spans="1:6" x14ac:dyDescent="0.25">
      <c r="A394" s="3"/>
      <c r="B394" s="3"/>
      <c r="C394" s="2"/>
      <c r="D394" s="2"/>
      <c r="F394" s="1"/>
    </row>
    <row r="395" spans="1:6" x14ac:dyDescent="0.25">
      <c r="A395" s="3"/>
      <c r="B395" s="3"/>
      <c r="C395" s="2"/>
      <c r="D395" s="2"/>
      <c r="F395" s="1"/>
    </row>
    <row r="396" spans="1:6" x14ac:dyDescent="0.25">
      <c r="A396" s="3"/>
      <c r="B396" s="3"/>
      <c r="C396" s="2"/>
      <c r="D396" s="2"/>
      <c r="F396" s="1"/>
    </row>
    <row r="397" spans="1:6" x14ac:dyDescent="0.25">
      <c r="A397" s="3"/>
      <c r="B397" s="3"/>
      <c r="C397" s="2"/>
      <c r="D397" s="2"/>
      <c r="F397" s="1"/>
    </row>
    <row r="398" spans="1:6" x14ac:dyDescent="0.25">
      <c r="A398" s="3"/>
      <c r="B398" s="3"/>
      <c r="C398" s="2"/>
      <c r="D398" s="2"/>
      <c r="F398" s="1"/>
    </row>
    <row r="399" spans="1:6" x14ac:dyDescent="0.25">
      <c r="A399" s="3"/>
      <c r="B399" s="3"/>
      <c r="C399" s="2"/>
      <c r="D399" s="2"/>
      <c r="F399" s="1"/>
    </row>
    <row r="400" spans="1:6" x14ac:dyDescent="0.25">
      <c r="A400" s="3"/>
      <c r="B400" s="3"/>
      <c r="C400" s="2"/>
      <c r="D400" s="2"/>
      <c r="F400" s="1"/>
    </row>
    <row r="401" spans="1:6" x14ac:dyDescent="0.25">
      <c r="A401" s="3"/>
      <c r="B401" s="3"/>
      <c r="C401" s="2"/>
      <c r="D401" s="2"/>
      <c r="F401" s="1"/>
    </row>
    <row r="402" spans="1:6" x14ac:dyDescent="0.25">
      <c r="A402" s="3"/>
      <c r="B402" s="3"/>
      <c r="C402" s="2"/>
      <c r="D402" s="2"/>
      <c r="F402" s="1"/>
    </row>
    <row r="403" spans="1:6" x14ac:dyDescent="0.25">
      <c r="A403" s="3"/>
      <c r="B403" s="3"/>
      <c r="C403" s="2"/>
      <c r="D403" s="2"/>
      <c r="F403" s="1"/>
    </row>
    <row r="404" spans="1:6" x14ac:dyDescent="0.25">
      <c r="A404" s="3"/>
      <c r="B404" s="3"/>
      <c r="C404" s="2"/>
      <c r="D404" s="2"/>
      <c r="F404" s="1"/>
    </row>
    <row r="405" spans="1:6" x14ac:dyDescent="0.25">
      <c r="A405" s="3"/>
      <c r="B405" s="3"/>
      <c r="C405" s="2"/>
      <c r="D405" s="2"/>
      <c r="F405" s="1"/>
    </row>
    <row r="406" spans="1:6" x14ac:dyDescent="0.25">
      <c r="A406" s="3"/>
      <c r="B406" s="3"/>
      <c r="C406" s="2"/>
      <c r="D406" s="2"/>
      <c r="F406" s="1"/>
    </row>
    <row r="407" spans="1:6" x14ac:dyDescent="0.25">
      <c r="A407" s="3"/>
      <c r="B407" s="3"/>
      <c r="C407" s="2"/>
      <c r="D407" s="2"/>
      <c r="F407" s="1"/>
    </row>
    <row r="408" spans="1:6" x14ac:dyDescent="0.25">
      <c r="A408" s="3"/>
      <c r="B408" s="3"/>
      <c r="C408" s="2"/>
      <c r="D408" s="2"/>
      <c r="F408" s="1"/>
    </row>
    <row r="409" spans="1:6" x14ac:dyDescent="0.25">
      <c r="A409" s="3"/>
      <c r="B409" s="3"/>
      <c r="C409" s="2"/>
      <c r="D409" s="2"/>
      <c r="F409" s="1"/>
    </row>
    <row r="410" spans="1:6" x14ac:dyDescent="0.25">
      <c r="A410" s="3"/>
      <c r="B410" s="3"/>
      <c r="C410" s="2"/>
      <c r="D410" s="2"/>
      <c r="F410" s="1"/>
    </row>
    <row r="411" spans="1:6" x14ac:dyDescent="0.25">
      <c r="A411" s="3"/>
      <c r="B411" s="3"/>
      <c r="C411" s="2"/>
      <c r="D411" s="2"/>
      <c r="F411" s="1"/>
    </row>
    <row r="412" spans="1:6" x14ac:dyDescent="0.25">
      <c r="A412" s="3"/>
      <c r="B412" s="3"/>
      <c r="C412" s="2"/>
      <c r="D412" s="2"/>
      <c r="F412" s="1"/>
    </row>
    <row r="413" spans="1:6" x14ac:dyDescent="0.25">
      <c r="A413" s="3"/>
      <c r="B413" s="3"/>
      <c r="C413" s="2"/>
      <c r="D413" s="2"/>
      <c r="F413" s="1"/>
    </row>
    <row r="414" spans="1:6" x14ac:dyDescent="0.25">
      <c r="A414" s="3"/>
      <c r="B414" s="3"/>
      <c r="C414" s="2"/>
      <c r="D414" s="2"/>
      <c r="F414" s="1"/>
    </row>
    <row r="415" spans="1:6" x14ac:dyDescent="0.25">
      <c r="A415" s="3"/>
      <c r="B415" s="3"/>
      <c r="C415" s="2"/>
      <c r="D415" s="2"/>
      <c r="F415" s="1"/>
    </row>
    <row r="416" spans="1:6" x14ac:dyDescent="0.25">
      <c r="A416" s="3"/>
      <c r="B416" s="3"/>
      <c r="C416" s="2"/>
      <c r="D416" s="2"/>
      <c r="F416" s="1"/>
    </row>
    <row r="417" spans="1:6" x14ac:dyDescent="0.25">
      <c r="A417" s="3"/>
      <c r="B417" s="3"/>
      <c r="C417" s="2"/>
      <c r="D417" s="2"/>
      <c r="F417" s="1"/>
    </row>
    <row r="418" spans="1:6" x14ac:dyDescent="0.25">
      <c r="A418" s="3"/>
      <c r="B418" s="3"/>
      <c r="C418" s="2"/>
      <c r="D418" s="2"/>
      <c r="F418" s="1"/>
    </row>
    <row r="419" spans="1:6" x14ac:dyDescent="0.25">
      <c r="A419" s="3"/>
      <c r="B419" s="3"/>
      <c r="C419" s="2"/>
      <c r="D419" s="2"/>
      <c r="F419" s="1"/>
    </row>
    <row r="420" spans="1:6" x14ac:dyDescent="0.25">
      <c r="A420" s="3"/>
      <c r="B420" s="3"/>
      <c r="C420" s="2"/>
      <c r="D420" s="2"/>
      <c r="F420" s="1"/>
    </row>
    <row r="421" spans="1:6" x14ac:dyDescent="0.25">
      <c r="A421" s="3"/>
      <c r="B421" s="3"/>
      <c r="C421" s="2"/>
      <c r="D421" s="2"/>
      <c r="F421" s="1"/>
    </row>
    <row r="422" spans="1:6" x14ac:dyDescent="0.25">
      <c r="A422" s="3"/>
      <c r="B422" s="3"/>
      <c r="C422" s="2"/>
      <c r="D422" s="2"/>
      <c r="F422" s="1"/>
    </row>
    <row r="423" spans="1:6" x14ac:dyDescent="0.25">
      <c r="A423" s="3"/>
      <c r="B423" s="3"/>
      <c r="C423" s="2"/>
      <c r="D423" s="2"/>
      <c r="F423" s="1"/>
    </row>
    <row r="424" spans="1:6" x14ac:dyDescent="0.25">
      <c r="A424" s="3"/>
      <c r="B424" s="3"/>
      <c r="C424" s="2"/>
      <c r="D424" s="2"/>
      <c r="F424" s="1"/>
    </row>
    <row r="425" spans="1:6" x14ac:dyDescent="0.25">
      <c r="A425" s="3"/>
      <c r="B425" s="3"/>
      <c r="C425" s="2"/>
      <c r="D425" s="2"/>
      <c r="F425" s="1"/>
    </row>
    <row r="426" spans="1:6" x14ac:dyDescent="0.25">
      <c r="A426" s="3"/>
      <c r="B426" s="3"/>
      <c r="C426" s="2"/>
      <c r="D426" s="2"/>
      <c r="F426" s="1"/>
    </row>
    <row r="427" spans="1:6" x14ac:dyDescent="0.25">
      <c r="A427" s="3"/>
      <c r="B427" s="3"/>
      <c r="C427" s="2"/>
      <c r="D427" s="2"/>
      <c r="F427" s="1"/>
    </row>
    <row r="428" spans="1:6" x14ac:dyDescent="0.25">
      <c r="A428" s="3"/>
      <c r="B428" s="3"/>
      <c r="C428" s="2"/>
      <c r="D428" s="2"/>
      <c r="F428" s="1"/>
    </row>
    <row r="429" spans="1:6" x14ac:dyDescent="0.25">
      <c r="A429" s="3"/>
      <c r="B429" s="3"/>
      <c r="C429" s="2"/>
      <c r="D429" s="2"/>
      <c r="F429" s="1"/>
    </row>
    <row r="430" spans="1:6" x14ac:dyDescent="0.25">
      <c r="A430" s="3"/>
      <c r="B430" s="3"/>
      <c r="C430" s="2"/>
      <c r="D430" s="2"/>
      <c r="F430" s="1"/>
    </row>
    <row r="431" spans="1:6" x14ac:dyDescent="0.25">
      <c r="A431" s="3"/>
      <c r="B431" s="3"/>
      <c r="C431" s="2"/>
      <c r="D431" s="2"/>
      <c r="F431" s="1"/>
    </row>
    <row r="432" spans="1:6" x14ac:dyDescent="0.25">
      <c r="A432" s="3"/>
      <c r="B432" s="3"/>
      <c r="C432" s="2"/>
      <c r="D432" s="2"/>
      <c r="F432" s="1"/>
    </row>
    <row r="433" spans="1:6" x14ac:dyDescent="0.25">
      <c r="A433" s="3"/>
      <c r="B433" s="3"/>
      <c r="C433" s="2"/>
      <c r="D433" s="2"/>
      <c r="F433" s="1"/>
    </row>
    <row r="434" spans="1:6" x14ac:dyDescent="0.25">
      <c r="A434" s="3"/>
      <c r="B434" s="3"/>
      <c r="C434" s="2"/>
      <c r="D434" s="2"/>
      <c r="F434" s="1"/>
    </row>
    <row r="435" spans="1:6" x14ac:dyDescent="0.25">
      <c r="A435" s="3"/>
      <c r="B435" s="3"/>
      <c r="C435" s="2"/>
      <c r="D435" s="2"/>
      <c r="F435" s="1"/>
    </row>
    <row r="436" spans="1:6" x14ac:dyDescent="0.25">
      <c r="A436" s="3"/>
      <c r="B436" s="3"/>
      <c r="C436" s="2"/>
      <c r="D436" s="2"/>
      <c r="F436" s="1"/>
    </row>
    <row r="437" spans="1:6" x14ac:dyDescent="0.25">
      <c r="A437" s="3"/>
      <c r="B437" s="3"/>
      <c r="C437" s="2"/>
      <c r="D437" s="2"/>
      <c r="F437" s="1"/>
    </row>
    <row r="438" spans="1:6" x14ac:dyDescent="0.25">
      <c r="A438" s="3"/>
      <c r="B438" s="3"/>
      <c r="C438" s="2"/>
      <c r="D438" s="2"/>
      <c r="F438" s="1"/>
    </row>
    <row r="439" spans="1:6" x14ac:dyDescent="0.25">
      <c r="A439" s="3"/>
      <c r="B439" s="3"/>
      <c r="C439" s="2"/>
      <c r="D439" s="2"/>
      <c r="F439" s="1"/>
    </row>
    <row r="440" spans="1:6" x14ac:dyDescent="0.25">
      <c r="A440" s="3"/>
      <c r="B440" s="3"/>
      <c r="C440" s="2"/>
      <c r="D440" s="2"/>
      <c r="F440" s="1"/>
    </row>
    <row r="441" spans="1:6" x14ac:dyDescent="0.25">
      <c r="A441" s="3"/>
      <c r="B441" s="3"/>
      <c r="C441" s="2"/>
      <c r="D441" s="2"/>
      <c r="F441" s="1"/>
    </row>
    <row r="442" spans="1:6" x14ac:dyDescent="0.25">
      <c r="A442" s="3"/>
      <c r="B442" s="3"/>
      <c r="C442" s="2"/>
      <c r="D442" s="2"/>
      <c r="F442" s="1"/>
    </row>
    <row r="443" spans="1:6" x14ac:dyDescent="0.25">
      <c r="A443" s="3"/>
      <c r="B443" s="3"/>
      <c r="C443" s="2"/>
      <c r="D443" s="2"/>
      <c r="F443" s="1"/>
    </row>
    <row r="444" spans="1:6" x14ac:dyDescent="0.25">
      <c r="A444" s="3"/>
      <c r="B444" s="3"/>
      <c r="C444" s="2"/>
      <c r="D444" s="2"/>
      <c r="F444" s="1"/>
    </row>
    <row r="445" spans="1:6" x14ac:dyDescent="0.25">
      <c r="A445" s="3"/>
      <c r="B445" s="3"/>
      <c r="C445" s="2"/>
      <c r="D445" s="2"/>
      <c r="F445" s="1"/>
    </row>
    <row r="446" spans="1:6" x14ac:dyDescent="0.25">
      <c r="A446" s="3"/>
      <c r="B446" s="3"/>
      <c r="C446" s="2"/>
      <c r="D446" s="2"/>
      <c r="F446" s="1"/>
    </row>
    <row r="447" spans="1:6" x14ac:dyDescent="0.25">
      <c r="A447" s="3"/>
      <c r="B447" s="3"/>
      <c r="C447" s="2"/>
      <c r="D447" s="2"/>
      <c r="F447" s="1"/>
    </row>
    <row r="448" spans="1:6" x14ac:dyDescent="0.25">
      <c r="A448" s="3"/>
      <c r="B448" s="3"/>
      <c r="C448" s="2"/>
      <c r="D448" s="2"/>
      <c r="F448" s="1"/>
    </row>
    <row r="449" spans="1:6" x14ac:dyDescent="0.25">
      <c r="A449" s="3"/>
      <c r="B449" s="3"/>
      <c r="C449" s="2"/>
      <c r="D449" s="2"/>
      <c r="F449" s="1"/>
    </row>
    <row r="450" spans="1:6" x14ac:dyDescent="0.25">
      <c r="A450" s="3"/>
      <c r="B450" s="3"/>
      <c r="C450" s="2"/>
      <c r="D450" s="2"/>
      <c r="F450" s="1"/>
    </row>
    <row r="451" spans="1:6" x14ac:dyDescent="0.25">
      <c r="A451" s="3"/>
      <c r="B451" s="3"/>
      <c r="C451" s="2"/>
      <c r="D451" s="2"/>
      <c r="F451" s="1"/>
    </row>
    <row r="452" spans="1:6" x14ac:dyDescent="0.25">
      <c r="A452" s="3"/>
      <c r="B452" s="3"/>
      <c r="C452" s="2"/>
      <c r="D452" s="2"/>
      <c r="F452" s="1"/>
    </row>
    <row r="453" spans="1:6" x14ac:dyDescent="0.25">
      <c r="A453" s="3"/>
      <c r="B453" s="3"/>
      <c r="C453" s="2"/>
      <c r="D453" s="2"/>
      <c r="F453" s="1"/>
    </row>
    <row r="454" spans="1:6" x14ac:dyDescent="0.25">
      <c r="A454" s="3"/>
      <c r="B454" s="3"/>
      <c r="C454" s="2"/>
      <c r="D454" s="2"/>
      <c r="F454" s="1"/>
    </row>
    <row r="455" spans="1:6" x14ac:dyDescent="0.25">
      <c r="A455" s="3"/>
      <c r="B455" s="3"/>
      <c r="C455" s="2"/>
      <c r="D455" s="2"/>
      <c r="F455" s="1"/>
    </row>
    <row r="456" spans="1:6" x14ac:dyDescent="0.25">
      <c r="A456" s="3"/>
      <c r="B456" s="3"/>
      <c r="C456" s="2"/>
      <c r="D456" s="2"/>
      <c r="F456" s="1"/>
    </row>
    <row r="457" spans="1:6" x14ac:dyDescent="0.25">
      <c r="A457" s="3"/>
      <c r="B457" s="3"/>
      <c r="C457" s="2"/>
      <c r="D457" s="2"/>
      <c r="F457" s="1"/>
    </row>
    <row r="458" spans="1:6" x14ac:dyDescent="0.25">
      <c r="A458" s="3"/>
      <c r="B458" s="3"/>
      <c r="C458" s="2"/>
      <c r="D458" s="2"/>
      <c r="F458" s="1"/>
    </row>
    <row r="459" spans="1:6" x14ac:dyDescent="0.25">
      <c r="A459" s="3"/>
      <c r="B459" s="3"/>
      <c r="C459" s="2"/>
      <c r="D459" s="2"/>
      <c r="F459" s="1"/>
    </row>
    <row r="460" spans="1:6" x14ac:dyDescent="0.25">
      <c r="A460" s="3"/>
      <c r="B460" s="3"/>
      <c r="C460" s="2"/>
      <c r="D460" s="2"/>
      <c r="F460" s="1"/>
    </row>
    <row r="461" spans="1:6" x14ac:dyDescent="0.25">
      <c r="A461" s="3"/>
      <c r="B461" s="3"/>
      <c r="C461" s="2"/>
      <c r="D461" s="2"/>
      <c r="F461" s="1"/>
    </row>
    <row r="462" spans="1:6" x14ac:dyDescent="0.25">
      <c r="A462" s="3"/>
      <c r="B462" s="3"/>
      <c r="C462" s="2"/>
      <c r="D462" s="2"/>
      <c r="F462" s="1"/>
    </row>
    <row r="463" spans="1:6" x14ac:dyDescent="0.25">
      <c r="A463" s="3"/>
      <c r="B463" s="3"/>
      <c r="C463" s="2"/>
      <c r="D463" s="2"/>
      <c r="F463" s="1"/>
    </row>
    <row r="464" spans="1:6" x14ac:dyDescent="0.25">
      <c r="A464" s="3"/>
      <c r="B464" s="3"/>
      <c r="C464" s="2"/>
      <c r="D464" s="2"/>
      <c r="F464" s="1"/>
    </row>
    <row r="465" spans="1:6" x14ac:dyDescent="0.25">
      <c r="A465" s="3"/>
      <c r="B465" s="3"/>
      <c r="C465" s="2"/>
      <c r="D465" s="2"/>
      <c r="F465" s="1"/>
    </row>
    <row r="466" spans="1:6" x14ac:dyDescent="0.25">
      <c r="A466" s="3"/>
      <c r="B466" s="3"/>
      <c r="C466" s="2"/>
      <c r="D466" s="2"/>
      <c r="F466" s="1"/>
    </row>
    <row r="467" spans="1:6" x14ac:dyDescent="0.25">
      <c r="A467" s="3"/>
      <c r="B467" s="3"/>
      <c r="C467" s="2"/>
      <c r="D467" s="2"/>
      <c r="F467" s="1"/>
    </row>
    <row r="468" spans="1:6" x14ac:dyDescent="0.25">
      <c r="A468" s="3"/>
      <c r="B468" s="3"/>
      <c r="C468" s="2"/>
      <c r="D468" s="2"/>
      <c r="F468" s="1"/>
    </row>
    <row r="469" spans="1:6" x14ac:dyDescent="0.25">
      <c r="A469" s="3"/>
      <c r="B469" s="3"/>
      <c r="C469" s="2"/>
      <c r="D469" s="2"/>
      <c r="F469" s="1"/>
    </row>
    <row r="470" spans="1:6" x14ac:dyDescent="0.25">
      <c r="A470" s="3"/>
      <c r="B470" s="3"/>
      <c r="C470" s="2"/>
      <c r="D470" s="2"/>
      <c r="F470" s="1"/>
    </row>
    <row r="471" spans="1:6" x14ac:dyDescent="0.25">
      <c r="A471" s="3"/>
      <c r="B471" s="3"/>
      <c r="C471" s="2"/>
      <c r="D471" s="2"/>
      <c r="F471" s="1"/>
    </row>
    <row r="472" spans="1:6" x14ac:dyDescent="0.25">
      <c r="A472" s="3"/>
      <c r="B472" s="3"/>
      <c r="C472" s="2"/>
      <c r="D472" s="2"/>
      <c r="F472" s="1"/>
    </row>
    <row r="473" spans="1:6" x14ac:dyDescent="0.25">
      <c r="A473" s="3"/>
      <c r="B473" s="3"/>
      <c r="C473" s="2"/>
      <c r="D473" s="2"/>
      <c r="F473" s="1"/>
    </row>
    <row r="474" spans="1:6" x14ac:dyDescent="0.25">
      <c r="A474" s="3"/>
      <c r="B474" s="3"/>
      <c r="C474" s="2"/>
      <c r="D474" s="2"/>
      <c r="F474" s="1"/>
    </row>
    <row r="475" spans="1:6" x14ac:dyDescent="0.25">
      <c r="A475" s="3"/>
      <c r="B475" s="3"/>
      <c r="C475" s="2"/>
      <c r="D475" s="2"/>
      <c r="F475" s="1"/>
    </row>
    <row r="476" spans="1:6" x14ac:dyDescent="0.25">
      <c r="A476" s="3"/>
      <c r="B476" s="3"/>
      <c r="C476" s="2"/>
      <c r="D476" s="2"/>
      <c r="F476" s="1"/>
    </row>
    <row r="477" spans="1:6" x14ac:dyDescent="0.25">
      <c r="A477" s="3"/>
      <c r="B477" s="3"/>
      <c r="C477" s="2"/>
      <c r="D477" s="2"/>
      <c r="F477" s="1"/>
    </row>
    <row r="478" spans="1:6" x14ac:dyDescent="0.25">
      <c r="A478" s="3"/>
      <c r="B478" s="3"/>
      <c r="C478" s="2"/>
      <c r="D478" s="2"/>
      <c r="F478" s="1"/>
    </row>
    <row r="479" spans="1:6" x14ac:dyDescent="0.25">
      <c r="A479" s="3"/>
      <c r="B479" s="3"/>
      <c r="C479" s="2"/>
      <c r="D479" s="2"/>
      <c r="F479" s="1"/>
    </row>
    <row r="480" spans="1:6" x14ac:dyDescent="0.25">
      <c r="A480" s="3"/>
      <c r="B480" s="3"/>
      <c r="C480" s="2"/>
      <c r="D480" s="2"/>
      <c r="F480" s="1"/>
    </row>
    <row r="481" spans="1:6" x14ac:dyDescent="0.25">
      <c r="A481" s="3"/>
      <c r="B481" s="3"/>
      <c r="C481" s="2"/>
      <c r="D481" s="2"/>
      <c r="F481" s="1"/>
    </row>
    <row r="482" spans="1:6" x14ac:dyDescent="0.25">
      <c r="A482" s="3"/>
      <c r="B482" s="3"/>
      <c r="C482" s="2"/>
      <c r="D482" s="2"/>
      <c r="F482" s="1"/>
    </row>
    <row r="483" spans="1:6" x14ac:dyDescent="0.25">
      <c r="A483" s="3"/>
      <c r="B483" s="3"/>
      <c r="C483" s="2"/>
      <c r="D483" s="2"/>
      <c r="F483" s="1"/>
    </row>
    <row r="484" spans="1:6" x14ac:dyDescent="0.25">
      <c r="A484" s="3"/>
      <c r="B484" s="3"/>
      <c r="C484" s="2"/>
      <c r="D484" s="2"/>
      <c r="F484" s="1"/>
    </row>
    <row r="485" spans="1:6" x14ac:dyDescent="0.25">
      <c r="A485" s="3"/>
      <c r="B485" s="3"/>
      <c r="C485" s="2"/>
      <c r="D485" s="2"/>
      <c r="F485" s="1"/>
    </row>
    <row r="486" spans="1:6" x14ac:dyDescent="0.25">
      <c r="A486" s="3"/>
      <c r="B486" s="3"/>
      <c r="C486" s="2"/>
      <c r="D486" s="2"/>
      <c r="F486" s="1"/>
    </row>
    <row r="487" spans="1:6" x14ac:dyDescent="0.25">
      <c r="A487" s="3"/>
      <c r="B487" s="3"/>
      <c r="C487" s="2"/>
      <c r="D487" s="2"/>
      <c r="F487" s="1"/>
    </row>
    <row r="488" spans="1:6" x14ac:dyDescent="0.25">
      <c r="A488" s="3"/>
      <c r="B488" s="3"/>
      <c r="C488" s="2"/>
      <c r="D488" s="2"/>
      <c r="F488" s="1"/>
    </row>
    <row r="489" spans="1:6" x14ac:dyDescent="0.25">
      <c r="A489" s="3"/>
      <c r="B489" s="3"/>
      <c r="C489" s="2"/>
      <c r="D489" s="2"/>
      <c r="F489" s="1"/>
    </row>
    <row r="490" spans="1:6" x14ac:dyDescent="0.25">
      <c r="A490" s="3"/>
      <c r="B490" s="3"/>
      <c r="C490" s="2"/>
      <c r="D490" s="2"/>
      <c r="F490" s="1"/>
    </row>
    <row r="491" spans="1:6" x14ac:dyDescent="0.25">
      <c r="A491" s="3"/>
      <c r="B491" s="3"/>
      <c r="C491" s="2"/>
      <c r="D491" s="2"/>
      <c r="F491" s="1"/>
    </row>
    <row r="492" spans="1:6" x14ac:dyDescent="0.25">
      <c r="A492" s="3"/>
      <c r="B492" s="3"/>
      <c r="C492" s="2"/>
      <c r="D492" s="2"/>
      <c r="F492" s="1"/>
    </row>
    <row r="493" spans="1:6" x14ac:dyDescent="0.25">
      <c r="A493" s="3"/>
      <c r="B493" s="3"/>
      <c r="C493" s="2"/>
      <c r="D493" s="2"/>
      <c r="F493" s="1"/>
    </row>
    <row r="494" spans="1:6" x14ac:dyDescent="0.25">
      <c r="A494" s="3"/>
      <c r="B494" s="3"/>
      <c r="C494" s="2"/>
      <c r="D494" s="2"/>
      <c r="F494" s="1"/>
    </row>
    <row r="495" spans="1:6" x14ac:dyDescent="0.25">
      <c r="A495" s="3"/>
      <c r="B495" s="3"/>
      <c r="C495" s="2"/>
      <c r="D495" s="2"/>
      <c r="F495" s="1"/>
    </row>
    <row r="496" spans="1:6" x14ac:dyDescent="0.25">
      <c r="A496" s="3"/>
      <c r="B496" s="3"/>
      <c r="C496" s="2"/>
      <c r="D496" s="2"/>
      <c r="F496" s="1"/>
    </row>
    <row r="497" spans="1:6" x14ac:dyDescent="0.25">
      <c r="A497" s="3"/>
      <c r="B497" s="3"/>
      <c r="C497" s="2"/>
      <c r="D497" s="2"/>
      <c r="F497" s="1"/>
    </row>
    <row r="498" spans="1:6" x14ac:dyDescent="0.25">
      <c r="A498" s="3"/>
      <c r="B498" s="3"/>
      <c r="C498" s="2"/>
      <c r="D498" s="2"/>
      <c r="F498" s="1"/>
    </row>
    <row r="499" spans="1:6" x14ac:dyDescent="0.25">
      <c r="A499" s="3"/>
      <c r="B499" s="3"/>
      <c r="C499" s="2"/>
      <c r="D499" s="2"/>
      <c r="F499" s="1"/>
    </row>
    <row r="500" spans="1:6" x14ac:dyDescent="0.25">
      <c r="A500" s="3"/>
      <c r="B500" s="3"/>
      <c r="C500" s="2"/>
      <c r="D500" s="2"/>
      <c r="F500" s="1"/>
    </row>
    <row r="501" spans="1:6" x14ac:dyDescent="0.25">
      <c r="A501" s="3"/>
      <c r="B501" s="3"/>
      <c r="C501" s="2"/>
      <c r="D501" s="2"/>
      <c r="F501" s="1"/>
    </row>
    <row r="502" spans="1:6" x14ac:dyDescent="0.25">
      <c r="A502" s="3"/>
      <c r="B502" s="3"/>
      <c r="C502" s="2"/>
      <c r="D502" s="2"/>
      <c r="F502" s="1"/>
    </row>
    <row r="503" spans="1:6" x14ac:dyDescent="0.25">
      <c r="A503" s="3"/>
      <c r="B503" s="3"/>
      <c r="C503" s="2"/>
      <c r="D503" s="2"/>
      <c r="F503" s="1"/>
    </row>
    <row r="504" spans="1:6" x14ac:dyDescent="0.25">
      <c r="A504" s="3"/>
      <c r="B504" s="3"/>
      <c r="C504" s="2"/>
      <c r="D504" s="2"/>
      <c r="F504" s="1"/>
    </row>
    <row r="505" spans="1:6" x14ac:dyDescent="0.25">
      <c r="A505" s="3"/>
      <c r="B505" s="3"/>
      <c r="C505" s="2"/>
      <c r="D505" s="2"/>
      <c r="F505" s="1"/>
    </row>
    <row r="506" spans="1:6" x14ac:dyDescent="0.25">
      <c r="A506" s="3"/>
      <c r="B506" s="3"/>
      <c r="C506" s="2"/>
      <c r="D506" s="2"/>
      <c r="F506" s="1"/>
    </row>
    <row r="507" spans="1:6" x14ac:dyDescent="0.25">
      <c r="A507" s="3"/>
      <c r="B507" s="3"/>
      <c r="C507" s="2"/>
      <c r="D507" s="2"/>
      <c r="F507" s="1"/>
    </row>
    <row r="508" spans="1:6" x14ac:dyDescent="0.25">
      <c r="A508" s="3"/>
      <c r="B508" s="3"/>
      <c r="C508" s="2"/>
      <c r="D508" s="2"/>
      <c r="F508" s="1"/>
    </row>
    <row r="509" spans="1:6" x14ac:dyDescent="0.25">
      <c r="A509" s="3"/>
      <c r="B509" s="3"/>
      <c r="C509" s="2"/>
      <c r="D509" s="2"/>
      <c r="F509" s="1"/>
    </row>
    <row r="510" spans="1:6" x14ac:dyDescent="0.25">
      <c r="A510" s="3"/>
      <c r="B510" s="3"/>
      <c r="C510" s="2"/>
      <c r="D510" s="2"/>
      <c r="F510" s="1"/>
    </row>
    <row r="511" spans="1:6" x14ac:dyDescent="0.25">
      <c r="A511" s="3"/>
      <c r="B511" s="3"/>
      <c r="C511" s="2"/>
      <c r="D511" s="2"/>
      <c r="F511" s="1"/>
    </row>
    <row r="512" spans="1:6" x14ac:dyDescent="0.25">
      <c r="A512" s="3"/>
      <c r="B512" s="3"/>
      <c r="C512" s="2"/>
      <c r="D512" s="2"/>
      <c r="F512" s="1"/>
    </row>
    <row r="513" spans="1:6" x14ac:dyDescent="0.25">
      <c r="A513" s="3"/>
      <c r="B513" s="3"/>
      <c r="C513" s="2"/>
      <c r="D513" s="2"/>
      <c r="F513" s="1"/>
    </row>
    <row r="514" spans="1:6" x14ac:dyDescent="0.25">
      <c r="A514" s="3"/>
      <c r="B514" s="3"/>
      <c r="C514" s="2"/>
      <c r="D514" s="2"/>
      <c r="F514" s="1"/>
    </row>
    <row r="515" spans="1:6" x14ac:dyDescent="0.25">
      <c r="A515" s="3"/>
      <c r="B515" s="3"/>
      <c r="C515" s="2"/>
      <c r="D515" s="2"/>
      <c r="F515" s="1"/>
    </row>
    <row r="516" spans="1:6" x14ac:dyDescent="0.25">
      <c r="A516" s="3"/>
      <c r="B516" s="3"/>
      <c r="C516" s="2"/>
      <c r="D516" s="2"/>
      <c r="F516" s="1"/>
    </row>
    <row r="517" spans="1:6" x14ac:dyDescent="0.25">
      <c r="A517" s="3"/>
      <c r="B517" s="3"/>
      <c r="C517" s="2"/>
      <c r="D517" s="2"/>
      <c r="F517" s="1"/>
    </row>
    <row r="518" spans="1:6" x14ac:dyDescent="0.25">
      <c r="A518" s="3"/>
      <c r="B518" s="3"/>
      <c r="C518" s="2"/>
      <c r="D518" s="2"/>
      <c r="F518" s="1"/>
    </row>
    <row r="519" spans="1:6" x14ac:dyDescent="0.25">
      <c r="A519" s="3"/>
      <c r="B519" s="3"/>
      <c r="C519" s="2"/>
      <c r="D519" s="2"/>
      <c r="F519" s="1"/>
    </row>
    <row r="520" spans="1:6" x14ac:dyDescent="0.25">
      <c r="A520" s="3"/>
      <c r="B520" s="3"/>
      <c r="C520" s="2"/>
      <c r="D520" s="2"/>
      <c r="F520" s="1"/>
    </row>
    <row r="521" spans="1:6" x14ac:dyDescent="0.25">
      <c r="A521" s="3"/>
      <c r="B521" s="3"/>
      <c r="C521" s="2"/>
      <c r="D521" s="2"/>
      <c r="F521" s="1"/>
    </row>
    <row r="522" spans="1:6" x14ac:dyDescent="0.25">
      <c r="A522" s="3"/>
      <c r="B522" s="3"/>
      <c r="C522" s="2"/>
      <c r="D522" s="2"/>
      <c r="F522" s="1"/>
    </row>
    <row r="523" spans="1:6" x14ac:dyDescent="0.25">
      <c r="A523" s="3"/>
      <c r="B523" s="3"/>
      <c r="C523" s="2"/>
      <c r="D523" s="2"/>
      <c r="F523" s="1"/>
    </row>
    <row r="524" spans="1:6" x14ac:dyDescent="0.25">
      <c r="A524" s="3"/>
      <c r="B524" s="3"/>
      <c r="C524" s="2"/>
      <c r="D524" s="2"/>
      <c r="F524" s="1"/>
    </row>
    <row r="525" spans="1:6" x14ac:dyDescent="0.25">
      <c r="A525" s="3"/>
      <c r="B525" s="3"/>
      <c r="C525" s="2"/>
      <c r="D525" s="2"/>
      <c r="F525" s="1"/>
    </row>
    <row r="526" spans="1:6" x14ac:dyDescent="0.25">
      <c r="A526" s="3"/>
      <c r="B526" s="3"/>
      <c r="C526" s="2"/>
      <c r="D526" s="2"/>
      <c r="F526" s="1"/>
    </row>
    <row r="527" spans="1:6" x14ac:dyDescent="0.25">
      <c r="A527" s="3"/>
      <c r="B527" s="3"/>
      <c r="C527" s="2"/>
      <c r="D527" s="2"/>
      <c r="F527" s="1"/>
    </row>
    <row r="528" spans="1:6" x14ac:dyDescent="0.25">
      <c r="A528" s="3"/>
      <c r="B528" s="3"/>
      <c r="C528" s="2"/>
      <c r="D528" s="2"/>
      <c r="F528" s="1"/>
    </row>
    <row r="529" spans="1:6" x14ac:dyDescent="0.25">
      <c r="A529" s="3"/>
      <c r="B529" s="3"/>
      <c r="C529" s="2"/>
      <c r="D529" s="2"/>
      <c r="F529" s="1"/>
    </row>
    <row r="530" spans="1:6" x14ac:dyDescent="0.25">
      <c r="A530" s="3"/>
      <c r="B530" s="3"/>
      <c r="C530" s="2"/>
      <c r="D530" s="2"/>
      <c r="F530" s="1"/>
    </row>
    <row r="531" spans="1:6" x14ac:dyDescent="0.25">
      <c r="A531" s="3"/>
      <c r="B531" s="3"/>
      <c r="C531" s="2"/>
      <c r="D531" s="2"/>
      <c r="F531" s="1"/>
    </row>
    <row r="532" spans="1:6" x14ac:dyDescent="0.25">
      <c r="A532" s="3"/>
      <c r="B532" s="3"/>
      <c r="C532" s="2"/>
      <c r="D532" s="2"/>
      <c r="F532" s="1"/>
    </row>
    <row r="533" spans="1:6" x14ac:dyDescent="0.25">
      <c r="A533" s="3"/>
      <c r="B533" s="3"/>
      <c r="C533" s="2"/>
      <c r="D533" s="2"/>
      <c r="F533" s="1"/>
    </row>
    <row r="534" spans="1:6" x14ac:dyDescent="0.25">
      <c r="A534" s="3"/>
      <c r="B534" s="3"/>
      <c r="C534" s="2"/>
      <c r="D534" s="2"/>
      <c r="F534" s="1"/>
    </row>
    <row r="535" spans="1:6" x14ac:dyDescent="0.25">
      <c r="A535" s="3"/>
      <c r="B535" s="3"/>
      <c r="C535" s="2"/>
      <c r="D535" s="2"/>
      <c r="F535" s="1"/>
    </row>
    <row r="536" spans="1:6" x14ac:dyDescent="0.25">
      <c r="A536" s="3"/>
      <c r="B536" s="3"/>
      <c r="C536" s="2"/>
      <c r="D536" s="2"/>
      <c r="F536" s="1"/>
    </row>
    <row r="537" spans="1:6" x14ac:dyDescent="0.25">
      <c r="A537" s="3"/>
      <c r="B537" s="3"/>
      <c r="C537" s="2"/>
      <c r="D537" s="2"/>
      <c r="F537" s="1"/>
    </row>
    <row r="538" spans="1:6" x14ac:dyDescent="0.25">
      <c r="A538" s="3"/>
      <c r="B538" s="3"/>
      <c r="C538" s="2"/>
      <c r="D538" s="2"/>
      <c r="F538" s="1"/>
    </row>
    <row r="539" spans="1:6" x14ac:dyDescent="0.25">
      <c r="A539" s="3"/>
      <c r="B539" s="3"/>
      <c r="C539" s="2"/>
      <c r="D539" s="2"/>
      <c r="F539" s="1"/>
    </row>
    <row r="540" spans="1:6" x14ac:dyDescent="0.25">
      <c r="A540" s="3"/>
      <c r="B540" s="3"/>
      <c r="C540" s="2"/>
      <c r="D540" s="2"/>
      <c r="F540" s="1"/>
    </row>
    <row r="541" spans="1:6" x14ac:dyDescent="0.25">
      <c r="A541" s="3"/>
      <c r="B541" s="3"/>
      <c r="C541" s="2"/>
      <c r="D541" s="2"/>
      <c r="F541" s="1"/>
    </row>
    <row r="542" spans="1:6" x14ac:dyDescent="0.25">
      <c r="A542" s="3"/>
      <c r="B542" s="3"/>
      <c r="C542" s="2"/>
      <c r="D542" s="2"/>
      <c r="F542" s="1"/>
    </row>
    <row r="543" spans="1:6" x14ac:dyDescent="0.25">
      <c r="A543" s="3"/>
      <c r="B543" s="3"/>
      <c r="C543" s="2"/>
      <c r="D543" s="2"/>
      <c r="F543" s="1"/>
    </row>
    <row r="544" spans="1:6" x14ac:dyDescent="0.25">
      <c r="A544" s="3"/>
      <c r="B544" s="3"/>
      <c r="C544" s="2"/>
      <c r="D544" s="2"/>
      <c r="F544" s="1"/>
    </row>
    <row r="545" spans="1:6" x14ac:dyDescent="0.25">
      <c r="A545" s="3"/>
      <c r="B545" s="3"/>
      <c r="C545" s="2"/>
      <c r="D545" s="2"/>
      <c r="F545" s="1"/>
    </row>
    <row r="546" spans="1:6" x14ac:dyDescent="0.25">
      <c r="A546" s="3"/>
      <c r="B546" s="3"/>
      <c r="C546" s="2"/>
      <c r="D546" s="2"/>
      <c r="F546" s="1"/>
    </row>
    <row r="547" spans="1:6" x14ac:dyDescent="0.25">
      <c r="A547" s="3"/>
      <c r="B547" s="3"/>
      <c r="C547" s="2"/>
      <c r="D547" s="2"/>
      <c r="F547" s="1"/>
    </row>
    <row r="548" spans="1:6" x14ac:dyDescent="0.25">
      <c r="A548" s="3"/>
      <c r="B548" s="3"/>
      <c r="C548" s="2"/>
      <c r="D548" s="2"/>
      <c r="F548" s="1"/>
    </row>
    <row r="549" spans="1:6" x14ac:dyDescent="0.25">
      <c r="A549" s="3"/>
      <c r="B549" s="3"/>
      <c r="C549" s="2"/>
      <c r="D549" s="2"/>
      <c r="F549" s="1"/>
    </row>
    <row r="550" spans="1:6" x14ac:dyDescent="0.25">
      <c r="A550" s="3"/>
      <c r="B550" s="3"/>
      <c r="C550" s="2"/>
      <c r="D550" s="2"/>
      <c r="F550" s="1"/>
    </row>
    <row r="551" spans="1:6" x14ac:dyDescent="0.25">
      <c r="A551" s="3"/>
      <c r="B551" s="3"/>
      <c r="C551" s="2"/>
      <c r="D551" s="2"/>
      <c r="F551" s="1"/>
    </row>
    <row r="552" spans="1:6" x14ac:dyDescent="0.25">
      <c r="A552" s="3"/>
      <c r="B552" s="3"/>
      <c r="C552" s="2"/>
      <c r="D552" s="2"/>
      <c r="F552" s="1"/>
    </row>
    <row r="553" spans="1:6" x14ac:dyDescent="0.25">
      <c r="A553" s="3"/>
      <c r="B553" s="3"/>
      <c r="C553" s="2"/>
      <c r="D553" s="2"/>
      <c r="F553" s="1"/>
    </row>
    <row r="554" spans="1:6" x14ac:dyDescent="0.25">
      <c r="A554" s="3"/>
      <c r="B554" s="3"/>
      <c r="C554" s="2"/>
      <c r="D554" s="2"/>
      <c r="F554" s="1"/>
    </row>
    <row r="555" spans="1:6" x14ac:dyDescent="0.25">
      <c r="A555" s="3"/>
      <c r="B555" s="3"/>
      <c r="C555" s="2"/>
      <c r="D555" s="2"/>
      <c r="F555" s="1"/>
    </row>
    <row r="556" spans="1:6" x14ac:dyDescent="0.25">
      <c r="A556" s="3"/>
      <c r="B556" s="3"/>
      <c r="C556" s="2"/>
      <c r="D556" s="2"/>
      <c r="F556" s="1"/>
    </row>
    <row r="557" spans="1:6" x14ac:dyDescent="0.25">
      <c r="A557" s="3"/>
      <c r="B557" s="3"/>
      <c r="C557" s="2"/>
      <c r="D557" s="2"/>
      <c r="F557" s="1"/>
    </row>
    <row r="558" spans="1:6" x14ac:dyDescent="0.25">
      <c r="A558" s="3"/>
      <c r="B558" s="3"/>
      <c r="C558" s="2"/>
      <c r="D558" s="2"/>
      <c r="F558" s="1"/>
    </row>
    <row r="559" spans="1:6" x14ac:dyDescent="0.25">
      <c r="A559" s="3"/>
      <c r="B559" s="3"/>
      <c r="C559" s="2"/>
      <c r="D559" s="2"/>
      <c r="F559" s="1"/>
    </row>
    <row r="560" spans="1:6" x14ac:dyDescent="0.25">
      <c r="A560" s="3"/>
      <c r="B560" s="3"/>
      <c r="C560" s="2"/>
      <c r="D560" s="2"/>
      <c r="F560" s="1"/>
    </row>
    <row r="561" spans="1:6" x14ac:dyDescent="0.25">
      <c r="A561" s="3"/>
      <c r="B561" s="3"/>
      <c r="C561" s="2"/>
      <c r="D561" s="2"/>
      <c r="F561" s="1"/>
    </row>
    <row r="562" spans="1:6" x14ac:dyDescent="0.25">
      <c r="A562" s="3"/>
      <c r="B562" s="3"/>
      <c r="C562" s="2"/>
      <c r="D562" s="2"/>
      <c r="F562" s="1"/>
    </row>
    <row r="563" spans="1:6" x14ac:dyDescent="0.25">
      <c r="A563" s="3"/>
      <c r="B563" s="3"/>
      <c r="C563" s="2"/>
      <c r="D563" s="2"/>
      <c r="F563" s="1"/>
    </row>
    <row r="564" spans="1:6" x14ac:dyDescent="0.25">
      <c r="A564" s="3"/>
      <c r="B564" s="3"/>
      <c r="C564" s="2"/>
      <c r="D564" s="2"/>
      <c r="F564" s="1"/>
    </row>
    <row r="565" spans="1:6" x14ac:dyDescent="0.25">
      <c r="A565" s="3"/>
      <c r="B565" s="3"/>
      <c r="C565" s="2"/>
      <c r="D565" s="2"/>
      <c r="F565" s="1"/>
    </row>
    <row r="566" spans="1:6" x14ac:dyDescent="0.25">
      <c r="A566" s="3"/>
      <c r="B566" s="3"/>
      <c r="C566" s="2"/>
      <c r="D566" s="2"/>
      <c r="F566" s="1"/>
    </row>
    <row r="567" spans="1:6" x14ac:dyDescent="0.25">
      <c r="A567" s="3"/>
      <c r="B567" s="3"/>
      <c r="C567" s="2"/>
      <c r="D567" s="2"/>
      <c r="F567" s="1"/>
    </row>
    <row r="568" spans="1:6" x14ac:dyDescent="0.25">
      <c r="A568" s="3"/>
      <c r="B568" s="3"/>
      <c r="C568" s="2"/>
      <c r="D568" s="2"/>
      <c r="F568" s="1"/>
    </row>
    <row r="569" spans="1:6" x14ac:dyDescent="0.25">
      <c r="A569" s="3"/>
      <c r="B569" s="3"/>
      <c r="C569" s="2"/>
      <c r="D569" s="2"/>
      <c r="F569" s="1"/>
    </row>
    <row r="570" spans="1:6" x14ac:dyDescent="0.25">
      <c r="A570" s="3"/>
      <c r="B570" s="3"/>
      <c r="C570" s="2"/>
      <c r="D570" s="2"/>
      <c r="F570" s="1"/>
    </row>
    <row r="571" spans="1:6" x14ac:dyDescent="0.25">
      <c r="A571" s="3"/>
      <c r="B571" s="3"/>
      <c r="C571" s="2"/>
      <c r="D571" s="2"/>
      <c r="F571" s="1"/>
    </row>
    <row r="572" spans="1:6" x14ac:dyDescent="0.25">
      <c r="A572" s="3"/>
      <c r="B572" s="3"/>
      <c r="C572" s="2"/>
      <c r="D572" s="2"/>
      <c r="F572" s="1"/>
    </row>
    <row r="573" spans="1:6" x14ac:dyDescent="0.25">
      <c r="A573" s="3"/>
      <c r="B573" s="3"/>
      <c r="C573" s="2"/>
      <c r="D573" s="2"/>
      <c r="F573" s="1"/>
    </row>
    <row r="574" spans="1:6" x14ac:dyDescent="0.25">
      <c r="A574" s="3"/>
      <c r="B574" s="3"/>
      <c r="C574" s="2"/>
      <c r="D574" s="2"/>
      <c r="F574" s="1"/>
    </row>
    <row r="575" spans="1:6" x14ac:dyDescent="0.25">
      <c r="A575" s="3"/>
      <c r="B575" s="3"/>
      <c r="C575" s="2"/>
      <c r="D575" s="2"/>
      <c r="F575" s="1"/>
    </row>
    <row r="576" spans="1:6" x14ac:dyDescent="0.25">
      <c r="A576" s="3"/>
      <c r="B576" s="3"/>
      <c r="C576" s="2"/>
      <c r="D576" s="2"/>
      <c r="F576" s="1"/>
    </row>
    <row r="577" spans="1:6" x14ac:dyDescent="0.25">
      <c r="A577" s="3"/>
      <c r="B577" s="3"/>
      <c r="C577" s="2"/>
      <c r="D577" s="2"/>
      <c r="F577" s="1"/>
    </row>
    <row r="578" spans="1:6" x14ac:dyDescent="0.25">
      <c r="A578" s="3"/>
      <c r="B578" s="3"/>
      <c r="C578" s="2"/>
      <c r="D578" s="2"/>
      <c r="F578" s="1"/>
    </row>
    <row r="579" spans="1:6" x14ac:dyDescent="0.25">
      <c r="A579" s="3"/>
      <c r="B579" s="3"/>
      <c r="C579" s="2"/>
      <c r="D579" s="2"/>
      <c r="F579" s="1"/>
    </row>
    <row r="580" spans="1:6" x14ac:dyDescent="0.25">
      <c r="A580" s="3"/>
      <c r="B580" s="3"/>
      <c r="C580" s="2"/>
      <c r="D580" s="2"/>
      <c r="F580" s="1"/>
    </row>
    <row r="581" spans="1:6" x14ac:dyDescent="0.25">
      <c r="A581" s="3"/>
      <c r="B581" s="3"/>
      <c r="C581" s="2"/>
      <c r="D581" s="2"/>
      <c r="F581" s="1"/>
    </row>
    <row r="582" spans="1:6" x14ac:dyDescent="0.25">
      <c r="A582" s="3"/>
      <c r="B582" s="3"/>
      <c r="C582" s="2"/>
      <c r="D582" s="2"/>
      <c r="F582" s="1"/>
    </row>
    <row r="583" spans="1:6" x14ac:dyDescent="0.25">
      <c r="A583" s="3"/>
      <c r="B583" s="3"/>
      <c r="C583" s="2"/>
      <c r="D583" s="2"/>
      <c r="F583" s="1"/>
    </row>
    <row r="584" spans="1:6" x14ac:dyDescent="0.25">
      <c r="A584" s="3"/>
      <c r="B584" s="3"/>
      <c r="C584" s="2"/>
      <c r="D584" s="2"/>
      <c r="F584" s="1"/>
    </row>
    <row r="585" spans="1:6" x14ac:dyDescent="0.25">
      <c r="A585" s="3"/>
      <c r="B585" s="3"/>
      <c r="C585" s="2"/>
      <c r="D585" s="2"/>
      <c r="F585" s="1"/>
    </row>
    <row r="586" spans="1:6" x14ac:dyDescent="0.25">
      <c r="A586" s="3"/>
      <c r="B586" s="3"/>
      <c r="C586" s="2"/>
      <c r="D586" s="2"/>
      <c r="F586" s="1"/>
    </row>
    <row r="587" spans="1:6" x14ac:dyDescent="0.25">
      <c r="A587" s="3"/>
      <c r="B587" s="3"/>
      <c r="C587" s="2"/>
      <c r="D587" s="2"/>
      <c r="F587" s="1"/>
    </row>
    <row r="588" spans="1:6" x14ac:dyDescent="0.25">
      <c r="A588" s="3"/>
      <c r="B588" s="3"/>
      <c r="C588" s="2"/>
      <c r="D588" s="2"/>
      <c r="F588" s="1"/>
    </row>
    <row r="589" spans="1:6" x14ac:dyDescent="0.25">
      <c r="A589" s="3"/>
      <c r="B589" s="3"/>
      <c r="C589" s="2"/>
      <c r="D589" s="2"/>
      <c r="F589" s="1"/>
    </row>
    <row r="590" spans="1:6" x14ac:dyDescent="0.25">
      <c r="A590" s="3"/>
      <c r="B590" s="3"/>
      <c r="C590" s="2"/>
      <c r="D590" s="2"/>
      <c r="F590" s="1"/>
    </row>
    <row r="591" spans="1:6" x14ac:dyDescent="0.25">
      <c r="A591" s="3"/>
      <c r="B591" s="3"/>
      <c r="C591" s="2"/>
      <c r="D591" s="2"/>
      <c r="F591" s="1"/>
    </row>
    <row r="592" spans="1:6" x14ac:dyDescent="0.25">
      <c r="A592" s="3"/>
      <c r="B592" s="3"/>
      <c r="C592" s="2"/>
      <c r="D592" s="2"/>
      <c r="F592" s="1"/>
    </row>
    <row r="593" spans="1:6" x14ac:dyDescent="0.25">
      <c r="A593" s="3"/>
      <c r="B593" s="3"/>
      <c r="C593" s="2"/>
      <c r="D593" s="2"/>
      <c r="F593" s="1"/>
    </row>
    <row r="594" spans="1:6" x14ac:dyDescent="0.25">
      <c r="A594" s="3"/>
      <c r="B594" s="3"/>
      <c r="C594" s="2"/>
      <c r="D594" s="2"/>
      <c r="F594" s="1"/>
    </row>
    <row r="595" spans="1:6" x14ac:dyDescent="0.25">
      <c r="A595" s="3"/>
      <c r="B595" s="3"/>
      <c r="C595" s="2"/>
      <c r="D595" s="2"/>
      <c r="F595" s="1"/>
    </row>
    <row r="596" spans="1:6" x14ac:dyDescent="0.25">
      <c r="A596" s="3"/>
      <c r="B596" s="3"/>
      <c r="C596" s="2"/>
      <c r="D596" s="2"/>
      <c r="F596" s="1"/>
    </row>
    <row r="597" spans="1:6" x14ac:dyDescent="0.25">
      <c r="A597" s="3"/>
      <c r="B597" s="3"/>
      <c r="C597" s="2"/>
      <c r="D597" s="2"/>
      <c r="F597" s="1"/>
    </row>
    <row r="598" spans="1:6" x14ac:dyDescent="0.25">
      <c r="A598" s="3"/>
      <c r="B598" s="3"/>
      <c r="C598" s="2"/>
      <c r="D598" s="2"/>
      <c r="F598" s="1"/>
    </row>
    <row r="599" spans="1:6" x14ac:dyDescent="0.25">
      <c r="A599" s="3"/>
      <c r="B599" s="3"/>
      <c r="C599" s="2"/>
      <c r="D599" s="2"/>
      <c r="F599" s="1"/>
    </row>
    <row r="600" spans="1:6" x14ac:dyDescent="0.25">
      <c r="A600" s="3"/>
      <c r="B600" s="3"/>
      <c r="C600" s="2"/>
      <c r="D600" s="2"/>
      <c r="F600" s="1"/>
    </row>
    <row r="601" spans="1:6" x14ac:dyDescent="0.25">
      <c r="A601" s="3"/>
      <c r="B601" s="3"/>
      <c r="C601" s="2"/>
      <c r="D601" s="2"/>
      <c r="F601" s="1"/>
    </row>
    <row r="602" spans="1:6" x14ac:dyDescent="0.25">
      <c r="A602" s="3"/>
      <c r="B602" s="3"/>
      <c r="C602" s="2"/>
      <c r="D602" s="2"/>
      <c r="F602" s="1"/>
    </row>
    <row r="603" spans="1:6" x14ac:dyDescent="0.25">
      <c r="A603" s="3"/>
      <c r="B603" s="3"/>
      <c r="C603" s="2"/>
      <c r="D603" s="2"/>
      <c r="F603" s="1"/>
    </row>
    <row r="604" spans="1:6" x14ac:dyDescent="0.25">
      <c r="A604" s="3"/>
      <c r="B604" s="3"/>
      <c r="C604" s="2"/>
      <c r="D604" s="2"/>
      <c r="F604" s="1"/>
    </row>
    <row r="605" spans="1:6" x14ac:dyDescent="0.25">
      <c r="A605" s="3"/>
      <c r="B605" s="3"/>
      <c r="C605" s="2"/>
      <c r="D605" s="2"/>
      <c r="F605" s="1"/>
    </row>
    <row r="606" spans="1:6" x14ac:dyDescent="0.25">
      <c r="A606" s="3"/>
      <c r="B606" s="3"/>
      <c r="C606" s="2"/>
      <c r="D606" s="2"/>
      <c r="F606" s="1"/>
    </row>
    <row r="607" spans="1:6" x14ac:dyDescent="0.25">
      <c r="A607" s="3"/>
      <c r="B607" s="3"/>
      <c r="C607" s="2"/>
      <c r="D607" s="2"/>
      <c r="F607" s="1"/>
    </row>
    <row r="608" spans="1:6" x14ac:dyDescent="0.25">
      <c r="A608" s="3"/>
      <c r="B608" s="3"/>
      <c r="C608" s="2"/>
      <c r="D608" s="2"/>
      <c r="F608" s="1"/>
    </row>
    <row r="609" spans="1:6" x14ac:dyDescent="0.25">
      <c r="A609" s="3"/>
      <c r="B609" s="3"/>
      <c r="C609" s="2"/>
      <c r="D609" s="2"/>
      <c r="F609" s="1"/>
    </row>
    <row r="610" spans="1:6" x14ac:dyDescent="0.25">
      <c r="A610" s="3"/>
      <c r="B610" s="3"/>
      <c r="C610" s="2"/>
      <c r="D610" s="2"/>
      <c r="F610" s="1"/>
    </row>
    <row r="611" spans="1:6" x14ac:dyDescent="0.25">
      <c r="A611" s="3"/>
      <c r="B611" s="3"/>
      <c r="C611" s="2"/>
      <c r="D611" s="2"/>
      <c r="F611" s="1"/>
    </row>
    <row r="612" spans="1:6" x14ac:dyDescent="0.25">
      <c r="A612" s="3"/>
      <c r="B612" s="3"/>
      <c r="C612" s="2"/>
      <c r="D612" s="2"/>
      <c r="F612" s="1"/>
    </row>
    <row r="613" spans="1:6" x14ac:dyDescent="0.25">
      <c r="A613" s="3"/>
      <c r="B613" s="3"/>
      <c r="C613" s="2"/>
      <c r="D613" s="2"/>
      <c r="F613" s="1"/>
    </row>
    <row r="614" spans="1:6" x14ac:dyDescent="0.25">
      <c r="A614" s="3"/>
      <c r="B614" s="3"/>
      <c r="C614" s="2"/>
      <c r="D614" s="2"/>
      <c r="F614" s="1"/>
    </row>
    <row r="615" spans="1:6" x14ac:dyDescent="0.25">
      <c r="A615" s="3"/>
      <c r="B615" s="3"/>
      <c r="C615" s="2"/>
      <c r="D615" s="2"/>
      <c r="F615" s="1"/>
    </row>
    <row r="616" spans="1:6" x14ac:dyDescent="0.25">
      <c r="A616" s="3"/>
      <c r="B616" s="3"/>
      <c r="C616" s="2"/>
      <c r="D616" s="2"/>
      <c r="F616" s="1"/>
    </row>
    <row r="617" spans="1:6" x14ac:dyDescent="0.25">
      <c r="A617" s="3"/>
      <c r="B617" s="3"/>
      <c r="C617" s="2"/>
      <c r="D617" s="2"/>
      <c r="F617" s="1"/>
    </row>
    <row r="618" spans="1:6" x14ac:dyDescent="0.25">
      <c r="A618" s="3"/>
      <c r="B618" s="3"/>
      <c r="C618" s="2"/>
      <c r="D618" s="2"/>
      <c r="F618" s="1"/>
    </row>
    <row r="619" spans="1:6" x14ac:dyDescent="0.25">
      <c r="A619" s="3"/>
      <c r="B619" s="3"/>
      <c r="C619" s="2"/>
      <c r="D619" s="2"/>
      <c r="F619" s="1"/>
    </row>
    <row r="620" spans="1:6" x14ac:dyDescent="0.25">
      <c r="A620" s="3"/>
      <c r="B620" s="3"/>
      <c r="C620" s="2"/>
      <c r="D620" s="2"/>
      <c r="F620" s="1"/>
    </row>
    <row r="621" spans="1:6" x14ac:dyDescent="0.25">
      <c r="A621" s="3"/>
      <c r="B621" s="3"/>
      <c r="C621" s="2"/>
      <c r="D621" s="2"/>
      <c r="F621" s="1"/>
    </row>
    <row r="622" spans="1:6" x14ac:dyDescent="0.25">
      <c r="A622" s="3"/>
      <c r="B622" s="3"/>
      <c r="C622" s="2"/>
      <c r="D622" s="2"/>
      <c r="F622" s="1"/>
    </row>
    <row r="623" spans="1:6" x14ac:dyDescent="0.25">
      <c r="A623" s="3"/>
      <c r="B623" s="3"/>
      <c r="C623" s="2"/>
      <c r="D623" s="2"/>
      <c r="F623" s="1"/>
    </row>
    <row r="624" spans="1:6" x14ac:dyDescent="0.25">
      <c r="A624" s="3"/>
      <c r="B624" s="3"/>
      <c r="C624" s="2"/>
      <c r="D624" s="2"/>
      <c r="F624" s="1"/>
    </row>
    <row r="625" spans="1:6" x14ac:dyDescent="0.25">
      <c r="A625" s="3"/>
      <c r="B625" s="3"/>
      <c r="C625" s="2"/>
      <c r="D625" s="2"/>
      <c r="F625" s="1"/>
    </row>
    <row r="626" spans="1:6" x14ac:dyDescent="0.25">
      <c r="A626" s="3"/>
      <c r="B626" s="3"/>
      <c r="C626" s="2"/>
      <c r="D626" s="2"/>
      <c r="F626" s="1"/>
    </row>
    <row r="627" spans="1:6" x14ac:dyDescent="0.25">
      <c r="A627" s="3"/>
      <c r="B627" s="3"/>
      <c r="C627" s="2"/>
      <c r="D627" s="2"/>
      <c r="F627" s="1"/>
    </row>
    <row r="628" spans="1:6" x14ac:dyDescent="0.25">
      <c r="A628" s="3"/>
      <c r="B628" s="3"/>
      <c r="C628" s="2"/>
      <c r="D628" s="2"/>
      <c r="F628" s="1"/>
    </row>
    <row r="629" spans="1:6" x14ac:dyDescent="0.25">
      <c r="A629" s="3"/>
      <c r="B629" s="3"/>
      <c r="C629" s="2"/>
      <c r="D629" s="2"/>
      <c r="F629" s="1"/>
    </row>
    <row r="630" spans="1:6" x14ac:dyDescent="0.25">
      <c r="A630" s="3"/>
      <c r="B630" s="3"/>
      <c r="C630" s="2"/>
      <c r="D630" s="2"/>
      <c r="F630" s="1"/>
    </row>
    <row r="631" spans="1:6" x14ac:dyDescent="0.25">
      <c r="A631" s="3"/>
      <c r="B631" s="3"/>
      <c r="C631" s="2"/>
      <c r="D631" s="2"/>
      <c r="F631" s="1"/>
    </row>
    <row r="632" spans="1:6" x14ac:dyDescent="0.25">
      <c r="A632" s="3"/>
      <c r="B632" s="3"/>
      <c r="C632" s="2"/>
      <c r="D632" s="2"/>
      <c r="F632" s="1"/>
    </row>
    <row r="633" spans="1:6" x14ac:dyDescent="0.25">
      <c r="A633" s="3"/>
      <c r="B633" s="3"/>
      <c r="C633" s="2"/>
      <c r="D633" s="2"/>
      <c r="F633" s="1"/>
    </row>
    <row r="634" spans="1:6" x14ac:dyDescent="0.25">
      <c r="A634" s="3"/>
      <c r="B634" s="3"/>
      <c r="C634" s="2"/>
      <c r="D634" s="2"/>
      <c r="F634" s="1"/>
    </row>
    <row r="635" spans="1:6" x14ac:dyDescent="0.25">
      <c r="A635" s="3"/>
      <c r="B635" s="3"/>
      <c r="C635" s="2"/>
      <c r="D635" s="2"/>
      <c r="F635" s="1"/>
    </row>
    <row r="636" spans="1:6" x14ac:dyDescent="0.25">
      <c r="A636" s="3"/>
      <c r="B636" s="3"/>
      <c r="C636" s="2"/>
      <c r="D636" s="2"/>
      <c r="F636" s="1"/>
    </row>
    <row r="637" spans="1:6" x14ac:dyDescent="0.25">
      <c r="A637" s="3"/>
      <c r="B637" s="3"/>
      <c r="C637" s="2"/>
      <c r="D637" s="2"/>
      <c r="F637" s="1"/>
    </row>
    <row r="638" spans="1:6" x14ac:dyDescent="0.25">
      <c r="A638" s="3"/>
      <c r="B638" s="3"/>
      <c r="C638" s="2"/>
      <c r="D638" s="2"/>
      <c r="F638" s="1"/>
    </row>
    <row r="639" spans="1:6" x14ac:dyDescent="0.25">
      <c r="A639" s="3"/>
      <c r="B639" s="3"/>
      <c r="C639" s="2"/>
      <c r="D639" s="2"/>
      <c r="F639" s="1"/>
    </row>
    <row r="640" spans="1:6" x14ac:dyDescent="0.25">
      <c r="A640" s="3"/>
      <c r="B640" s="3"/>
      <c r="C640" s="2"/>
      <c r="D640" s="2"/>
      <c r="F640" s="1"/>
    </row>
    <row r="641" spans="1:6" x14ac:dyDescent="0.25">
      <c r="A641" s="3"/>
      <c r="B641" s="3"/>
      <c r="C641" s="2"/>
      <c r="D641" s="2"/>
      <c r="F641" s="1"/>
    </row>
    <row r="642" spans="1:6" x14ac:dyDescent="0.25">
      <c r="A642" s="3"/>
      <c r="B642" s="3"/>
      <c r="C642" s="2"/>
      <c r="D642" s="2"/>
      <c r="F642" s="1"/>
    </row>
    <row r="643" spans="1:6" x14ac:dyDescent="0.25">
      <c r="A643" s="3"/>
      <c r="B643" s="3"/>
      <c r="C643" s="2"/>
      <c r="D643" s="2"/>
      <c r="F643" s="1"/>
    </row>
    <row r="644" spans="1:6" x14ac:dyDescent="0.25">
      <c r="A644" s="3"/>
      <c r="B644" s="3"/>
      <c r="C644" s="2"/>
      <c r="D644" s="2"/>
      <c r="F644" s="1"/>
    </row>
    <row r="645" spans="1:6" x14ac:dyDescent="0.25">
      <c r="A645" s="3"/>
      <c r="B645" s="3"/>
      <c r="C645" s="2"/>
      <c r="D645" s="2"/>
      <c r="F645" s="1"/>
    </row>
    <row r="646" spans="1:6" x14ac:dyDescent="0.25">
      <c r="A646" s="3"/>
      <c r="B646" s="3"/>
      <c r="C646" s="2"/>
      <c r="D646" s="2"/>
      <c r="F646" s="1"/>
    </row>
    <row r="647" spans="1:6" x14ac:dyDescent="0.25">
      <c r="A647" s="3"/>
      <c r="B647" s="3"/>
      <c r="C647" s="2"/>
      <c r="D647" s="2"/>
      <c r="F647" s="1"/>
    </row>
    <row r="648" spans="1:6" x14ac:dyDescent="0.25">
      <c r="A648" s="3"/>
      <c r="B648" s="3"/>
      <c r="C648" s="2"/>
      <c r="D648" s="2"/>
      <c r="F648" s="1"/>
    </row>
    <row r="649" spans="1:6" x14ac:dyDescent="0.25">
      <c r="A649" s="3"/>
      <c r="B649" s="3"/>
      <c r="C649" s="2"/>
      <c r="D649" s="2"/>
      <c r="F649" s="1"/>
    </row>
    <row r="650" spans="1:6" x14ac:dyDescent="0.25">
      <c r="A650" s="3"/>
      <c r="B650" s="3"/>
      <c r="C650" s="2"/>
      <c r="D650" s="2"/>
      <c r="F650" s="1"/>
    </row>
    <row r="651" spans="1:6" x14ac:dyDescent="0.25">
      <c r="A651" s="3"/>
      <c r="B651" s="3"/>
      <c r="C651" s="2"/>
      <c r="D651" s="2"/>
      <c r="F651" s="1"/>
    </row>
    <row r="652" spans="1:6" x14ac:dyDescent="0.25">
      <c r="A652" s="3"/>
      <c r="B652" s="3"/>
      <c r="C652" s="2"/>
      <c r="D652" s="2"/>
      <c r="F652" s="1"/>
    </row>
    <row r="653" spans="1:6" x14ac:dyDescent="0.25">
      <c r="A653" s="3"/>
      <c r="B653" s="3"/>
      <c r="C653" s="2"/>
      <c r="D653" s="2"/>
      <c r="F653" s="1"/>
    </row>
    <row r="654" spans="1:6" x14ac:dyDescent="0.25">
      <c r="A654" s="3"/>
      <c r="B654" s="3"/>
      <c r="C654" s="2"/>
      <c r="D654" s="2"/>
      <c r="F654" s="1"/>
    </row>
    <row r="655" spans="1:6" x14ac:dyDescent="0.25">
      <c r="A655" s="3"/>
      <c r="B655" s="3"/>
      <c r="C655" s="2"/>
      <c r="D655" s="2"/>
      <c r="F655" s="1"/>
    </row>
    <row r="656" spans="1:6" x14ac:dyDescent="0.25">
      <c r="A656" s="3"/>
      <c r="B656" s="3"/>
      <c r="C656" s="2"/>
      <c r="D656" s="2"/>
      <c r="F656" s="1"/>
    </row>
    <row r="657" spans="1:6" x14ac:dyDescent="0.25">
      <c r="A657" s="3"/>
      <c r="B657" s="3"/>
      <c r="C657" s="2"/>
      <c r="D657" s="2"/>
      <c r="F657" s="1"/>
    </row>
    <row r="658" spans="1:6" x14ac:dyDescent="0.25">
      <c r="A658" s="3"/>
      <c r="B658" s="3"/>
      <c r="C658" s="2"/>
      <c r="D658" s="2"/>
      <c r="F658" s="1"/>
    </row>
    <row r="659" spans="1:6" x14ac:dyDescent="0.25">
      <c r="A659" s="3"/>
      <c r="B659" s="3"/>
      <c r="C659" s="2"/>
      <c r="D659" s="2"/>
      <c r="F659" s="1"/>
    </row>
    <row r="660" spans="1:6" x14ac:dyDescent="0.25">
      <c r="A660" s="3"/>
      <c r="B660" s="3"/>
      <c r="C660" s="2"/>
      <c r="D660" s="2"/>
      <c r="F660" s="1"/>
    </row>
    <row r="661" spans="1:6" x14ac:dyDescent="0.25">
      <c r="A661" s="3"/>
      <c r="B661" s="3"/>
      <c r="C661" s="2"/>
      <c r="D661" s="2"/>
      <c r="F661" s="1"/>
    </row>
    <row r="662" spans="1:6" x14ac:dyDescent="0.25">
      <c r="A662" s="3"/>
      <c r="B662" s="3"/>
      <c r="C662" s="2"/>
      <c r="D662" s="2"/>
      <c r="F662" s="1"/>
    </row>
    <row r="663" spans="1:6" x14ac:dyDescent="0.25">
      <c r="A663" s="3"/>
      <c r="B663" s="3"/>
      <c r="C663" s="2"/>
      <c r="D663" s="2"/>
      <c r="F663" s="1"/>
    </row>
    <row r="664" spans="1:6" x14ac:dyDescent="0.25">
      <c r="A664" s="3"/>
      <c r="B664" s="3"/>
      <c r="C664" s="2"/>
      <c r="D664" s="2"/>
      <c r="F664" s="1"/>
    </row>
    <row r="665" spans="1:6" x14ac:dyDescent="0.25">
      <c r="A665" s="3"/>
      <c r="B665" s="3"/>
      <c r="C665" s="2"/>
      <c r="D665" s="2"/>
      <c r="F665" s="1"/>
    </row>
    <row r="666" spans="1:6" x14ac:dyDescent="0.25">
      <c r="A666" s="3"/>
      <c r="B666" s="3"/>
      <c r="C666" s="2"/>
      <c r="D666" s="2"/>
      <c r="F666" s="1"/>
    </row>
    <row r="667" spans="1:6" x14ac:dyDescent="0.25">
      <c r="A667" s="3"/>
      <c r="B667" s="3"/>
      <c r="C667" s="2"/>
      <c r="D667" s="2"/>
      <c r="F667" s="1"/>
    </row>
    <row r="668" spans="1:6" x14ac:dyDescent="0.25">
      <c r="A668" s="3"/>
      <c r="B668" s="3"/>
      <c r="C668" s="2"/>
      <c r="D668" s="2"/>
      <c r="F668" s="1"/>
    </row>
    <row r="669" spans="1:6" x14ac:dyDescent="0.25">
      <c r="A669" s="3"/>
      <c r="B669" s="3"/>
      <c r="C669" s="2"/>
      <c r="D669" s="2"/>
      <c r="F669" s="1"/>
    </row>
    <row r="670" spans="1:6" x14ac:dyDescent="0.25">
      <c r="A670" s="3"/>
      <c r="B670" s="3"/>
      <c r="C670" s="2"/>
      <c r="D670" s="2"/>
      <c r="F670" s="1"/>
    </row>
    <row r="671" spans="1:6" x14ac:dyDescent="0.25">
      <c r="A671" s="3"/>
      <c r="B671" s="3"/>
      <c r="C671" s="2"/>
      <c r="D671" s="2"/>
      <c r="F671" s="1"/>
    </row>
    <row r="672" spans="1:6" x14ac:dyDescent="0.25">
      <c r="A672" s="3"/>
      <c r="B672" s="3"/>
      <c r="C672" s="2"/>
      <c r="D672" s="2"/>
      <c r="F672" s="1"/>
    </row>
    <row r="673" spans="1:6" x14ac:dyDescent="0.25">
      <c r="A673" s="3"/>
      <c r="B673" s="3"/>
      <c r="C673" s="2"/>
      <c r="D673" s="2"/>
      <c r="F673" s="1"/>
    </row>
    <row r="674" spans="1:6" x14ac:dyDescent="0.25">
      <c r="A674" s="3"/>
      <c r="B674" s="3"/>
      <c r="C674" s="2"/>
      <c r="D674" s="2"/>
      <c r="F674" s="1"/>
    </row>
    <row r="675" spans="1:6" x14ac:dyDescent="0.25">
      <c r="A675" s="3"/>
      <c r="B675" s="3"/>
      <c r="C675" s="2"/>
      <c r="D675" s="2"/>
      <c r="F675" s="1"/>
    </row>
    <row r="676" spans="1:6" x14ac:dyDescent="0.25">
      <c r="A676" s="3"/>
      <c r="B676" s="3"/>
      <c r="C676" s="2"/>
      <c r="D676" s="2"/>
      <c r="F676" s="1"/>
    </row>
    <row r="677" spans="1:6" x14ac:dyDescent="0.25">
      <c r="A677" s="3"/>
      <c r="B677" s="3"/>
      <c r="C677" s="2"/>
      <c r="D677" s="2"/>
      <c r="F677" s="1"/>
    </row>
    <row r="678" spans="1:6" x14ac:dyDescent="0.25">
      <c r="A678" s="3"/>
      <c r="B678" s="3"/>
      <c r="C678" s="2"/>
      <c r="D678" s="2"/>
      <c r="F678" s="1"/>
    </row>
    <row r="679" spans="1:6" x14ac:dyDescent="0.25">
      <c r="A679" s="3"/>
      <c r="B679" s="3"/>
      <c r="C679" s="2"/>
      <c r="D679" s="2"/>
      <c r="F679" s="1"/>
    </row>
    <row r="680" spans="1:6" x14ac:dyDescent="0.25">
      <c r="A680" s="3"/>
      <c r="B680" s="3"/>
      <c r="C680" s="2"/>
      <c r="D680" s="2"/>
      <c r="F680" s="1"/>
    </row>
    <row r="681" spans="1:6" x14ac:dyDescent="0.25">
      <c r="A681" s="3"/>
      <c r="B681" s="3"/>
      <c r="C681" s="2"/>
      <c r="D681" s="2"/>
      <c r="F681" s="1"/>
    </row>
    <row r="682" spans="1:6" x14ac:dyDescent="0.25">
      <c r="A682" s="3"/>
      <c r="B682" s="3"/>
      <c r="C682" s="2"/>
      <c r="D682" s="2"/>
      <c r="F682" s="1"/>
    </row>
    <row r="683" spans="1:6" x14ac:dyDescent="0.25">
      <c r="A683" s="3"/>
      <c r="B683" s="3"/>
      <c r="C683" s="2"/>
      <c r="D683" s="2"/>
      <c r="F683" s="1"/>
    </row>
    <row r="684" spans="1:6" x14ac:dyDescent="0.25">
      <c r="A684" s="3"/>
      <c r="B684" s="3"/>
      <c r="C684" s="2"/>
      <c r="D684" s="2"/>
      <c r="F684" s="1"/>
    </row>
    <row r="685" spans="1:6" x14ac:dyDescent="0.25">
      <c r="A685" s="3"/>
      <c r="B685" s="3"/>
      <c r="C685" s="2"/>
      <c r="D685" s="2"/>
      <c r="F685" s="1"/>
    </row>
    <row r="686" spans="1:6" x14ac:dyDescent="0.25">
      <c r="A686" s="3"/>
      <c r="B686" s="3"/>
      <c r="C686" s="2"/>
      <c r="D686" s="2"/>
      <c r="F686" s="1"/>
    </row>
    <row r="687" spans="1:6" x14ac:dyDescent="0.25">
      <c r="A687" s="3"/>
      <c r="B687" s="3"/>
      <c r="C687" s="2"/>
      <c r="D687" s="2"/>
      <c r="F687" s="1"/>
    </row>
    <row r="688" spans="1:6" x14ac:dyDescent="0.25">
      <c r="A688" s="3"/>
      <c r="B688" s="3"/>
      <c r="C688" s="2"/>
      <c r="D688" s="2"/>
      <c r="F688" s="1"/>
    </row>
    <row r="689" spans="1:6" x14ac:dyDescent="0.25">
      <c r="A689" s="3"/>
      <c r="B689" s="3"/>
      <c r="C689" s="2"/>
      <c r="D689" s="2"/>
      <c r="F689" s="1"/>
    </row>
    <row r="690" spans="1:6" x14ac:dyDescent="0.25">
      <c r="A690" s="3"/>
      <c r="B690" s="3"/>
      <c r="C690" s="2"/>
      <c r="D690" s="2"/>
      <c r="F690" s="1"/>
    </row>
    <row r="691" spans="1:6" x14ac:dyDescent="0.25">
      <c r="A691" s="3"/>
      <c r="B691" s="3"/>
      <c r="C691" s="2"/>
      <c r="D691" s="2"/>
      <c r="F691" s="1"/>
    </row>
    <row r="692" spans="1:6" x14ac:dyDescent="0.25">
      <c r="A692" s="3"/>
      <c r="B692" s="3"/>
      <c r="C692" s="2"/>
      <c r="D692" s="2"/>
      <c r="F692" s="1"/>
    </row>
    <row r="693" spans="1:6" x14ac:dyDescent="0.25">
      <c r="A693" s="3"/>
      <c r="B693" s="3"/>
      <c r="C693" s="2"/>
      <c r="D693" s="2"/>
      <c r="F693" s="1"/>
    </row>
    <row r="694" spans="1:6" x14ac:dyDescent="0.25">
      <c r="A694" s="3"/>
      <c r="B694" s="3"/>
      <c r="C694" s="2"/>
      <c r="D694" s="2"/>
      <c r="F694" s="1"/>
    </row>
    <row r="695" spans="1:6" x14ac:dyDescent="0.25">
      <c r="A695" s="3"/>
      <c r="B695" s="3"/>
      <c r="C695" s="2"/>
      <c r="D695" s="2"/>
      <c r="F695" s="1"/>
    </row>
    <row r="696" spans="1:6" x14ac:dyDescent="0.25">
      <c r="A696" s="3"/>
      <c r="B696" s="3"/>
      <c r="C696" s="2"/>
      <c r="D696" s="2"/>
      <c r="F696" s="1"/>
    </row>
    <row r="697" spans="1:6" x14ac:dyDescent="0.25">
      <c r="A697" s="3"/>
      <c r="B697" s="3"/>
      <c r="C697" s="2"/>
      <c r="D697" s="2"/>
      <c r="F697" s="1"/>
    </row>
    <row r="698" spans="1:6" x14ac:dyDescent="0.25">
      <c r="A698" s="3"/>
      <c r="B698" s="3"/>
      <c r="C698" s="2"/>
      <c r="D698" s="2"/>
      <c r="F698" s="1"/>
    </row>
    <row r="699" spans="1:6" x14ac:dyDescent="0.25">
      <c r="A699" s="3"/>
      <c r="B699" s="3"/>
      <c r="C699" s="2"/>
      <c r="D699" s="2"/>
      <c r="F699" s="1"/>
    </row>
    <row r="700" spans="1:6" x14ac:dyDescent="0.25">
      <c r="A700" s="3"/>
      <c r="B700" s="3"/>
      <c r="C700" s="2"/>
      <c r="D700" s="2"/>
      <c r="F700" s="1"/>
    </row>
    <row r="701" spans="1:6" x14ac:dyDescent="0.25">
      <c r="A701" s="3"/>
      <c r="B701" s="3"/>
      <c r="C701" s="2"/>
      <c r="D701" s="2"/>
      <c r="F701" s="1"/>
    </row>
    <row r="702" spans="1:6" x14ac:dyDescent="0.25">
      <c r="A702" s="3"/>
      <c r="B702" s="3"/>
      <c r="C702" s="2"/>
      <c r="D702" s="2"/>
      <c r="F702" s="1"/>
    </row>
    <row r="703" spans="1:6" x14ac:dyDescent="0.25">
      <c r="A703" s="3"/>
      <c r="B703" s="3"/>
      <c r="C703" s="2"/>
      <c r="D703" s="2"/>
      <c r="F703" s="1"/>
    </row>
    <row r="704" spans="1:6" x14ac:dyDescent="0.25">
      <c r="A704" s="3"/>
      <c r="B704" s="3"/>
      <c r="C704" s="2"/>
      <c r="D704" s="2"/>
      <c r="F704" s="1"/>
    </row>
    <row r="705" spans="1:6" x14ac:dyDescent="0.25">
      <c r="A705" s="3"/>
      <c r="B705" s="3"/>
      <c r="C705" s="2"/>
      <c r="D705" s="2"/>
      <c r="F705" s="1"/>
    </row>
    <row r="706" spans="1:6" x14ac:dyDescent="0.25">
      <c r="A706" s="3"/>
      <c r="B706" s="3"/>
      <c r="C706" s="2"/>
      <c r="D706" s="2"/>
      <c r="F706" s="1"/>
    </row>
    <row r="707" spans="1:6" x14ac:dyDescent="0.25">
      <c r="A707" s="3"/>
      <c r="B707" s="3"/>
      <c r="C707" s="2"/>
      <c r="D707" s="2"/>
      <c r="F707" s="1"/>
    </row>
    <row r="708" spans="1:6" x14ac:dyDescent="0.25">
      <c r="A708" s="3"/>
      <c r="B708" s="3"/>
      <c r="C708" s="2"/>
      <c r="D708" s="2"/>
      <c r="F708" s="1"/>
    </row>
    <row r="709" spans="1:6" x14ac:dyDescent="0.25">
      <c r="A709" s="3"/>
      <c r="B709" s="3"/>
      <c r="C709" s="2"/>
      <c r="D709" s="2"/>
      <c r="F709" s="1"/>
    </row>
    <row r="710" spans="1:6" x14ac:dyDescent="0.25">
      <c r="A710" s="3"/>
      <c r="B710" s="3"/>
      <c r="C710" s="2"/>
      <c r="D710" s="2"/>
      <c r="F710" s="1"/>
    </row>
    <row r="711" spans="1:6" x14ac:dyDescent="0.25">
      <c r="A711" s="3"/>
      <c r="B711" s="3"/>
      <c r="C711" s="2"/>
      <c r="D711" s="2"/>
      <c r="F711" s="1"/>
    </row>
    <row r="712" spans="1:6" x14ac:dyDescent="0.25">
      <c r="A712" s="3"/>
      <c r="B712" s="3"/>
      <c r="C712" s="2"/>
      <c r="D712" s="2"/>
      <c r="F712" s="1"/>
    </row>
    <row r="713" spans="1:6" x14ac:dyDescent="0.25">
      <c r="A713" s="3"/>
      <c r="B713" s="3"/>
      <c r="C713" s="2"/>
      <c r="D713" s="2"/>
      <c r="F713" s="1"/>
    </row>
    <row r="714" spans="1:6" x14ac:dyDescent="0.25">
      <c r="A714" s="3"/>
      <c r="B714" s="3"/>
      <c r="C714" s="2"/>
      <c r="D714" s="2"/>
      <c r="F714" s="1"/>
    </row>
    <row r="715" spans="1:6" x14ac:dyDescent="0.25">
      <c r="A715" s="3"/>
      <c r="B715" s="3"/>
      <c r="C715" s="2"/>
      <c r="D715" s="2"/>
      <c r="F715" s="1"/>
    </row>
    <row r="716" spans="1:6" x14ac:dyDescent="0.25">
      <c r="A716" s="3"/>
      <c r="B716" s="3"/>
      <c r="C716" s="2"/>
      <c r="D716" s="2"/>
      <c r="F716" s="1"/>
    </row>
    <row r="717" spans="1:6" x14ac:dyDescent="0.25">
      <c r="A717" s="3"/>
      <c r="B717" s="3"/>
      <c r="C717" s="2"/>
      <c r="D717" s="2"/>
      <c r="F717" s="1"/>
    </row>
    <row r="718" spans="1:6" x14ac:dyDescent="0.25">
      <c r="A718" s="3"/>
      <c r="B718" s="3"/>
      <c r="C718" s="2"/>
      <c r="D718" s="2"/>
      <c r="F718" s="1"/>
    </row>
    <row r="719" spans="1:6" x14ac:dyDescent="0.25">
      <c r="A719" s="3"/>
      <c r="B719" s="3"/>
      <c r="C719" s="2"/>
      <c r="D719" s="2"/>
      <c r="F719" s="1"/>
    </row>
    <row r="720" spans="1:6" x14ac:dyDescent="0.25">
      <c r="A720" s="3"/>
      <c r="B720" s="3"/>
      <c r="C720" s="2"/>
      <c r="D720" s="2"/>
      <c r="F720" s="1"/>
    </row>
    <row r="721" spans="1:6" x14ac:dyDescent="0.25">
      <c r="A721" s="3"/>
      <c r="B721" s="3"/>
      <c r="C721" s="2"/>
      <c r="D721" s="2"/>
      <c r="F721" s="1"/>
    </row>
    <row r="722" spans="1:6" x14ac:dyDescent="0.25">
      <c r="A722" s="3"/>
      <c r="B722" s="3"/>
      <c r="C722" s="2"/>
      <c r="D722" s="2"/>
      <c r="F722" s="1"/>
    </row>
    <row r="723" spans="1:6" x14ac:dyDescent="0.25">
      <c r="A723" s="3"/>
      <c r="B723" s="3"/>
      <c r="C723" s="2"/>
      <c r="D723" s="2"/>
      <c r="F723" s="1"/>
    </row>
    <row r="724" spans="1:6" x14ac:dyDescent="0.25">
      <c r="A724" s="3"/>
      <c r="B724" s="3"/>
      <c r="C724" s="2"/>
      <c r="D724" s="2"/>
      <c r="F724" s="1"/>
    </row>
    <row r="725" spans="1:6" x14ac:dyDescent="0.25">
      <c r="A725" s="3"/>
      <c r="B725" s="3"/>
      <c r="C725" s="2"/>
      <c r="D725" s="2"/>
      <c r="F725" s="1"/>
    </row>
    <row r="726" spans="1:6" x14ac:dyDescent="0.25">
      <c r="A726" s="3"/>
      <c r="B726" s="3"/>
      <c r="C726" s="2"/>
      <c r="D726" s="2"/>
      <c r="F726" s="1"/>
    </row>
    <row r="727" spans="1:6" x14ac:dyDescent="0.25">
      <c r="A727" s="3"/>
      <c r="B727" s="3"/>
      <c r="C727" s="2"/>
      <c r="D727" s="2"/>
      <c r="F727" s="1"/>
    </row>
    <row r="728" spans="1:6" x14ac:dyDescent="0.25">
      <c r="A728" s="3"/>
      <c r="B728" s="3"/>
      <c r="C728" s="2"/>
      <c r="D728" s="2"/>
      <c r="F728" s="1"/>
    </row>
    <row r="729" spans="1:6" x14ac:dyDescent="0.25">
      <c r="A729" s="3"/>
      <c r="B729" s="3"/>
      <c r="C729" s="2"/>
      <c r="D729" s="2"/>
      <c r="F729" s="1"/>
    </row>
    <row r="730" spans="1:6" x14ac:dyDescent="0.25">
      <c r="A730" s="3"/>
      <c r="B730" s="3"/>
      <c r="C730" s="2"/>
      <c r="D730" s="2"/>
      <c r="F730" s="1"/>
    </row>
    <row r="731" spans="1:6" x14ac:dyDescent="0.25">
      <c r="A731" s="3"/>
      <c r="B731" s="3"/>
      <c r="C731" s="2"/>
      <c r="D731" s="2"/>
      <c r="F731" s="1"/>
    </row>
    <row r="732" spans="1:6" x14ac:dyDescent="0.25">
      <c r="A732" s="3"/>
      <c r="B732" s="3"/>
      <c r="C732" s="2"/>
      <c r="D732" s="2"/>
      <c r="F732" s="1"/>
    </row>
    <row r="733" spans="1:6" x14ac:dyDescent="0.25">
      <c r="A733" s="3"/>
      <c r="B733" s="3"/>
      <c r="C733" s="2"/>
      <c r="D733" s="2"/>
      <c r="F733" s="1"/>
    </row>
    <row r="734" spans="1:6" x14ac:dyDescent="0.25">
      <c r="A734" s="3"/>
      <c r="B734" s="3"/>
      <c r="C734" s="2"/>
      <c r="D734" s="2"/>
      <c r="F734" s="1"/>
    </row>
    <row r="735" spans="1:6" x14ac:dyDescent="0.25">
      <c r="A735" s="3"/>
      <c r="B735" s="3"/>
      <c r="C735" s="2"/>
      <c r="D735" s="2"/>
      <c r="F735" s="1"/>
    </row>
    <row r="736" spans="1:6" x14ac:dyDescent="0.25">
      <c r="A736" s="3"/>
      <c r="B736" s="3"/>
      <c r="C736" s="2"/>
      <c r="D736" s="2"/>
      <c r="F736" s="1"/>
    </row>
    <row r="737" spans="1:6" x14ac:dyDescent="0.25">
      <c r="A737" s="3"/>
      <c r="B737" s="3"/>
      <c r="C737" s="2"/>
      <c r="D737" s="2"/>
      <c r="F737" s="1"/>
    </row>
    <row r="738" spans="1:6" x14ac:dyDescent="0.25">
      <c r="A738" s="3"/>
      <c r="B738" s="3"/>
      <c r="C738" s="2"/>
      <c r="D738" s="2"/>
      <c r="F738" s="1"/>
    </row>
    <row r="739" spans="1:6" x14ac:dyDescent="0.25">
      <c r="A739" s="3"/>
      <c r="B739" s="3"/>
      <c r="C739" s="2"/>
      <c r="D739" s="2"/>
      <c r="F739" s="1"/>
    </row>
    <row r="740" spans="1:6" x14ac:dyDescent="0.25">
      <c r="A740" s="3"/>
      <c r="B740" s="3"/>
      <c r="C740" s="2"/>
      <c r="D740" s="2"/>
      <c r="F740" s="1"/>
    </row>
    <row r="741" spans="1:6" x14ac:dyDescent="0.25">
      <c r="A741" s="3"/>
      <c r="B741" s="3"/>
      <c r="C741" s="2"/>
      <c r="D741" s="2"/>
      <c r="F741" s="1"/>
    </row>
    <row r="742" spans="1:6" x14ac:dyDescent="0.25">
      <c r="A742" s="3"/>
      <c r="B742" s="3"/>
      <c r="C742" s="2"/>
      <c r="D742" s="2"/>
      <c r="F742" s="1"/>
    </row>
    <row r="743" spans="1:6" x14ac:dyDescent="0.25">
      <c r="A743" s="3"/>
      <c r="B743" s="3"/>
      <c r="C743" s="2"/>
      <c r="D743" s="2"/>
      <c r="F743" s="1"/>
    </row>
    <row r="744" spans="1:6" x14ac:dyDescent="0.25">
      <c r="A744" s="3"/>
      <c r="B744" s="3"/>
      <c r="C744" s="2"/>
      <c r="D744" s="2"/>
      <c r="F744" s="1"/>
    </row>
    <row r="745" spans="1:6" x14ac:dyDescent="0.25">
      <c r="A745" s="3"/>
      <c r="B745" s="3"/>
      <c r="C745" s="2"/>
      <c r="D745" s="2"/>
      <c r="F745" s="1"/>
    </row>
    <row r="746" spans="1:6" x14ac:dyDescent="0.25">
      <c r="A746" s="3"/>
      <c r="B746" s="3"/>
      <c r="C746" s="2"/>
      <c r="D746" s="2"/>
      <c r="F746" s="1"/>
    </row>
    <row r="747" spans="1:6" x14ac:dyDescent="0.25">
      <c r="A747" s="3"/>
      <c r="B747" s="3"/>
      <c r="C747" s="2"/>
      <c r="D747" s="2"/>
      <c r="F747" s="1"/>
    </row>
    <row r="748" spans="1:6" x14ac:dyDescent="0.25">
      <c r="A748" s="3"/>
      <c r="B748" s="3"/>
      <c r="C748" s="2"/>
      <c r="D748" s="2"/>
      <c r="F748" s="1"/>
    </row>
    <row r="749" spans="1:6" x14ac:dyDescent="0.25">
      <c r="A749" s="3"/>
      <c r="B749" s="3"/>
      <c r="C749" s="2"/>
      <c r="D749" s="2"/>
      <c r="F749" s="1"/>
    </row>
    <row r="750" spans="1:6" x14ac:dyDescent="0.25">
      <c r="A750" s="3"/>
      <c r="B750" s="3"/>
      <c r="C750" s="2"/>
      <c r="D750" s="2"/>
      <c r="F750" s="1"/>
    </row>
    <row r="751" spans="1:6" x14ac:dyDescent="0.25">
      <c r="A751" s="3"/>
      <c r="B751" s="3"/>
      <c r="C751" s="2"/>
      <c r="D751" s="2"/>
      <c r="F751" s="1"/>
    </row>
    <row r="752" spans="1:6" x14ac:dyDescent="0.25">
      <c r="A752" s="3"/>
      <c r="B752" s="3"/>
      <c r="C752" s="2"/>
      <c r="D752" s="2"/>
      <c r="F752" s="1"/>
    </row>
    <row r="753" spans="1:6" x14ac:dyDescent="0.25">
      <c r="A753" s="3"/>
      <c r="B753" s="3"/>
      <c r="C753" s="2"/>
      <c r="D753" s="2"/>
      <c r="F753" s="1"/>
    </row>
    <row r="754" spans="1:6" x14ac:dyDescent="0.25">
      <c r="A754" s="3"/>
      <c r="B754" s="3"/>
      <c r="C754" s="2"/>
      <c r="D754" s="2"/>
      <c r="F754" s="1"/>
    </row>
    <row r="755" spans="1:6" x14ac:dyDescent="0.25">
      <c r="A755" s="3"/>
      <c r="B755" s="3"/>
      <c r="C755" s="2"/>
      <c r="D755" s="2"/>
      <c r="F755" s="1"/>
    </row>
    <row r="756" spans="1:6" x14ac:dyDescent="0.25">
      <c r="A756" s="3"/>
      <c r="B756" s="3"/>
      <c r="C756" s="2"/>
      <c r="D756" s="2"/>
      <c r="F756" s="1"/>
    </row>
    <row r="757" spans="1:6" x14ac:dyDescent="0.25">
      <c r="A757" s="3"/>
      <c r="B757" s="3"/>
      <c r="C757" s="2"/>
      <c r="D757" s="2"/>
      <c r="F757" s="1"/>
    </row>
    <row r="758" spans="1:6" x14ac:dyDescent="0.25">
      <c r="A758" s="3"/>
      <c r="B758" s="3"/>
      <c r="C758" s="2"/>
      <c r="D758" s="2"/>
      <c r="F758" s="1"/>
    </row>
    <row r="759" spans="1:6" x14ac:dyDescent="0.25">
      <c r="A759" s="3"/>
      <c r="B759" s="3"/>
      <c r="C759" s="2"/>
      <c r="D759" s="2"/>
      <c r="F759" s="1"/>
    </row>
    <row r="760" spans="1:6" x14ac:dyDescent="0.25">
      <c r="A760" s="3"/>
      <c r="B760" s="3"/>
      <c r="C760" s="2"/>
      <c r="D760" s="2"/>
      <c r="F760" s="1"/>
    </row>
    <row r="761" spans="1:6" x14ac:dyDescent="0.25">
      <c r="A761" s="3"/>
      <c r="B761" s="3"/>
      <c r="C761" s="2"/>
      <c r="D761" s="2"/>
      <c r="F761" s="1"/>
    </row>
    <row r="762" spans="1:6" x14ac:dyDescent="0.25">
      <c r="A762" s="3"/>
      <c r="B762" s="3"/>
      <c r="C762" s="2"/>
      <c r="D762" s="2"/>
      <c r="F762" s="1"/>
    </row>
    <row r="763" spans="1:6" x14ac:dyDescent="0.25">
      <c r="A763" s="3"/>
      <c r="B763" s="3"/>
      <c r="C763" s="2"/>
      <c r="D763" s="2"/>
      <c r="F763" s="1"/>
    </row>
    <row r="764" spans="1:6" x14ac:dyDescent="0.25">
      <c r="A764" s="3"/>
      <c r="B764" s="3"/>
      <c r="C764" s="2"/>
      <c r="D764" s="2"/>
      <c r="F764" s="1"/>
    </row>
    <row r="765" spans="1:6" x14ac:dyDescent="0.25">
      <c r="A765" s="3"/>
      <c r="B765" s="3"/>
      <c r="C765" s="2"/>
      <c r="D765" s="2"/>
      <c r="F765" s="1"/>
    </row>
    <row r="766" spans="1:6" x14ac:dyDescent="0.25">
      <c r="A766" s="3"/>
      <c r="B766" s="3"/>
      <c r="C766" s="2"/>
      <c r="D766" s="2"/>
      <c r="F766" s="1"/>
    </row>
    <row r="767" spans="1:6" x14ac:dyDescent="0.25">
      <c r="A767" s="3"/>
      <c r="B767" s="3"/>
      <c r="C767" s="2"/>
      <c r="D767" s="2"/>
      <c r="F767" s="1"/>
    </row>
    <row r="768" spans="1:6" x14ac:dyDescent="0.25">
      <c r="A768" s="3"/>
      <c r="B768" s="3"/>
      <c r="C768" s="2"/>
      <c r="D768" s="2"/>
      <c r="F768" s="1"/>
    </row>
    <row r="769" spans="1:6" x14ac:dyDescent="0.25">
      <c r="A769" s="3"/>
      <c r="B769" s="3"/>
      <c r="C769" s="2"/>
      <c r="D769" s="2"/>
      <c r="F769" s="1"/>
    </row>
    <row r="770" spans="1:6" x14ac:dyDescent="0.25">
      <c r="A770" s="3"/>
      <c r="B770" s="3"/>
      <c r="C770" s="2"/>
      <c r="D770" s="2"/>
      <c r="F770" s="1"/>
    </row>
    <row r="771" spans="1:6" x14ac:dyDescent="0.25">
      <c r="A771" s="3"/>
      <c r="B771" s="3"/>
      <c r="C771" s="2"/>
      <c r="D771" s="2"/>
      <c r="F771" s="1"/>
    </row>
    <row r="772" spans="1:6" x14ac:dyDescent="0.25">
      <c r="A772" s="3"/>
      <c r="B772" s="3"/>
      <c r="C772" s="2"/>
      <c r="D772" s="2"/>
      <c r="F772" s="1"/>
    </row>
    <row r="773" spans="1:6" x14ac:dyDescent="0.25">
      <c r="A773" s="3"/>
      <c r="B773" s="3"/>
      <c r="C773" s="2"/>
      <c r="D773" s="2"/>
      <c r="F773" s="1"/>
    </row>
    <row r="774" spans="1:6" x14ac:dyDescent="0.25">
      <c r="A774" s="3"/>
      <c r="B774" s="3"/>
      <c r="C774" s="2"/>
      <c r="D774" s="2"/>
      <c r="F774" s="1"/>
    </row>
    <row r="775" spans="1:6" x14ac:dyDescent="0.25">
      <c r="A775" s="3"/>
      <c r="B775" s="3"/>
      <c r="C775" s="2"/>
      <c r="D775" s="2"/>
      <c r="F775" s="1"/>
    </row>
    <row r="776" spans="1:6" x14ac:dyDescent="0.25">
      <c r="A776" s="3"/>
      <c r="B776" s="3"/>
      <c r="C776" s="2"/>
      <c r="D776" s="2"/>
      <c r="F776" s="1"/>
    </row>
    <row r="777" spans="1:6" x14ac:dyDescent="0.25">
      <c r="A777" s="3"/>
      <c r="B777" s="3"/>
      <c r="C777" s="2"/>
      <c r="D777" s="2"/>
      <c r="F777" s="1"/>
    </row>
    <row r="778" spans="1:6" x14ac:dyDescent="0.25">
      <c r="A778" s="3"/>
      <c r="B778" s="3"/>
      <c r="C778" s="2"/>
      <c r="D778" s="2"/>
      <c r="F778" s="1"/>
    </row>
    <row r="779" spans="1:6" x14ac:dyDescent="0.25">
      <c r="A779" s="3"/>
      <c r="B779" s="3"/>
      <c r="C779" s="2"/>
      <c r="D779" s="2"/>
      <c r="F779" s="1"/>
    </row>
    <row r="780" spans="1:6" x14ac:dyDescent="0.25">
      <c r="A780" s="3"/>
      <c r="B780" s="3"/>
      <c r="C780" s="2"/>
      <c r="D780" s="2"/>
      <c r="F780" s="1"/>
    </row>
    <row r="781" spans="1:6" x14ac:dyDescent="0.25">
      <c r="A781" s="3"/>
      <c r="B781" s="3"/>
      <c r="C781" s="2"/>
      <c r="D781" s="2"/>
      <c r="F781" s="1"/>
    </row>
    <row r="782" spans="1:6" x14ac:dyDescent="0.25">
      <c r="A782" s="3"/>
      <c r="B782" s="3"/>
      <c r="C782" s="2"/>
      <c r="D782" s="2"/>
      <c r="F782" s="1"/>
    </row>
    <row r="783" spans="1:6" x14ac:dyDescent="0.25">
      <c r="A783" s="3"/>
      <c r="B783" s="3"/>
      <c r="C783" s="2"/>
      <c r="D783" s="2"/>
      <c r="F783" s="1"/>
    </row>
    <row r="784" spans="1:6" x14ac:dyDescent="0.25">
      <c r="A784" s="3"/>
      <c r="B784" s="3"/>
      <c r="C784" s="2"/>
      <c r="D784" s="2"/>
      <c r="F784" s="1"/>
    </row>
    <row r="785" spans="1:6" x14ac:dyDescent="0.25">
      <c r="A785" s="3"/>
      <c r="B785" s="3"/>
      <c r="C785" s="2"/>
      <c r="D785" s="2"/>
      <c r="F785" s="1"/>
    </row>
    <row r="786" spans="1:6" x14ac:dyDescent="0.25">
      <c r="A786" s="3"/>
      <c r="B786" s="3"/>
      <c r="C786" s="2"/>
      <c r="D786" s="2"/>
      <c r="F786" s="1"/>
    </row>
    <row r="787" spans="1:6" x14ac:dyDescent="0.25">
      <c r="A787" s="3"/>
      <c r="B787" s="3"/>
      <c r="C787" s="2"/>
      <c r="D787" s="2"/>
      <c r="F787" s="1"/>
    </row>
    <row r="788" spans="1:6" x14ac:dyDescent="0.25">
      <c r="A788" s="3"/>
      <c r="B788" s="3"/>
      <c r="C788" s="2"/>
      <c r="D788" s="2"/>
      <c r="F788" s="1"/>
    </row>
    <row r="789" spans="1:6" x14ac:dyDescent="0.25">
      <c r="A789" s="3"/>
      <c r="B789" s="3"/>
      <c r="C789" s="2"/>
      <c r="D789" s="2"/>
      <c r="F789" s="1"/>
    </row>
    <row r="790" spans="1:6" x14ac:dyDescent="0.25">
      <c r="A790" s="3"/>
      <c r="B790" s="3"/>
      <c r="C790" s="2"/>
      <c r="D790" s="2"/>
      <c r="F790" s="1"/>
    </row>
    <row r="791" spans="1:6" x14ac:dyDescent="0.25">
      <c r="A791" s="3"/>
      <c r="B791" s="3"/>
      <c r="C791" s="2"/>
      <c r="D791" s="2"/>
      <c r="F791" s="1"/>
    </row>
    <row r="792" spans="1:6" x14ac:dyDescent="0.25">
      <c r="A792" s="3"/>
      <c r="B792" s="3"/>
      <c r="C792" s="2"/>
      <c r="D792" s="2"/>
      <c r="F792" s="1"/>
    </row>
    <row r="793" spans="1:6" x14ac:dyDescent="0.25">
      <c r="A793" s="3"/>
      <c r="B793" s="3"/>
      <c r="C793" s="2"/>
      <c r="D793" s="2"/>
      <c r="F793" s="1"/>
    </row>
    <row r="794" spans="1:6" x14ac:dyDescent="0.25">
      <c r="A794" s="3"/>
      <c r="B794" s="3"/>
      <c r="C794" s="2"/>
      <c r="D794" s="2"/>
      <c r="F794" s="1"/>
    </row>
    <row r="795" spans="1:6" x14ac:dyDescent="0.25">
      <c r="A795" s="3"/>
      <c r="B795" s="3"/>
      <c r="C795" s="2"/>
      <c r="D795" s="2"/>
      <c r="F795" s="1"/>
    </row>
    <row r="796" spans="1:6" x14ac:dyDescent="0.25">
      <c r="A796" s="3"/>
      <c r="B796" s="3"/>
      <c r="C796" s="2"/>
      <c r="D796" s="2"/>
      <c r="F796" s="1"/>
    </row>
    <row r="797" spans="1:6" x14ac:dyDescent="0.25">
      <c r="A797" s="3"/>
      <c r="B797" s="3"/>
      <c r="C797" s="2"/>
      <c r="D797" s="2"/>
      <c r="F797" s="1"/>
    </row>
    <row r="798" spans="1:6" x14ac:dyDescent="0.25">
      <c r="A798" s="3"/>
      <c r="B798" s="3"/>
      <c r="C798" s="2"/>
      <c r="D798" s="2"/>
      <c r="F798" s="1"/>
    </row>
    <row r="799" spans="1:6" x14ac:dyDescent="0.25">
      <c r="A799" s="3"/>
      <c r="B799" s="3"/>
      <c r="C799" s="2"/>
      <c r="D799" s="2"/>
      <c r="F799" s="1"/>
    </row>
    <row r="800" spans="1:6" x14ac:dyDescent="0.25">
      <c r="A800" s="3"/>
      <c r="B800" s="3"/>
      <c r="C800" s="2"/>
      <c r="D800" s="2"/>
      <c r="F800" s="1"/>
    </row>
    <row r="801" spans="1:6" x14ac:dyDescent="0.25">
      <c r="A801" s="3"/>
      <c r="B801" s="3"/>
      <c r="C801" s="2"/>
      <c r="D801" s="2"/>
      <c r="F801" s="1"/>
    </row>
    <row r="802" spans="1:6" x14ac:dyDescent="0.25">
      <c r="A802" s="3"/>
      <c r="B802" s="3"/>
      <c r="C802" s="2"/>
      <c r="D802" s="2"/>
      <c r="F802" s="1"/>
    </row>
    <row r="803" spans="1:6" x14ac:dyDescent="0.25">
      <c r="A803" s="3"/>
      <c r="B803" s="3"/>
      <c r="C803" s="2"/>
      <c r="D803" s="2"/>
      <c r="F803" s="1"/>
    </row>
    <row r="804" spans="1:6" x14ac:dyDescent="0.25">
      <c r="A804" s="3"/>
      <c r="B804" s="3"/>
      <c r="C804" s="2"/>
      <c r="D804" s="2"/>
      <c r="F804" s="1"/>
    </row>
    <row r="805" spans="1:6" x14ac:dyDescent="0.25">
      <c r="A805" s="3"/>
      <c r="B805" s="3"/>
      <c r="C805" s="2"/>
      <c r="D805" s="2"/>
      <c r="F805" s="1"/>
    </row>
    <row r="806" spans="1:6" x14ac:dyDescent="0.25">
      <c r="A806" s="3"/>
      <c r="B806" s="3"/>
      <c r="C806" s="2"/>
      <c r="D806" s="2"/>
      <c r="F806" s="1"/>
    </row>
    <row r="807" spans="1:6" x14ac:dyDescent="0.25">
      <c r="A807" s="3"/>
      <c r="B807" s="3"/>
      <c r="C807" s="2"/>
      <c r="D807" s="2"/>
      <c r="F807" s="1"/>
    </row>
    <row r="808" spans="1:6" x14ac:dyDescent="0.25">
      <c r="A808" s="3"/>
      <c r="B808" s="3"/>
      <c r="C808" s="2"/>
      <c r="D808" s="2"/>
      <c r="F808" s="1"/>
    </row>
    <row r="809" spans="1:6" x14ac:dyDescent="0.25">
      <c r="A809" s="3"/>
      <c r="B809" s="3"/>
      <c r="C809" s="2"/>
      <c r="D809" s="2"/>
      <c r="F809" s="1"/>
    </row>
    <row r="810" spans="1:6" x14ac:dyDescent="0.25">
      <c r="A810" s="3"/>
      <c r="B810" s="3"/>
      <c r="C810" s="2"/>
      <c r="D810" s="2"/>
      <c r="F810" s="1"/>
    </row>
    <row r="811" spans="1:6" x14ac:dyDescent="0.25">
      <c r="A811" s="3"/>
      <c r="B811" s="3"/>
      <c r="C811" s="2"/>
      <c r="D811" s="2"/>
      <c r="F811" s="1"/>
    </row>
    <row r="812" spans="1:6" x14ac:dyDescent="0.25">
      <c r="A812" s="3"/>
      <c r="B812" s="3"/>
      <c r="C812" s="2"/>
      <c r="D812" s="2"/>
      <c r="F812" s="1"/>
    </row>
    <row r="813" spans="1:6" x14ac:dyDescent="0.25">
      <c r="A813" s="3"/>
      <c r="B813" s="3"/>
      <c r="C813" s="2"/>
      <c r="D813" s="2"/>
      <c r="F813" s="1"/>
    </row>
    <row r="814" spans="1:6" x14ac:dyDescent="0.25">
      <c r="A814" s="3"/>
      <c r="B814" s="3"/>
      <c r="C814" s="2"/>
      <c r="D814" s="2"/>
      <c r="F814" s="1"/>
    </row>
    <row r="815" spans="1:6" x14ac:dyDescent="0.25">
      <c r="A815" s="3"/>
      <c r="B815" s="3"/>
      <c r="C815" s="2"/>
      <c r="D815" s="2"/>
      <c r="F815" s="1"/>
    </row>
    <row r="816" spans="1:6" x14ac:dyDescent="0.25">
      <c r="A816" s="3"/>
      <c r="B816" s="3"/>
      <c r="C816" s="2"/>
      <c r="D816" s="2"/>
      <c r="F816" s="1"/>
    </row>
    <row r="817" spans="1:6" x14ac:dyDescent="0.25">
      <c r="A817" s="3"/>
      <c r="B817" s="3"/>
      <c r="C817" s="2"/>
      <c r="D817" s="2"/>
      <c r="F817" s="1"/>
    </row>
    <row r="818" spans="1:6" x14ac:dyDescent="0.25">
      <c r="A818" s="3"/>
      <c r="B818" s="3"/>
      <c r="C818" s="2"/>
      <c r="D818" s="2"/>
      <c r="F818" s="1"/>
    </row>
    <row r="819" spans="1:6" x14ac:dyDescent="0.25">
      <c r="A819" s="3"/>
      <c r="B819" s="3"/>
      <c r="C819" s="2"/>
      <c r="D819" s="2"/>
      <c r="F819" s="1"/>
    </row>
    <row r="820" spans="1:6" x14ac:dyDescent="0.25">
      <c r="A820" s="3"/>
      <c r="B820" s="3"/>
      <c r="C820" s="2"/>
      <c r="D820" s="2"/>
      <c r="F820" s="1"/>
    </row>
    <row r="821" spans="1:6" x14ac:dyDescent="0.25">
      <c r="A821" s="3"/>
      <c r="B821" s="3"/>
      <c r="C821" s="2"/>
      <c r="D821" s="2"/>
      <c r="F821" s="1"/>
    </row>
    <row r="822" spans="1:6" x14ac:dyDescent="0.25">
      <c r="A822" s="3"/>
      <c r="B822" s="3"/>
      <c r="C822" s="2"/>
      <c r="D822" s="2"/>
      <c r="F822" s="1"/>
    </row>
    <row r="823" spans="1:6" x14ac:dyDescent="0.25">
      <c r="A823" s="3"/>
      <c r="B823" s="3"/>
      <c r="C823" s="2"/>
      <c r="D823" s="2"/>
      <c r="F823" s="1"/>
    </row>
    <row r="824" spans="1:6" x14ac:dyDescent="0.25">
      <c r="A824" s="3"/>
      <c r="B824" s="3"/>
      <c r="C824" s="2"/>
      <c r="D824" s="2"/>
      <c r="F824" s="1"/>
    </row>
    <row r="825" spans="1:6" x14ac:dyDescent="0.25">
      <c r="A825" s="3"/>
      <c r="B825" s="3"/>
      <c r="C825" s="2"/>
      <c r="D825" s="2"/>
      <c r="F825" s="1"/>
    </row>
    <row r="826" spans="1:6" x14ac:dyDescent="0.25">
      <c r="A826" s="3"/>
      <c r="B826" s="3"/>
      <c r="C826" s="2"/>
      <c r="D826" s="2"/>
      <c r="F826" s="1"/>
    </row>
    <row r="827" spans="1:6" x14ac:dyDescent="0.25">
      <c r="A827" s="3"/>
      <c r="B827" s="3"/>
      <c r="C827" s="2"/>
      <c r="D827" s="2"/>
      <c r="F827" s="1"/>
    </row>
    <row r="828" spans="1:6" x14ac:dyDescent="0.25">
      <c r="A828" s="3"/>
      <c r="B828" s="3"/>
      <c r="C828" s="2"/>
      <c r="D828" s="2"/>
      <c r="F828" s="1"/>
    </row>
    <row r="829" spans="1:6" x14ac:dyDescent="0.25">
      <c r="A829" s="3"/>
      <c r="B829" s="3"/>
      <c r="C829" s="2"/>
      <c r="D829" s="2"/>
      <c r="F829" s="1"/>
    </row>
    <row r="830" spans="1:6" x14ac:dyDescent="0.25">
      <c r="A830" s="3"/>
      <c r="B830" s="3"/>
      <c r="C830" s="2"/>
      <c r="D830" s="2"/>
      <c r="F830" s="1"/>
    </row>
    <row r="831" spans="1:6" x14ac:dyDescent="0.25">
      <c r="A831" s="3"/>
      <c r="B831" s="3"/>
      <c r="C831" s="2"/>
      <c r="D831" s="2"/>
      <c r="F831" s="1"/>
    </row>
    <row r="832" spans="1:6" x14ac:dyDescent="0.25">
      <c r="A832" s="3"/>
      <c r="B832" s="3"/>
      <c r="C832" s="2"/>
      <c r="D832" s="2"/>
      <c r="F832" s="1"/>
    </row>
    <row r="833" spans="1:6" x14ac:dyDescent="0.25">
      <c r="A833" s="3"/>
      <c r="B833" s="3"/>
      <c r="C833" s="2"/>
      <c r="D833" s="2"/>
      <c r="F833" s="1"/>
    </row>
    <row r="834" spans="1:6" x14ac:dyDescent="0.25">
      <c r="A834" s="3"/>
      <c r="B834" s="3"/>
      <c r="C834" s="2"/>
      <c r="D834" s="2"/>
      <c r="F834" s="1"/>
    </row>
    <row r="835" spans="1:6" x14ac:dyDescent="0.25">
      <c r="A835" s="3"/>
      <c r="B835" s="3"/>
      <c r="C835" s="2"/>
      <c r="D835" s="2"/>
      <c r="F835" s="1"/>
    </row>
    <row r="836" spans="1:6" x14ac:dyDescent="0.25">
      <c r="A836" s="3"/>
      <c r="B836" s="3"/>
      <c r="C836" s="2"/>
      <c r="D836" s="2"/>
      <c r="F836" s="1"/>
    </row>
    <row r="837" spans="1:6" x14ac:dyDescent="0.25">
      <c r="A837" s="3"/>
      <c r="B837" s="3"/>
      <c r="C837" s="2"/>
      <c r="D837" s="2"/>
      <c r="F837" s="1"/>
    </row>
    <row r="838" spans="1:6" x14ac:dyDescent="0.25">
      <c r="A838" s="3"/>
      <c r="B838" s="3"/>
      <c r="C838" s="2"/>
      <c r="D838" s="2"/>
      <c r="F838" s="1"/>
    </row>
    <row r="839" spans="1:6" x14ac:dyDescent="0.25">
      <c r="A839" s="3"/>
      <c r="B839" s="3"/>
      <c r="C839" s="2"/>
      <c r="D839" s="2"/>
      <c r="F839" s="1"/>
    </row>
    <row r="840" spans="1:6" x14ac:dyDescent="0.25">
      <c r="A840" s="3"/>
      <c r="B840" s="3"/>
      <c r="C840" s="2"/>
      <c r="D840" s="2"/>
      <c r="F840" s="1"/>
    </row>
    <row r="841" spans="1:6" x14ac:dyDescent="0.25">
      <c r="A841" s="3"/>
      <c r="B841" s="3"/>
      <c r="C841" s="2"/>
      <c r="D841" s="2"/>
      <c r="F841" s="1"/>
    </row>
    <row r="842" spans="1:6" x14ac:dyDescent="0.25">
      <c r="A842" s="3"/>
      <c r="B842" s="3"/>
      <c r="C842" s="2"/>
      <c r="D842" s="2"/>
      <c r="F842" s="1"/>
    </row>
    <row r="843" spans="1:6" x14ac:dyDescent="0.25">
      <c r="A843" s="3"/>
      <c r="B843" s="3"/>
      <c r="C843" s="2"/>
      <c r="D843" s="2"/>
      <c r="F843" s="1"/>
    </row>
    <row r="844" spans="1:6" x14ac:dyDescent="0.25">
      <c r="A844" s="3"/>
      <c r="B844" s="3"/>
      <c r="C844" s="2"/>
      <c r="D844" s="2"/>
      <c r="F844" s="1"/>
    </row>
    <row r="845" spans="1:6" x14ac:dyDescent="0.25">
      <c r="A845" s="3"/>
      <c r="B845" s="3"/>
      <c r="C845" s="2"/>
      <c r="D845" s="2"/>
      <c r="F845" s="1"/>
    </row>
    <row r="846" spans="1:6" x14ac:dyDescent="0.25">
      <c r="A846" s="3"/>
      <c r="B846" s="3"/>
      <c r="C846" s="2"/>
      <c r="D846" s="2"/>
      <c r="F846" s="1"/>
    </row>
    <row r="847" spans="1:6" x14ac:dyDescent="0.25">
      <c r="A847" s="3"/>
      <c r="B847" s="3"/>
      <c r="C847" s="2"/>
      <c r="D847" s="2"/>
      <c r="F847" s="1"/>
    </row>
    <row r="848" spans="1:6" x14ac:dyDescent="0.25">
      <c r="A848" s="3"/>
      <c r="B848" s="3"/>
      <c r="C848" s="2"/>
      <c r="D848" s="2"/>
      <c r="F848" s="1"/>
    </row>
    <row r="849" spans="1:6" x14ac:dyDescent="0.25">
      <c r="A849" s="3"/>
      <c r="B849" s="3"/>
      <c r="C849" s="2"/>
      <c r="D849" s="2"/>
      <c r="F849" s="1"/>
    </row>
    <row r="850" spans="1:6" x14ac:dyDescent="0.25">
      <c r="A850" s="3"/>
      <c r="B850" s="3"/>
      <c r="C850" s="2"/>
      <c r="D850" s="2"/>
      <c r="F850" s="1"/>
    </row>
    <row r="851" spans="1:6" x14ac:dyDescent="0.25">
      <c r="A851" s="3"/>
      <c r="B851" s="3"/>
      <c r="C851" s="2"/>
      <c r="D851" s="2"/>
      <c r="F851" s="1"/>
    </row>
    <row r="852" spans="1:6" x14ac:dyDescent="0.25">
      <c r="A852" s="3"/>
      <c r="B852" s="3"/>
      <c r="C852" s="2"/>
      <c r="D852" s="2"/>
      <c r="F852" s="1"/>
    </row>
    <row r="853" spans="1:6" x14ac:dyDescent="0.25">
      <c r="A853" s="3"/>
      <c r="B853" s="3"/>
      <c r="C853" s="2"/>
      <c r="D853" s="2"/>
      <c r="F853" s="1"/>
    </row>
    <row r="854" spans="1:6" x14ac:dyDescent="0.25">
      <c r="A854" s="3"/>
      <c r="B854" s="3"/>
      <c r="C854" s="2"/>
      <c r="D854" s="2"/>
      <c r="F854" s="1"/>
    </row>
    <row r="855" spans="1:6" x14ac:dyDescent="0.25">
      <c r="A855" s="3"/>
      <c r="B855" s="3"/>
      <c r="C855" s="2"/>
      <c r="D855" s="2"/>
      <c r="F855" s="1"/>
    </row>
    <row r="856" spans="1:6" x14ac:dyDescent="0.25">
      <c r="A856" s="3"/>
      <c r="B856" s="3"/>
      <c r="C856" s="2"/>
      <c r="D856" s="2"/>
      <c r="F856" s="1"/>
    </row>
    <row r="857" spans="1:6" x14ac:dyDescent="0.25">
      <c r="A857" s="3"/>
      <c r="B857" s="3"/>
      <c r="C857" s="2"/>
      <c r="D857" s="2"/>
      <c r="F857" s="1"/>
    </row>
    <row r="858" spans="1:6" x14ac:dyDescent="0.25">
      <c r="A858" s="3"/>
      <c r="B858" s="3"/>
      <c r="C858" s="2"/>
      <c r="D858" s="2"/>
      <c r="F858" s="1"/>
    </row>
    <row r="859" spans="1:6" x14ac:dyDescent="0.25">
      <c r="A859" s="3"/>
      <c r="B859" s="3"/>
      <c r="C859" s="2"/>
      <c r="D859" s="2"/>
      <c r="F859" s="1"/>
    </row>
    <row r="860" spans="1:6" x14ac:dyDescent="0.25">
      <c r="A860" s="3"/>
      <c r="B860" s="3"/>
      <c r="C860" s="2"/>
      <c r="D860" s="2"/>
      <c r="F860" s="1"/>
    </row>
    <row r="861" spans="1:6" x14ac:dyDescent="0.25">
      <c r="A861" s="3"/>
      <c r="B861" s="3"/>
      <c r="C861" s="2"/>
      <c r="D861" s="2"/>
      <c r="F861" s="1"/>
    </row>
    <row r="862" spans="1:6" x14ac:dyDescent="0.25">
      <c r="A862" s="3"/>
      <c r="B862" s="3"/>
      <c r="C862" s="2"/>
      <c r="D862" s="2"/>
      <c r="F862" s="1"/>
    </row>
    <row r="863" spans="1:6" x14ac:dyDescent="0.25">
      <c r="A863" s="3"/>
      <c r="B863" s="3"/>
      <c r="C863" s="2"/>
      <c r="D863" s="2"/>
      <c r="F863" s="1"/>
    </row>
    <row r="864" spans="1:6" x14ac:dyDescent="0.25">
      <c r="A864" s="3"/>
      <c r="B864" s="3"/>
      <c r="C864" s="2"/>
      <c r="D864" s="2"/>
      <c r="F864" s="1"/>
    </row>
    <row r="865" spans="1:6" x14ac:dyDescent="0.25">
      <c r="A865" s="3"/>
      <c r="B865" s="3"/>
      <c r="C865" s="2"/>
      <c r="D865" s="2"/>
      <c r="F865" s="1"/>
    </row>
    <row r="866" spans="1:6" x14ac:dyDescent="0.25">
      <c r="A866" s="3"/>
      <c r="B866" s="3"/>
      <c r="C866" s="2"/>
      <c r="D866" s="2"/>
      <c r="F866" s="1"/>
    </row>
    <row r="867" spans="1:6" x14ac:dyDescent="0.25">
      <c r="A867" s="3"/>
      <c r="B867" s="3"/>
      <c r="C867" s="2"/>
      <c r="D867" s="2"/>
      <c r="F867" s="1"/>
    </row>
    <row r="868" spans="1:6" x14ac:dyDescent="0.25">
      <c r="A868" s="3"/>
      <c r="B868" s="3"/>
      <c r="C868" s="2"/>
      <c r="D868" s="2"/>
      <c r="F868" s="1"/>
    </row>
    <row r="869" spans="1:6" x14ac:dyDescent="0.25">
      <c r="A869" s="3"/>
      <c r="B869" s="3"/>
      <c r="C869" s="2"/>
      <c r="D869" s="2"/>
      <c r="F869" s="1"/>
    </row>
    <row r="870" spans="1:6" x14ac:dyDescent="0.25">
      <c r="A870" s="3"/>
      <c r="B870" s="3"/>
      <c r="C870" s="2"/>
      <c r="D870" s="2"/>
      <c r="F870" s="1"/>
    </row>
    <row r="871" spans="1:6" x14ac:dyDescent="0.25">
      <c r="A871" s="3"/>
      <c r="B871" s="3"/>
      <c r="C871" s="2"/>
      <c r="D871" s="2"/>
      <c r="F871" s="1"/>
    </row>
    <row r="872" spans="1:6" x14ac:dyDescent="0.25">
      <c r="A872" s="3"/>
      <c r="B872" s="3"/>
      <c r="C872" s="2"/>
      <c r="D872" s="2"/>
      <c r="F872" s="1"/>
    </row>
    <row r="873" spans="1:6" x14ac:dyDescent="0.25">
      <c r="A873" s="3"/>
      <c r="B873" s="3"/>
      <c r="C873" s="2"/>
      <c r="D873" s="2"/>
      <c r="F873" s="1"/>
    </row>
    <row r="874" spans="1:6" x14ac:dyDescent="0.25">
      <c r="A874" s="3"/>
      <c r="B874" s="3"/>
      <c r="C874" s="2"/>
      <c r="D874" s="2"/>
      <c r="F874" s="1"/>
    </row>
    <row r="875" spans="1:6" x14ac:dyDescent="0.25">
      <c r="A875" s="3"/>
      <c r="B875" s="3"/>
      <c r="C875" s="2"/>
      <c r="D875" s="2"/>
      <c r="F875" s="1"/>
    </row>
    <row r="876" spans="1:6" x14ac:dyDescent="0.25">
      <c r="A876" s="3"/>
      <c r="B876" s="3"/>
      <c r="C876" s="2"/>
      <c r="D876" s="2"/>
      <c r="F876" s="1"/>
    </row>
    <row r="877" spans="1:6" x14ac:dyDescent="0.25">
      <c r="A877" s="3"/>
      <c r="B877" s="3"/>
      <c r="C877" s="2"/>
      <c r="D877" s="2"/>
      <c r="F877" s="1"/>
    </row>
    <row r="878" spans="1:6" x14ac:dyDescent="0.25">
      <c r="A878" s="3"/>
      <c r="B878" s="3"/>
      <c r="C878" s="2"/>
      <c r="D878" s="2"/>
      <c r="F878" s="1"/>
    </row>
    <row r="879" spans="1:6" x14ac:dyDescent="0.25">
      <c r="A879" s="3"/>
      <c r="B879" s="3"/>
      <c r="C879" s="2"/>
      <c r="D879" s="2"/>
      <c r="F879" s="1"/>
    </row>
    <row r="880" spans="1:6" x14ac:dyDescent="0.25">
      <c r="A880" s="3"/>
      <c r="B880" s="3"/>
      <c r="C880" s="2"/>
      <c r="D880" s="2"/>
      <c r="F880" s="1"/>
    </row>
    <row r="881" spans="1:6" x14ac:dyDescent="0.25">
      <c r="A881" s="3"/>
      <c r="B881" s="3"/>
      <c r="C881" s="2"/>
      <c r="D881" s="2"/>
      <c r="F881" s="1"/>
    </row>
    <row r="882" spans="1:6" x14ac:dyDescent="0.25">
      <c r="A882" s="3"/>
      <c r="B882" s="3"/>
      <c r="C882" s="2"/>
      <c r="D882" s="2"/>
      <c r="F882" s="1"/>
    </row>
    <row r="883" spans="1:6" x14ac:dyDescent="0.25">
      <c r="A883" s="3"/>
      <c r="B883" s="3"/>
      <c r="C883" s="2"/>
      <c r="D883" s="2"/>
      <c r="F883" s="1"/>
    </row>
    <row r="884" spans="1:6" x14ac:dyDescent="0.25">
      <c r="A884" s="3"/>
      <c r="B884" s="3"/>
      <c r="C884" s="2"/>
      <c r="D884" s="2"/>
      <c r="F884" s="1"/>
    </row>
    <row r="885" spans="1:6" x14ac:dyDescent="0.25">
      <c r="A885" s="3"/>
      <c r="B885" s="3"/>
      <c r="C885" s="2"/>
      <c r="D885" s="2"/>
      <c r="F885" s="1"/>
    </row>
    <row r="886" spans="1:6" x14ac:dyDescent="0.25">
      <c r="A886" s="3"/>
      <c r="B886" s="3"/>
      <c r="C886" s="2"/>
      <c r="D886" s="2"/>
      <c r="F886" s="1"/>
    </row>
    <row r="887" spans="1:6" x14ac:dyDescent="0.25">
      <c r="A887" s="3"/>
      <c r="B887" s="3"/>
      <c r="C887" s="2"/>
      <c r="D887" s="2"/>
      <c r="F887" s="1"/>
    </row>
    <row r="888" spans="1:6" x14ac:dyDescent="0.25">
      <c r="A888" s="3"/>
      <c r="B888" s="3"/>
      <c r="C888" s="2"/>
      <c r="D888" s="2"/>
      <c r="F888" s="1"/>
    </row>
    <row r="889" spans="1:6" x14ac:dyDescent="0.25">
      <c r="A889" s="3"/>
      <c r="B889" s="3"/>
      <c r="C889" s="2"/>
      <c r="D889" s="2"/>
      <c r="F889" s="1"/>
    </row>
    <row r="890" spans="1:6" x14ac:dyDescent="0.25">
      <c r="A890" s="3"/>
      <c r="B890" s="3"/>
      <c r="C890" s="2"/>
      <c r="D890" s="2"/>
      <c r="F890" s="1"/>
    </row>
    <row r="891" spans="1:6" x14ac:dyDescent="0.25">
      <c r="A891" s="3"/>
      <c r="B891" s="3"/>
      <c r="C891" s="2"/>
      <c r="D891" s="2"/>
      <c r="F891" s="1"/>
    </row>
    <row r="892" spans="1:6" x14ac:dyDescent="0.25">
      <c r="A892" s="3"/>
      <c r="B892" s="3"/>
      <c r="C892" s="2"/>
      <c r="D892" s="2"/>
      <c r="F892" s="1"/>
    </row>
    <row r="893" spans="1:6" x14ac:dyDescent="0.25">
      <c r="A893" s="3"/>
      <c r="B893" s="3"/>
      <c r="C893" s="2"/>
      <c r="D893" s="2"/>
      <c r="F893" s="1"/>
    </row>
    <row r="894" spans="1:6" x14ac:dyDescent="0.25">
      <c r="A894" s="3"/>
      <c r="B894" s="3"/>
      <c r="C894" s="2"/>
      <c r="D894" s="2"/>
      <c r="F894" s="1"/>
    </row>
    <row r="895" spans="1:6" x14ac:dyDescent="0.25">
      <c r="A895" s="3"/>
      <c r="B895" s="3"/>
      <c r="C895" s="2"/>
      <c r="D895" s="2"/>
      <c r="F895" s="1"/>
    </row>
    <row r="896" spans="1:6" x14ac:dyDescent="0.25">
      <c r="A896" s="3"/>
      <c r="B896" s="3"/>
      <c r="C896" s="2"/>
      <c r="D896" s="2"/>
      <c r="F896" s="1"/>
    </row>
    <row r="897" spans="1:6" x14ac:dyDescent="0.25">
      <c r="A897" s="3"/>
      <c r="B897" s="3"/>
      <c r="C897" s="2"/>
      <c r="D897" s="2"/>
      <c r="F897" s="1"/>
    </row>
    <row r="898" spans="1:6" x14ac:dyDescent="0.25">
      <c r="A898" s="3"/>
      <c r="B898" s="3"/>
      <c r="C898" s="2"/>
      <c r="D898" s="2"/>
      <c r="F898" s="1"/>
    </row>
    <row r="899" spans="1:6" x14ac:dyDescent="0.25">
      <c r="A899" s="3"/>
      <c r="B899" s="3"/>
      <c r="C899" s="2"/>
      <c r="D899" s="2"/>
      <c r="F899" s="1"/>
    </row>
    <row r="900" spans="1:6" x14ac:dyDescent="0.25">
      <c r="A900" s="3"/>
      <c r="B900" s="3"/>
      <c r="C900" s="2"/>
      <c r="D900" s="2"/>
      <c r="F900" s="1"/>
    </row>
    <row r="901" spans="1:6" x14ac:dyDescent="0.25">
      <c r="A901" s="3"/>
      <c r="B901" s="3"/>
      <c r="C901" s="2"/>
      <c r="D901" s="2"/>
      <c r="F901" s="1"/>
    </row>
    <row r="902" spans="1:6" x14ac:dyDescent="0.25">
      <c r="A902" s="3"/>
      <c r="B902" s="3"/>
      <c r="C902" s="2"/>
      <c r="D902" s="2"/>
      <c r="F902" s="1"/>
    </row>
    <row r="903" spans="1:6" x14ac:dyDescent="0.25">
      <c r="A903" s="3"/>
      <c r="B903" s="3"/>
      <c r="C903" s="2"/>
      <c r="D903" s="2"/>
      <c r="F903" s="1"/>
    </row>
    <row r="904" spans="1:6" x14ac:dyDescent="0.25">
      <c r="A904" s="3"/>
      <c r="B904" s="3"/>
      <c r="C904" s="2"/>
      <c r="D904" s="2"/>
      <c r="F904" s="1"/>
    </row>
    <row r="905" spans="1:6" x14ac:dyDescent="0.25">
      <c r="A905" s="3"/>
      <c r="B905" s="3"/>
      <c r="C905" s="2"/>
      <c r="D905" s="2"/>
      <c r="F905" s="1"/>
    </row>
    <row r="906" spans="1:6" x14ac:dyDescent="0.25">
      <c r="A906" s="3"/>
      <c r="B906" s="3"/>
      <c r="C906" s="2"/>
      <c r="D906" s="2"/>
      <c r="F906" s="1"/>
    </row>
    <row r="907" spans="1:6" x14ac:dyDescent="0.25">
      <c r="A907" s="3"/>
      <c r="B907" s="3"/>
      <c r="C907" s="2"/>
      <c r="D907" s="2"/>
      <c r="F907" s="1"/>
    </row>
    <row r="908" spans="1:6" x14ac:dyDescent="0.25">
      <c r="A908" s="3"/>
      <c r="B908" s="3"/>
      <c r="C908" s="2"/>
      <c r="D908" s="2"/>
      <c r="F908" s="1"/>
    </row>
    <row r="909" spans="1:6" x14ac:dyDescent="0.25">
      <c r="A909" s="3"/>
      <c r="B909" s="3"/>
      <c r="C909" s="2"/>
      <c r="D909" s="2"/>
      <c r="F909" s="1"/>
    </row>
    <row r="910" spans="1:6" x14ac:dyDescent="0.25">
      <c r="A910" s="3"/>
      <c r="B910" s="3"/>
      <c r="C910" s="2"/>
      <c r="D910" s="2"/>
      <c r="F910" s="1"/>
    </row>
    <row r="911" spans="1:6" x14ac:dyDescent="0.25">
      <c r="A911" s="3"/>
      <c r="B911" s="3"/>
      <c r="C911" s="2"/>
      <c r="D911" s="2"/>
      <c r="F911" s="1"/>
    </row>
    <row r="912" spans="1:6" x14ac:dyDescent="0.25">
      <c r="A912" s="3"/>
      <c r="B912" s="3"/>
      <c r="C912" s="2"/>
      <c r="D912" s="2"/>
      <c r="F912" s="1"/>
    </row>
    <row r="913" spans="1:6" x14ac:dyDescent="0.25">
      <c r="A913" s="3"/>
      <c r="B913" s="3"/>
      <c r="C913" s="2"/>
      <c r="D913" s="2"/>
      <c r="F913" s="1"/>
    </row>
    <row r="914" spans="1:6" x14ac:dyDescent="0.25">
      <c r="A914" s="3"/>
      <c r="B914" s="3"/>
      <c r="C914" s="2"/>
      <c r="D914" s="2"/>
      <c r="F914" s="1"/>
    </row>
    <row r="915" spans="1:6" x14ac:dyDescent="0.25">
      <c r="A915" s="3"/>
      <c r="B915" s="3"/>
      <c r="C915" s="2"/>
      <c r="D915" s="2"/>
      <c r="F915" s="1"/>
    </row>
    <row r="916" spans="1:6" x14ac:dyDescent="0.25">
      <c r="A916" s="3"/>
      <c r="B916" s="3"/>
      <c r="C916" s="2"/>
      <c r="D916" s="2"/>
      <c r="F916" s="1"/>
    </row>
    <row r="917" spans="1:6" x14ac:dyDescent="0.25">
      <c r="A917" s="3"/>
      <c r="B917" s="3"/>
      <c r="C917" s="2"/>
      <c r="D917" s="2"/>
      <c r="F917" s="1"/>
    </row>
    <row r="918" spans="1:6" x14ac:dyDescent="0.25">
      <c r="A918" s="3"/>
      <c r="B918" s="3"/>
      <c r="C918" s="2"/>
      <c r="D918" s="2"/>
      <c r="F918" s="1"/>
    </row>
    <row r="919" spans="1:6" x14ac:dyDescent="0.25">
      <c r="A919" s="3"/>
      <c r="B919" s="3"/>
      <c r="C919" s="2"/>
      <c r="D919" s="2"/>
      <c r="F919" s="1"/>
    </row>
    <row r="920" spans="1:6" x14ac:dyDescent="0.25">
      <c r="A920" s="3"/>
      <c r="B920" s="3"/>
      <c r="C920" s="2"/>
      <c r="D920" s="2"/>
      <c r="F920" s="1"/>
    </row>
    <row r="921" spans="1:6" x14ac:dyDescent="0.25">
      <c r="A921" s="3"/>
      <c r="B921" s="3"/>
      <c r="C921" s="2"/>
      <c r="D921" s="2"/>
      <c r="F921" s="1"/>
    </row>
    <row r="922" spans="1:6" x14ac:dyDescent="0.25">
      <c r="A922" s="3"/>
      <c r="B922" s="3"/>
      <c r="C922" s="2"/>
      <c r="D922" s="2"/>
      <c r="F922" s="1"/>
    </row>
    <row r="923" spans="1:6" x14ac:dyDescent="0.25">
      <c r="A923" s="3"/>
      <c r="B923" s="3"/>
      <c r="C923" s="2"/>
      <c r="D923" s="2"/>
      <c r="F923" s="1"/>
    </row>
    <row r="924" spans="1:6" x14ac:dyDescent="0.25">
      <c r="A924" s="3"/>
      <c r="B924" s="3"/>
      <c r="C924" s="2"/>
      <c r="D924" s="2"/>
      <c r="F924" s="1"/>
    </row>
    <row r="925" spans="1:6" x14ac:dyDescent="0.25">
      <c r="A925" s="3"/>
      <c r="B925" s="3"/>
      <c r="C925" s="2"/>
      <c r="D925" s="2"/>
      <c r="F925" s="1"/>
    </row>
    <row r="926" spans="1:6" x14ac:dyDescent="0.25">
      <c r="A926" s="3"/>
      <c r="B926" s="3"/>
      <c r="C926" s="2"/>
      <c r="D926" s="2"/>
      <c r="F926" s="1"/>
    </row>
    <row r="927" spans="1:6" x14ac:dyDescent="0.25">
      <c r="A927" s="3"/>
      <c r="B927" s="3"/>
      <c r="C927" s="2"/>
      <c r="D927" s="2"/>
      <c r="F927" s="1"/>
    </row>
    <row r="928" spans="1:6" x14ac:dyDescent="0.25">
      <c r="A928" s="3"/>
      <c r="B928" s="3"/>
      <c r="C928" s="2"/>
      <c r="D928" s="2"/>
      <c r="F928" s="1"/>
    </row>
    <row r="929" spans="1:6" x14ac:dyDescent="0.25">
      <c r="A929" s="3"/>
      <c r="B929" s="3"/>
      <c r="C929" s="2"/>
      <c r="D929" s="2"/>
      <c r="F929" s="1"/>
    </row>
    <row r="930" spans="1:6" x14ac:dyDescent="0.25">
      <c r="A930" s="3"/>
      <c r="B930" s="3"/>
      <c r="C930" s="2"/>
      <c r="D930" s="2"/>
      <c r="F930" s="1"/>
    </row>
    <row r="931" spans="1:6" x14ac:dyDescent="0.25">
      <c r="A931" s="3"/>
      <c r="B931" s="3"/>
      <c r="C931" s="2"/>
      <c r="D931" s="2"/>
      <c r="F931" s="1"/>
    </row>
    <row r="932" spans="1:6" x14ac:dyDescent="0.25">
      <c r="A932" s="3"/>
      <c r="B932" s="3"/>
      <c r="C932" s="2"/>
      <c r="D932" s="2"/>
      <c r="F932" s="1"/>
    </row>
    <row r="933" spans="1:6" x14ac:dyDescent="0.25">
      <c r="A933" s="3"/>
      <c r="B933" s="3"/>
      <c r="C933" s="2"/>
      <c r="D933" s="2"/>
      <c r="F933" s="1"/>
    </row>
    <row r="934" spans="1:6" x14ac:dyDescent="0.25">
      <c r="A934" s="3"/>
      <c r="B934" s="3"/>
      <c r="C934" s="2"/>
      <c r="D934" s="2"/>
      <c r="F934" s="1"/>
    </row>
    <row r="935" spans="1:6" x14ac:dyDescent="0.25">
      <c r="A935" s="3"/>
      <c r="B935" s="3"/>
      <c r="C935" s="2"/>
      <c r="D935" s="2"/>
      <c r="F935" s="1"/>
    </row>
    <row r="936" spans="1:6" x14ac:dyDescent="0.25">
      <c r="A936" s="3"/>
      <c r="B936" s="3"/>
      <c r="C936" s="2"/>
      <c r="D936" s="2"/>
      <c r="F936" s="1"/>
    </row>
    <row r="937" spans="1:6" x14ac:dyDescent="0.25">
      <c r="A937" s="3"/>
      <c r="B937" s="3"/>
      <c r="C937" s="2"/>
      <c r="D937" s="2"/>
      <c r="F937" s="1"/>
    </row>
    <row r="938" spans="1:6" x14ac:dyDescent="0.25">
      <c r="A938" s="3"/>
      <c r="B938" s="3"/>
      <c r="C938" s="2"/>
      <c r="D938" s="2"/>
      <c r="F938" s="1"/>
    </row>
    <row r="939" spans="1:6" x14ac:dyDescent="0.25">
      <c r="A939" s="3"/>
      <c r="B939" s="3"/>
      <c r="C939" s="2"/>
      <c r="D939" s="2"/>
      <c r="F939" s="1"/>
    </row>
    <row r="940" spans="1:6" x14ac:dyDescent="0.25">
      <c r="A940" s="3"/>
      <c r="B940" s="3"/>
      <c r="C940" s="2"/>
      <c r="D940" s="2"/>
      <c r="F940" s="1"/>
    </row>
    <row r="941" spans="1:6" x14ac:dyDescent="0.25">
      <c r="A941" s="3"/>
      <c r="B941" s="3"/>
      <c r="C941" s="2"/>
      <c r="D941" s="2"/>
      <c r="F941" s="1"/>
    </row>
    <row r="942" spans="1:6" x14ac:dyDescent="0.25">
      <c r="A942" s="3"/>
      <c r="B942" s="3"/>
      <c r="C942" s="2"/>
      <c r="D942" s="2"/>
      <c r="F942" s="1"/>
    </row>
    <row r="943" spans="1:6" x14ac:dyDescent="0.25">
      <c r="A943" s="3"/>
      <c r="B943" s="3"/>
      <c r="C943" s="2"/>
      <c r="D943" s="2"/>
      <c r="F943" s="1"/>
    </row>
    <row r="944" spans="1:6" x14ac:dyDescent="0.25">
      <c r="A944" s="3"/>
      <c r="B944" s="3"/>
      <c r="C944" s="2"/>
      <c r="D944" s="2"/>
      <c r="F944" s="1"/>
    </row>
    <row r="945" spans="1:6" x14ac:dyDescent="0.25">
      <c r="A945" s="3"/>
      <c r="B945" s="3"/>
      <c r="C945" s="2"/>
      <c r="D945" s="2"/>
      <c r="F945" s="1"/>
    </row>
    <row r="946" spans="1:6" x14ac:dyDescent="0.25">
      <c r="A946" s="3"/>
      <c r="B946" s="3"/>
      <c r="C946" s="2"/>
      <c r="D946" s="2"/>
      <c r="F946" s="1"/>
    </row>
    <row r="947" spans="1:6" x14ac:dyDescent="0.25">
      <c r="A947" s="3"/>
      <c r="B947" s="3"/>
      <c r="C947" s="2"/>
      <c r="D947" s="2"/>
      <c r="F947" s="1"/>
    </row>
    <row r="948" spans="1:6" x14ac:dyDescent="0.25">
      <c r="A948" s="3"/>
      <c r="B948" s="3"/>
      <c r="C948" s="2"/>
      <c r="D948" s="2"/>
      <c r="F948" s="1"/>
    </row>
    <row r="949" spans="1:6" x14ac:dyDescent="0.25">
      <c r="A949" s="3"/>
      <c r="B949" s="3"/>
      <c r="C949" s="2"/>
      <c r="D949" s="2"/>
      <c r="F949" s="1"/>
    </row>
    <row r="950" spans="1:6" x14ac:dyDescent="0.25">
      <c r="A950" s="3"/>
      <c r="B950" s="3"/>
      <c r="C950" s="2"/>
      <c r="D950" s="2"/>
      <c r="F950" s="1"/>
    </row>
    <row r="951" spans="1:6" x14ac:dyDescent="0.25">
      <c r="A951" s="3"/>
      <c r="B951" s="3"/>
      <c r="C951" s="2"/>
      <c r="D951" s="2"/>
      <c r="F951" s="1"/>
    </row>
    <row r="952" spans="1:6" x14ac:dyDescent="0.25">
      <c r="A952" s="3"/>
      <c r="B952" s="3"/>
      <c r="C952" s="2"/>
      <c r="D952" s="2"/>
      <c r="F952" s="1"/>
    </row>
    <row r="953" spans="1:6" x14ac:dyDescent="0.25">
      <c r="A953" s="3"/>
      <c r="B953" s="3"/>
      <c r="C953" s="2"/>
      <c r="D953" s="2"/>
      <c r="F953" s="1"/>
    </row>
    <row r="954" spans="1:6" x14ac:dyDescent="0.25">
      <c r="A954" s="3"/>
      <c r="B954" s="3"/>
      <c r="C954" s="2"/>
      <c r="D954" s="2"/>
      <c r="F954" s="1"/>
    </row>
    <row r="955" spans="1:6" x14ac:dyDescent="0.25">
      <c r="A955" s="3"/>
      <c r="B955" s="3"/>
      <c r="C955" s="2"/>
      <c r="D955" s="2"/>
      <c r="F955" s="1"/>
    </row>
    <row r="956" spans="1:6" x14ac:dyDescent="0.25">
      <c r="A956" s="3"/>
      <c r="B956" s="3"/>
      <c r="C956" s="2"/>
      <c r="D956" s="2"/>
      <c r="F956" s="1"/>
    </row>
    <row r="957" spans="1:6" x14ac:dyDescent="0.25">
      <c r="A957" s="3"/>
      <c r="B957" s="3"/>
      <c r="C957" s="2"/>
      <c r="D957" s="2"/>
      <c r="F957" s="1"/>
    </row>
    <row r="958" spans="1:6" x14ac:dyDescent="0.25">
      <c r="A958" s="3"/>
      <c r="B958" s="3"/>
      <c r="C958" s="2"/>
      <c r="D958" s="2"/>
      <c r="F958" s="1"/>
    </row>
    <row r="959" spans="1:6" x14ac:dyDescent="0.25">
      <c r="A959" s="3"/>
      <c r="B959" s="3"/>
      <c r="C959" s="2"/>
      <c r="D959" s="2"/>
      <c r="F959" s="1"/>
    </row>
    <row r="960" spans="1:6" x14ac:dyDescent="0.25">
      <c r="A960" s="3"/>
      <c r="B960" s="3"/>
      <c r="C960" s="2"/>
      <c r="D960" s="2"/>
      <c r="F960" s="1"/>
    </row>
    <row r="961" spans="1:6" x14ac:dyDescent="0.25">
      <c r="A961" s="3"/>
      <c r="B961" s="3"/>
      <c r="C961" s="2"/>
      <c r="D961" s="2"/>
      <c r="F961" s="1"/>
    </row>
    <row r="962" spans="1:6" x14ac:dyDescent="0.25">
      <c r="A962" s="3"/>
      <c r="B962" s="3"/>
      <c r="C962" s="2"/>
      <c r="D962" s="2"/>
      <c r="F962" s="1"/>
    </row>
    <row r="963" spans="1:6" x14ac:dyDescent="0.25">
      <c r="A963" s="3"/>
      <c r="B963" s="3"/>
      <c r="C963" s="2"/>
      <c r="D963" s="2"/>
      <c r="F963" s="1"/>
    </row>
    <row r="964" spans="1:6" x14ac:dyDescent="0.25">
      <c r="A964" s="3"/>
      <c r="B964" s="3"/>
      <c r="C964" s="2"/>
      <c r="D964" s="2"/>
      <c r="F964" s="1"/>
    </row>
    <row r="965" spans="1:6" x14ac:dyDescent="0.25">
      <c r="A965" s="3"/>
      <c r="B965" s="3"/>
      <c r="C965" s="2"/>
      <c r="D965" s="2"/>
      <c r="F965" s="1"/>
    </row>
    <row r="966" spans="1:6" x14ac:dyDescent="0.25">
      <c r="A966" s="3"/>
      <c r="B966" s="3"/>
      <c r="C966" s="2"/>
      <c r="D966" s="2"/>
      <c r="F966" s="1"/>
    </row>
    <row r="967" spans="1:6" x14ac:dyDescent="0.25">
      <c r="A967" s="3"/>
      <c r="B967" s="3"/>
      <c r="C967" s="2"/>
      <c r="D967" s="2"/>
      <c r="F967" s="1"/>
    </row>
    <row r="968" spans="1:6" x14ac:dyDescent="0.25">
      <c r="A968" s="3"/>
      <c r="B968" s="3"/>
      <c r="C968" s="2"/>
      <c r="D968" s="2"/>
      <c r="F968" s="1"/>
    </row>
    <row r="969" spans="1:6" x14ac:dyDescent="0.25">
      <c r="A969" s="3"/>
      <c r="B969" s="3"/>
      <c r="C969" s="2"/>
      <c r="D969" s="2"/>
      <c r="F969" s="1"/>
    </row>
    <row r="970" spans="1:6" x14ac:dyDescent="0.25">
      <c r="A970" s="3"/>
      <c r="B970" s="3"/>
      <c r="C970" s="2"/>
      <c r="D970" s="2"/>
      <c r="F970" s="1"/>
    </row>
    <row r="971" spans="1:6" x14ac:dyDescent="0.25">
      <c r="A971" s="3"/>
      <c r="B971" s="3"/>
      <c r="C971" s="2"/>
      <c r="D971" s="2"/>
      <c r="F971" s="1"/>
    </row>
    <row r="972" spans="1:6" x14ac:dyDescent="0.25">
      <c r="A972" s="3"/>
      <c r="B972" s="3"/>
      <c r="C972" s="2"/>
      <c r="D972" s="2"/>
      <c r="F972" s="1"/>
    </row>
    <row r="973" spans="1:6" x14ac:dyDescent="0.25">
      <c r="A973" s="3"/>
      <c r="B973" s="3"/>
      <c r="C973" s="2"/>
      <c r="D973" s="2"/>
      <c r="F973" s="1"/>
    </row>
    <row r="974" spans="1:6" x14ac:dyDescent="0.25">
      <c r="A974" s="3"/>
      <c r="B974" s="3"/>
      <c r="C974" s="2"/>
      <c r="D974" s="2"/>
      <c r="F974" s="1"/>
    </row>
    <row r="975" spans="1:6" x14ac:dyDescent="0.25">
      <c r="A975" s="3"/>
      <c r="B975" s="3"/>
      <c r="C975" s="2"/>
      <c r="D975" s="2"/>
      <c r="F975" s="1"/>
    </row>
    <row r="976" spans="1:6" x14ac:dyDescent="0.25">
      <c r="A976" s="3"/>
      <c r="B976" s="3"/>
      <c r="C976" s="2"/>
      <c r="D976" s="2"/>
      <c r="F976" s="1"/>
    </row>
    <row r="977" spans="1:6" x14ac:dyDescent="0.25">
      <c r="A977" s="3"/>
      <c r="B977" s="3"/>
      <c r="C977" s="2"/>
      <c r="D977" s="2"/>
      <c r="F977" s="1"/>
    </row>
    <row r="978" spans="1:6" x14ac:dyDescent="0.25">
      <c r="A978" s="3"/>
      <c r="B978" s="3"/>
      <c r="C978" s="2"/>
      <c r="D978" s="2"/>
      <c r="F978" s="1"/>
    </row>
    <row r="979" spans="1:6" x14ac:dyDescent="0.25">
      <c r="A979" s="3"/>
      <c r="B979" s="3"/>
      <c r="C979" s="2"/>
      <c r="D979" s="2"/>
      <c r="F979" s="1"/>
    </row>
    <row r="980" spans="1:6" x14ac:dyDescent="0.25">
      <c r="A980" s="3"/>
      <c r="B980" s="3"/>
      <c r="C980" s="2"/>
      <c r="D980" s="2"/>
      <c r="F980" s="1"/>
    </row>
    <row r="981" spans="1:6" x14ac:dyDescent="0.25">
      <c r="A981" s="3"/>
      <c r="B981" s="3"/>
      <c r="C981" s="2"/>
      <c r="D981" s="2"/>
      <c r="F981" s="1"/>
    </row>
    <row r="982" spans="1:6" x14ac:dyDescent="0.25">
      <c r="A982" s="3"/>
      <c r="B982" s="3"/>
      <c r="C982" s="2"/>
      <c r="D982" s="2"/>
      <c r="F982" s="1"/>
    </row>
    <row r="983" spans="1:6" x14ac:dyDescent="0.25">
      <c r="A983" s="3"/>
      <c r="B983" s="3"/>
      <c r="C983" s="2"/>
      <c r="D983" s="2"/>
      <c r="F983" s="1"/>
    </row>
    <row r="984" spans="1:6" x14ac:dyDescent="0.25">
      <c r="A984" s="3"/>
      <c r="B984" s="3"/>
      <c r="C984" s="2"/>
      <c r="D984" s="2"/>
      <c r="F984" s="1"/>
    </row>
    <row r="985" spans="1:6" x14ac:dyDescent="0.25">
      <c r="A985" s="3"/>
      <c r="B985" s="3"/>
      <c r="C985" s="2"/>
      <c r="D985" s="2"/>
      <c r="F985" s="1"/>
    </row>
    <row r="986" spans="1:6" x14ac:dyDescent="0.25">
      <c r="A986" s="3"/>
      <c r="B986" s="3"/>
      <c r="C986" s="2"/>
      <c r="D986" s="2"/>
      <c r="F986" s="1"/>
    </row>
    <row r="987" spans="1:6" x14ac:dyDescent="0.25">
      <c r="A987" s="3"/>
      <c r="B987" s="3"/>
      <c r="C987" s="2"/>
      <c r="D987" s="2"/>
      <c r="F987" s="1"/>
    </row>
  </sheetData>
  <mergeCells count="4">
    <mergeCell ref="A1:AB1"/>
    <mergeCell ref="A2:D2"/>
    <mergeCell ref="G2:R2"/>
    <mergeCell ref="T2:AW2"/>
  </mergeCells>
  <phoneticPr fontId="16"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DCE59-A96C-45F6-9716-51ED20D5B436}">
  <sheetPr>
    <outlinePr summaryBelow="0" summaryRight="0"/>
  </sheetPr>
  <dimension ref="A1:AU1004"/>
  <sheetViews>
    <sheetView workbookViewId="0">
      <pane ySplit="3" topLeftCell="A4" activePane="bottomLeft" state="frozen"/>
      <selection pane="bottomLeft" activeCell="AS28" sqref="AS28"/>
    </sheetView>
  </sheetViews>
  <sheetFormatPr defaultColWidth="14.42578125" defaultRowHeight="15" customHeight="1" x14ac:dyDescent="0.25"/>
  <cols>
    <col min="1" max="1" width="11.42578125" customWidth="1"/>
    <col min="2" max="2" width="21.7109375" style="6" bestFit="1" customWidth="1"/>
    <col min="3" max="3" width="21.7109375" style="42" bestFit="1" customWidth="1"/>
    <col min="4" max="4" width="17" style="7" bestFit="1" customWidth="1"/>
    <col min="5" max="5" width="9" style="42" bestFit="1" customWidth="1"/>
    <col min="6" max="6" width="4.5703125" style="7" bestFit="1" customWidth="1"/>
    <col min="7" max="7" width="5.42578125" style="7" bestFit="1" customWidth="1"/>
    <col min="8" max="8" width="5.7109375" style="7" bestFit="1" customWidth="1"/>
    <col min="9" max="9" width="4.5703125" style="7" bestFit="1" customWidth="1"/>
    <col min="10" max="10" width="5.42578125" style="42" bestFit="1" customWidth="1"/>
    <col min="11" max="11" width="5.7109375" style="7" bestFit="1" customWidth="1"/>
    <col min="12" max="12" width="4" style="8" bestFit="1" customWidth="1"/>
    <col min="13" max="13" width="5.7109375" style="8" bestFit="1" customWidth="1"/>
    <col min="14" max="14" width="4.85546875" style="8" bestFit="1" customWidth="1"/>
    <col min="15" max="17" width="4" style="8" bestFit="1" customWidth="1"/>
    <col min="18" max="18" width="4.85546875" style="8" bestFit="1" customWidth="1"/>
    <col min="19" max="19" width="5.7109375" style="8" bestFit="1" customWidth="1"/>
    <col min="20" max="20" width="4.85546875" style="8" bestFit="1" customWidth="1"/>
    <col min="21" max="22" width="4" style="8" bestFit="1" customWidth="1"/>
    <col min="23" max="23" width="4.85546875" bestFit="1" customWidth="1"/>
    <col min="24" max="24" width="4" bestFit="1" customWidth="1"/>
    <col min="25" max="25" width="5.7109375" bestFit="1" customWidth="1"/>
    <col min="26" max="29" width="4" bestFit="1" customWidth="1"/>
    <col min="30" max="30" width="5.7109375" bestFit="1" customWidth="1"/>
    <col min="31" max="31" width="4.85546875" bestFit="1" customWidth="1"/>
    <col min="32" max="33" width="5.7109375" bestFit="1" customWidth="1"/>
    <col min="34" max="35" width="4.85546875" bestFit="1" customWidth="1"/>
    <col min="36" max="36" width="4" bestFit="1" customWidth="1"/>
    <col min="37" max="37" width="4.85546875" bestFit="1" customWidth="1"/>
    <col min="38" max="47" width="4" bestFit="1" customWidth="1"/>
  </cols>
  <sheetData>
    <row r="1" spans="1:47" s="75" customFormat="1" ht="11.25" customHeight="1" x14ac:dyDescent="0.2">
      <c r="A1" s="240" t="s">
        <v>570</v>
      </c>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c r="AI1" s="241"/>
      <c r="AJ1" s="241"/>
      <c r="AK1" s="241"/>
      <c r="AL1" s="241"/>
      <c r="AM1" s="241"/>
      <c r="AN1" s="241"/>
      <c r="AO1" s="241"/>
      <c r="AP1" s="241"/>
      <c r="AQ1" s="241"/>
      <c r="AR1" s="241"/>
      <c r="AS1" s="241"/>
      <c r="AT1" s="241"/>
      <c r="AU1" s="241"/>
    </row>
    <row r="2" spans="1:47" s="75" customFormat="1" ht="11.25" x14ac:dyDescent="0.2">
      <c r="A2" s="237" t="s">
        <v>25</v>
      </c>
      <c r="B2" s="237"/>
      <c r="C2" s="237"/>
      <c r="D2" s="237"/>
      <c r="E2" s="242"/>
      <c r="F2" s="11"/>
      <c r="G2" s="235" t="s">
        <v>389</v>
      </c>
      <c r="H2" s="235"/>
      <c r="I2" s="235"/>
      <c r="J2" s="235"/>
      <c r="K2" s="235"/>
      <c r="L2" s="235"/>
      <c r="M2" s="235"/>
      <c r="N2" s="235"/>
      <c r="O2" s="235"/>
      <c r="P2" s="235"/>
      <c r="Q2" s="235"/>
      <c r="R2" s="235"/>
      <c r="S2" s="235"/>
      <c r="T2" s="235"/>
      <c r="U2" s="235"/>
      <c r="V2" s="235"/>
      <c r="W2" s="235"/>
      <c r="X2" s="235"/>
      <c r="Y2" s="235"/>
      <c r="Z2" s="235"/>
      <c r="AA2" s="235"/>
      <c r="AB2" s="235"/>
      <c r="AC2" s="235"/>
      <c r="AD2" s="235"/>
      <c r="AE2" s="235"/>
      <c r="AF2" s="235"/>
      <c r="AG2" s="235"/>
      <c r="AH2" s="235"/>
      <c r="AI2" s="235"/>
      <c r="AJ2" s="235"/>
      <c r="AK2" s="235"/>
      <c r="AL2" s="235"/>
      <c r="AM2" s="235"/>
      <c r="AN2" s="235"/>
      <c r="AO2" s="235"/>
      <c r="AP2" s="235"/>
      <c r="AQ2" s="235"/>
      <c r="AR2" s="235"/>
      <c r="AS2" s="235"/>
      <c r="AT2" s="235"/>
      <c r="AU2" s="235"/>
    </row>
    <row r="3" spans="1:47" s="75" customFormat="1" ht="11.25" x14ac:dyDescent="0.2">
      <c r="A3" s="192" t="s">
        <v>62</v>
      </c>
      <c r="B3" s="193" t="s">
        <v>102</v>
      </c>
      <c r="C3" s="215" t="s">
        <v>28</v>
      </c>
      <c r="D3" s="215" t="s">
        <v>562</v>
      </c>
      <c r="E3" s="11"/>
      <c r="F3" s="194" t="s">
        <v>571</v>
      </c>
      <c r="G3" s="194" t="s">
        <v>192</v>
      </c>
      <c r="H3" s="194" t="s">
        <v>194</v>
      </c>
      <c r="I3" s="194" t="s">
        <v>560</v>
      </c>
      <c r="J3" s="194" t="s">
        <v>197</v>
      </c>
      <c r="K3" s="194" t="s">
        <v>6</v>
      </c>
      <c r="L3" s="194" t="s">
        <v>373</v>
      </c>
      <c r="M3" s="194" t="s">
        <v>9</v>
      </c>
      <c r="N3" s="194" t="s">
        <v>558</v>
      </c>
      <c r="O3" s="194" t="s">
        <v>572</v>
      </c>
      <c r="P3" s="194" t="s">
        <v>384</v>
      </c>
      <c r="Q3" s="194" t="s">
        <v>207</v>
      </c>
      <c r="R3" s="194" t="s">
        <v>15</v>
      </c>
      <c r="S3" s="194" t="s">
        <v>8</v>
      </c>
      <c r="T3" s="194" t="s">
        <v>386</v>
      </c>
      <c r="U3" s="194" t="s">
        <v>11</v>
      </c>
      <c r="V3" s="194" t="s">
        <v>561</v>
      </c>
      <c r="W3" s="194" t="s">
        <v>370</v>
      </c>
      <c r="X3" s="194" t="s">
        <v>372</v>
      </c>
      <c r="Y3" s="194" t="s">
        <v>12</v>
      </c>
      <c r="Z3" s="194" t="s">
        <v>385</v>
      </c>
      <c r="AA3" s="194" t="s">
        <v>387</v>
      </c>
      <c r="AB3" s="194" t="s">
        <v>559</v>
      </c>
      <c r="AC3" s="194" t="s">
        <v>388</v>
      </c>
      <c r="AD3" s="194" t="s">
        <v>5</v>
      </c>
      <c r="AE3" s="194" t="s">
        <v>13</v>
      </c>
      <c r="AF3" s="194" t="s">
        <v>10</v>
      </c>
      <c r="AG3" s="194" t="s">
        <v>14</v>
      </c>
      <c r="AH3" s="194" t="s">
        <v>374</v>
      </c>
      <c r="AI3" s="194" t="s">
        <v>375</v>
      </c>
      <c r="AJ3" s="194" t="s">
        <v>376</v>
      </c>
      <c r="AK3" s="194" t="s">
        <v>377</v>
      </c>
      <c r="AL3" s="194" t="s">
        <v>378</v>
      </c>
      <c r="AM3" s="194" t="s">
        <v>379</v>
      </c>
      <c r="AN3" s="194" t="s">
        <v>380</v>
      </c>
      <c r="AO3" s="194" t="s">
        <v>573</v>
      </c>
      <c r="AP3" s="194" t="s">
        <v>381</v>
      </c>
      <c r="AQ3" s="194" t="s">
        <v>574</v>
      </c>
      <c r="AR3" s="194" t="s">
        <v>382</v>
      </c>
      <c r="AS3" s="194" t="s">
        <v>575</v>
      </c>
      <c r="AT3" s="194" t="s">
        <v>383</v>
      </c>
      <c r="AU3" s="194" t="s">
        <v>576</v>
      </c>
    </row>
    <row r="4" spans="1:47" s="21" customFormat="1" ht="11.25" x14ac:dyDescent="0.2">
      <c r="A4" s="31" t="s">
        <v>79</v>
      </c>
      <c r="B4" s="195" t="s">
        <v>104</v>
      </c>
      <c r="C4" s="11" t="s">
        <v>549</v>
      </c>
      <c r="D4" s="165" t="s">
        <v>577</v>
      </c>
      <c r="E4" s="165"/>
      <c r="F4" s="196">
        <v>7.9230225704753451E-2</v>
      </c>
      <c r="G4" s="196">
        <v>0.65547293245265803</v>
      </c>
      <c r="H4" s="196">
        <v>117.73706703983447</v>
      </c>
      <c r="I4" s="196">
        <v>1.5909453844434353E-2</v>
      </c>
      <c r="J4" s="196">
        <v>5.7651843291126603E-2</v>
      </c>
      <c r="K4" s="196">
        <v>327.95673754684674</v>
      </c>
      <c r="L4" s="196">
        <v>0.12874032731410101</v>
      </c>
      <c r="M4" s="196">
        <v>123.23414044438999</v>
      </c>
      <c r="N4" s="196">
        <v>20.609051869333999</v>
      </c>
      <c r="O4" s="196">
        <v>1.36735005358866</v>
      </c>
      <c r="P4" s="196">
        <v>3.9626849143889098</v>
      </c>
      <c r="Q4" s="196">
        <v>0.76165967232366405</v>
      </c>
      <c r="R4" s="196">
        <v>13.776555132726434</v>
      </c>
      <c r="S4" s="196">
        <v>108.47368200367494</v>
      </c>
      <c r="T4" s="196">
        <v>0.97425444783743798</v>
      </c>
      <c r="U4" s="196">
        <v>9.0232579171120015</v>
      </c>
      <c r="V4" s="196">
        <v>0.37089600862701988</v>
      </c>
      <c r="W4" s="196">
        <v>31.325682169947179</v>
      </c>
      <c r="X4" s="196">
        <v>1.4677565732955755</v>
      </c>
      <c r="Y4" s="196">
        <v>343.57122651326802</v>
      </c>
      <c r="Z4" s="196">
        <v>1.1238383682075901</v>
      </c>
      <c r="AA4" s="196">
        <v>1.0254452241389562</v>
      </c>
      <c r="AB4" s="196">
        <v>2.93343532417502E-2</v>
      </c>
      <c r="AC4" s="196">
        <v>0.30034696911321901</v>
      </c>
      <c r="AD4" s="196">
        <v>314.55710043161571</v>
      </c>
      <c r="AE4" s="196">
        <v>26.056227481193801</v>
      </c>
      <c r="AF4" s="196">
        <v>101.54600802380899</v>
      </c>
      <c r="AG4" s="196">
        <v>148.27293903367897</v>
      </c>
      <c r="AH4" s="196">
        <v>12.408480092710301</v>
      </c>
      <c r="AI4" s="196">
        <v>29.453893633016801</v>
      </c>
      <c r="AJ4" s="196">
        <v>4.3357736590568301</v>
      </c>
      <c r="AK4" s="196">
        <v>20.717359284337601</v>
      </c>
      <c r="AL4" s="196">
        <v>5.37525036814709</v>
      </c>
      <c r="AM4" s="196">
        <v>1.84743771241988</v>
      </c>
      <c r="AN4" s="196">
        <v>5.7951828192251202</v>
      </c>
      <c r="AO4" s="196">
        <v>0.93452208916303503</v>
      </c>
      <c r="AP4" s="196">
        <v>5.1484695202400097</v>
      </c>
      <c r="AQ4" s="196">
        <v>0.97203853597541801</v>
      </c>
      <c r="AR4" s="196">
        <v>2.52343633307312</v>
      </c>
      <c r="AS4" s="196">
        <v>0.33445138609236202</v>
      </c>
      <c r="AT4" s="196">
        <v>2.0694249992571798</v>
      </c>
      <c r="AU4" s="196">
        <v>0.28707043738239402</v>
      </c>
    </row>
    <row r="5" spans="1:47" s="21" customFormat="1" ht="11.25" x14ac:dyDescent="0.2">
      <c r="A5" s="31" t="s">
        <v>81</v>
      </c>
      <c r="B5" s="195" t="s">
        <v>104</v>
      </c>
      <c r="C5" s="11" t="s">
        <v>549</v>
      </c>
      <c r="D5" s="165" t="s">
        <v>577</v>
      </c>
      <c r="E5" s="165"/>
      <c r="F5" s="196">
        <v>0.11570273496207389</v>
      </c>
      <c r="G5" s="196">
        <v>0.69831323849820603</v>
      </c>
      <c r="H5" s="196">
        <v>111.23571284666301</v>
      </c>
      <c r="I5" s="196">
        <v>2.1334362869973714E-2</v>
      </c>
      <c r="J5" s="196">
        <v>6.9827680920422505E-2</v>
      </c>
      <c r="K5" s="196">
        <v>329.05446790959923</v>
      </c>
      <c r="L5" s="196">
        <v>8.4742135162390902E-2</v>
      </c>
      <c r="M5" s="196">
        <v>122.06347424286599</v>
      </c>
      <c r="N5" s="196">
        <v>20.333274182554</v>
      </c>
      <c r="O5" s="196">
        <v>1.4278815768933699</v>
      </c>
      <c r="P5" s="196">
        <v>3.9268271054364199</v>
      </c>
      <c r="Q5" s="196">
        <v>0.84826217105971302</v>
      </c>
      <c r="R5" s="196">
        <v>13.660648661417856</v>
      </c>
      <c r="S5" s="196">
        <v>109.09437643288319</v>
      </c>
      <c r="T5" s="196">
        <v>0.87176538668432402</v>
      </c>
      <c r="U5" s="196">
        <v>8.1482158868337606</v>
      </c>
      <c r="V5" s="196">
        <v>0.35526476794554945</v>
      </c>
      <c r="W5" s="196">
        <v>31.369474447389251</v>
      </c>
      <c r="X5" s="196">
        <v>1.5154319921895274</v>
      </c>
      <c r="Y5" s="196">
        <v>343.99808469836415</v>
      </c>
      <c r="Z5" s="196">
        <v>1.0906143184364401</v>
      </c>
      <c r="AA5" s="196">
        <v>0.91173903976503168</v>
      </c>
      <c r="AB5" s="196">
        <v>1.7148445196418199E-2</v>
      </c>
      <c r="AC5" s="196">
        <v>0.303060423247273</v>
      </c>
      <c r="AD5" s="196">
        <v>313.3337960076222</v>
      </c>
      <c r="AE5" s="196">
        <v>25.840774608973199</v>
      </c>
      <c r="AF5" s="196">
        <v>100.341542067704</v>
      </c>
      <c r="AG5" s="196">
        <v>148.52887753298566</v>
      </c>
      <c r="AH5" s="196">
        <v>12.1876596832858</v>
      </c>
      <c r="AI5" s="196">
        <v>29.703616271790999</v>
      </c>
      <c r="AJ5" s="196">
        <v>4.29944025082919</v>
      </c>
      <c r="AK5" s="196">
        <v>20.683178437511501</v>
      </c>
      <c r="AL5" s="196">
        <v>5.39756513242392</v>
      </c>
      <c r="AM5" s="196">
        <v>1.84641747510271</v>
      </c>
      <c r="AN5" s="196">
        <v>5.7820070589172703</v>
      </c>
      <c r="AO5" s="196">
        <v>0.92175871643574503</v>
      </c>
      <c r="AP5" s="196">
        <v>5.2519977226865304</v>
      </c>
      <c r="AQ5" s="196">
        <v>0.97280948965797498</v>
      </c>
      <c r="AR5" s="196">
        <v>2.5324114671600602</v>
      </c>
      <c r="AS5" s="196">
        <v>0.34869528780858899</v>
      </c>
      <c r="AT5" s="196">
        <v>2.0256745210028302</v>
      </c>
      <c r="AU5" s="196">
        <v>0.27745087575153499</v>
      </c>
    </row>
    <row r="6" spans="1:47" s="21" customFormat="1" ht="11.25" x14ac:dyDescent="0.2">
      <c r="A6" s="31" t="s">
        <v>80</v>
      </c>
      <c r="B6" s="195" t="s">
        <v>104</v>
      </c>
      <c r="C6" s="11" t="s">
        <v>549</v>
      </c>
      <c r="D6" s="165" t="s">
        <v>577</v>
      </c>
      <c r="E6" s="165"/>
      <c r="F6" s="196">
        <v>8.584530340844039E-2</v>
      </c>
      <c r="G6" s="196">
        <v>0.60926982153148601</v>
      </c>
      <c r="H6" s="196">
        <v>113.01353796055108</v>
      </c>
      <c r="I6" s="196">
        <v>3.6979713206450625E-2</v>
      </c>
      <c r="J6" s="196">
        <v>7.5124492785903899E-2</v>
      </c>
      <c r="K6" s="196">
        <v>342.4759714123627</v>
      </c>
      <c r="L6" s="196">
        <v>8.5860217596493801E-2</v>
      </c>
      <c r="M6" s="196">
        <v>119.38211391961499</v>
      </c>
      <c r="N6" s="196">
        <v>20.3807785960182</v>
      </c>
      <c r="O6" s="196">
        <v>1.4733191909382599</v>
      </c>
      <c r="P6" s="196">
        <v>3.8819476240319002</v>
      </c>
      <c r="Q6" s="196">
        <v>0.83767477492151399</v>
      </c>
      <c r="R6" s="196">
        <v>13.713314893127505</v>
      </c>
      <c r="S6" s="196">
        <v>110.82635393181907</v>
      </c>
      <c r="T6" s="196">
        <v>0.88920761815486205</v>
      </c>
      <c r="U6" s="196">
        <v>8.1035772263905592</v>
      </c>
      <c r="V6" s="196">
        <v>0.34448144795383406</v>
      </c>
      <c r="W6" s="196">
        <v>31.390280409815141</v>
      </c>
      <c r="X6" s="196">
        <v>1.4882872858479597</v>
      </c>
      <c r="Y6" s="196">
        <v>343.90671505368039</v>
      </c>
      <c r="Z6" s="196">
        <v>1.11859382203193</v>
      </c>
      <c r="AA6" s="196">
        <v>0.93148712259015742</v>
      </c>
      <c r="AB6" s="196">
        <v>2.1028665430732198E-2</v>
      </c>
      <c r="AC6" s="196">
        <v>0.302660009929415</v>
      </c>
      <c r="AD6" s="196">
        <v>314.98395318746367</v>
      </c>
      <c r="AE6" s="196">
        <v>25.866400501291299</v>
      </c>
      <c r="AF6" s="196">
        <v>101.29955934998701</v>
      </c>
      <c r="AG6" s="196">
        <v>147.55803176335746</v>
      </c>
      <c r="AH6" s="196">
        <v>12.2323041229012</v>
      </c>
      <c r="AI6" s="196">
        <v>29.222349333795101</v>
      </c>
      <c r="AJ6" s="196">
        <v>4.2686794268210102</v>
      </c>
      <c r="AK6" s="196">
        <v>20.3364140909021</v>
      </c>
      <c r="AL6" s="196">
        <v>5.42306412902105</v>
      </c>
      <c r="AM6" s="196">
        <v>1.86350494143134</v>
      </c>
      <c r="AN6" s="196">
        <v>5.9983190420863099</v>
      </c>
      <c r="AO6" s="196">
        <v>0.93123113942529301</v>
      </c>
      <c r="AP6" s="196">
        <v>5.2639174429559903</v>
      </c>
      <c r="AQ6" s="196">
        <v>0.963367236941997</v>
      </c>
      <c r="AR6" s="196">
        <v>2.5391661580269398</v>
      </c>
      <c r="AS6" s="196">
        <v>0.35515535077042698</v>
      </c>
      <c r="AT6" s="196">
        <v>2.02441615152201</v>
      </c>
      <c r="AU6" s="196">
        <v>0.29117007989003302</v>
      </c>
    </row>
    <row r="7" spans="1:47" s="21" customFormat="1" ht="11.25" x14ac:dyDescent="0.2">
      <c r="A7" s="31" t="s">
        <v>82</v>
      </c>
      <c r="B7" s="195" t="s">
        <v>104</v>
      </c>
      <c r="C7" s="11" t="s">
        <v>549</v>
      </c>
      <c r="D7" s="165" t="s">
        <v>577</v>
      </c>
      <c r="E7" s="165"/>
      <c r="F7" s="196">
        <v>9.8510622107498585E-2</v>
      </c>
      <c r="G7" s="196">
        <v>0.67089821047908105</v>
      </c>
      <c r="H7" s="196">
        <v>113.09488960791042</v>
      </c>
      <c r="I7" s="196">
        <v>1.6852153325826534E-2</v>
      </c>
      <c r="J7" s="196">
        <v>9.3832333739870197E-2</v>
      </c>
      <c r="K7" s="196">
        <v>346.58415857792846</v>
      </c>
      <c r="L7" s="196">
        <v>8.05001075544413E-2</v>
      </c>
      <c r="M7" s="196">
        <v>119.61637045324299</v>
      </c>
      <c r="N7" s="196">
        <v>20.502691349081001</v>
      </c>
      <c r="O7" s="196">
        <v>1.4103170186570599</v>
      </c>
      <c r="P7" s="196">
        <v>3.8534558614103802</v>
      </c>
      <c r="Q7" s="196">
        <v>0.78110967081869698</v>
      </c>
      <c r="R7" s="196">
        <v>14.048819506933496</v>
      </c>
      <c r="S7" s="196">
        <v>116.77829783330145</v>
      </c>
      <c r="T7" s="196">
        <v>0.88028536771024202</v>
      </c>
      <c r="U7" s="196">
        <v>8.0158917652862183</v>
      </c>
      <c r="V7" s="196">
        <v>0.35078261424051776</v>
      </c>
      <c r="W7" s="196">
        <v>31.202344823159287</v>
      </c>
      <c r="X7" s="196">
        <v>1.4521813416209848</v>
      </c>
      <c r="Y7" s="196">
        <v>344.40220210806547</v>
      </c>
      <c r="Z7" s="196">
        <v>1.1070870954187699</v>
      </c>
      <c r="AA7" s="196">
        <v>0.91696024805421217</v>
      </c>
      <c r="AB7" s="196">
        <v>2.1768535510545601E-2</v>
      </c>
      <c r="AC7" s="196">
        <v>0.29399198108422597</v>
      </c>
      <c r="AD7" s="196">
        <v>315.33487373409582</v>
      </c>
      <c r="AE7" s="196">
        <v>25.983663401650901</v>
      </c>
      <c r="AF7" s="196">
        <v>104.34787041599201</v>
      </c>
      <c r="AG7" s="196">
        <v>148.78368094721779</v>
      </c>
      <c r="AH7" s="196">
        <v>12.122573617028101</v>
      </c>
      <c r="AI7" s="196">
        <v>29.656877263501599</v>
      </c>
      <c r="AJ7" s="196">
        <v>4.2889400719989803</v>
      </c>
      <c r="AK7" s="196">
        <v>20.560295135822201</v>
      </c>
      <c r="AL7" s="196">
        <v>5.3679182584404801</v>
      </c>
      <c r="AM7" s="196">
        <v>1.8277160087976201</v>
      </c>
      <c r="AN7" s="196">
        <v>6.0542646622403602</v>
      </c>
      <c r="AO7" s="196">
        <v>0.91238242968582695</v>
      </c>
      <c r="AP7" s="196">
        <v>5.2272200598093299</v>
      </c>
      <c r="AQ7" s="196">
        <v>0.98554356278190602</v>
      </c>
      <c r="AR7" s="196">
        <v>2.56358748916242</v>
      </c>
      <c r="AS7" s="196">
        <v>0.34996487136382798</v>
      </c>
      <c r="AT7" s="196">
        <v>2.05546947656849</v>
      </c>
      <c r="AU7" s="196">
        <v>0.29212745499505199</v>
      </c>
    </row>
    <row r="8" spans="1:47" s="21" customFormat="1" ht="11.25" x14ac:dyDescent="0.2">
      <c r="A8" s="31" t="s">
        <v>84</v>
      </c>
      <c r="B8" s="195" t="s">
        <v>104</v>
      </c>
      <c r="C8" s="11" t="s">
        <v>549</v>
      </c>
      <c r="D8" s="165" t="s">
        <v>577</v>
      </c>
      <c r="E8" s="165"/>
      <c r="F8" s="196">
        <v>8.730354606955959E-2</v>
      </c>
      <c r="G8" s="196">
        <v>0.64225946945286605</v>
      </c>
      <c r="H8" s="196">
        <v>112.54699250328663</v>
      </c>
      <c r="I8" s="196">
        <v>9.8577976758043209E-2</v>
      </c>
      <c r="J8" s="196">
        <v>0.11073464807356601</v>
      </c>
      <c r="K8" s="196">
        <v>342.857651191309</v>
      </c>
      <c r="L8" s="196">
        <v>7.7618160395490896E-2</v>
      </c>
      <c r="M8" s="196">
        <v>123.51144026780599</v>
      </c>
      <c r="N8" s="196">
        <v>20.576761580526799</v>
      </c>
      <c r="O8" s="196">
        <v>1.25677614859325</v>
      </c>
      <c r="P8" s="196">
        <v>3.8342070813234002</v>
      </c>
      <c r="Q8" s="196">
        <v>0.74743287374804401</v>
      </c>
      <c r="R8" s="196">
        <v>13.656497718584141</v>
      </c>
      <c r="S8" s="196">
        <v>115.98218074340305</v>
      </c>
      <c r="T8" s="196">
        <v>0.93791020693260696</v>
      </c>
      <c r="U8" s="196">
        <v>7.9823150996898677</v>
      </c>
      <c r="V8" s="196">
        <v>0.340106816259519</v>
      </c>
      <c r="W8" s="196">
        <v>31.647383307690138</v>
      </c>
      <c r="X8" s="196">
        <v>1.5186164512755829</v>
      </c>
      <c r="Y8" s="196">
        <v>345.62603953084334</v>
      </c>
      <c r="Z8" s="196">
        <v>1.1061497065175301</v>
      </c>
      <c r="AA8" s="196">
        <v>0.91173441601985528</v>
      </c>
      <c r="AB8" s="196">
        <v>1.8505603103634301E-2</v>
      </c>
      <c r="AC8" s="196">
        <v>0.28935452066498601</v>
      </c>
      <c r="AD8" s="196">
        <v>323.74784547005117</v>
      </c>
      <c r="AE8" s="196">
        <v>26.150976951262699</v>
      </c>
      <c r="AF8" s="196">
        <v>108.071612608409</v>
      </c>
      <c r="AG8" s="196">
        <v>147.87367394130666</v>
      </c>
      <c r="AH8" s="196">
        <v>12.1294740159358</v>
      </c>
      <c r="AI8" s="196">
        <v>29.5799895331693</v>
      </c>
      <c r="AJ8" s="196">
        <v>4.3947747179542</v>
      </c>
      <c r="AK8" s="196">
        <v>20.715784443635201</v>
      </c>
      <c r="AL8" s="196">
        <v>5.6185450073148697</v>
      </c>
      <c r="AM8" s="196">
        <v>1.8969056848200601</v>
      </c>
      <c r="AN8" s="196">
        <v>5.9577750636258102</v>
      </c>
      <c r="AO8" s="196">
        <v>0.94434688851784099</v>
      </c>
      <c r="AP8" s="196">
        <v>5.1097821518023396</v>
      </c>
      <c r="AQ8" s="196">
        <v>0.98556622092276203</v>
      </c>
      <c r="AR8" s="196">
        <v>2.5417384530806699</v>
      </c>
      <c r="AS8" s="196">
        <v>0.33711920647108601</v>
      </c>
      <c r="AT8" s="196">
        <v>2.0166260811088299</v>
      </c>
      <c r="AU8" s="196">
        <v>0.28102123268124501</v>
      </c>
    </row>
    <row r="9" spans="1:47" s="21" customFormat="1" ht="11.25" x14ac:dyDescent="0.2">
      <c r="A9" s="31" t="s">
        <v>85</v>
      </c>
      <c r="B9" s="195" t="s">
        <v>104</v>
      </c>
      <c r="C9" s="11" t="s">
        <v>549</v>
      </c>
      <c r="D9" s="165" t="s">
        <v>578</v>
      </c>
      <c r="E9" s="165"/>
      <c r="F9" s="196">
        <v>8.4253362014508351E-2</v>
      </c>
      <c r="G9" s="196">
        <v>0.61333112224313202</v>
      </c>
      <c r="H9" s="196">
        <v>113.03420189386352</v>
      </c>
      <c r="I9" s="196">
        <v>4.4764735850495473E-2</v>
      </c>
      <c r="J9" s="196">
        <v>0.15492822106196599</v>
      </c>
      <c r="K9" s="196">
        <v>321.28805181844689</v>
      </c>
      <c r="L9" s="196">
        <v>8.6236039093522301E-2</v>
      </c>
      <c r="M9" s="196">
        <v>125.798474500328</v>
      </c>
      <c r="N9" s="196">
        <v>20.478335052101801</v>
      </c>
      <c r="O9" s="196">
        <v>1.4512772291840501</v>
      </c>
      <c r="P9" s="196">
        <v>3.81228418618405</v>
      </c>
      <c r="Q9" s="196">
        <v>0.80415834842817302</v>
      </c>
      <c r="R9" s="196">
        <v>13.835557436146342</v>
      </c>
      <c r="S9" s="196">
        <v>108.76344048470835</v>
      </c>
      <c r="T9" s="196">
        <v>15.4310166056129</v>
      </c>
      <c r="U9" s="196">
        <v>8.0533831624591556</v>
      </c>
      <c r="V9" s="196">
        <v>0.38227665865449728</v>
      </c>
      <c r="W9" s="196">
        <v>31.170217921735269</v>
      </c>
      <c r="X9" s="196">
        <v>1.5355648392554153</v>
      </c>
      <c r="Y9" s="196">
        <v>342.04473349501228</v>
      </c>
      <c r="Z9" s="196">
        <v>1.11340472217062</v>
      </c>
      <c r="AA9" s="196">
        <v>0.91549338294506744</v>
      </c>
      <c r="AB9" s="196">
        <v>2.6596052710399502E-2</v>
      </c>
      <c r="AC9" s="196">
        <v>0.286422927934813</v>
      </c>
      <c r="AD9" s="196">
        <v>315.58419830995103</v>
      </c>
      <c r="AE9" s="196">
        <v>26.034946261016898</v>
      </c>
      <c r="AF9" s="196">
        <v>100.904627848231</v>
      </c>
      <c r="AG9" s="196">
        <v>148.47477391311551</v>
      </c>
      <c r="AH9" s="196">
        <v>12.1509725382636</v>
      </c>
      <c r="AI9" s="196">
        <v>29.364920076920701</v>
      </c>
      <c r="AJ9" s="196">
        <v>4.2874588321445497</v>
      </c>
      <c r="AK9" s="196">
        <v>20.681108640088802</v>
      </c>
      <c r="AL9" s="196">
        <v>5.4291251913906402</v>
      </c>
      <c r="AM9" s="196">
        <v>1.8613133811509499</v>
      </c>
      <c r="AN9" s="196">
        <v>5.9639760829173998</v>
      </c>
      <c r="AO9" s="196">
        <v>0.93441224027191605</v>
      </c>
      <c r="AP9" s="196">
        <v>5.1423935739400504</v>
      </c>
      <c r="AQ9" s="196">
        <v>0.98926551918675898</v>
      </c>
      <c r="AR9" s="196">
        <v>2.56866232895349</v>
      </c>
      <c r="AS9" s="196">
        <v>0.33724941087050903</v>
      </c>
      <c r="AT9" s="196">
        <v>2.0175280492009899</v>
      </c>
      <c r="AU9" s="196">
        <v>0.27719680328583002</v>
      </c>
    </row>
    <row r="10" spans="1:47" s="21" customFormat="1" ht="11.25" x14ac:dyDescent="0.2">
      <c r="A10" s="31" t="s">
        <v>83</v>
      </c>
      <c r="B10" s="195" t="s">
        <v>104</v>
      </c>
      <c r="C10" s="11" t="s">
        <v>549</v>
      </c>
      <c r="D10" s="165" t="s">
        <v>577</v>
      </c>
      <c r="E10" s="165"/>
      <c r="F10" s="196">
        <v>0.11766057380140577</v>
      </c>
      <c r="G10" s="196">
        <v>0.59473866095440997</v>
      </c>
      <c r="H10" s="196">
        <v>111.75536517555186</v>
      </c>
      <c r="I10" s="196">
        <v>1.9172739420979468E-2</v>
      </c>
      <c r="J10" s="196">
        <v>8.7413713240294497E-2</v>
      </c>
      <c r="K10" s="196">
        <v>337.24161211331005</v>
      </c>
      <c r="L10" s="196">
        <v>7.4595717885553095E-2</v>
      </c>
      <c r="M10" s="196">
        <v>121.208989336992</v>
      </c>
      <c r="N10" s="196">
        <v>20.579494363236002</v>
      </c>
      <c r="O10" s="196">
        <v>1.4358547015998799</v>
      </c>
      <c r="P10" s="196">
        <v>3.8178239298176799</v>
      </c>
      <c r="Q10" s="196">
        <v>0.80995518170827696</v>
      </c>
      <c r="R10" s="196">
        <v>13.62956950290093</v>
      </c>
      <c r="S10" s="196">
        <v>113.3301857585671</v>
      </c>
      <c r="T10" s="196">
        <v>0.89693971322335397</v>
      </c>
      <c r="U10" s="196">
        <v>8.1624878785138897</v>
      </c>
      <c r="V10" s="196">
        <v>0.32879159748975578</v>
      </c>
      <c r="W10" s="196">
        <v>31.383050195418953</v>
      </c>
      <c r="X10" s="196">
        <v>1.4685402167524266</v>
      </c>
      <c r="Y10" s="196">
        <v>343.75381573616119</v>
      </c>
      <c r="Z10" s="196">
        <v>1.11062408710907</v>
      </c>
      <c r="AA10" s="196">
        <v>0.92535785154623618</v>
      </c>
      <c r="AB10" s="196">
        <v>1.15036168553923E-2</v>
      </c>
      <c r="AC10" s="196">
        <v>0.29124793900686202</v>
      </c>
      <c r="AD10" s="196">
        <v>315.12000824006645</v>
      </c>
      <c r="AE10" s="196">
        <v>25.844763895653099</v>
      </c>
      <c r="AF10" s="196">
        <v>99.056570886534601</v>
      </c>
      <c r="AG10" s="196">
        <v>148.51898890560346</v>
      </c>
      <c r="AH10" s="196">
        <v>12.118816133279401</v>
      </c>
      <c r="AI10" s="196">
        <v>29.7895926730396</v>
      </c>
      <c r="AJ10" s="196">
        <v>4.3452456987674299</v>
      </c>
      <c r="AK10" s="196">
        <v>20.484792218420601</v>
      </c>
      <c r="AL10" s="196">
        <v>5.4230537511776804</v>
      </c>
      <c r="AM10" s="196">
        <v>1.8528912201960499</v>
      </c>
      <c r="AN10" s="196">
        <v>5.9192392850060296</v>
      </c>
      <c r="AO10" s="196">
        <v>0.91956301482741898</v>
      </c>
      <c r="AP10" s="196">
        <v>5.07637030663955</v>
      </c>
      <c r="AQ10" s="196">
        <v>0.96437619446121803</v>
      </c>
      <c r="AR10" s="196">
        <v>2.5437276446451</v>
      </c>
      <c r="AS10" s="196">
        <v>0.36342736299901601</v>
      </c>
      <c r="AT10" s="196">
        <v>2.1094633044248501</v>
      </c>
      <c r="AU10" s="196">
        <v>0.27731209604025298</v>
      </c>
    </row>
    <row r="11" spans="1:47" s="21" customFormat="1" ht="11.25" x14ac:dyDescent="0.2">
      <c r="A11" s="31" t="s">
        <v>86</v>
      </c>
      <c r="B11" s="195" t="s">
        <v>104</v>
      </c>
      <c r="C11" s="11" t="s">
        <v>549</v>
      </c>
      <c r="D11" s="165" t="s">
        <v>578</v>
      </c>
      <c r="E11" s="165"/>
      <c r="F11" s="196">
        <v>8.7954456051979907E-2</v>
      </c>
      <c r="G11" s="196">
        <v>0.60788199996077896</v>
      </c>
      <c r="H11" s="196">
        <v>111.820273048966</v>
      </c>
      <c r="I11" s="196">
        <v>8.0348801928167377E-3</v>
      </c>
      <c r="J11" s="196">
        <v>7.7111588992326494E-2</v>
      </c>
      <c r="K11" s="196">
        <v>332.65748096385323</v>
      </c>
      <c r="L11" s="196">
        <v>7.2498342093715196E-2</v>
      </c>
      <c r="M11" s="196">
        <v>121.254384377912</v>
      </c>
      <c r="N11" s="196">
        <v>20.378094809539402</v>
      </c>
      <c r="O11" s="196">
        <v>1.42681248801715</v>
      </c>
      <c r="P11" s="196">
        <v>3.79533037070293</v>
      </c>
      <c r="Q11" s="196">
        <v>0.84470235089558499</v>
      </c>
      <c r="R11" s="196">
        <v>13.630100466385258</v>
      </c>
      <c r="S11" s="196">
        <v>114.35752793550216</v>
      </c>
      <c r="T11" s="196">
        <v>1.08049129175894</v>
      </c>
      <c r="U11" s="196">
        <v>8.0859088652362523</v>
      </c>
      <c r="V11" s="196">
        <v>0.35276840004215188</v>
      </c>
      <c r="W11" s="196">
        <v>31.082065003740894</v>
      </c>
      <c r="X11" s="196">
        <v>1.4546375125370341</v>
      </c>
      <c r="Y11" s="196">
        <v>340.24201140949134</v>
      </c>
      <c r="Z11" s="196">
        <v>1.1062717509269899</v>
      </c>
      <c r="AA11" s="196">
        <v>0.90302495214565914</v>
      </c>
      <c r="AB11" s="196">
        <v>2.79933996893004E-2</v>
      </c>
      <c r="AC11" s="196">
        <v>0.28501678029418098</v>
      </c>
      <c r="AD11" s="196">
        <v>312.50436048721991</v>
      </c>
      <c r="AE11" s="196">
        <v>25.876222536714199</v>
      </c>
      <c r="AF11" s="196">
        <v>99.8216131968951</v>
      </c>
      <c r="AG11" s="196">
        <v>145.72853691796504</v>
      </c>
      <c r="AH11" s="196">
        <v>12.1198050325607</v>
      </c>
      <c r="AI11" s="196">
        <v>29.206808611500101</v>
      </c>
      <c r="AJ11" s="196">
        <v>4.2913203456422302</v>
      </c>
      <c r="AK11" s="196">
        <v>20.320384491846902</v>
      </c>
      <c r="AL11" s="196">
        <v>5.3640452811940298</v>
      </c>
      <c r="AM11" s="196">
        <v>1.86746104833867</v>
      </c>
      <c r="AN11" s="196">
        <v>5.8258637672143498</v>
      </c>
      <c r="AO11" s="196">
        <v>0.93591363023134999</v>
      </c>
      <c r="AP11" s="196">
        <v>5.0807812363650902</v>
      </c>
      <c r="AQ11" s="196">
        <v>0.97193713573144402</v>
      </c>
      <c r="AR11" s="196">
        <v>2.5004751954525601</v>
      </c>
      <c r="AS11" s="196">
        <v>0.35470218374262902</v>
      </c>
      <c r="AT11" s="196">
        <v>1.9907696910272901</v>
      </c>
      <c r="AU11" s="196">
        <v>0.27855926246992602</v>
      </c>
    </row>
    <row r="12" spans="1:47" s="21" customFormat="1" ht="11.25" x14ac:dyDescent="0.2">
      <c r="A12" s="31" t="s">
        <v>186</v>
      </c>
      <c r="B12" s="195" t="s">
        <v>104</v>
      </c>
      <c r="C12" s="11" t="s">
        <v>549</v>
      </c>
      <c r="D12" s="165" t="s">
        <v>578</v>
      </c>
      <c r="E12" s="165"/>
      <c r="F12" s="196">
        <v>7.7297208518483887E-2</v>
      </c>
      <c r="G12" s="196">
        <v>0.66505167689465505</v>
      </c>
      <c r="H12" s="196">
        <v>110.67962741667635</v>
      </c>
      <c r="I12" s="196">
        <v>2.2745082032412343E-2</v>
      </c>
      <c r="J12" s="196">
        <v>6.6649286615645106E-2</v>
      </c>
      <c r="K12" s="196">
        <v>344.99597348976806</v>
      </c>
      <c r="L12" s="196">
        <v>8.7151943381079094E-2</v>
      </c>
      <c r="M12" s="196">
        <v>122.59153867445301</v>
      </c>
      <c r="N12" s="196">
        <v>20.220737643741401</v>
      </c>
      <c r="O12" s="196">
        <v>1.4115341860044399</v>
      </c>
      <c r="P12" s="196">
        <v>3.9069180389437799</v>
      </c>
      <c r="Q12" s="196">
        <v>0.73446191727641097</v>
      </c>
      <c r="R12" s="196">
        <v>13.479179622277947</v>
      </c>
      <c r="S12" s="196">
        <v>119.00368908377219</v>
      </c>
      <c r="T12" s="196">
        <v>0.93574320836204605</v>
      </c>
      <c r="U12" s="196">
        <v>7.9975227763615182</v>
      </c>
      <c r="V12" s="196">
        <v>0.34149378795114371</v>
      </c>
      <c r="W12" s="196">
        <v>31.324166434383965</v>
      </c>
      <c r="X12" s="196">
        <v>1.362435408712428</v>
      </c>
      <c r="Y12" s="196">
        <v>337.1841643900454</v>
      </c>
      <c r="Z12" s="196">
        <v>1.0710437701267299</v>
      </c>
      <c r="AA12" s="196">
        <v>0.94822988389156215</v>
      </c>
      <c r="AB12" s="196">
        <v>2.1485203627314198E-2</v>
      </c>
      <c r="AC12" s="196">
        <v>0.298227612585518</v>
      </c>
      <c r="AD12" s="196">
        <v>309.33626188339122</v>
      </c>
      <c r="AE12" s="196">
        <v>25.674018428966001</v>
      </c>
      <c r="AF12" s="196">
        <v>100.503113462954</v>
      </c>
      <c r="AG12" s="196">
        <v>146.90203158751117</v>
      </c>
      <c r="AH12" s="196">
        <v>12.0127634636035</v>
      </c>
      <c r="AI12" s="196">
        <v>28.9667847909584</v>
      </c>
      <c r="AJ12" s="196">
        <v>4.2773281853994103</v>
      </c>
      <c r="AK12" s="196">
        <v>20.044491079735401</v>
      </c>
      <c r="AL12" s="196">
        <v>5.3241499418061897</v>
      </c>
      <c r="AM12" s="196">
        <v>1.8618851981851201</v>
      </c>
      <c r="AN12" s="196">
        <v>5.5600202495794901</v>
      </c>
      <c r="AO12" s="196">
        <v>0.90794053104737504</v>
      </c>
      <c r="AP12" s="196">
        <v>5.0405261673017598</v>
      </c>
      <c r="AQ12" s="196">
        <v>0.99279821842249305</v>
      </c>
      <c r="AR12" s="196">
        <v>2.52935832117682</v>
      </c>
      <c r="AS12" s="196">
        <v>0.34042704991543399</v>
      </c>
      <c r="AT12" s="196">
        <v>1.9929793515199701</v>
      </c>
      <c r="AU12" s="196">
        <v>0.27583213424990199</v>
      </c>
    </row>
    <row r="13" spans="1:47" s="21" customFormat="1" ht="11.25" x14ac:dyDescent="0.2">
      <c r="A13" s="31" t="s">
        <v>87</v>
      </c>
      <c r="B13" s="195" t="s">
        <v>104</v>
      </c>
      <c r="C13" s="11" t="s">
        <v>549</v>
      </c>
      <c r="D13" s="165" t="s">
        <v>578</v>
      </c>
      <c r="E13" s="165"/>
      <c r="F13" s="196">
        <v>0.1078693670189903</v>
      </c>
      <c r="G13" s="196">
        <v>0.51121353902398303</v>
      </c>
      <c r="H13" s="196">
        <v>110.69227315875021</v>
      </c>
      <c r="I13" s="196">
        <v>2.2685623934330108E-2</v>
      </c>
      <c r="J13" s="196">
        <v>6.8716136092254104E-2</v>
      </c>
      <c r="K13" s="196">
        <v>336.11726847068257</v>
      </c>
      <c r="L13" s="196">
        <v>7.8389312571858202E-2</v>
      </c>
      <c r="M13" s="196">
        <v>120.956744900169</v>
      </c>
      <c r="N13" s="196">
        <v>20.398287313241699</v>
      </c>
      <c r="O13" s="196">
        <v>1.3905109254758199</v>
      </c>
      <c r="P13" s="196">
        <v>3.8420911404350901</v>
      </c>
      <c r="Q13" s="196">
        <v>0.75395046871306104</v>
      </c>
      <c r="R13" s="196">
        <v>13.718928415397732</v>
      </c>
      <c r="S13" s="196">
        <v>111.22460854791218</v>
      </c>
      <c r="T13" s="196">
        <v>0.93462397668123798</v>
      </c>
      <c r="U13" s="196">
        <v>7.9865828601021596</v>
      </c>
      <c r="V13" s="196">
        <v>0.30242956855703906</v>
      </c>
      <c r="W13" s="196">
        <v>31.220983977694651</v>
      </c>
      <c r="X13" s="196">
        <v>1.4557165759350226</v>
      </c>
      <c r="Y13" s="196">
        <v>339.27971068187435</v>
      </c>
      <c r="Z13" s="196">
        <v>1.1099047019394099</v>
      </c>
      <c r="AA13" s="196">
        <v>0.89993831159085902</v>
      </c>
      <c r="AB13" s="196">
        <v>2.81865112497699E-2</v>
      </c>
      <c r="AC13" s="196">
        <v>0.28209188844076299</v>
      </c>
      <c r="AD13" s="196">
        <v>310.98664869125878</v>
      </c>
      <c r="AE13" s="196">
        <v>25.745851842297601</v>
      </c>
      <c r="AF13" s="196">
        <v>100.48436384328799</v>
      </c>
      <c r="AG13" s="196">
        <v>145.36983582018647</v>
      </c>
      <c r="AH13" s="196">
        <v>12.075063479107699</v>
      </c>
      <c r="AI13" s="196">
        <v>29.2104180564735</v>
      </c>
      <c r="AJ13" s="196">
        <v>4.2632603979602699</v>
      </c>
      <c r="AK13" s="196">
        <v>20.364401387231201</v>
      </c>
      <c r="AL13" s="196">
        <v>5.3428853122896802</v>
      </c>
      <c r="AM13" s="196">
        <v>1.8641119190890401</v>
      </c>
      <c r="AN13" s="196">
        <v>5.9746756038269302</v>
      </c>
      <c r="AO13" s="196">
        <v>0.91384333696382003</v>
      </c>
      <c r="AP13" s="196">
        <v>5.1257787956816703</v>
      </c>
      <c r="AQ13" s="196">
        <v>0.96283120850147896</v>
      </c>
      <c r="AR13" s="196">
        <v>2.5229881266757999</v>
      </c>
      <c r="AS13" s="196">
        <v>0.34053369206317702</v>
      </c>
      <c r="AT13" s="196">
        <v>2.0184512062886801</v>
      </c>
      <c r="AU13" s="196">
        <v>0.28341751645986402</v>
      </c>
    </row>
    <row r="14" spans="1:47" s="21" customFormat="1" ht="11.25" x14ac:dyDescent="0.2">
      <c r="A14" s="31" t="s">
        <v>88</v>
      </c>
      <c r="B14" s="195" t="s">
        <v>104</v>
      </c>
      <c r="C14" s="11" t="s">
        <v>549</v>
      </c>
      <c r="D14" s="165" t="s">
        <v>578</v>
      </c>
      <c r="E14" s="165"/>
      <c r="F14" s="196">
        <v>0.11081680492820713</v>
      </c>
      <c r="G14" s="196">
        <v>0.50543739645925101</v>
      </c>
      <c r="H14" s="196">
        <v>110.97757300986878</v>
      </c>
      <c r="I14" s="196">
        <v>2.832465344471273E-2</v>
      </c>
      <c r="J14" s="196">
        <v>6.9059978865420396E-2</v>
      </c>
      <c r="K14" s="196">
        <v>322.10528104496052</v>
      </c>
      <c r="L14" s="196">
        <v>9.0205907338093694E-2</v>
      </c>
      <c r="M14" s="196">
        <v>122.87097985502599</v>
      </c>
      <c r="N14" s="196">
        <v>20.4685776688945</v>
      </c>
      <c r="O14" s="196">
        <v>1.19812576833021</v>
      </c>
      <c r="P14" s="196">
        <v>3.9009540310051398</v>
      </c>
      <c r="Q14" s="196">
        <v>0.79350581442214096</v>
      </c>
      <c r="R14" s="196">
        <v>13.850314611484563</v>
      </c>
      <c r="S14" s="196">
        <v>108.56868371181164</v>
      </c>
      <c r="T14" s="196">
        <v>0.88313341963130398</v>
      </c>
      <c r="U14" s="196">
        <v>7.8732775720474573</v>
      </c>
      <c r="V14" s="196">
        <v>0.36041239869208075</v>
      </c>
      <c r="W14" s="196">
        <v>31.397200038129295</v>
      </c>
      <c r="X14" s="196">
        <v>1.5321048616400739</v>
      </c>
      <c r="Y14" s="196">
        <v>341.60527909557749</v>
      </c>
      <c r="Z14" s="196">
        <v>1.1806065486105199</v>
      </c>
      <c r="AA14" s="196">
        <v>0.9001484749311538</v>
      </c>
      <c r="AB14" s="196">
        <v>1.8195934606449499E-2</v>
      </c>
      <c r="AC14" s="196">
        <v>0.28376119042009201</v>
      </c>
      <c r="AD14" s="196">
        <v>315.48167204784892</v>
      </c>
      <c r="AE14" s="196">
        <v>25.7616332773785</v>
      </c>
      <c r="AF14" s="196">
        <v>100.569674754888</v>
      </c>
      <c r="AG14" s="196">
        <v>148.44176400667365</v>
      </c>
      <c r="AH14" s="196">
        <v>12.098482774382999</v>
      </c>
      <c r="AI14" s="196">
        <v>29.445907777360301</v>
      </c>
      <c r="AJ14" s="196">
        <v>4.29550212154607</v>
      </c>
      <c r="AK14" s="196">
        <v>20.440067025562701</v>
      </c>
      <c r="AL14" s="196">
        <v>5.4012758710572397</v>
      </c>
      <c r="AM14" s="196">
        <v>1.8984779038814501</v>
      </c>
      <c r="AN14" s="196">
        <v>5.8386276785130802</v>
      </c>
      <c r="AO14" s="196">
        <v>0.93993309449737095</v>
      </c>
      <c r="AP14" s="196">
        <v>5.1744399009583502</v>
      </c>
      <c r="AQ14" s="196">
        <v>0.96876345590246804</v>
      </c>
      <c r="AR14" s="196">
        <v>2.4862497676337001</v>
      </c>
      <c r="AS14" s="196">
        <v>0.32799259392984598</v>
      </c>
      <c r="AT14" s="196">
        <v>2.0125561009233701</v>
      </c>
      <c r="AU14" s="196">
        <v>0.29208603299024699</v>
      </c>
    </row>
    <row r="15" spans="1:47" s="21" customFormat="1" ht="11.25" x14ac:dyDescent="0.2">
      <c r="A15" s="197" t="s">
        <v>89</v>
      </c>
      <c r="B15" s="195" t="s">
        <v>104</v>
      </c>
      <c r="C15" s="11" t="s">
        <v>549</v>
      </c>
      <c r="D15" s="165" t="s">
        <v>578</v>
      </c>
      <c r="E15" s="156"/>
      <c r="F15" s="12">
        <v>3.7227333411004697E-2</v>
      </c>
      <c r="G15" s="12">
        <v>0.1410313097059151</v>
      </c>
      <c r="H15" s="12">
        <v>105.96279209206401</v>
      </c>
      <c r="I15" s="12"/>
      <c r="J15" s="12">
        <v>8.2912896831077706E-2</v>
      </c>
      <c r="K15" s="12">
        <v>342.2653659856565</v>
      </c>
      <c r="L15" s="12">
        <v>7.6407475714725698E-2</v>
      </c>
      <c r="M15" s="12">
        <v>121.166940738897</v>
      </c>
      <c r="N15" s="12">
        <v>20.5572808294515</v>
      </c>
      <c r="O15" s="12">
        <v>1.7933320492793401</v>
      </c>
      <c r="P15" s="12">
        <v>3.48723709826234</v>
      </c>
      <c r="Q15" s="12">
        <v>0.78814568307746002</v>
      </c>
      <c r="R15" s="12">
        <v>12.609229441662</v>
      </c>
      <c r="S15" s="12">
        <v>122.40895416135967</v>
      </c>
      <c r="T15" s="12">
        <v>0.88910346430426301</v>
      </c>
      <c r="U15" s="12">
        <v>8.0130402174165791</v>
      </c>
      <c r="V15" s="12">
        <v>0.18947291441310299</v>
      </c>
      <c r="W15" s="12">
        <v>28.871856996436819</v>
      </c>
      <c r="X15" s="12">
        <v>1.4575219625822871</v>
      </c>
      <c r="Y15" s="12">
        <v>338.69583755855552</v>
      </c>
      <c r="Z15" s="12">
        <v>1.0950968145426001</v>
      </c>
      <c r="AA15" s="12">
        <v>0.82753021593436504</v>
      </c>
      <c r="AB15" s="12">
        <v>1.8776100537812899E-2</v>
      </c>
      <c r="AC15" s="12">
        <v>0.28364330814514799</v>
      </c>
      <c r="AD15" s="12">
        <v>286.11867503586399</v>
      </c>
      <c r="AE15" s="12">
        <v>25.106063142022499</v>
      </c>
      <c r="AF15" s="12">
        <v>108.4053683390983</v>
      </c>
      <c r="AG15" s="12">
        <v>138.27336390639121</v>
      </c>
      <c r="AH15" s="12">
        <v>12.0881511580493</v>
      </c>
      <c r="AI15" s="12">
        <v>29.068246821277501</v>
      </c>
      <c r="AJ15" s="12">
        <v>4.0054347220511701</v>
      </c>
      <c r="AK15" s="12">
        <v>19.8600955557257</v>
      </c>
      <c r="AL15" s="12">
        <v>5.2688132457056804</v>
      </c>
      <c r="AM15" s="12">
        <v>1.8745041079871201</v>
      </c>
      <c r="AN15" s="12">
        <v>5.5872313087967296</v>
      </c>
      <c r="AO15" s="12">
        <v>0.87447341365612996</v>
      </c>
      <c r="AP15" s="12">
        <v>5.1125737888054399</v>
      </c>
      <c r="AQ15" s="12">
        <v>0.97223104109900704</v>
      </c>
      <c r="AR15" s="12">
        <v>2.27025467954698</v>
      </c>
      <c r="AS15" s="12">
        <v>0.33300875768232502</v>
      </c>
      <c r="AT15" s="12">
        <v>2.0557266215775898</v>
      </c>
      <c r="AU15" s="12">
        <v>0.26580550209683901</v>
      </c>
    </row>
    <row r="16" spans="1:47" s="21" customFormat="1" ht="11.25" x14ac:dyDescent="0.2">
      <c r="A16" s="31" t="s">
        <v>90</v>
      </c>
      <c r="B16" s="195" t="s">
        <v>104</v>
      </c>
      <c r="C16" s="11" t="s">
        <v>549</v>
      </c>
      <c r="D16" s="165" t="s">
        <v>578</v>
      </c>
      <c r="E16" s="156"/>
      <c r="F16" s="12">
        <v>4.89459238917163E-2</v>
      </c>
      <c r="G16" s="12">
        <v>1.1416443620064172</v>
      </c>
      <c r="H16" s="12">
        <v>103.873107582213</v>
      </c>
      <c r="I16" s="12">
        <v>7.3100810450565684E-2</v>
      </c>
      <c r="J16" s="12">
        <v>0.18761323155901799</v>
      </c>
      <c r="K16" s="12">
        <v>353.98887304192539</v>
      </c>
      <c r="L16" s="12">
        <v>7.8401437435704602E-2</v>
      </c>
      <c r="M16" s="12">
        <v>123.227796824988</v>
      </c>
      <c r="N16" s="12">
        <v>19.928719987020301</v>
      </c>
      <c r="O16" s="12">
        <v>2.0339404099360099</v>
      </c>
      <c r="P16" s="12">
        <v>3.7913464052402901</v>
      </c>
      <c r="Q16" s="12">
        <v>0.79341054575270697</v>
      </c>
      <c r="R16" s="12">
        <v>13.331508621223501</v>
      </c>
      <c r="S16" s="12">
        <v>127.61011354884656</v>
      </c>
      <c r="T16" s="12">
        <v>1.23970448938746</v>
      </c>
      <c r="U16" s="12">
        <v>7.8007066808823602</v>
      </c>
      <c r="V16" s="12">
        <v>0.23192390047182199</v>
      </c>
      <c r="W16" s="12">
        <v>31.468517935982533</v>
      </c>
      <c r="X16" s="12">
        <v>1.8854918322661505</v>
      </c>
      <c r="Y16" s="12">
        <v>326.50474711592568</v>
      </c>
      <c r="Z16" s="12">
        <v>1.10374249815827</v>
      </c>
      <c r="AA16" s="12">
        <v>0.85863845011138595</v>
      </c>
      <c r="AB16" s="12">
        <v>2.4900316446729201E-2</v>
      </c>
      <c r="AC16" s="12">
        <v>0.27051709673954599</v>
      </c>
      <c r="AD16" s="12">
        <v>292.22711113190701</v>
      </c>
      <c r="AE16" s="12">
        <v>25.830739080412901</v>
      </c>
      <c r="AF16" s="12">
        <v>105.38403624108827</v>
      </c>
      <c r="AG16" s="12">
        <v>146.4545696383735</v>
      </c>
      <c r="AH16" s="12">
        <v>11.984408290731199</v>
      </c>
      <c r="AI16" s="12">
        <v>28.354212233816401</v>
      </c>
      <c r="AJ16" s="12">
        <v>4.15101686913252</v>
      </c>
      <c r="AK16" s="12">
        <v>19.9172202045524</v>
      </c>
      <c r="AL16" s="12">
        <v>5.3776029257316997</v>
      </c>
      <c r="AM16" s="12">
        <v>1.85114178149693</v>
      </c>
      <c r="AN16" s="12">
        <v>5.5693030397841401</v>
      </c>
      <c r="AO16" s="12">
        <v>0.92850362955876098</v>
      </c>
      <c r="AP16" s="12">
        <v>5.1721988165602699</v>
      </c>
      <c r="AQ16" s="12">
        <v>0.94280288462769901</v>
      </c>
      <c r="AR16" s="12">
        <v>2.4550084494431901</v>
      </c>
      <c r="AS16" s="12">
        <v>0.33270104414445401</v>
      </c>
      <c r="AT16" s="12">
        <v>1.93024456355786</v>
      </c>
      <c r="AU16" s="12">
        <v>0.28109577574463901</v>
      </c>
    </row>
    <row r="17" spans="1:47" s="21" customFormat="1" ht="11.25" x14ac:dyDescent="0.2">
      <c r="A17" s="208" t="s">
        <v>537</v>
      </c>
      <c r="B17" s="209" t="s">
        <v>104</v>
      </c>
      <c r="C17" s="23" t="s">
        <v>549</v>
      </c>
      <c r="D17" s="210" t="s">
        <v>579</v>
      </c>
      <c r="E17" s="165"/>
      <c r="F17" s="24">
        <v>7.6668714906241997E-2</v>
      </c>
      <c r="G17" s="24">
        <v>0.82516263225248399</v>
      </c>
      <c r="H17" s="24">
        <v>111.758933772581</v>
      </c>
      <c r="I17" s="24">
        <v>2.0136934734606204E-2</v>
      </c>
      <c r="J17" s="24">
        <v>9.0222142943769498E-2</v>
      </c>
      <c r="K17" s="24">
        <v>333.28026820097284</v>
      </c>
      <c r="L17" s="24">
        <v>7.0069392378971099E-2</v>
      </c>
      <c r="M17" s="24">
        <v>130.737564460123</v>
      </c>
      <c r="N17" s="24">
        <v>20.5204285587916</v>
      </c>
      <c r="O17" s="24">
        <v>1.1824376146233599</v>
      </c>
      <c r="P17" s="24">
        <v>3.8337391962173402</v>
      </c>
      <c r="Q17" s="24">
        <v>0.81783801829054004</v>
      </c>
      <c r="R17" s="24">
        <v>13.2452579610048</v>
      </c>
      <c r="S17" s="24">
        <v>116.73860515758517</v>
      </c>
      <c r="T17" s="24">
        <v>0.92800010575442005</v>
      </c>
      <c r="U17" s="24">
        <v>8.1175299431866108</v>
      </c>
      <c r="V17" s="24">
        <v>0.29634010195355004</v>
      </c>
      <c r="W17" s="24">
        <v>30.919016899496189</v>
      </c>
      <c r="X17" s="24">
        <v>1.5442693061019699</v>
      </c>
      <c r="Y17" s="24">
        <v>339.68301143316961</v>
      </c>
      <c r="Z17" s="24">
        <v>0.86357416330238002</v>
      </c>
      <c r="AA17" s="24">
        <v>0.87558265543249003</v>
      </c>
      <c r="AB17" s="24">
        <v>2.19487839540152E-2</v>
      </c>
      <c r="AC17" s="24">
        <v>0.29493522965128799</v>
      </c>
      <c r="AD17" s="24">
        <v>304.558563168543</v>
      </c>
      <c r="AE17" s="24">
        <v>25.929223661635302</v>
      </c>
      <c r="AF17" s="24">
        <v>100.59281034939001</v>
      </c>
      <c r="AG17" s="24">
        <v>144.314760411404</v>
      </c>
      <c r="AH17" s="24">
        <v>12.165390803444</v>
      </c>
      <c r="AI17" s="24">
        <v>29.5456762619275</v>
      </c>
      <c r="AJ17" s="24">
        <v>4.3287971589057097</v>
      </c>
      <c r="AK17" s="24">
        <v>20.587280009887401</v>
      </c>
      <c r="AL17" s="24">
        <v>5.3846089829168404</v>
      </c>
      <c r="AM17" s="24">
        <v>1.9379381276066701</v>
      </c>
      <c r="AN17" s="24">
        <v>5.7705873961545802</v>
      </c>
      <c r="AO17" s="24">
        <v>0.90968035800637803</v>
      </c>
      <c r="AP17" s="24">
        <v>5.2450133257737104</v>
      </c>
      <c r="AQ17" s="24">
        <v>0.96951890124300999</v>
      </c>
      <c r="AR17" s="24">
        <v>2.4963796729094101</v>
      </c>
      <c r="AS17" s="24">
        <v>0.35109103566514799</v>
      </c>
      <c r="AT17" s="24">
        <v>2.0577448435707701</v>
      </c>
      <c r="AU17" s="24">
        <v>0.280106017576285</v>
      </c>
    </row>
    <row r="18" spans="1:47" s="21" customFormat="1" ht="11.25" x14ac:dyDescent="0.2">
      <c r="A18" s="208"/>
      <c r="B18" s="209"/>
      <c r="C18" s="23"/>
      <c r="D18" s="210"/>
      <c r="E18" s="210"/>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row>
    <row r="19" spans="1:47" s="21" customFormat="1" ht="11.25" x14ac:dyDescent="0.2">
      <c r="A19" s="31" t="s">
        <v>580</v>
      </c>
      <c r="B19" s="11" t="s">
        <v>544</v>
      </c>
      <c r="C19" s="11" t="s">
        <v>549</v>
      </c>
      <c r="D19" s="165" t="s">
        <v>581</v>
      </c>
      <c r="E19" s="29"/>
      <c r="F19" s="196">
        <v>9.0840035553131984E-2</v>
      </c>
      <c r="G19" s="196">
        <v>0.76011928572926402</v>
      </c>
      <c r="H19" s="196">
        <v>130.69713211671919</v>
      </c>
      <c r="I19" s="196"/>
      <c r="J19" s="196">
        <v>9.2020044990820102E-2</v>
      </c>
      <c r="K19" s="196">
        <v>289.9420934592394</v>
      </c>
      <c r="L19" s="196">
        <v>9.9441377608847803E-2</v>
      </c>
      <c r="M19" s="196">
        <v>125.965676113341</v>
      </c>
      <c r="N19" s="196">
        <v>21.389717566956101</v>
      </c>
      <c r="O19" s="196">
        <v>1.5725750046856</v>
      </c>
      <c r="P19" s="196">
        <v>4.4046706457371796</v>
      </c>
      <c r="Q19" s="196">
        <v>3.8861067360844199</v>
      </c>
      <c r="R19" s="196">
        <v>18.316404155316572</v>
      </c>
      <c r="S19" s="196">
        <v>118.47162683909731</v>
      </c>
      <c r="T19" s="196">
        <v>1.9772820853781301</v>
      </c>
      <c r="U19" s="196">
        <v>9.1620168534050315</v>
      </c>
      <c r="V19" s="196">
        <v>0.14659148974390568</v>
      </c>
      <c r="W19" s="196">
        <v>31.787617471192725</v>
      </c>
      <c r="X19" s="196">
        <v>1.6751720080382198</v>
      </c>
      <c r="Y19" s="196">
        <v>394.70460147767562</v>
      </c>
      <c r="Z19" s="196">
        <v>1.16012310144352</v>
      </c>
      <c r="AA19" s="196">
        <v>1.2253076747889622</v>
      </c>
      <c r="AB19" s="196">
        <v>3.11002594809307E-2</v>
      </c>
      <c r="AC19" s="196">
        <v>0.41469632989588201</v>
      </c>
      <c r="AD19" s="196">
        <v>320.97378275519128</v>
      </c>
      <c r="AE19" s="196">
        <v>25.903670264051701</v>
      </c>
      <c r="AF19" s="196">
        <v>98.407030017024695</v>
      </c>
      <c r="AG19" s="196">
        <v>169.75222687749584</v>
      </c>
      <c r="AH19" s="196">
        <v>15.186559364648501</v>
      </c>
      <c r="AI19" s="196">
        <v>36.928812094476498</v>
      </c>
      <c r="AJ19" s="196">
        <v>5.2517177826908403</v>
      </c>
      <c r="AK19" s="196">
        <v>24.736963318395599</v>
      </c>
      <c r="AL19" s="196">
        <v>6.1593037761046796</v>
      </c>
      <c r="AM19" s="196">
        <v>2.0303234653745998</v>
      </c>
      <c r="AN19" s="196">
        <v>6.2554532284169104</v>
      </c>
      <c r="AO19" s="196">
        <v>0.93461913550464903</v>
      </c>
      <c r="AP19" s="196">
        <v>5.3625304853234796</v>
      </c>
      <c r="AQ19" s="196">
        <v>0.96832539008904495</v>
      </c>
      <c r="AR19" s="196">
        <v>2.4676442547334498</v>
      </c>
      <c r="AS19" s="196">
        <v>0.33639389387251201</v>
      </c>
      <c r="AT19" s="196">
        <v>1.93439387490532</v>
      </c>
      <c r="AU19" s="196">
        <v>0.284343161443665</v>
      </c>
    </row>
    <row r="20" spans="1:47" s="21" customFormat="1" ht="11.25" x14ac:dyDescent="0.2">
      <c r="A20" s="31" t="s">
        <v>580</v>
      </c>
      <c r="B20" s="11" t="s">
        <v>544</v>
      </c>
      <c r="C20" s="11" t="s">
        <v>549</v>
      </c>
      <c r="D20" s="165" t="s">
        <v>579</v>
      </c>
      <c r="E20" s="29"/>
      <c r="F20" s="196"/>
      <c r="G20" s="12">
        <v>0.49101807015877386</v>
      </c>
      <c r="H20" s="12">
        <v>131.80193565915101</v>
      </c>
      <c r="I20" s="12">
        <v>6.4808722493736644E-3</v>
      </c>
      <c r="J20" s="12">
        <v>8.4238070634102297E-2</v>
      </c>
      <c r="K20" s="12">
        <v>296.56798347867766</v>
      </c>
      <c r="L20" s="12">
        <v>0.105207419933655</v>
      </c>
      <c r="M20" s="12">
        <v>126.814237503131</v>
      </c>
      <c r="N20" s="12">
        <v>21.088254177248</v>
      </c>
      <c r="O20" s="12">
        <v>1.57344642858957</v>
      </c>
      <c r="P20" s="12">
        <v>4.3208406738524401</v>
      </c>
      <c r="Q20" s="12">
        <v>3.89640949469063</v>
      </c>
      <c r="R20" s="12">
        <v>17.772308793010598</v>
      </c>
      <c r="S20" s="12">
        <v>118.03579920282142</v>
      </c>
      <c r="T20" s="12">
        <v>2.0342680698027502</v>
      </c>
      <c r="U20" s="12">
        <v>9.1865185638426698</v>
      </c>
      <c r="V20" s="12">
        <v>0.1335921015932392</v>
      </c>
      <c r="W20" s="12">
        <v>31.901886462741487</v>
      </c>
      <c r="X20" s="12">
        <v>1.7641728762986091</v>
      </c>
      <c r="Y20" s="12">
        <v>394.16095271187959</v>
      </c>
      <c r="Z20" s="12">
        <v>1.1726754952440599</v>
      </c>
      <c r="AA20" s="12">
        <v>1.2362219512628001</v>
      </c>
      <c r="AB20" s="12">
        <v>2.9132576237305498E-2</v>
      </c>
      <c r="AC20" s="12">
        <v>0.41269125105040899</v>
      </c>
      <c r="AD20" s="12">
        <v>314.35311158012797</v>
      </c>
      <c r="AE20" s="12">
        <v>25.977133765097701</v>
      </c>
      <c r="AF20" s="12">
        <v>98.863934037259199</v>
      </c>
      <c r="AG20" s="12">
        <v>166.80185006822401</v>
      </c>
      <c r="AH20" s="12">
        <v>15.2482944103735</v>
      </c>
      <c r="AI20" s="12">
        <v>36.880755589616101</v>
      </c>
      <c r="AJ20" s="12">
        <v>5.2901825780904996</v>
      </c>
      <c r="AK20" s="12">
        <v>24.432005687050601</v>
      </c>
      <c r="AL20" s="12">
        <v>6.1432506048303797</v>
      </c>
      <c r="AM20" s="12">
        <v>2.0711015879082</v>
      </c>
      <c r="AN20" s="12">
        <v>6.1537419108643503</v>
      </c>
      <c r="AO20" s="12">
        <v>0.95985113142955603</v>
      </c>
      <c r="AP20" s="12">
        <v>5.3143945412405396</v>
      </c>
      <c r="AQ20" s="12">
        <v>0.97306732836800502</v>
      </c>
      <c r="AR20" s="12">
        <v>2.4835499225332902</v>
      </c>
      <c r="AS20" s="12">
        <v>0.34355112534419602</v>
      </c>
      <c r="AT20" s="12">
        <v>1.99070938024834</v>
      </c>
      <c r="AU20" s="12">
        <v>0.27499562303797498</v>
      </c>
    </row>
    <row r="21" spans="1:47" s="21" customFormat="1" ht="11.25" x14ac:dyDescent="0.2">
      <c r="A21" s="198" t="s">
        <v>580</v>
      </c>
      <c r="B21" s="155" t="s">
        <v>545</v>
      </c>
      <c r="C21" s="155"/>
      <c r="D21" s="199"/>
      <c r="E21" s="199"/>
      <c r="F21" s="200">
        <v>8.8999999999999996E-2</v>
      </c>
      <c r="G21" s="200">
        <v>0.7</v>
      </c>
      <c r="H21" s="200">
        <v>130.9</v>
      </c>
      <c r="I21" s="200">
        <v>1.4800000000000001E-2</v>
      </c>
      <c r="J21" s="200">
        <v>0.152</v>
      </c>
      <c r="K21" s="200">
        <v>287.2</v>
      </c>
      <c r="L21" s="200">
        <v>9.9599999999999994E-2</v>
      </c>
      <c r="M21" s="200">
        <v>129.30000000000001</v>
      </c>
      <c r="N21" s="200">
        <v>21.37</v>
      </c>
      <c r="O21" s="200">
        <v>1.623</v>
      </c>
      <c r="P21" s="200">
        <v>4.47</v>
      </c>
      <c r="Q21" s="200">
        <v>4.07</v>
      </c>
      <c r="R21" s="200">
        <v>18.100000000000001</v>
      </c>
      <c r="S21" s="200">
        <v>119.8</v>
      </c>
      <c r="T21" s="200">
        <v>1.653</v>
      </c>
      <c r="U21" s="200">
        <v>9.2609999999999992</v>
      </c>
      <c r="V21" s="200">
        <v>0.10340000000000001</v>
      </c>
      <c r="W21" s="200">
        <v>31.83</v>
      </c>
      <c r="X21" s="200">
        <v>1.776</v>
      </c>
      <c r="Y21" s="200">
        <v>394.1</v>
      </c>
      <c r="Z21" s="200">
        <v>1.1539999999999999</v>
      </c>
      <c r="AA21" s="200">
        <v>1.224</v>
      </c>
      <c r="AB21" s="200">
        <v>2.24E-2</v>
      </c>
      <c r="AC21" s="200">
        <v>0.41199999999999998</v>
      </c>
      <c r="AD21" s="200">
        <v>318.2</v>
      </c>
      <c r="AE21" s="200">
        <v>25.91</v>
      </c>
      <c r="AF21" s="200">
        <v>103.9</v>
      </c>
      <c r="AG21" s="200">
        <v>171.2</v>
      </c>
      <c r="AH21" s="200">
        <v>15.2</v>
      </c>
      <c r="AI21" s="200">
        <v>37.53</v>
      </c>
      <c r="AJ21" s="200">
        <v>5.3390000000000004</v>
      </c>
      <c r="AK21" s="200">
        <v>24.27</v>
      </c>
      <c r="AL21" s="200">
        <v>6.0229999999999997</v>
      </c>
      <c r="AM21" s="200">
        <v>2.0430000000000001</v>
      </c>
      <c r="AN21" s="200">
        <v>6.2069999999999999</v>
      </c>
      <c r="AO21" s="200">
        <v>0.93920000000000003</v>
      </c>
      <c r="AP21" s="200">
        <v>5.28</v>
      </c>
      <c r="AQ21" s="200">
        <v>0.98870000000000002</v>
      </c>
      <c r="AR21" s="200">
        <v>2.5110000000000001</v>
      </c>
      <c r="AS21" s="200">
        <v>0.33489999999999998</v>
      </c>
      <c r="AT21" s="200">
        <v>1.994</v>
      </c>
      <c r="AU21" s="200">
        <v>0.27539999999999998</v>
      </c>
    </row>
    <row r="22" spans="1:47" s="21" customFormat="1" ht="11.25" x14ac:dyDescent="0.2">
      <c r="A22" s="61"/>
      <c r="B22" s="34"/>
      <c r="C22" s="39"/>
      <c r="D22" s="24"/>
      <c r="E22" s="39"/>
      <c r="F22" s="24"/>
      <c r="G22" s="24"/>
      <c r="H22" s="24"/>
      <c r="I22" s="24"/>
      <c r="J22" s="39"/>
      <c r="K22" s="35"/>
      <c r="L22" s="25"/>
      <c r="M22" s="25"/>
      <c r="N22" s="25"/>
      <c r="O22" s="25"/>
      <c r="P22" s="25"/>
      <c r="Q22" s="25"/>
      <c r="R22" s="25"/>
      <c r="S22" s="25"/>
      <c r="T22" s="25"/>
      <c r="U22" s="25"/>
      <c r="V22" s="26"/>
      <c r="W22" s="29"/>
    </row>
    <row r="23" spans="1:47" s="21" customFormat="1" ht="11.25" x14ac:dyDescent="0.2">
      <c r="A23" s="122"/>
      <c r="B23" s="34"/>
      <c r="C23" s="39"/>
      <c r="D23" s="24"/>
      <c r="E23" s="39"/>
      <c r="F23" s="24"/>
      <c r="G23" s="24"/>
      <c r="H23" s="24"/>
      <c r="I23" s="24"/>
      <c r="J23" s="39"/>
      <c r="K23" s="35"/>
      <c r="L23" s="25"/>
      <c r="M23" s="25"/>
      <c r="N23" s="25"/>
      <c r="O23" s="25"/>
      <c r="P23" s="25"/>
      <c r="Q23" s="25"/>
      <c r="R23" s="25"/>
      <c r="S23" s="25"/>
      <c r="T23" s="25"/>
      <c r="U23" s="25"/>
      <c r="V23" s="26"/>
      <c r="W23" s="29"/>
    </row>
    <row r="24" spans="1:47" s="21" customFormat="1" ht="11.25" x14ac:dyDescent="0.2">
      <c r="A24" s="122"/>
      <c r="B24" s="34"/>
      <c r="C24" s="39"/>
      <c r="D24" s="24"/>
      <c r="E24" s="39"/>
      <c r="F24" s="24"/>
      <c r="G24" s="24"/>
      <c r="H24" s="24"/>
      <c r="I24" s="24"/>
      <c r="J24" s="39"/>
      <c r="K24" s="35"/>
      <c r="L24" s="25"/>
      <c r="M24" s="25"/>
      <c r="N24" s="25"/>
      <c r="O24" s="25"/>
      <c r="P24" s="25"/>
      <c r="Q24" s="25"/>
      <c r="R24" s="25"/>
      <c r="S24" s="25"/>
      <c r="T24" s="25"/>
      <c r="U24" s="25"/>
      <c r="V24" s="26"/>
      <c r="W24" s="29"/>
    </row>
    <row r="25" spans="1:47" s="21" customFormat="1" ht="11.25" x14ac:dyDescent="0.2">
      <c r="A25" s="122"/>
      <c r="B25" s="34"/>
      <c r="C25" s="39"/>
      <c r="D25" s="24"/>
      <c r="E25" s="39"/>
      <c r="F25" s="24"/>
      <c r="G25" s="24"/>
      <c r="H25" s="24"/>
      <c r="I25" s="24"/>
      <c r="J25" s="39"/>
      <c r="K25" s="35"/>
      <c r="L25" s="25"/>
      <c r="M25" s="25"/>
      <c r="N25" s="25"/>
      <c r="O25" s="25"/>
      <c r="P25" s="25"/>
      <c r="Q25" s="25"/>
      <c r="R25" s="25"/>
      <c r="S25" s="25"/>
      <c r="T25" s="25"/>
      <c r="U25" s="25"/>
      <c r="V25" s="26"/>
      <c r="W25" s="29"/>
    </row>
    <row r="26" spans="1:47" s="21" customFormat="1" ht="11.25" x14ac:dyDescent="0.2">
      <c r="A26" s="122"/>
      <c r="B26" s="23"/>
      <c r="C26" s="39"/>
      <c r="D26" s="24"/>
      <c r="E26" s="39"/>
      <c r="F26" s="24"/>
      <c r="G26" s="24"/>
      <c r="H26" s="24"/>
      <c r="I26" s="24"/>
      <c r="J26" s="39"/>
      <c r="K26" s="35"/>
      <c r="L26" s="25"/>
      <c r="M26" s="25"/>
      <c r="N26" s="25"/>
      <c r="O26" s="25"/>
      <c r="P26" s="25"/>
      <c r="Q26" s="25"/>
      <c r="R26" s="25"/>
      <c r="S26" s="25"/>
      <c r="T26" s="25"/>
      <c r="U26" s="25"/>
      <c r="V26" s="26"/>
      <c r="W26" s="29"/>
    </row>
    <row r="27" spans="1:47" s="21" customFormat="1" ht="11.25" x14ac:dyDescent="0.2">
      <c r="A27" s="122"/>
      <c r="B27" s="23"/>
      <c r="C27" s="39"/>
      <c r="D27" s="24"/>
      <c r="E27" s="39"/>
      <c r="F27" s="24"/>
      <c r="G27" s="24"/>
      <c r="H27" s="24"/>
      <c r="I27" s="24"/>
      <c r="J27" s="39"/>
      <c r="K27" s="35"/>
      <c r="L27" s="25"/>
      <c r="M27" s="25"/>
      <c r="N27" s="25"/>
      <c r="O27" s="25"/>
      <c r="P27" s="25"/>
      <c r="Q27" s="25"/>
      <c r="R27" s="25"/>
      <c r="S27" s="25"/>
      <c r="T27" s="25"/>
      <c r="U27" s="25"/>
      <c r="V27" s="26"/>
      <c r="W27" s="29"/>
    </row>
    <row r="28" spans="1:47" s="21" customFormat="1" ht="11.25" x14ac:dyDescent="0.2">
      <c r="A28" s="61"/>
      <c r="B28" s="23"/>
      <c r="C28" s="39"/>
      <c r="D28" s="24"/>
      <c r="E28" s="39"/>
      <c r="F28" s="24"/>
      <c r="G28" s="24"/>
      <c r="H28" s="24"/>
      <c r="I28" s="24"/>
      <c r="J28" s="39"/>
      <c r="K28" s="35"/>
      <c r="L28" s="25"/>
      <c r="M28" s="25"/>
      <c r="N28" s="25"/>
      <c r="O28" s="25"/>
      <c r="P28" s="25"/>
      <c r="Q28" s="25"/>
      <c r="R28" s="25"/>
      <c r="S28" s="25"/>
      <c r="T28" s="25"/>
      <c r="U28" s="25"/>
      <c r="V28" s="26"/>
      <c r="W28" s="29"/>
    </row>
    <row r="29" spans="1:47" s="21" customFormat="1" ht="11.25" x14ac:dyDescent="0.2">
      <c r="A29" s="123"/>
      <c r="B29" s="23"/>
      <c r="C29" s="39"/>
      <c r="D29" s="24"/>
      <c r="E29" s="39"/>
      <c r="F29" s="24"/>
      <c r="G29" s="24"/>
      <c r="H29" s="24"/>
      <c r="I29" s="24"/>
      <c r="J29" s="39"/>
      <c r="K29" s="35"/>
      <c r="L29" s="25"/>
      <c r="M29" s="25"/>
      <c r="N29" s="25"/>
      <c r="O29" s="25"/>
      <c r="P29" s="25"/>
      <c r="Q29" s="25"/>
      <c r="R29" s="25"/>
      <c r="S29" s="25"/>
      <c r="T29" s="25"/>
      <c r="U29" s="25"/>
      <c r="V29" s="26"/>
      <c r="W29" s="29"/>
    </row>
    <row r="30" spans="1:47" s="21" customFormat="1" ht="11.25" x14ac:dyDescent="0.2">
      <c r="A30" s="123"/>
      <c r="B30" s="23"/>
      <c r="C30" s="39"/>
      <c r="D30" s="24"/>
      <c r="E30" s="39"/>
      <c r="F30" s="24"/>
      <c r="G30" s="24"/>
      <c r="H30" s="24"/>
      <c r="I30" s="24"/>
      <c r="J30" s="39"/>
      <c r="K30" s="35"/>
      <c r="L30" s="25"/>
      <c r="M30" s="25"/>
      <c r="N30" s="25"/>
      <c r="O30" s="25"/>
      <c r="P30" s="25"/>
      <c r="Q30" s="25"/>
      <c r="R30" s="25"/>
      <c r="S30" s="25"/>
      <c r="T30" s="25"/>
      <c r="U30" s="25"/>
      <c r="V30" s="26"/>
      <c r="W30" s="29"/>
    </row>
    <row r="31" spans="1:47" s="21" customFormat="1" ht="11.25" x14ac:dyDescent="0.2">
      <c r="A31" s="123"/>
      <c r="B31" s="23"/>
      <c r="C31" s="39"/>
      <c r="D31" s="24"/>
      <c r="E31" s="39"/>
      <c r="F31" s="24"/>
      <c r="G31" s="24"/>
      <c r="H31" s="24"/>
      <c r="I31" s="24"/>
      <c r="J31" s="39"/>
      <c r="K31" s="35"/>
      <c r="L31" s="25"/>
      <c r="M31" s="25"/>
      <c r="N31" s="25"/>
      <c r="O31" s="25"/>
      <c r="P31" s="25"/>
      <c r="Q31" s="25"/>
      <c r="R31" s="25"/>
      <c r="S31" s="25"/>
      <c r="T31" s="25"/>
      <c r="U31" s="25"/>
      <c r="V31" s="26"/>
      <c r="W31" s="29"/>
    </row>
    <row r="32" spans="1:47" s="21" customFormat="1" ht="11.25" x14ac:dyDescent="0.2">
      <c r="A32" s="123"/>
      <c r="B32" s="23"/>
      <c r="C32" s="39"/>
      <c r="D32" s="24"/>
      <c r="E32" s="39"/>
      <c r="F32" s="24"/>
      <c r="G32" s="24"/>
      <c r="H32" s="24"/>
      <c r="I32" s="24"/>
      <c r="J32" s="39"/>
      <c r="K32" s="24"/>
      <c r="L32" s="25"/>
      <c r="M32" s="25"/>
      <c r="N32" s="25"/>
      <c r="O32" s="25"/>
      <c r="P32" s="25"/>
      <c r="Q32" s="25"/>
      <c r="R32" s="25"/>
      <c r="S32" s="25"/>
      <c r="T32" s="25"/>
      <c r="U32" s="25"/>
      <c r="V32" s="26"/>
      <c r="W32" s="29"/>
    </row>
    <row r="33" spans="1:23" s="21" customFormat="1" ht="11.25" x14ac:dyDescent="0.2">
      <c r="A33" s="123"/>
      <c r="B33" s="23"/>
      <c r="C33" s="39"/>
      <c r="D33" s="24"/>
      <c r="E33" s="39"/>
      <c r="F33" s="24"/>
      <c r="G33" s="24"/>
      <c r="H33" s="24"/>
      <c r="I33" s="24"/>
      <c r="J33" s="39"/>
      <c r="K33" s="24"/>
      <c r="L33" s="25"/>
      <c r="M33" s="25"/>
      <c r="N33" s="25"/>
      <c r="O33" s="25"/>
      <c r="P33" s="25"/>
      <c r="Q33" s="25"/>
      <c r="R33" s="25"/>
      <c r="S33" s="25"/>
      <c r="T33" s="25"/>
      <c r="U33" s="25"/>
      <c r="V33" s="26"/>
      <c r="W33" s="29"/>
    </row>
    <row r="34" spans="1:23" s="21" customFormat="1" ht="11.25" x14ac:dyDescent="0.2">
      <c r="A34" s="123"/>
      <c r="B34" s="23"/>
      <c r="C34" s="39"/>
      <c r="D34" s="24"/>
      <c r="E34" s="39"/>
      <c r="F34" s="24"/>
      <c r="G34" s="24"/>
      <c r="H34" s="24"/>
      <c r="I34" s="24"/>
      <c r="J34" s="39"/>
      <c r="K34" s="24"/>
      <c r="L34" s="25"/>
      <c r="M34" s="25"/>
      <c r="N34" s="25"/>
      <c r="O34" s="25"/>
      <c r="P34" s="25"/>
      <c r="Q34" s="25"/>
      <c r="R34" s="25"/>
      <c r="S34" s="25"/>
      <c r="T34" s="25"/>
      <c r="U34" s="25"/>
      <c r="V34" s="26"/>
      <c r="W34" s="29"/>
    </row>
    <row r="35" spans="1:23" s="21" customFormat="1" ht="11.25" x14ac:dyDescent="0.2">
      <c r="A35" s="123"/>
      <c r="B35" s="23"/>
      <c r="C35" s="39"/>
      <c r="D35" s="24"/>
      <c r="E35" s="39"/>
      <c r="F35" s="24"/>
      <c r="G35" s="24"/>
      <c r="H35" s="24"/>
      <c r="I35" s="24"/>
      <c r="J35" s="39"/>
      <c r="K35" s="24"/>
      <c r="L35" s="25"/>
      <c r="M35" s="25"/>
      <c r="N35" s="25"/>
      <c r="O35" s="25"/>
      <c r="P35" s="25"/>
      <c r="Q35" s="25"/>
      <c r="R35" s="25"/>
      <c r="S35" s="25"/>
      <c r="T35" s="25"/>
      <c r="U35" s="25"/>
      <c r="V35" s="26"/>
      <c r="W35" s="29"/>
    </row>
    <row r="36" spans="1:23" s="21" customFormat="1" ht="11.25" x14ac:dyDescent="0.2">
      <c r="A36" s="123"/>
      <c r="B36" s="23"/>
      <c r="C36" s="39"/>
      <c r="D36" s="24"/>
      <c r="E36" s="39"/>
      <c r="F36" s="24"/>
      <c r="G36" s="24"/>
      <c r="H36" s="24"/>
      <c r="I36" s="24"/>
      <c r="J36" s="39"/>
      <c r="K36" s="24"/>
      <c r="L36" s="25"/>
      <c r="M36" s="25"/>
      <c r="N36" s="25"/>
      <c r="O36" s="25"/>
      <c r="P36" s="25"/>
      <c r="Q36" s="25"/>
      <c r="R36" s="25"/>
      <c r="S36" s="25"/>
      <c r="T36" s="25"/>
      <c r="U36" s="25"/>
      <c r="V36" s="26"/>
      <c r="W36" s="29"/>
    </row>
    <row r="37" spans="1:23" s="21" customFormat="1" ht="11.25" x14ac:dyDescent="0.2">
      <c r="A37" s="123"/>
      <c r="B37" s="23"/>
      <c r="C37" s="39"/>
      <c r="D37" s="24"/>
      <c r="E37" s="39"/>
      <c r="F37" s="24"/>
      <c r="G37" s="24"/>
      <c r="H37" s="24"/>
      <c r="I37" s="24"/>
      <c r="J37" s="39"/>
      <c r="K37" s="24"/>
      <c r="L37" s="25"/>
      <c r="M37" s="25"/>
      <c r="N37" s="25"/>
      <c r="O37" s="25"/>
      <c r="P37" s="25"/>
      <c r="Q37" s="25"/>
      <c r="R37" s="25"/>
      <c r="S37" s="25"/>
      <c r="T37" s="25"/>
      <c r="U37" s="25"/>
      <c r="V37" s="26"/>
      <c r="W37" s="29"/>
    </row>
    <row r="38" spans="1:23" s="21" customFormat="1" ht="11.25" x14ac:dyDescent="0.2">
      <c r="A38" s="123"/>
      <c r="B38" s="23"/>
      <c r="C38" s="39"/>
      <c r="D38" s="24"/>
      <c r="E38" s="39"/>
      <c r="F38" s="24"/>
      <c r="G38" s="24"/>
      <c r="H38" s="24"/>
      <c r="I38" s="24"/>
      <c r="J38" s="39"/>
      <c r="K38" s="24"/>
      <c r="L38" s="25"/>
      <c r="M38" s="25"/>
      <c r="N38" s="25"/>
      <c r="O38" s="25"/>
      <c r="P38" s="25"/>
      <c r="Q38" s="25"/>
      <c r="R38" s="25"/>
      <c r="S38" s="25"/>
      <c r="T38" s="25"/>
      <c r="U38" s="25"/>
      <c r="V38" s="26"/>
      <c r="W38" s="29"/>
    </row>
    <row r="39" spans="1:23" s="21" customFormat="1" ht="11.25" x14ac:dyDescent="0.2">
      <c r="A39" s="123"/>
      <c r="B39" s="23"/>
      <c r="C39" s="39"/>
      <c r="D39" s="24"/>
      <c r="E39" s="39"/>
      <c r="F39" s="24"/>
      <c r="G39" s="24"/>
      <c r="H39" s="24"/>
      <c r="I39" s="24"/>
      <c r="J39" s="39"/>
      <c r="K39" s="24"/>
      <c r="L39" s="25"/>
      <c r="M39" s="25"/>
      <c r="N39" s="25"/>
      <c r="O39" s="25"/>
      <c r="P39" s="25"/>
      <c r="Q39" s="25"/>
      <c r="R39" s="25"/>
      <c r="S39" s="25"/>
      <c r="T39" s="25"/>
      <c r="U39" s="25"/>
      <c r="V39" s="26"/>
      <c r="W39" s="29"/>
    </row>
    <row r="40" spans="1:23" s="21" customFormat="1" ht="11.25" x14ac:dyDescent="0.2">
      <c r="A40" s="123"/>
      <c r="B40" s="23"/>
      <c r="C40" s="39"/>
      <c r="D40" s="24"/>
      <c r="E40" s="39"/>
      <c r="F40" s="24"/>
      <c r="G40" s="24"/>
      <c r="H40" s="24"/>
      <c r="I40" s="24"/>
      <c r="J40" s="39"/>
      <c r="K40" s="24"/>
      <c r="L40" s="25"/>
      <c r="M40" s="25"/>
      <c r="N40" s="25"/>
      <c r="O40" s="25"/>
      <c r="P40" s="25"/>
      <c r="Q40" s="25"/>
      <c r="R40" s="25"/>
      <c r="S40" s="25"/>
      <c r="T40" s="25"/>
      <c r="U40" s="25"/>
      <c r="V40" s="26"/>
      <c r="W40" s="29"/>
    </row>
    <row r="41" spans="1:23" s="21" customFormat="1" ht="11.25" x14ac:dyDescent="0.2">
      <c r="A41" s="123"/>
      <c r="B41" s="23"/>
      <c r="C41" s="39"/>
      <c r="D41" s="24"/>
      <c r="E41" s="39"/>
      <c r="F41" s="24"/>
      <c r="G41" s="24"/>
      <c r="H41" s="24"/>
      <c r="I41" s="24"/>
      <c r="J41" s="39"/>
      <c r="K41" s="24"/>
      <c r="L41" s="25"/>
      <c r="M41" s="25"/>
      <c r="N41" s="25"/>
      <c r="O41" s="25"/>
      <c r="P41" s="25"/>
      <c r="Q41" s="25"/>
      <c r="R41" s="25"/>
      <c r="S41" s="25"/>
      <c r="T41" s="25"/>
      <c r="U41" s="25"/>
      <c r="V41" s="26"/>
      <c r="W41" s="29"/>
    </row>
    <row r="42" spans="1:23" s="21" customFormat="1" ht="11.25" x14ac:dyDescent="0.2">
      <c r="A42" s="123"/>
      <c r="B42" s="23"/>
      <c r="C42" s="39"/>
      <c r="D42" s="24"/>
      <c r="E42" s="39"/>
      <c r="F42" s="24"/>
      <c r="G42" s="24"/>
      <c r="H42" s="24"/>
      <c r="I42" s="24"/>
      <c r="J42" s="39"/>
      <c r="K42" s="24"/>
      <c r="L42" s="25"/>
      <c r="M42" s="25"/>
      <c r="N42" s="25"/>
      <c r="O42" s="25"/>
      <c r="P42" s="25"/>
      <c r="Q42" s="25"/>
      <c r="R42" s="25"/>
      <c r="S42" s="25"/>
      <c r="T42" s="25"/>
      <c r="U42" s="25"/>
      <c r="V42" s="26"/>
      <c r="W42" s="29"/>
    </row>
    <row r="43" spans="1:23" s="21" customFormat="1" ht="11.25" x14ac:dyDescent="0.2">
      <c r="A43" s="72"/>
      <c r="B43" s="23"/>
      <c r="C43" s="39"/>
      <c r="D43" s="24"/>
      <c r="E43" s="39"/>
      <c r="F43" s="24"/>
      <c r="G43" s="24"/>
      <c r="H43" s="24"/>
      <c r="I43" s="24"/>
      <c r="J43" s="39"/>
      <c r="K43" s="24"/>
      <c r="L43" s="25"/>
      <c r="M43" s="25"/>
      <c r="N43" s="25"/>
      <c r="O43" s="25"/>
      <c r="P43" s="25"/>
      <c r="Q43" s="25"/>
      <c r="R43" s="25"/>
      <c r="S43" s="25"/>
      <c r="T43" s="25"/>
      <c r="U43" s="25"/>
      <c r="V43" s="26"/>
      <c r="W43" s="29"/>
    </row>
    <row r="44" spans="1:23" s="21" customFormat="1" ht="11.25" x14ac:dyDescent="0.2">
      <c r="A44" s="72"/>
      <c r="B44" s="23"/>
      <c r="C44" s="39"/>
      <c r="D44" s="24"/>
      <c r="E44" s="39"/>
      <c r="F44" s="24"/>
      <c r="G44" s="24"/>
      <c r="H44" s="24"/>
      <c r="I44" s="24"/>
      <c r="J44" s="39"/>
      <c r="K44" s="24"/>
      <c r="L44" s="25"/>
      <c r="M44" s="25"/>
      <c r="N44" s="25"/>
      <c r="O44" s="25"/>
      <c r="P44" s="25"/>
      <c r="Q44" s="25"/>
      <c r="R44" s="25"/>
      <c r="S44" s="25"/>
      <c r="T44" s="25"/>
      <c r="U44" s="25"/>
      <c r="V44" s="26"/>
      <c r="W44" s="29"/>
    </row>
    <row r="45" spans="1:23" s="21" customFormat="1" ht="11.25" x14ac:dyDescent="0.2">
      <c r="A45" s="72"/>
      <c r="B45" s="23"/>
      <c r="C45" s="39"/>
      <c r="D45" s="24"/>
      <c r="E45" s="39"/>
      <c r="F45" s="24"/>
      <c r="G45" s="24"/>
      <c r="H45" s="24"/>
      <c r="I45" s="24"/>
      <c r="J45" s="39"/>
      <c r="K45" s="35"/>
      <c r="L45" s="25"/>
      <c r="M45" s="25"/>
      <c r="N45" s="25"/>
      <c r="O45" s="25"/>
      <c r="P45" s="25"/>
      <c r="Q45" s="25"/>
      <c r="R45" s="25"/>
      <c r="S45" s="25"/>
      <c r="T45" s="25"/>
      <c r="U45" s="25"/>
      <c r="V45" s="26"/>
      <c r="W45" s="29"/>
    </row>
    <row r="46" spans="1:23" s="21" customFormat="1" ht="11.25" x14ac:dyDescent="0.2">
      <c r="A46" s="72"/>
      <c r="B46" s="23"/>
      <c r="C46" s="39"/>
      <c r="D46" s="24"/>
      <c r="E46" s="39"/>
      <c r="F46" s="24"/>
      <c r="G46" s="24"/>
      <c r="H46" s="24"/>
      <c r="I46" s="24"/>
      <c r="J46" s="39"/>
      <c r="K46" s="24"/>
      <c r="L46" s="25"/>
      <c r="M46" s="25"/>
      <c r="N46" s="25"/>
      <c r="O46" s="25"/>
      <c r="P46" s="25"/>
      <c r="Q46" s="25"/>
      <c r="R46" s="25"/>
      <c r="S46" s="25"/>
      <c r="T46" s="25"/>
      <c r="U46" s="25"/>
      <c r="V46" s="26"/>
      <c r="W46" s="29"/>
    </row>
    <row r="47" spans="1:23" s="21" customFormat="1" ht="11.25" x14ac:dyDescent="0.2">
      <c r="A47" s="124"/>
      <c r="B47" s="23"/>
      <c r="C47" s="39"/>
      <c r="D47" s="24"/>
      <c r="E47" s="39"/>
      <c r="F47" s="24"/>
      <c r="G47" s="24"/>
      <c r="H47" s="24"/>
      <c r="I47" s="24"/>
      <c r="J47" s="39"/>
      <c r="K47" s="24"/>
      <c r="L47" s="25"/>
      <c r="M47" s="25"/>
      <c r="N47" s="25"/>
      <c r="O47" s="25"/>
      <c r="P47" s="25"/>
      <c r="Q47" s="25"/>
      <c r="R47" s="25"/>
      <c r="S47" s="25"/>
      <c r="T47" s="25"/>
      <c r="U47" s="25"/>
      <c r="V47" s="26"/>
      <c r="W47" s="29"/>
    </row>
    <row r="48" spans="1:23" s="21" customFormat="1" ht="11.25" x14ac:dyDescent="0.2">
      <c r="A48" s="72"/>
      <c r="B48" s="23"/>
      <c r="C48" s="39"/>
      <c r="D48" s="24"/>
      <c r="E48" s="39"/>
      <c r="F48" s="24"/>
      <c r="G48" s="24"/>
      <c r="H48" s="24"/>
      <c r="I48" s="24"/>
      <c r="J48" s="39"/>
      <c r="K48" s="24"/>
      <c r="L48" s="25"/>
      <c r="M48" s="25"/>
      <c r="N48" s="25"/>
      <c r="O48" s="25"/>
      <c r="P48" s="25"/>
      <c r="Q48" s="25"/>
      <c r="R48" s="25"/>
      <c r="S48" s="25"/>
      <c r="T48" s="25"/>
      <c r="U48" s="25"/>
      <c r="V48" s="26"/>
      <c r="W48" s="29"/>
    </row>
    <row r="49" spans="1:23" s="21" customFormat="1" ht="11.25" x14ac:dyDescent="0.2">
      <c r="A49" s="72"/>
      <c r="B49" s="23"/>
      <c r="C49" s="39"/>
      <c r="D49" s="24"/>
      <c r="E49" s="39"/>
      <c r="F49" s="24"/>
      <c r="G49" s="24"/>
      <c r="H49" s="24"/>
      <c r="I49" s="24"/>
      <c r="J49" s="39"/>
      <c r="K49" s="24"/>
      <c r="L49" s="25"/>
      <c r="M49" s="25"/>
      <c r="N49" s="25"/>
      <c r="O49" s="25"/>
      <c r="P49" s="25"/>
      <c r="Q49" s="25"/>
      <c r="R49" s="25"/>
      <c r="S49" s="25"/>
      <c r="T49" s="25"/>
      <c r="U49" s="25"/>
      <c r="V49" s="26"/>
      <c r="W49" s="29"/>
    </row>
    <row r="50" spans="1:23" s="21" customFormat="1" ht="11.25" x14ac:dyDescent="0.2">
      <c r="A50" s="124"/>
      <c r="B50" s="23"/>
      <c r="C50" s="39"/>
      <c r="D50" s="24"/>
      <c r="E50" s="39"/>
      <c r="F50" s="24"/>
      <c r="G50" s="24"/>
      <c r="H50" s="24"/>
      <c r="I50" s="24"/>
      <c r="J50" s="39"/>
      <c r="K50" s="24"/>
      <c r="L50" s="25"/>
      <c r="M50" s="25"/>
      <c r="N50" s="25"/>
      <c r="O50" s="25"/>
      <c r="P50" s="25"/>
      <c r="Q50" s="25"/>
      <c r="R50" s="25"/>
      <c r="S50" s="25"/>
      <c r="T50" s="25"/>
      <c r="U50" s="25"/>
      <c r="V50" s="26"/>
      <c r="W50" s="29"/>
    </row>
    <row r="51" spans="1:23" s="21" customFormat="1" ht="11.25" x14ac:dyDescent="0.2">
      <c r="A51" s="124"/>
      <c r="B51" s="23"/>
      <c r="C51" s="39"/>
      <c r="D51" s="24"/>
      <c r="E51" s="39"/>
      <c r="F51" s="24"/>
      <c r="G51" s="24"/>
      <c r="H51" s="24"/>
      <c r="I51" s="24"/>
      <c r="J51" s="39"/>
      <c r="K51" s="24"/>
      <c r="L51" s="25"/>
      <c r="M51" s="25"/>
      <c r="N51" s="25"/>
      <c r="O51" s="25"/>
      <c r="P51" s="25"/>
      <c r="Q51" s="25"/>
      <c r="R51" s="25"/>
      <c r="S51" s="25"/>
      <c r="T51" s="25"/>
      <c r="U51" s="25"/>
      <c r="V51" s="26"/>
      <c r="W51" s="29"/>
    </row>
    <row r="52" spans="1:23" s="21" customFormat="1" ht="11.25" x14ac:dyDescent="0.2">
      <c r="A52" s="125"/>
      <c r="B52" s="23"/>
      <c r="C52" s="39"/>
      <c r="D52" s="24"/>
      <c r="E52" s="39"/>
      <c r="F52" s="24"/>
      <c r="G52" s="24"/>
      <c r="H52" s="24"/>
      <c r="I52" s="24"/>
      <c r="J52" s="39"/>
      <c r="K52" s="24"/>
      <c r="L52" s="25"/>
      <c r="M52" s="25"/>
      <c r="N52" s="25"/>
      <c r="O52" s="25"/>
      <c r="P52" s="25"/>
      <c r="Q52" s="25"/>
      <c r="R52" s="25"/>
      <c r="S52" s="25"/>
      <c r="T52" s="25"/>
      <c r="U52" s="25"/>
      <c r="V52" s="26"/>
      <c r="W52" s="29"/>
    </row>
    <row r="53" spans="1:23" s="21" customFormat="1" ht="11.25" x14ac:dyDescent="0.2">
      <c r="A53" s="124"/>
      <c r="B53" s="23"/>
      <c r="C53" s="39"/>
      <c r="D53" s="24"/>
      <c r="E53" s="39"/>
      <c r="F53" s="24"/>
      <c r="G53" s="24"/>
      <c r="H53" s="24"/>
      <c r="I53" s="24"/>
      <c r="J53" s="39"/>
      <c r="K53" s="24"/>
      <c r="L53" s="25"/>
      <c r="M53" s="25"/>
      <c r="N53" s="25"/>
      <c r="O53" s="25"/>
      <c r="P53" s="25"/>
      <c r="Q53" s="25"/>
      <c r="R53" s="25"/>
      <c r="S53" s="25"/>
      <c r="T53" s="25"/>
      <c r="U53" s="25"/>
      <c r="V53" s="26"/>
      <c r="W53" s="29"/>
    </row>
    <row r="54" spans="1:23" s="21" customFormat="1" ht="11.25" x14ac:dyDescent="0.2">
      <c r="A54" s="72"/>
      <c r="B54" s="23"/>
      <c r="C54" s="39"/>
      <c r="D54" s="24"/>
      <c r="E54" s="39"/>
      <c r="F54" s="24"/>
      <c r="G54" s="24"/>
      <c r="H54" s="24"/>
      <c r="I54" s="24"/>
      <c r="J54" s="39"/>
      <c r="K54" s="24"/>
      <c r="L54" s="25"/>
      <c r="M54" s="25"/>
      <c r="N54" s="25"/>
      <c r="O54" s="25"/>
      <c r="P54" s="25"/>
      <c r="Q54" s="25"/>
      <c r="R54" s="25"/>
      <c r="S54" s="25"/>
      <c r="T54" s="25"/>
      <c r="U54" s="25"/>
      <c r="V54" s="26"/>
      <c r="W54" s="29"/>
    </row>
    <row r="55" spans="1:23" s="21" customFormat="1" ht="11.25" x14ac:dyDescent="0.2">
      <c r="A55" s="72"/>
      <c r="B55" s="23"/>
      <c r="C55" s="39"/>
      <c r="D55" s="24"/>
      <c r="E55" s="39"/>
      <c r="F55" s="24"/>
      <c r="G55" s="24"/>
      <c r="H55" s="24"/>
      <c r="I55" s="24"/>
      <c r="J55" s="39"/>
      <c r="K55" s="24"/>
      <c r="L55" s="25"/>
      <c r="M55" s="25"/>
      <c r="N55" s="25"/>
      <c r="O55" s="25"/>
      <c r="P55" s="25"/>
      <c r="Q55" s="25"/>
      <c r="R55" s="25"/>
      <c r="S55" s="25"/>
      <c r="T55" s="25"/>
      <c r="U55" s="25"/>
      <c r="V55" s="26"/>
      <c r="W55" s="29"/>
    </row>
    <row r="56" spans="1:23" s="75" customFormat="1" ht="11.25" x14ac:dyDescent="0.2">
      <c r="A56" s="94"/>
      <c r="B56" s="11"/>
      <c r="C56" s="39"/>
      <c r="D56" s="24"/>
      <c r="E56" s="39"/>
      <c r="F56" s="24"/>
      <c r="G56" s="24"/>
      <c r="H56" s="24"/>
      <c r="I56" s="24"/>
      <c r="J56" s="39"/>
      <c r="K56" s="12"/>
      <c r="L56" s="25"/>
      <c r="M56" s="25"/>
      <c r="N56" s="25"/>
      <c r="O56" s="25"/>
      <c r="P56" s="25"/>
      <c r="Q56" s="25"/>
      <c r="R56" s="25"/>
      <c r="S56" s="25"/>
      <c r="T56" s="25"/>
      <c r="U56" s="25"/>
      <c r="V56" s="26"/>
      <c r="W56" s="29"/>
    </row>
    <row r="57" spans="1:23" s="75" customFormat="1" ht="11.25" x14ac:dyDescent="0.2">
      <c r="A57" s="94"/>
      <c r="B57" s="11"/>
      <c r="C57" s="39"/>
      <c r="D57" s="24"/>
      <c r="E57" s="39"/>
      <c r="F57" s="24"/>
      <c r="G57" s="24"/>
      <c r="H57" s="24"/>
      <c r="I57" s="24"/>
      <c r="J57" s="39"/>
      <c r="K57" s="12"/>
      <c r="L57" s="25"/>
      <c r="M57" s="25"/>
      <c r="N57" s="25"/>
      <c r="O57" s="25"/>
      <c r="P57" s="25"/>
      <c r="Q57" s="25"/>
      <c r="R57" s="25"/>
      <c r="S57" s="25"/>
      <c r="T57" s="25"/>
      <c r="U57" s="25"/>
      <c r="V57" s="26"/>
      <c r="W57" s="29"/>
    </row>
    <row r="58" spans="1:23" s="75" customFormat="1" ht="11.25" x14ac:dyDescent="0.2">
      <c r="A58" s="94"/>
      <c r="B58" s="11"/>
      <c r="C58" s="39"/>
      <c r="D58" s="24"/>
      <c r="E58" s="39"/>
      <c r="F58" s="24"/>
      <c r="G58" s="24"/>
      <c r="H58" s="24"/>
      <c r="I58" s="24"/>
      <c r="J58" s="39"/>
      <c r="K58" s="12"/>
      <c r="L58" s="25"/>
      <c r="M58" s="25"/>
      <c r="N58" s="25"/>
      <c r="O58" s="25"/>
      <c r="P58" s="25"/>
      <c r="Q58" s="25"/>
      <c r="R58" s="25"/>
      <c r="S58" s="25"/>
      <c r="T58" s="25"/>
      <c r="U58" s="25"/>
      <c r="V58" s="26"/>
      <c r="W58" s="29"/>
    </row>
    <row r="59" spans="1:23" s="75" customFormat="1" ht="11.25" x14ac:dyDescent="0.2">
      <c r="A59" s="94"/>
      <c r="B59" s="11"/>
      <c r="C59" s="39"/>
      <c r="D59" s="24"/>
      <c r="E59" s="39"/>
      <c r="F59" s="24"/>
      <c r="G59" s="24"/>
      <c r="H59" s="24"/>
      <c r="I59" s="24"/>
      <c r="J59" s="39"/>
      <c r="K59" s="12"/>
      <c r="L59" s="25"/>
      <c r="M59" s="25"/>
      <c r="N59" s="25"/>
      <c r="O59" s="25"/>
      <c r="P59" s="25"/>
      <c r="Q59" s="25"/>
      <c r="R59" s="25"/>
      <c r="S59" s="25"/>
      <c r="T59" s="25"/>
      <c r="U59" s="25"/>
      <c r="V59" s="26"/>
      <c r="W59" s="29"/>
    </row>
    <row r="60" spans="1:23" s="75" customFormat="1" ht="11.25" x14ac:dyDescent="0.2">
      <c r="A60" s="94"/>
      <c r="B60" s="11"/>
      <c r="C60" s="39"/>
      <c r="D60" s="24"/>
      <c r="E60" s="39"/>
      <c r="F60" s="24"/>
      <c r="G60" s="24"/>
      <c r="H60" s="24"/>
      <c r="I60" s="24"/>
      <c r="J60" s="39"/>
      <c r="K60" s="12"/>
      <c r="L60" s="25"/>
      <c r="M60" s="25"/>
      <c r="N60" s="25"/>
      <c r="O60" s="25"/>
      <c r="P60" s="25"/>
      <c r="Q60" s="25"/>
      <c r="R60" s="25"/>
      <c r="S60" s="25"/>
      <c r="T60" s="25"/>
      <c r="U60" s="25"/>
      <c r="V60" s="26"/>
      <c r="W60" s="29"/>
    </row>
    <row r="61" spans="1:23" s="75" customFormat="1" ht="11.25" x14ac:dyDescent="0.2">
      <c r="A61" s="94"/>
      <c r="B61" s="11"/>
      <c r="C61" s="39"/>
      <c r="D61" s="24"/>
      <c r="E61" s="39"/>
      <c r="F61" s="24"/>
      <c r="G61" s="24"/>
      <c r="H61" s="24"/>
      <c r="I61" s="24"/>
      <c r="J61" s="39"/>
      <c r="K61" s="12"/>
      <c r="L61" s="25"/>
      <c r="M61" s="25"/>
      <c r="N61" s="25"/>
      <c r="O61" s="25"/>
      <c r="P61" s="25"/>
      <c r="Q61" s="25"/>
      <c r="R61" s="25"/>
      <c r="S61" s="25"/>
      <c r="T61" s="25"/>
      <c r="U61" s="25"/>
      <c r="V61" s="26"/>
      <c r="W61" s="29"/>
    </row>
    <row r="62" spans="1:23" s="75" customFormat="1" ht="11.25" x14ac:dyDescent="0.2">
      <c r="A62" s="94"/>
      <c r="B62" s="11"/>
      <c r="C62" s="39"/>
      <c r="D62" s="24"/>
      <c r="E62" s="39"/>
      <c r="F62" s="24"/>
      <c r="G62" s="24"/>
      <c r="H62" s="24"/>
      <c r="I62" s="24"/>
      <c r="J62" s="39"/>
      <c r="K62" s="12"/>
      <c r="L62" s="25"/>
      <c r="M62" s="25"/>
      <c r="N62" s="25"/>
      <c r="O62" s="25"/>
      <c r="P62" s="25"/>
      <c r="Q62" s="25"/>
      <c r="R62" s="25"/>
      <c r="S62" s="25"/>
      <c r="T62" s="25"/>
      <c r="U62" s="25"/>
      <c r="V62" s="26"/>
      <c r="W62" s="29"/>
    </row>
    <row r="63" spans="1:23" s="75" customFormat="1" ht="11.25" x14ac:dyDescent="0.2">
      <c r="A63" s="94"/>
      <c r="B63" s="11"/>
      <c r="C63" s="39"/>
      <c r="D63" s="24"/>
      <c r="E63" s="39"/>
      <c r="F63" s="24"/>
      <c r="G63" s="24"/>
      <c r="H63" s="24"/>
      <c r="I63" s="24"/>
      <c r="J63" s="39"/>
      <c r="K63" s="12"/>
      <c r="L63" s="25"/>
      <c r="M63" s="25"/>
      <c r="N63" s="25"/>
      <c r="O63" s="25"/>
      <c r="P63" s="25"/>
      <c r="Q63" s="25"/>
      <c r="R63" s="25"/>
      <c r="S63" s="25"/>
      <c r="T63" s="25"/>
      <c r="U63" s="25"/>
      <c r="V63" s="26"/>
      <c r="W63" s="29"/>
    </row>
    <row r="64" spans="1:23" s="75" customFormat="1" ht="11.25" x14ac:dyDescent="0.2">
      <c r="A64" s="94"/>
      <c r="B64" s="11"/>
      <c r="C64" s="39"/>
      <c r="D64" s="24"/>
      <c r="E64" s="39"/>
      <c r="F64" s="24"/>
      <c r="G64" s="24"/>
      <c r="H64" s="24"/>
      <c r="I64" s="24"/>
      <c r="J64" s="39"/>
      <c r="K64" s="12"/>
      <c r="L64" s="25"/>
      <c r="M64" s="25"/>
      <c r="N64" s="25"/>
      <c r="O64" s="25"/>
      <c r="P64" s="25"/>
      <c r="Q64" s="25"/>
      <c r="R64" s="25"/>
      <c r="S64" s="25"/>
      <c r="T64" s="25"/>
      <c r="U64" s="25"/>
      <c r="V64" s="26"/>
      <c r="W64" s="29"/>
    </row>
    <row r="65" spans="1:23" s="75" customFormat="1" ht="11.25" x14ac:dyDescent="0.2">
      <c r="A65" s="94"/>
      <c r="B65" s="11"/>
      <c r="C65" s="39"/>
      <c r="D65" s="24"/>
      <c r="E65" s="39"/>
      <c r="F65" s="24"/>
      <c r="G65" s="24"/>
      <c r="H65" s="24"/>
      <c r="I65" s="24"/>
      <c r="J65" s="39"/>
      <c r="K65" s="12"/>
      <c r="L65" s="25"/>
      <c r="M65" s="25"/>
      <c r="N65" s="25"/>
      <c r="O65" s="25"/>
      <c r="P65" s="25"/>
      <c r="Q65" s="25"/>
      <c r="R65" s="25"/>
      <c r="S65" s="25"/>
      <c r="T65" s="25"/>
      <c r="U65" s="25"/>
      <c r="V65" s="26"/>
      <c r="W65" s="29"/>
    </row>
    <row r="66" spans="1:23" s="75" customFormat="1" ht="11.25" x14ac:dyDescent="0.2">
      <c r="A66" s="94"/>
      <c r="B66" s="11"/>
      <c r="C66" s="39"/>
      <c r="D66" s="24"/>
      <c r="E66" s="39"/>
      <c r="F66" s="24"/>
      <c r="G66" s="24"/>
      <c r="H66" s="24"/>
      <c r="I66" s="24"/>
      <c r="J66" s="39"/>
      <c r="K66" s="12"/>
      <c r="L66" s="25"/>
      <c r="M66" s="25"/>
      <c r="N66" s="25"/>
      <c r="O66" s="25"/>
      <c r="P66" s="25"/>
      <c r="Q66" s="25"/>
      <c r="R66" s="25"/>
      <c r="S66" s="25"/>
      <c r="T66" s="25"/>
      <c r="U66" s="25"/>
      <c r="V66" s="26"/>
      <c r="W66" s="29"/>
    </row>
    <row r="67" spans="1:23" s="75" customFormat="1" ht="11.25" x14ac:dyDescent="0.2">
      <c r="A67" s="94"/>
      <c r="B67" s="11"/>
      <c r="C67" s="39"/>
      <c r="D67" s="24"/>
      <c r="E67" s="39"/>
      <c r="F67" s="24"/>
      <c r="G67" s="24"/>
      <c r="H67" s="24"/>
      <c r="I67" s="24"/>
      <c r="J67" s="39"/>
      <c r="K67" s="12"/>
      <c r="L67" s="25"/>
      <c r="M67" s="25"/>
      <c r="N67" s="25"/>
      <c r="O67" s="25"/>
      <c r="P67" s="25"/>
      <c r="Q67" s="25"/>
      <c r="R67" s="25"/>
      <c r="S67" s="25"/>
      <c r="T67" s="25"/>
      <c r="U67" s="25"/>
      <c r="V67" s="26"/>
      <c r="W67" s="29"/>
    </row>
    <row r="68" spans="1:23" s="75" customFormat="1" ht="11.25" x14ac:dyDescent="0.2">
      <c r="A68" s="94"/>
      <c r="B68" s="11"/>
      <c r="C68" s="39"/>
      <c r="D68" s="24"/>
      <c r="E68" s="39"/>
      <c r="F68" s="24"/>
      <c r="G68" s="24"/>
      <c r="H68" s="24"/>
      <c r="I68" s="24"/>
      <c r="J68" s="39"/>
      <c r="K68" s="12"/>
      <c r="L68" s="25"/>
      <c r="M68" s="25"/>
      <c r="N68" s="25"/>
      <c r="O68" s="25"/>
      <c r="P68" s="25"/>
      <c r="Q68" s="25"/>
      <c r="R68" s="25"/>
      <c r="S68" s="25"/>
      <c r="T68" s="25"/>
      <c r="U68" s="25"/>
      <c r="V68" s="26"/>
      <c r="W68" s="29"/>
    </row>
    <row r="69" spans="1:23" s="75" customFormat="1" ht="11.25" x14ac:dyDescent="0.2">
      <c r="A69" s="94"/>
      <c r="B69" s="11"/>
      <c r="C69" s="39"/>
      <c r="D69" s="24"/>
      <c r="E69" s="39"/>
      <c r="F69" s="24"/>
      <c r="G69" s="24"/>
      <c r="H69" s="24"/>
      <c r="I69" s="24"/>
      <c r="J69" s="39"/>
      <c r="K69" s="12"/>
      <c r="L69" s="25"/>
      <c r="M69" s="25"/>
      <c r="N69" s="25"/>
      <c r="O69" s="25"/>
      <c r="P69" s="25"/>
      <c r="Q69" s="25"/>
      <c r="R69" s="25"/>
      <c r="S69" s="25"/>
      <c r="T69" s="25"/>
      <c r="U69" s="25"/>
      <c r="V69" s="26"/>
      <c r="W69" s="29"/>
    </row>
    <row r="70" spans="1:23" s="75" customFormat="1" ht="11.25" x14ac:dyDescent="0.2">
      <c r="A70" s="29"/>
      <c r="B70" s="92"/>
      <c r="C70" s="90">
        <v>2.6539999999999999</v>
      </c>
      <c r="D70" s="89">
        <v>11.04</v>
      </c>
      <c r="E70" s="90">
        <v>0.16300000000000001</v>
      </c>
      <c r="F70" s="89">
        <v>6.82</v>
      </c>
      <c r="G70" s="89">
        <v>11.48</v>
      </c>
      <c r="H70" s="89">
        <v>2.06</v>
      </c>
      <c r="I70" s="89">
        <v>0.56999999999999995</v>
      </c>
      <c r="J70" s="90">
        <v>0.20699999999999999</v>
      </c>
      <c r="K70" s="89"/>
      <c r="L70" s="96">
        <v>210</v>
      </c>
      <c r="M70" s="96">
        <v>114</v>
      </c>
      <c r="N70" s="96">
        <v>290</v>
      </c>
      <c r="O70" s="96">
        <v>347</v>
      </c>
      <c r="P70" s="96">
        <v>120</v>
      </c>
      <c r="Q70" s="96">
        <v>105</v>
      </c>
      <c r="R70" s="96">
        <v>11</v>
      </c>
      <c r="S70" s="96">
        <v>395</v>
      </c>
      <c r="T70" s="96">
        <v>27</v>
      </c>
      <c r="U70" s="96">
        <v>172</v>
      </c>
      <c r="V70" s="97">
        <v>18.3</v>
      </c>
      <c r="W70" s="29"/>
    </row>
    <row r="71" spans="1:23" s="75" customFormat="1" ht="11.25" x14ac:dyDescent="0.2">
      <c r="A71" s="29"/>
      <c r="B71" s="43"/>
      <c r="C71" s="88">
        <v>0.03</v>
      </c>
      <c r="D71" s="87">
        <v>0.09</v>
      </c>
      <c r="E71" s="88">
        <v>2E-3</v>
      </c>
      <c r="F71" s="87">
        <v>0.42</v>
      </c>
      <c r="G71" s="87">
        <v>0.14000000000000001</v>
      </c>
      <c r="H71" s="87">
        <v>0.11</v>
      </c>
      <c r="I71" s="87">
        <v>0.01</v>
      </c>
      <c r="J71" s="88">
        <v>0.04</v>
      </c>
      <c r="K71" s="44"/>
      <c r="L71" s="98">
        <v>30</v>
      </c>
      <c r="M71" s="98">
        <v>3</v>
      </c>
      <c r="N71" s="98">
        <v>7</v>
      </c>
      <c r="O71" s="98">
        <v>11</v>
      </c>
      <c r="P71" s="98">
        <v>3</v>
      </c>
      <c r="Q71" s="98">
        <v>1</v>
      </c>
      <c r="R71" s="98">
        <v>1</v>
      </c>
      <c r="S71" s="98">
        <v>3</v>
      </c>
      <c r="T71" s="98">
        <v>1</v>
      </c>
      <c r="U71" s="98">
        <v>3</v>
      </c>
      <c r="V71" s="99">
        <v>0.6</v>
      </c>
      <c r="W71" s="29"/>
    </row>
    <row r="72" spans="1:23" s="75" customFormat="1" ht="11.25" x14ac:dyDescent="0.2">
      <c r="A72" s="91" t="s">
        <v>75</v>
      </c>
      <c r="B72" s="86"/>
      <c r="C72" s="85">
        <v>2.73</v>
      </c>
      <c r="D72" s="95">
        <v>11.06</v>
      </c>
      <c r="E72" s="85">
        <v>0.16700000000000001</v>
      </c>
      <c r="F72" s="95">
        <v>7.2</v>
      </c>
      <c r="G72" s="95">
        <v>11.4</v>
      </c>
      <c r="H72" s="95">
        <v>2.2000000000000002</v>
      </c>
      <c r="I72" s="95">
        <v>0.52</v>
      </c>
      <c r="J72" s="85">
        <v>0.27</v>
      </c>
      <c r="K72" s="93"/>
      <c r="L72" s="100"/>
      <c r="M72" s="100">
        <v>119</v>
      </c>
      <c r="N72" s="100">
        <v>280</v>
      </c>
      <c r="O72" s="100">
        <v>317</v>
      </c>
      <c r="P72" s="100">
        <v>127</v>
      </c>
      <c r="Q72" s="100">
        <v>103</v>
      </c>
      <c r="R72" s="100">
        <v>10</v>
      </c>
      <c r="S72" s="100">
        <v>389</v>
      </c>
      <c r="T72" s="100">
        <v>26</v>
      </c>
      <c r="U72" s="100">
        <v>172</v>
      </c>
      <c r="V72" s="101">
        <v>18</v>
      </c>
      <c r="W72" s="30"/>
    </row>
    <row r="73" spans="1:23" s="75" customFormat="1" ht="11.25" x14ac:dyDescent="0.2">
      <c r="A73" s="30"/>
      <c r="B73" s="11"/>
      <c r="C73" s="40"/>
      <c r="D73" s="12"/>
      <c r="E73" s="40"/>
      <c r="F73" s="12"/>
      <c r="G73" s="12"/>
      <c r="H73" s="12"/>
      <c r="I73" s="12"/>
      <c r="J73" s="40"/>
      <c r="K73" s="12"/>
      <c r="L73" s="20"/>
      <c r="M73" s="20"/>
      <c r="N73" s="20"/>
      <c r="O73" s="20"/>
      <c r="P73" s="20"/>
      <c r="Q73" s="20"/>
      <c r="R73" s="20"/>
      <c r="S73" s="20"/>
      <c r="T73" s="20"/>
      <c r="U73" s="20"/>
      <c r="V73" s="20"/>
      <c r="W73" s="30"/>
    </row>
    <row r="74" spans="1:23" s="75" customFormat="1" ht="11.25" x14ac:dyDescent="0.2">
      <c r="A74" s="30"/>
      <c r="B74" s="11"/>
      <c r="C74" s="40"/>
      <c r="D74" s="12"/>
      <c r="E74" s="40"/>
      <c r="F74" s="12"/>
      <c r="G74" s="12"/>
      <c r="H74" s="12"/>
      <c r="I74" s="12"/>
      <c r="J74" s="40"/>
      <c r="K74" s="12"/>
      <c r="L74" s="20"/>
      <c r="M74" s="20"/>
      <c r="N74" s="20"/>
      <c r="O74" s="20"/>
      <c r="P74" s="20"/>
      <c r="Q74" s="20"/>
      <c r="R74" s="20"/>
      <c r="S74" s="20"/>
      <c r="T74" s="20"/>
      <c r="U74" s="20"/>
      <c r="V74" s="20"/>
      <c r="W74" s="30"/>
    </row>
    <row r="75" spans="1:23" s="75" customFormat="1" ht="11.25" x14ac:dyDescent="0.2">
      <c r="A75" s="30"/>
      <c r="B75" s="11"/>
      <c r="C75" s="40"/>
      <c r="D75" s="12"/>
      <c r="E75" s="40"/>
      <c r="F75" s="12"/>
      <c r="G75" s="12"/>
      <c r="H75" s="12"/>
      <c r="I75" s="12"/>
      <c r="J75" s="40"/>
      <c r="K75" s="12"/>
      <c r="L75" s="20"/>
      <c r="M75" s="20"/>
      <c r="N75" s="20"/>
      <c r="O75" s="20"/>
      <c r="P75" s="20"/>
      <c r="Q75" s="20"/>
      <c r="R75" s="20"/>
      <c r="S75" s="20"/>
      <c r="T75" s="20"/>
      <c r="U75" s="20"/>
      <c r="V75" s="20"/>
      <c r="W75" s="30"/>
    </row>
    <row r="76" spans="1:23" s="75" customFormat="1" ht="11.25" x14ac:dyDescent="0.2">
      <c r="A76" s="30"/>
      <c r="B76" s="11"/>
      <c r="C76" s="40"/>
      <c r="D76" s="12"/>
      <c r="E76" s="40"/>
      <c r="F76" s="12"/>
      <c r="G76" s="12"/>
      <c r="H76" s="12"/>
      <c r="I76" s="12"/>
      <c r="J76" s="40"/>
      <c r="K76" s="12"/>
      <c r="L76" s="20"/>
      <c r="M76" s="20"/>
      <c r="N76" s="20"/>
      <c r="O76" s="20"/>
      <c r="P76" s="20"/>
      <c r="Q76" s="20"/>
      <c r="R76" s="20"/>
      <c r="S76" s="20"/>
      <c r="T76" s="20"/>
      <c r="U76" s="20"/>
      <c r="V76" s="20"/>
      <c r="W76" s="30"/>
    </row>
    <row r="77" spans="1:23" s="75" customFormat="1" ht="11.25" x14ac:dyDescent="0.2">
      <c r="A77" s="30"/>
      <c r="B77" s="11"/>
      <c r="C77" s="40"/>
      <c r="D77" s="12"/>
      <c r="E77" s="40"/>
      <c r="F77" s="12"/>
      <c r="G77" s="12"/>
      <c r="H77" s="12"/>
      <c r="I77" s="12"/>
      <c r="J77" s="40"/>
      <c r="K77" s="12"/>
      <c r="L77" s="20"/>
      <c r="M77" s="20"/>
      <c r="N77" s="20"/>
      <c r="O77" s="20"/>
      <c r="P77" s="20"/>
      <c r="Q77" s="20"/>
      <c r="R77" s="20"/>
      <c r="S77" s="20"/>
      <c r="T77" s="20"/>
      <c r="U77" s="20"/>
      <c r="V77" s="20"/>
      <c r="W77" s="30"/>
    </row>
    <row r="78" spans="1:23" s="75" customFormat="1" ht="11.25" x14ac:dyDescent="0.2">
      <c r="A78" s="30"/>
      <c r="B78" s="11"/>
      <c r="C78" s="40"/>
      <c r="D78" s="12"/>
      <c r="E78" s="40"/>
      <c r="F78" s="12"/>
      <c r="G78" s="12"/>
      <c r="H78" s="12"/>
      <c r="I78" s="12"/>
      <c r="J78" s="40"/>
      <c r="K78" s="12"/>
      <c r="L78" s="20"/>
      <c r="M78" s="20"/>
      <c r="N78" s="20"/>
      <c r="O78" s="20"/>
      <c r="P78" s="20"/>
      <c r="Q78" s="20"/>
      <c r="R78" s="20"/>
      <c r="S78" s="20"/>
      <c r="T78" s="20"/>
      <c r="U78" s="20"/>
      <c r="V78" s="20"/>
      <c r="W78" s="30"/>
    </row>
    <row r="79" spans="1:23" s="75" customFormat="1" ht="11.25" x14ac:dyDescent="0.2">
      <c r="A79" s="30"/>
      <c r="B79" s="11"/>
      <c r="C79" s="40"/>
      <c r="D79" s="12"/>
      <c r="E79" s="40"/>
      <c r="F79" s="12"/>
      <c r="G79" s="12"/>
      <c r="H79" s="12"/>
      <c r="I79" s="12"/>
      <c r="J79" s="40"/>
      <c r="K79" s="12"/>
      <c r="L79" s="20"/>
      <c r="M79" s="20"/>
      <c r="N79" s="20"/>
      <c r="O79" s="20"/>
      <c r="P79" s="20"/>
      <c r="Q79" s="20"/>
      <c r="R79" s="20"/>
      <c r="S79" s="20"/>
      <c r="T79" s="20"/>
      <c r="U79" s="20"/>
      <c r="V79" s="20"/>
      <c r="W79" s="30"/>
    </row>
    <row r="80" spans="1:23" s="75" customFormat="1" ht="11.25" x14ac:dyDescent="0.2">
      <c r="A80" s="30"/>
      <c r="B80" s="11"/>
      <c r="C80" s="40"/>
      <c r="D80" s="12"/>
      <c r="E80" s="40"/>
      <c r="F80" s="12"/>
      <c r="G80" s="12"/>
      <c r="H80" s="12"/>
      <c r="I80" s="12"/>
      <c r="J80" s="40"/>
      <c r="K80" s="12"/>
      <c r="L80" s="20"/>
      <c r="M80" s="20"/>
      <c r="N80" s="20"/>
      <c r="O80" s="20"/>
      <c r="P80" s="20"/>
      <c r="Q80" s="20"/>
      <c r="R80" s="20"/>
      <c r="S80" s="20"/>
      <c r="T80" s="20"/>
      <c r="U80" s="20"/>
      <c r="V80" s="20"/>
      <c r="W80" s="30"/>
    </row>
    <row r="81" spans="1:23" s="75" customFormat="1" ht="11.25" x14ac:dyDescent="0.2">
      <c r="A81" s="30"/>
      <c r="B81" s="11"/>
      <c r="C81" s="40"/>
      <c r="D81" s="12"/>
      <c r="E81" s="40"/>
      <c r="F81" s="12"/>
      <c r="G81" s="12"/>
      <c r="H81" s="12"/>
      <c r="I81" s="12"/>
      <c r="J81" s="40"/>
      <c r="K81" s="12"/>
      <c r="L81" s="20"/>
      <c r="M81" s="20"/>
      <c r="N81" s="20"/>
      <c r="O81" s="20"/>
      <c r="P81" s="20"/>
      <c r="Q81" s="20"/>
      <c r="R81" s="20"/>
      <c r="S81" s="20"/>
      <c r="T81" s="20"/>
      <c r="U81" s="20"/>
      <c r="V81" s="20"/>
      <c r="W81" s="30"/>
    </row>
    <row r="82" spans="1:23" s="75" customFormat="1" ht="11.25" x14ac:dyDescent="0.2">
      <c r="A82" s="30"/>
      <c r="B82" s="11"/>
      <c r="C82" s="40"/>
      <c r="D82" s="12"/>
      <c r="E82" s="40"/>
      <c r="F82" s="12"/>
      <c r="G82" s="12"/>
      <c r="H82" s="12"/>
      <c r="I82" s="12"/>
      <c r="J82" s="40"/>
      <c r="K82" s="12"/>
      <c r="L82" s="20"/>
      <c r="M82" s="20"/>
      <c r="N82" s="20"/>
      <c r="O82" s="20"/>
      <c r="P82" s="20"/>
      <c r="Q82" s="20"/>
      <c r="R82" s="20"/>
      <c r="S82" s="20"/>
      <c r="T82" s="20"/>
      <c r="U82" s="20"/>
      <c r="V82" s="20"/>
      <c r="W82" s="30"/>
    </row>
    <row r="83" spans="1:23" s="75" customFormat="1" ht="11.25" x14ac:dyDescent="0.2">
      <c r="A83" s="30"/>
      <c r="B83" s="11"/>
      <c r="C83" s="40"/>
      <c r="D83" s="12"/>
      <c r="E83" s="40"/>
      <c r="F83" s="12"/>
      <c r="G83" s="12"/>
      <c r="H83" s="12"/>
      <c r="I83" s="12"/>
      <c r="J83" s="40"/>
      <c r="K83" s="12"/>
      <c r="L83" s="20"/>
      <c r="M83" s="20"/>
      <c r="N83" s="20"/>
      <c r="O83" s="20"/>
      <c r="P83" s="20"/>
      <c r="Q83" s="20"/>
      <c r="R83" s="20"/>
      <c r="S83" s="20"/>
      <c r="T83" s="20"/>
      <c r="U83" s="20"/>
      <c r="V83" s="20"/>
      <c r="W83" s="30"/>
    </row>
    <row r="84" spans="1:23" s="75" customFormat="1" ht="11.25" x14ac:dyDescent="0.2">
      <c r="A84" s="30"/>
      <c r="B84" s="11"/>
      <c r="C84" s="40"/>
      <c r="D84" s="12"/>
      <c r="E84" s="40"/>
      <c r="F84" s="12"/>
      <c r="G84" s="12"/>
      <c r="H84" s="12"/>
      <c r="I84" s="12"/>
      <c r="J84" s="40"/>
      <c r="K84" s="12"/>
      <c r="L84" s="20"/>
      <c r="M84" s="20"/>
      <c r="N84" s="20"/>
      <c r="O84" s="20"/>
      <c r="P84" s="20"/>
      <c r="Q84" s="20"/>
      <c r="R84" s="20"/>
      <c r="S84" s="20"/>
      <c r="T84" s="20"/>
      <c r="U84" s="20"/>
      <c r="V84" s="20"/>
      <c r="W84" s="30"/>
    </row>
    <row r="85" spans="1:23" s="75" customFormat="1" ht="11.25" x14ac:dyDescent="0.2">
      <c r="A85" s="30"/>
      <c r="B85" s="11"/>
      <c r="C85" s="40"/>
      <c r="D85" s="12"/>
      <c r="E85" s="40"/>
      <c r="F85" s="12"/>
      <c r="G85" s="12"/>
      <c r="H85" s="12"/>
      <c r="I85" s="12"/>
      <c r="J85" s="40"/>
      <c r="K85" s="12"/>
      <c r="L85" s="20"/>
      <c r="M85" s="20"/>
      <c r="N85" s="20"/>
      <c r="O85" s="20"/>
      <c r="P85" s="20"/>
      <c r="Q85" s="20"/>
      <c r="R85" s="20"/>
      <c r="S85" s="20"/>
      <c r="T85" s="20"/>
      <c r="U85" s="20"/>
      <c r="V85" s="20"/>
      <c r="W85" s="30"/>
    </row>
    <row r="86" spans="1:23" s="75" customFormat="1" ht="11.25" x14ac:dyDescent="0.2">
      <c r="A86" s="30"/>
      <c r="B86" s="11"/>
      <c r="C86" s="40"/>
      <c r="D86" s="12"/>
      <c r="E86" s="40"/>
      <c r="F86" s="12"/>
      <c r="G86" s="12"/>
      <c r="H86" s="12"/>
      <c r="I86" s="12"/>
      <c r="J86" s="40"/>
      <c r="K86" s="12"/>
      <c r="L86" s="20"/>
      <c r="M86" s="20"/>
      <c r="N86" s="20"/>
      <c r="O86" s="20"/>
      <c r="P86" s="20"/>
      <c r="Q86" s="20"/>
      <c r="R86" s="20"/>
      <c r="S86" s="20"/>
      <c r="T86" s="20"/>
      <c r="U86" s="20"/>
      <c r="V86" s="20"/>
      <c r="W86" s="30"/>
    </row>
    <row r="87" spans="1:23" s="75" customFormat="1" ht="11.25" x14ac:dyDescent="0.2">
      <c r="A87" s="30"/>
      <c r="B87" s="11"/>
      <c r="C87" s="40"/>
      <c r="D87" s="12"/>
      <c r="E87" s="40"/>
      <c r="F87" s="12"/>
      <c r="G87" s="12"/>
      <c r="H87" s="12"/>
      <c r="I87" s="12"/>
      <c r="J87" s="40"/>
      <c r="K87" s="12"/>
      <c r="L87" s="20"/>
      <c r="M87" s="20"/>
      <c r="N87" s="20"/>
      <c r="O87" s="20"/>
      <c r="P87" s="20"/>
      <c r="Q87" s="20"/>
      <c r="R87" s="20"/>
      <c r="S87" s="20"/>
      <c r="T87" s="20"/>
      <c r="U87" s="20"/>
      <c r="V87" s="20"/>
      <c r="W87" s="30"/>
    </row>
    <row r="88" spans="1:23" s="75" customFormat="1" ht="11.25" x14ac:dyDescent="0.2">
      <c r="A88" s="30"/>
      <c r="B88" s="11"/>
      <c r="C88" s="40"/>
      <c r="D88" s="12"/>
      <c r="E88" s="40"/>
      <c r="F88" s="12"/>
      <c r="G88" s="12"/>
      <c r="H88" s="12"/>
      <c r="I88" s="12"/>
      <c r="J88" s="40"/>
      <c r="K88" s="12"/>
      <c r="L88" s="20"/>
      <c r="M88" s="20"/>
      <c r="N88" s="20"/>
      <c r="O88" s="20"/>
      <c r="P88" s="20"/>
      <c r="Q88" s="20"/>
      <c r="R88" s="20"/>
      <c r="S88" s="20"/>
      <c r="T88" s="20"/>
      <c r="U88" s="20"/>
      <c r="V88" s="20"/>
      <c r="W88" s="30"/>
    </row>
    <row r="89" spans="1:23" s="75" customFormat="1" ht="11.25" x14ac:dyDescent="0.2">
      <c r="A89" s="30"/>
      <c r="B89" s="11"/>
      <c r="C89" s="40"/>
      <c r="D89" s="12"/>
      <c r="E89" s="40"/>
      <c r="F89" s="12"/>
      <c r="G89" s="12"/>
      <c r="H89" s="12"/>
      <c r="I89" s="12"/>
      <c r="J89" s="40"/>
      <c r="K89" s="12"/>
      <c r="L89" s="20"/>
      <c r="M89" s="20"/>
      <c r="N89" s="20"/>
      <c r="O89" s="20"/>
      <c r="P89" s="20"/>
      <c r="Q89" s="20"/>
      <c r="R89" s="20"/>
      <c r="S89" s="20"/>
      <c r="T89" s="20"/>
      <c r="U89" s="20"/>
      <c r="V89" s="20"/>
      <c r="W89" s="30"/>
    </row>
    <row r="90" spans="1:23" s="75" customFormat="1" ht="11.25" x14ac:dyDescent="0.2">
      <c r="A90" s="30"/>
      <c r="B90" s="11"/>
      <c r="C90" s="40"/>
      <c r="D90" s="12"/>
      <c r="E90" s="40"/>
      <c r="F90" s="12"/>
      <c r="G90" s="12"/>
      <c r="H90" s="12"/>
      <c r="I90" s="12"/>
      <c r="J90" s="40"/>
      <c r="K90" s="12"/>
      <c r="L90" s="20"/>
      <c r="M90" s="20"/>
      <c r="N90" s="20"/>
      <c r="O90" s="20"/>
      <c r="P90" s="20"/>
      <c r="Q90" s="20"/>
      <c r="R90" s="20"/>
      <c r="S90" s="20"/>
      <c r="T90" s="20"/>
      <c r="U90" s="20"/>
      <c r="V90" s="20"/>
      <c r="W90" s="30"/>
    </row>
    <row r="91" spans="1:23" s="75" customFormat="1" ht="11.25" x14ac:dyDescent="0.2">
      <c r="A91" s="30"/>
      <c r="B91" s="11"/>
      <c r="C91" s="40"/>
      <c r="D91" s="12"/>
      <c r="E91" s="40"/>
      <c r="F91" s="12"/>
      <c r="G91" s="12"/>
      <c r="H91" s="12"/>
      <c r="I91" s="12"/>
      <c r="J91" s="40"/>
      <c r="K91" s="12"/>
      <c r="L91" s="20"/>
      <c r="M91" s="20"/>
      <c r="N91" s="20"/>
      <c r="O91" s="20"/>
      <c r="P91" s="20"/>
      <c r="Q91" s="20"/>
      <c r="R91" s="20"/>
      <c r="S91" s="20"/>
      <c r="T91" s="20"/>
      <c r="U91" s="20"/>
      <c r="V91" s="20"/>
      <c r="W91" s="30"/>
    </row>
    <row r="92" spans="1:23" s="75" customFormat="1" ht="11.25" x14ac:dyDescent="0.2">
      <c r="A92" s="30"/>
      <c r="B92" s="11"/>
      <c r="C92" s="40"/>
      <c r="D92" s="12"/>
      <c r="E92" s="40"/>
      <c r="F92" s="12"/>
      <c r="G92" s="12"/>
      <c r="H92" s="12"/>
      <c r="I92" s="12"/>
      <c r="J92" s="40"/>
      <c r="K92" s="12"/>
      <c r="L92" s="20"/>
      <c r="M92" s="20"/>
      <c r="N92" s="20"/>
      <c r="O92" s="20"/>
      <c r="P92" s="20"/>
      <c r="Q92" s="20"/>
      <c r="R92" s="20"/>
      <c r="S92" s="20"/>
      <c r="T92" s="20"/>
      <c r="U92" s="20"/>
      <c r="V92" s="20"/>
      <c r="W92" s="30"/>
    </row>
    <row r="93" spans="1:23" s="75" customFormat="1" ht="11.25" x14ac:dyDescent="0.2">
      <c r="A93" s="30"/>
      <c r="B93" s="11"/>
      <c r="C93" s="40"/>
      <c r="D93" s="12"/>
      <c r="E93" s="40"/>
      <c r="F93" s="12"/>
      <c r="G93" s="12"/>
      <c r="H93" s="12"/>
      <c r="I93" s="12"/>
      <c r="J93" s="40"/>
      <c r="K93" s="12"/>
      <c r="L93" s="20"/>
      <c r="M93" s="20"/>
      <c r="N93" s="20"/>
      <c r="O93" s="20"/>
      <c r="P93" s="20"/>
      <c r="Q93" s="20"/>
      <c r="R93" s="20"/>
      <c r="S93" s="20"/>
      <c r="T93" s="20"/>
      <c r="U93" s="20"/>
      <c r="V93" s="20"/>
      <c r="W93" s="30"/>
    </row>
    <row r="94" spans="1:23" s="75" customFormat="1" ht="11.25" x14ac:dyDescent="0.2">
      <c r="A94" s="30"/>
      <c r="B94" s="11"/>
      <c r="C94" s="40"/>
      <c r="D94" s="12"/>
      <c r="E94" s="40"/>
      <c r="F94" s="12"/>
      <c r="G94" s="12"/>
      <c r="H94" s="12"/>
      <c r="I94" s="12"/>
      <c r="J94" s="40"/>
      <c r="K94" s="12"/>
      <c r="L94" s="20"/>
      <c r="M94" s="20"/>
      <c r="N94" s="20"/>
      <c r="O94" s="20"/>
      <c r="P94" s="20"/>
      <c r="Q94" s="20"/>
      <c r="R94" s="20"/>
      <c r="S94" s="20"/>
      <c r="T94" s="20"/>
      <c r="U94" s="20"/>
      <c r="V94" s="20"/>
      <c r="W94" s="30"/>
    </row>
    <row r="95" spans="1:23" s="75" customFormat="1" ht="11.25" x14ac:dyDescent="0.2">
      <c r="A95" s="30"/>
      <c r="B95" s="11"/>
      <c r="C95" s="40"/>
      <c r="D95" s="12"/>
      <c r="E95" s="40"/>
      <c r="F95" s="12"/>
      <c r="G95" s="12"/>
      <c r="H95" s="12"/>
      <c r="I95" s="12"/>
      <c r="J95" s="40"/>
      <c r="K95" s="12"/>
      <c r="L95" s="20"/>
      <c r="M95" s="20"/>
      <c r="N95" s="20"/>
      <c r="O95" s="20"/>
      <c r="P95" s="20"/>
      <c r="Q95" s="20"/>
      <c r="R95" s="20"/>
      <c r="S95" s="20"/>
      <c r="T95" s="20"/>
      <c r="U95" s="20"/>
      <c r="V95" s="20"/>
      <c r="W95" s="30"/>
    </row>
    <row r="96" spans="1:23" s="75" customFormat="1" ht="11.25" x14ac:dyDescent="0.2">
      <c r="A96" s="30"/>
      <c r="B96" s="11"/>
      <c r="C96" s="40"/>
      <c r="D96" s="12"/>
      <c r="E96" s="40"/>
      <c r="F96" s="12"/>
      <c r="G96" s="12"/>
      <c r="H96" s="12"/>
      <c r="I96" s="12"/>
      <c r="J96" s="40"/>
      <c r="K96" s="12"/>
      <c r="L96" s="20"/>
      <c r="M96" s="20"/>
      <c r="N96" s="20"/>
      <c r="O96" s="20"/>
      <c r="P96" s="20"/>
      <c r="Q96" s="20"/>
      <c r="R96" s="20"/>
      <c r="S96" s="20"/>
      <c r="T96" s="20"/>
      <c r="U96" s="20"/>
      <c r="V96" s="20"/>
      <c r="W96" s="30"/>
    </row>
    <row r="97" spans="1:23" s="75" customFormat="1" ht="11.25" x14ac:dyDescent="0.2">
      <c r="A97" s="30"/>
      <c r="B97" s="11"/>
      <c r="C97" s="40"/>
      <c r="D97" s="12"/>
      <c r="E97" s="40"/>
      <c r="F97" s="12"/>
      <c r="G97" s="12"/>
      <c r="H97" s="12"/>
      <c r="I97" s="12"/>
      <c r="J97" s="40"/>
      <c r="K97" s="12"/>
      <c r="L97" s="20"/>
      <c r="M97" s="20"/>
      <c r="N97" s="20"/>
      <c r="O97" s="20"/>
      <c r="P97" s="20"/>
      <c r="Q97" s="20"/>
      <c r="R97" s="20"/>
      <c r="S97" s="20"/>
      <c r="T97" s="20"/>
      <c r="U97" s="20"/>
      <c r="V97" s="20"/>
      <c r="W97" s="30"/>
    </row>
    <row r="98" spans="1:23" s="75" customFormat="1" ht="11.25" x14ac:dyDescent="0.2">
      <c r="A98" s="30"/>
      <c r="B98" s="11"/>
      <c r="C98" s="40"/>
      <c r="D98" s="12"/>
      <c r="E98" s="40"/>
      <c r="F98" s="12"/>
      <c r="G98" s="12"/>
      <c r="H98" s="12"/>
      <c r="I98" s="12"/>
      <c r="J98" s="40"/>
      <c r="K98" s="12"/>
      <c r="L98" s="20"/>
      <c r="M98" s="20"/>
      <c r="N98" s="20"/>
      <c r="O98" s="20"/>
      <c r="P98" s="20"/>
      <c r="Q98" s="20"/>
      <c r="R98" s="20"/>
      <c r="S98" s="20"/>
      <c r="T98" s="20"/>
      <c r="U98" s="20"/>
      <c r="V98" s="20"/>
      <c r="W98" s="30"/>
    </row>
    <row r="99" spans="1:23" s="75" customFormat="1" ht="11.25" x14ac:dyDescent="0.2">
      <c r="A99" s="30"/>
      <c r="B99" s="11"/>
      <c r="C99" s="40"/>
      <c r="D99" s="12"/>
      <c r="E99" s="40"/>
      <c r="F99" s="12"/>
      <c r="G99" s="12"/>
      <c r="H99" s="12"/>
      <c r="I99" s="12"/>
      <c r="J99" s="40"/>
      <c r="K99" s="12"/>
      <c r="L99" s="20"/>
      <c r="M99" s="20"/>
      <c r="N99" s="20"/>
      <c r="O99" s="20"/>
      <c r="P99" s="20"/>
      <c r="Q99" s="20"/>
      <c r="R99" s="20"/>
      <c r="S99" s="20"/>
      <c r="T99" s="20"/>
      <c r="U99" s="20"/>
      <c r="V99" s="20"/>
      <c r="W99" s="30"/>
    </row>
    <row r="100" spans="1:23" s="75" customFormat="1" ht="11.25" x14ac:dyDescent="0.2">
      <c r="A100" s="30"/>
      <c r="B100" s="11"/>
      <c r="C100" s="40"/>
      <c r="D100" s="12"/>
      <c r="E100" s="40"/>
      <c r="F100" s="12"/>
      <c r="G100" s="12"/>
      <c r="H100" s="12"/>
      <c r="I100" s="12"/>
      <c r="J100" s="40"/>
      <c r="K100" s="12"/>
      <c r="L100" s="20"/>
      <c r="M100" s="20"/>
      <c r="N100" s="20"/>
      <c r="O100" s="20"/>
      <c r="P100" s="20"/>
      <c r="Q100" s="20"/>
      <c r="R100" s="20"/>
      <c r="S100" s="20"/>
      <c r="T100" s="20"/>
      <c r="U100" s="20"/>
      <c r="V100" s="20"/>
      <c r="W100" s="30"/>
    </row>
    <row r="101" spans="1:23" s="75" customFormat="1" ht="11.25" x14ac:dyDescent="0.2">
      <c r="A101" s="30"/>
      <c r="B101" s="11"/>
      <c r="C101" s="40"/>
      <c r="D101" s="12"/>
      <c r="E101" s="40"/>
      <c r="F101" s="12"/>
      <c r="G101" s="12"/>
      <c r="H101" s="12"/>
      <c r="I101" s="12"/>
      <c r="J101" s="40"/>
      <c r="K101" s="12"/>
      <c r="L101" s="20"/>
      <c r="M101" s="20"/>
      <c r="N101" s="20"/>
      <c r="O101" s="20"/>
      <c r="P101" s="20"/>
      <c r="Q101" s="20"/>
      <c r="R101" s="20"/>
      <c r="S101" s="20"/>
      <c r="T101" s="20"/>
      <c r="U101" s="20"/>
      <c r="V101" s="20"/>
      <c r="W101" s="30"/>
    </row>
    <row r="102" spans="1:23" s="75" customFormat="1" ht="11.25" x14ac:dyDescent="0.2">
      <c r="A102" s="30"/>
      <c r="B102" s="11"/>
      <c r="C102" s="40"/>
      <c r="D102" s="12"/>
      <c r="E102" s="40"/>
      <c r="F102" s="12"/>
      <c r="G102" s="12"/>
      <c r="H102" s="12"/>
      <c r="I102" s="12"/>
      <c r="J102" s="40"/>
      <c r="K102" s="12"/>
      <c r="L102" s="20"/>
      <c r="M102" s="20"/>
      <c r="N102" s="20"/>
      <c r="O102" s="20"/>
      <c r="P102" s="20"/>
      <c r="Q102" s="20"/>
      <c r="R102" s="20"/>
      <c r="S102" s="20"/>
      <c r="T102" s="20"/>
      <c r="U102" s="20"/>
      <c r="V102" s="20"/>
      <c r="W102" s="30"/>
    </row>
    <row r="103" spans="1:23" s="75" customFormat="1" ht="11.25" x14ac:dyDescent="0.2">
      <c r="A103" s="30"/>
      <c r="B103" s="11"/>
      <c r="C103" s="40"/>
      <c r="D103" s="12"/>
      <c r="E103" s="40"/>
      <c r="F103" s="12"/>
      <c r="G103" s="12"/>
      <c r="H103" s="12"/>
      <c r="I103" s="12"/>
      <c r="J103" s="40"/>
      <c r="K103" s="12"/>
      <c r="L103" s="20"/>
      <c r="M103" s="20"/>
      <c r="N103" s="20"/>
      <c r="O103" s="20"/>
      <c r="P103" s="20"/>
      <c r="Q103" s="20"/>
      <c r="R103" s="20"/>
      <c r="S103" s="20"/>
      <c r="T103" s="20"/>
      <c r="U103" s="20"/>
      <c r="V103" s="20"/>
      <c r="W103" s="30"/>
    </row>
    <row r="104" spans="1:23" s="75" customFormat="1" ht="11.25" x14ac:dyDescent="0.2">
      <c r="A104" s="30"/>
      <c r="B104" s="11"/>
      <c r="C104" s="40"/>
      <c r="D104" s="12"/>
      <c r="E104" s="40"/>
      <c r="F104" s="12"/>
      <c r="G104" s="12"/>
      <c r="H104" s="12"/>
      <c r="I104" s="12"/>
      <c r="J104" s="40"/>
      <c r="K104" s="12"/>
      <c r="L104" s="20"/>
      <c r="M104" s="20"/>
      <c r="N104" s="20"/>
      <c r="O104" s="20"/>
      <c r="P104" s="20"/>
      <c r="Q104" s="20"/>
      <c r="R104" s="20"/>
      <c r="S104" s="20"/>
      <c r="T104" s="20"/>
      <c r="U104" s="20"/>
      <c r="V104" s="20"/>
      <c r="W104" s="30"/>
    </row>
    <row r="105" spans="1:23" s="75" customFormat="1" ht="11.25" x14ac:dyDescent="0.2">
      <c r="A105" s="30"/>
      <c r="B105" s="11"/>
      <c r="C105" s="40"/>
      <c r="D105" s="12"/>
      <c r="E105" s="40"/>
      <c r="F105" s="12"/>
      <c r="G105" s="12"/>
      <c r="H105" s="12"/>
      <c r="I105" s="12"/>
      <c r="J105" s="40"/>
      <c r="K105" s="12"/>
      <c r="L105" s="20"/>
      <c r="M105" s="20"/>
      <c r="N105" s="20"/>
      <c r="O105" s="20"/>
      <c r="P105" s="20"/>
      <c r="Q105" s="20"/>
      <c r="R105" s="20"/>
      <c r="S105" s="20"/>
      <c r="T105" s="20"/>
      <c r="U105" s="20"/>
      <c r="V105" s="20"/>
      <c r="W105" s="30"/>
    </row>
    <row r="106" spans="1:23" s="75" customFormat="1" ht="11.25" x14ac:dyDescent="0.2">
      <c r="A106" s="30"/>
      <c r="B106" s="11"/>
      <c r="C106" s="40"/>
      <c r="D106" s="12"/>
      <c r="E106" s="40"/>
      <c r="F106" s="12"/>
      <c r="G106" s="12"/>
      <c r="H106" s="12"/>
      <c r="I106" s="12"/>
      <c r="J106" s="40"/>
      <c r="K106" s="12"/>
      <c r="L106" s="20"/>
      <c r="M106" s="20"/>
      <c r="N106" s="20"/>
      <c r="O106" s="20"/>
      <c r="P106" s="20"/>
      <c r="Q106" s="20"/>
      <c r="R106" s="20"/>
      <c r="S106" s="20"/>
      <c r="T106" s="20"/>
      <c r="U106" s="20"/>
      <c r="V106" s="20"/>
      <c r="W106" s="30"/>
    </row>
    <row r="107" spans="1:23" s="75" customFormat="1" ht="11.25" x14ac:dyDescent="0.2">
      <c r="A107" s="30"/>
      <c r="B107" s="11"/>
      <c r="C107" s="40"/>
      <c r="D107" s="12"/>
      <c r="E107" s="40"/>
      <c r="F107" s="12"/>
      <c r="G107" s="12"/>
      <c r="H107" s="12"/>
      <c r="I107" s="12"/>
      <c r="J107" s="40"/>
      <c r="K107" s="12"/>
      <c r="L107" s="20"/>
      <c r="M107" s="20"/>
      <c r="N107" s="20"/>
      <c r="O107" s="20"/>
      <c r="P107" s="20"/>
      <c r="Q107" s="20"/>
      <c r="R107" s="20"/>
      <c r="S107" s="20"/>
      <c r="T107" s="20"/>
      <c r="U107" s="20"/>
      <c r="V107" s="20"/>
      <c r="W107" s="30"/>
    </row>
    <row r="108" spans="1:23" s="75" customFormat="1" ht="11.25" x14ac:dyDescent="0.2">
      <c r="A108" s="30"/>
      <c r="B108" s="11"/>
      <c r="C108" s="40"/>
      <c r="D108" s="12"/>
      <c r="E108" s="40"/>
      <c r="F108" s="12"/>
      <c r="G108" s="12"/>
      <c r="H108" s="12"/>
      <c r="I108" s="12"/>
      <c r="J108" s="40"/>
      <c r="K108" s="12"/>
      <c r="L108" s="20"/>
      <c r="M108" s="20"/>
      <c r="N108" s="20"/>
      <c r="O108" s="20"/>
      <c r="P108" s="20"/>
      <c r="Q108" s="20"/>
      <c r="R108" s="20"/>
      <c r="S108" s="20"/>
      <c r="T108" s="20"/>
      <c r="U108" s="20"/>
      <c r="V108" s="20"/>
      <c r="W108" s="30"/>
    </row>
    <row r="109" spans="1:23" s="75" customFormat="1" ht="11.25" x14ac:dyDescent="0.2">
      <c r="A109" s="30"/>
      <c r="B109" s="11"/>
      <c r="C109" s="40"/>
      <c r="D109" s="12"/>
      <c r="E109" s="40"/>
      <c r="F109" s="12"/>
      <c r="G109" s="12"/>
      <c r="H109" s="12"/>
      <c r="I109" s="12"/>
      <c r="J109" s="40"/>
      <c r="K109" s="12"/>
      <c r="L109" s="20"/>
      <c r="M109" s="20"/>
      <c r="N109" s="20"/>
      <c r="O109" s="20"/>
      <c r="P109" s="20"/>
      <c r="Q109" s="20"/>
      <c r="R109" s="20"/>
      <c r="S109" s="20"/>
      <c r="T109" s="20"/>
      <c r="U109" s="20"/>
      <c r="V109" s="20"/>
      <c r="W109" s="30"/>
    </row>
    <row r="110" spans="1:23" s="75" customFormat="1" ht="11.25" x14ac:dyDescent="0.2">
      <c r="A110" s="30"/>
      <c r="B110" s="11"/>
      <c r="C110" s="40"/>
      <c r="D110" s="12"/>
      <c r="E110" s="40"/>
      <c r="F110" s="12"/>
      <c r="G110" s="12"/>
      <c r="H110" s="12"/>
      <c r="I110" s="12"/>
      <c r="J110" s="40"/>
      <c r="K110" s="12"/>
      <c r="L110" s="20"/>
      <c r="M110" s="20"/>
      <c r="N110" s="20"/>
      <c r="O110" s="20"/>
      <c r="P110" s="20"/>
      <c r="Q110" s="20"/>
      <c r="R110" s="20"/>
      <c r="S110" s="20"/>
      <c r="T110" s="20"/>
      <c r="U110" s="20"/>
      <c r="V110" s="20"/>
      <c r="W110" s="30"/>
    </row>
    <row r="111" spans="1:23" s="75" customFormat="1" ht="11.25" x14ac:dyDescent="0.2">
      <c r="A111" s="30"/>
      <c r="B111" s="11"/>
      <c r="C111" s="40"/>
      <c r="D111" s="12"/>
      <c r="E111" s="40"/>
      <c r="F111" s="12"/>
      <c r="G111" s="12"/>
      <c r="H111" s="12"/>
      <c r="I111" s="12"/>
      <c r="J111" s="40"/>
      <c r="K111" s="12"/>
      <c r="L111" s="20"/>
      <c r="M111" s="20"/>
      <c r="N111" s="20"/>
      <c r="O111" s="20"/>
      <c r="P111" s="20"/>
      <c r="Q111" s="20"/>
      <c r="R111" s="20"/>
      <c r="S111" s="20"/>
      <c r="T111" s="20"/>
      <c r="U111" s="20"/>
      <c r="V111" s="20"/>
      <c r="W111" s="30"/>
    </row>
    <row r="112" spans="1:23" s="75" customFormat="1" ht="11.25" x14ac:dyDescent="0.2">
      <c r="A112" s="30"/>
      <c r="B112" s="11"/>
      <c r="C112" s="40"/>
      <c r="D112" s="12"/>
      <c r="E112" s="40"/>
      <c r="F112" s="12"/>
      <c r="G112" s="12"/>
      <c r="H112" s="12"/>
      <c r="I112" s="12"/>
      <c r="J112" s="40"/>
      <c r="K112" s="12"/>
      <c r="L112" s="20"/>
      <c r="M112" s="20"/>
      <c r="N112" s="20"/>
      <c r="O112" s="20"/>
      <c r="P112" s="20"/>
      <c r="Q112" s="20"/>
      <c r="R112" s="20"/>
      <c r="S112" s="20"/>
      <c r="T112" s="20"/>
      <c r="U112" s="20"/>
      <c r="V112" s="20"/>
      <c r="W112" s="30"/>
    </row>
    <row r="113" spans="1:23" s="75" customFormat="1" ht="11.25" x14ac:dyDescent="0.2">
      <c r="A113" s="30"/>
      <c r="B113" s="11"/>
      <c r="C113" s="40"/>
      <c r="D113" s="12"/>
      <c r="E113" s="40"/>
      <c r="F113" s="12"/>
      <c r="G113" s="12"/>
      <c r="H113" s="12"/>
      <c r="I113" s="12"/>
      <c r="J113" s="40"/>
      <c r="K113" s="12"/>
      <c r="L113" s="20"/>
      <c r="M113" s="20"/>
      <c r="N113" s="20"/>
      <c r="O113" s="20"/>
      <c r="P113" s="20"/>
      <c r="Q113" s="20"/>
      <c r="R113" s="20"/>
      <c r="S113" s="20"/>
      <c r="T113" s="20"/>
      <c r="U113" s="20"/>
      <c r="V113" s="20"/>
      <c r="W113" s="30"/>
    </row>
    <row r="114" spans="1:23" s="75" customFormat="1" ht="11.25" x14ac:dyDescent="0.2">
      <c r="A114" s="30"/>
      <c r="B114" s="11"/>
      <c r="C114" s="40"/>
      <c r="D114" s="12"/>
      <c r="E114" s="40"/>
      <c r="F114" s="12"/>
      <c r="G114" s="12"/>
      <c r="H114" s="12"/>
      <c r="I114" s="12"/>
      <c r="J114" s="40"/>
      <c r="K114" s="12"/>
      <c r="L114" s="20"/>
      <c r="M114" s="20"/>
      <c r="N114" s="20"/>
      <c r="O114" s="20"/>
      <c r="P114" s="20"/>
      <c r="Q114" s="20"/>
      <c r="R114" s="20"/>
      <c r="S114" s="20"/>
      <c r="T114" s="20"/>
      <c r="U114" s="20"/>
      <c r="V114" s="20"/>
      <c r="W114" s="30"/>
    </row>
    <row r="115" spans="1:23" s="75" customFormat="1" ht="11.25" x14ac:dyDescent="0.2">
      <c r="A115" s="30"/>
      <c r="B115" s="11"/>
      <c r="C115" s="40"/>
      <c r="D115" s="12"/>
      <c r="E115" s="40"/>
      <c r="F115" s="12"/>
      <c r="G115" s="12"/>
      <c r="H115" s="12"/>
      <c r="I115" s="12"/>
      <c r="J115" s="40"/>
      <c r="K115" s="12"/>
      <c r="L115" s="20"/>
      <c r="M115" s="20"/>
      <c r="N115" s="20"/>
      <c r="O115" s="20"/>
      <c r="P115" s="20"/>
      <c r="Q115" s="20"/>
      <c r="R115" s="20"/>
      <c r="S115" s="20"/>
      <c r="T115" s="20"/>
      <c r="U115" s="20"/>
      <c r="V115" s="20"/>
      <c r="W115" s="30"/>
    </row>
    <row r="116" spans="1:23" s="75" customFormat="1" ht="11.25" x14ac:dyDescent="0.2">
      <c r="A116" s="30"/>
      <c r="B116" s="11"/>
      <c r="C116" s="40"/>
      <c r="D116" s="12"/>
      <c r="E116" s="40"/>
      <c r="F116" s="12"/>
      <c r="G116" s="12"/>
      <c r="H116" s="12"/>
      <c r="I116" s="12"/>
      <c r="J116" s="40"/>
      <c r="K116" s="12"/>
      <c r="L116" s="20"/>
      <c r="M116" s="20"/>
      <c r="N116" s="20"/>
      <c r="O116" s="20"/>
      <c r="P116" s="20"/>
      <c r="Q116" s="20"/>
      <c r="R116" s="20"/>
      <c r="S116" s="20"/>
      <c r="T116" s="20"/>
      <c r="U116" s="20"/>
      <c r="V116" s="20"/>
      <c r="W116" s="30"/>
    </row>
    <row r="117" spans="1:23" s="75" customFormat="1" ht="11.25" x14ac:dyDescent="0.2">
      <c r="A117" s="30"/>
      <c r="B117" s="11"/>
      <c r="C117" s="40"/>
      <c r="D117" s="12"/>
      <c r="E117" s="40"/>
      <c r="F117" s="12"/>
      <c r="G117" s="12"/>
      <c r="H117" s="12"/>
      <c r="I117" s="12"/>
      <c r="J117" s="40"/>
      <c r="K117" s="12"/>
      <c r="L117" s="20"/>
      <c r="M117" s="20"/>
      <c r="N117" s="20"/>
      <c r="O117" s="20"/>
      <c r="P117" s="20"/>
      <c r="Q117" s="20"/>
      <c r="R117" s="20"/>
      <c r="S117" s="20"/>
      <c r="T117" s="20"/>
      <c r="U117" s="20"/>
      <c r="V117" s="20"/>
      <c r="W117" s="30"/>
    </row>
    <row r="118" spans="1:23" s="75" customFormat="1" ht="11.25" x14ac:dyDescent="0.2">
      <c r="A118" s="30"/>
      <c r="B118" s="11"/>
      <c r="C118" s="40"/>
      <c r="D118" s="12"/>
      <c r="E118" s="40"/>
      <c r="F118" s="12"/>
      <c r="G118" s="12"/>
      <c r="H118" s="12"/>
      <c r="I118" s="12"/>
      <c r="J118" s="40"/>
      <c r="K118" s="12"/>
      <c r="L118" s="20"/>
      <c r="M118" s="20"/>
      <c r="N118" s="20"/>
      <c r="O118" s="20"/>
      <c r="P118" s="20"/>
      <c r="Q118" s="20"/>
      <c r="R118" s="20"/>
      <c r="S118" s="20"/>
      <c r="T118" s="20"/>
      <c r="U118" s="20"/>
      <c r="V118" s="20"/>
      <c r="W118" s="30"/>
    </row>
    <row r="119" spans="1:23" s="75" customFormat="1" ht="11.25" x14ac:dyDescent="0.2">
      <c r="A119" s="30"/>
      <c r="B119" s="11"/>
      <c r="C119" s="40"/>
      <c r="D119" s="12"/>
      <c r="E119" s="40"/>
      <c r="F119" s="12"/>
      <c r="G119" s="12"/>
      <c r="H119" s="12"/>
      <c r="I119" s="12"/>
      <c r="J119" s="40"/>
      <c r="K119" s="12"/>
      <c r="L119" s="20"/>
      <c r="M119" s="20"/>
      <c r="N119" s="20"/>
      <c r="O119" s="20"/>
      <c r="P119" s="20"/>
      <c r="Q119" s="20"/>
      <c r="R119" s="20"/>
      <c r="S119" s="20"/>
      <c r="T119" s="20"/>
      <c r="U119" s="20"/>
      <c r="V119" s="20"/>
      <c r="W119" s="30"/>
    </row>
    <row r="120" spans="1:23" s="75" customFormat="1" ht="11.25" x14ac:dyDescent="0.2">
      <c r="A120" s="30"/>
      <c r="B120" s="11"/>
      <c r="C120" s="40"/>
      <c r="D120" s="12"/>
      <c r="E120" s="40"/>
      <c r="F120" s="12"/>
      <c r="G120" s="12"/>
      <c r="H120" s="12"/>
      <c r="I120" s="12"/>
      <c r="J120" s="40"/>
      <c r="K120" s="12"/>
      <c r="L120" s="20"/>
      <c r="M120" s="20"/>
      <c r="N120" s="20"/>
      <c r="O120" s="20"/>
      <c r="P120" s="20"/>
      <c r="Q120" s="20"/>
      <c r="R120" s="20"/>
      <c r="S120" s="20"/>
      <c r="T120" s="20"/>
      <c r="U120" s="20"/>
      <c r="V120" s="20"/>
      <c r="W120" s="30"/>
    </row>
    <row r="121" spans="1:23" s="75" customFormat="1" ht="11.25" x14ac:dyDescent="0.2">
      <c r="A121" s="30"/>
      <c r="B121" s="11"/>
      <c r="C121" s="40"/>
      <c r="D121" s="12"/>
      <c r="E121" s="40"/>
      <c r="F121" s="12"/>
      <c r="G121" s="12"/>
      <c r="H121" s="12"/>
      <c r="I121" s="12"/>
      <c r="J121" s="40"/>
      <c r="K121" s="12"/>
      <c r="L121" s="20"/>
      <c r="M121" s="20"/>
      <c r="N121" s="20"/>
      <c r="O121" s="20"/>
      <c r="P121" s="20"/>
      <c r="Q121" s="20"/>
      <c r="R121" s="20"/>
      <c r="S121" s="20"/>
      <c r="T121" s="20"/>
      <c r="U121" s="20"/>
      <c r="V121" s="20"/>
      <c r="W121" s="30"/>
    </row>
    <row r="122" spans="1:23" s="75" customFormat="1" ht="11.25" x14ac:dyDescent="0.2">
      <c r="A122" s="30"/>
      <c r="B122" s="11"/>
      <c r="C122" s="40"/>
      <c r="D122" s="12"/>
      <c r="E122" s="40"/>
      <c r="F122" s="12"/>
      <c r="G122" s="12"/>
      <c r="H122" s="12"/>
      <c r="I122" s="12"/>
      <c r="J122" s="40"/>
      <c r="K122" s="12"/>
      <c r="L122" s="20"/>
      <c r="M122" s="20"/>
      <c r="N122" s="20"/>
      <c r="O122" s="20"/>
      <c r="P122" s="20"/>
      <c r="Q122" s="20"/>
      <c r="R122" s="20"/>
      <c r="S122" s="20"/>
      <c r="T122" s="20"/>
      <c r="U122" s="20"/>
      <c r="V122" s="20"/>
      <c r="W122" s="30"/>
    </row>
    <row r="123" spans="1:23" s="75" customFormat="1" ht="11.25" x14ac:dyDescent="0.2">
      <c r="A123" s="30"/>
      <c r="B123" s="11"/>
      <c r="C123" s="40"/>
      <c r="D123" s="12"/>
      <c r="E123" s="40"/>
      <c r="F123" s="12"/>
      <c r="G123" s="12"/>
      <c r="H123" s="12"/>
      <c r="I123" s="12"/>
      <c r="J123" s="40"/>
      <c r="K123" s="12"/>
      <c r="L123" s="20"/>
      <c r="M123" s="20"/>
      <c r="N123" s="20"/>
      <c r="O123" s="20"/>
      <c r="P123" s="20"/>
      <c r="Q123" s="20"/>
      <c r="R123" s="20"/>
      <c r="S123" s="20"/>
      <c r="T123" s="20"/>
      <c r="U123" s="20"/>
      <c r="V123" s="20"/>
      <c r="W123" s="30"/>
    </row>
    <row r="124" spans="1:23" s="75" customFormat="1" ht="11.25" x14ac:dyDescent="0.2">
      <c r="A124" s="30"/>
      <c r="B124" s="11"/>
      <c r="C124" s="40"/>
      <c r="D124" s="12"/>
      <c r="E124" s="40"/>
      <c r="F124" s="12"/>
      <c r="G124" s="12"/>
      <c r="H124" s="12"/>
      <c r="I124" s="12"/>
      <c r="J124" s="40"/>
      <c r="K124" s="12"/>
      <c r="L124" s="20"/>
      <c r="M124" s="20"/>
      <c r="N124" s="20"/>
      <c r="O124" s="20"/>
      <c r="P124" s="20"/>
      <c r="Q124" s="20"/>
      <c r="R124" s="20"/>
      <c r="S124" s="20"/>
      <c r="T124" s="20"/>
      <c r="U124" s="20"/>
      <c r="V124" s="20"/>
      <c r="W124" s="30"/>
    </row>
    <row r="125" spans="1:23" s="75" customFormat="1" ht="11.25" x14ac:dyDescent="0.2">
      <c r="A125" s="30"/>
      <c r="B125" s="11"/>
      <c r="C125" s="40"/>
      <c r="D125" s="12"/>
      <c r="E125" s="40"/>
      <c r="F125" s="12"/>
      <c r="G125" s="12"/>
      <c r="H125" s="12"/>
      <c r="I125" s="12"/>
      <c r="J125" s="40"/>
      <c r="K125" s="12"/>
      <c r="L125" s="20"/>
      <c r="M125" s="20"/>
      <c r="N125" s="20"/>
      <c r="O125" s="20"/>
      <c r="P125" s="20"/>
      <c r="Q125" s="20"/>
      <c r="R125" s="20"/>
      <c r="S125" s="20"/>
      <c r="T125" s="20"/>
      <c r="U125" s="20"/>
      <c r="V125" s="20"/>
      <c r="W125" s="30"/>
    </row>
    <row r="126" spans="1:23" s="75" customFormat="1" ht="11.25" x14ac:dyDescent="0.2">
      <c r="A126" s="30"/>
      <c r="B126" s="11"/>
      <c r="C126" s="40"/>
      <c r="D126" s="12"/>
      <c r="E126" s="40"/>
      <c r="F126" s="12"/>
      <c r="G126" s="12"/>
      <c r="H126" s="12"/>
      <c r="I126" s="12"/>
      <c r="J126" s="40"/>
      <c r="K126" s="12"/>
      <c r="L126" s="20"/>
      <c r="M126" s="20"/>
      <c r="N126" s="20"/>
      <c r="O126" s="20"/>
      <c r="P126" s="20"/>
      <c r="Q126" s="20"/>
      <c r="R126" s="20"/>
      <c r="S126" s="20"/>
      <c r="T126" s="20"/>
      <c r="U126" s="20"/>
      <c r="V126" s="20"/>
      <c r="W126" s="30"/>
    </row>
    <row r="127" spans="1:23" s="75" customFormat="1" ht="11.25" x14ac:dyDescent="0.2">
      <c r="A127" s="30"/>
      <c r="B127" s="11"/>
      <c r="C127" s="40"/>
      <c r="D127" s="12"/>
      <c r="E127" s="40"/>
      <c r="F127" s="12"/>
      <c r="G127" s="12"/>
      <c r="H127" s="12"/>
      <c r="I127" s="12"/>
      <c r="J127" s="40"/>
      <c r="K127" s="12"/>
      <c r="L127" s="20"/>
      <c r="M127" s="20"/>
      <c r="N127" s="20"/>
      <c r="O127" s="20"/>
      <c r="P127" s="20"/>
      <c r="Q127" s="20"/>
      <c r="R127" s="20"/>
      <c r="S127" s="20"/>
      <c r="T127" s="20"/>
      <c r="U127" s="20"/>
      <c r="V127" s="20"/>
      <c r="W127" s="30"/>
    </row>
    <row r="128" spans="1:23" s="75" customFormat="1" ht="11.25" x14ac:dyDescent="0.2">
      <c r="A128" s="30"/>
      <c r="B128" s="11"/>
      <c r="C128" s="40"/>
      <c r="D128" s="12"/>
      <c r="E128" s="40"/>
      <c r="F128" s="12"/>
      <c r="G128" s="12"/>
      <c r="H128" s="12"/>
      <c r="I128" s="12"/>
      <c r="J128" s="40"/>
      <c r="K128" s="12"/>
      <c r="L128" s="20"/>
      <c r="M128" s="20"/>
      <c r="N128" s="20"/>
      <c r="O128" s="20"/>
      <c r="P128" s="20"/>
      <c r="Q128" s="20"/>
      <c r="R128" s="20"/>
      <c r="S128" s="20"/>
      <c r="T128" s="20"/>
      <c r="U128" s="20"/>
      <c r="V128" s="20"/>
      <c r="W128" s="30"/>
    </row>
    <row r="129" spans="1:23" s="75" customFormat="1" ht="11.25" x14ac:dyDescent="0.2">
      <c r="A129" s="30"/>
      <c r="B129" s="11"/>
      <c r="C129" s="40"/>
      <c r="D129" s="12"/>
      <c r="E129" s="40"/>
      <c r="F129" s="12"/>
      <c r="G129" s="12"/>
      <c r="H129" s="12"/>
      <c r="I129" s="12"/>
      <c r="J129" s="40"/>
      <c r="K129" s="12"/>
      <c r="L129" s="20"/>
      <c r="M129" s="20"/>
      <c r="N129" s="20"/>
      <c r="O129" s="20"/>
      <c r="P129" s="20"/>
      <c r="Q129" s="20"/>
      <c r="R129" s="20"/>
      <c r="S129" s="20"/>
      <c r="T129" s="20"/>
      <c r="U129" s="20"/>
      <c r="V129" s="20"/>
      <c r="W129" s="30"/>
    </row>
    <row r="130" spans="1:23" s="75" customFormat="1" ht="11.25" x14ac:dyDescent="0.2">
      <c r="A130" s="30"/>
      <c r="B130" s="11"/>
      <c r="C130" s="40"/>
      <c r="D130" s="12"/>
      <c r="E130" s="40"/>
      <c r="F130" s="12"/>
      <c r="G130" s="12"/>
      <c r="H130" s="12"/>
      <c r="I130" s="12"/>
      <c r="J130" s="40"/>
      <c r="K130" s="12"/>
      <c r="L130" s="20"/>
      <c r="M130" s="20"/>
      <c r="N130" s="20"/>
      <c r="O130" s="20"/>
      <c r="P130" s="20"/>
      <c r="Q130" s="20"/>
      <c r="R130" s="20"/>
      <c r="S130" s="20"/>
      <c r="T130" s="20"/>
      <c r="U130" s="20"/>
      <c r="V130" s="20"/>
      <c r="W130" s="30"/>
    </row>
    <row r="131" spans="1:23" s="75" customFormat="1" ht="11.25" x14ac:dyDescent="0.2">
      <c r="A131" s="30"/>
      <c r="B131" s="11"/>
      <c r="C131" s="40"/>
      <c r="D131" s="12"/>
      <c r="E131" s="40"/>
      <c r="F131" s="12"/>
      <c r="G131" s="12"/>
      <c r="H131" s="12"/>
      <c r="I131" s="12"/>
      <c r="J131" s="40"/>
      <c r="K131" s="12"/>
      <c r="L131" s="20"/>
      <c r="M131" s="20"/>
      <c r="N131" s="20"/>
      <c r="O131" s="20"/>
      <c r="P131" s="20"/>
      <c r="Q131" s="20"/>
      <c r="R131" s="20"/>
      <c r="S131" s="20"/>
      <c r="T131" s="20"/>
      <c r="U131" s="20"/>
      <c r="V131" s="20"/>
      <c r="W131" s="30"/>
    </row>
    <row r="132" spans="1:23" s="75" customFormat="1" ht="11.25" x14ac:dyDescent="0.2">
      <c r="A132" s="30"/>
      <c r="B132" s="11"/>
      <c r="C132" s="40"/>
      <c r="D132" s="12"/>
      <c r="E132" s="40"/>
      <c r="F132" s="12"/>
      <c r="G132" s="12"/>
      <c r="H132" s="12"/>
      <c r="I132" s="12"/>
      <c r="J132" s="40"/>
      <c r="K132" s="12"/>
      <c r="L132" s="20"/>
      <c r="M132" s="20"/>
      <c r="N132" s="20"/>
      <c r="O132" s="20"/>
      <c r="P132" s="20"/>
      <c r="Q132" s="20"/>
      <c r="R132" s="20"/>
      <c r="S132" s="20"/>
      <c r="T132" s="20"/>
      <c r="U132" s="20"/>
      <c r="V132" s="20"/>
      <c r="W132" s="30"/>
    </row>
    <row r="133" spans="1:23" s="75" customFormat="1" ht="11.25" x14ac:dyDescent="0.2">
      <c r="A133" s="30"/>
      <c r="B133" s="11"/>
      <c r="C133" s="40"/>
      <c r="D133" s="12"/>
      <c r="E133" s="40"/>
      <c r="F133" s="12"/>
      <c r="G133" s="12"/>
      <c r="H133" s="12"/>
      <c r="I133" s="12"/>
      <c r="J133" s="40"/>
      <c r="K133" s="12"/>
      <c r="L133" s="20"/>
      <c r="M133" s="20"/>
      <c r="N133" s="20"/>
      <c r="O133" s="20"/>
      <c r="P133" s="20"/>
      <c r="Q133" s="20"/>
      <c r="R133" s="20"/>
      <c r="S133" s="20"/>
      <c r="T133" s="20"/>
      <c r="U133" s="20"/>
      <c r="V133" s="20"/>
      <c r="W133" s="30"/>
    </row>
    <row r="134" spans="1:23" s="75" customFormat="1" ht="11.25" x14ac:dyDescent="0.2">
      <c r="A134" s="30"/>
      <c r="B134" s="11"/>
      <c r="C134" s="40"/>
      <c r="D134" s="12"/>
      <c r="E134" s="40"/>
      <c r="F134" s="12"/>
      <c r="G134" s="12"/>
      <c r="H134" s="12"/>
      <c r="I134" s="12"/>
      <c r="J134" s="40"/>
      <c r="K134" s="12"/>
      <c r="L134" s="20"/>
      <c r="M134" s="20"/>
      <c r="N134" s="20"/>
      <c r="O134" s="20"/>
      <c r="P134" s="20"/>
      <c r="Q134" s="20"/>
      <c r="R134" s="20"/>
      <c r="S134" s="20"/>
      <c r="T134" s="20"/>
      <c r="U134" s="20"/>
      <c r="V134" s="20"/>
      <c r="W134" s="30"/>
    </row>
    <row r="135" spans="1:23" s="75" customFormat="1" ht="11.25" x14ac:dyDescent="0.2">
      <c r="A135" s="30"/>
      <c r="B135" s="11"/>
      <c r="C135" s="40"/>
      <c r="D135" s="12"/>
      <c r="E135" s="40"/>
      <c r="F135" s="12"/>
      <c r="G135" s="12"/>
      <c r="H135" s="12"/>
      <c r="I135" s="12"/>
      <c r="J135" s="40"/>
      <c r="K135" s="12"/>
      <c r="L135" s="20"/>
      <c r="M135" s="20"/>
      <c r="N135" s="20"/>
      <c r="O135" s="20"/>
      <c r="P135" s="20"/>
      <c r="Q135" s="20"/>
      <c r="R135" s="20"/>
      <c r="S135" s="20"/>
      <c r="T135" s="20"/>
      <c r="U135" s="20"/>
      <c r="V135" s="20"/>
      <c r="W135" s="30"/>
    </row>
    <row r="136" spans="1:23" s="75" customFormat="1" ht="11.25" x14ac:dyDescent="0.2">
      <c r="A136" s="30"/>
      <c r="B136" s="11"/>
      <c r="C136" s="40"/>
      <c r="D136" s="12"/>
      <c r="E136" s="40"/>
      <c r="F136" s="12"/>
      <c r="G136" s="12"/>
      <c r="H136" s="12"/>
      <c r="I136" s="12"/>
      <c r="J136" s="40"/>
      <c r="K136" s="12"/>
      <c r="L136" s="20"/>
      <c r="M136" s="20"/>
      <c r="N136" s="20"/>
      <c r="O136" s="20"/>
      <c r="P136" s="20"/>
      <c r="Q136" s="20"/>
      <c r="R136" s="20"/>
      <c r="S136" s="20"/>
      <c r="T136" s="20"/>
      <c r="U136" s="20"/>
      <c r="V136" s="20"/>
      <c r="W136" s="30"/>
    </row>
    <row r="137" spans="1:23" s="75" customFormat="1" ht="11.25" x14ac:dyDescent="0.2">
      <c r="A137" s="30"/>
      <c r="B137" s="11"/>
      <c r="C137" s="40"/>
      <c r="D137" s="12"/>
      <c r="E137" s="40"/>
      <c r="F137" s="12"/>
      <c r="G137" s="12"/>
      <c r="H137" s="12"/>
      <c r="I137" s="12"/>
      <c r="J137" s="40"/>
      <c r="K137" s="12"/>
      <c r="L137" s="20"/>
      <c r="M137" s="20"/>
      <c r="N137" s="20"/>
      <c r="O137" s="20"/>
      <c r="P137" s="20"/>
      <c r="Q137" s="20"/>
      <c r="R137" s="20"/>
      <c r="S137" s="20"/>
      <c r="T137" s="20"/>
      <c r="U137" s="20"/>
      <c r="V137" s="20"/>
      <c r="W137" s="30"/>
    </row>
    <row r="138" spans="1:23" s="75" customFormat="1" ht="11.25" x14ac:dyDescent="0.2">
      <c r="A138" s="30"/>
      <c r="B138" s="11"/>
      <c r="C138" s="40"/>
      <c r="D138" s="12"/>
      <c r="E138" s="40"/>
      <c r="F138" s="12"/>
      <c r="G138" s="12"/>
      <c r="H138" s="12"/>
      <c r="I138" s="12"/>
      <c r="J138" s="40"/>
      <c r="K138" s="12"/>
      <c r="L138" s="20"/>
      <c r="M138" s="20"/>
      <c r="N138" s="20"/>
      <c r="O138" s="20"/>
      <c r="P138" s="20"/>
      <c r="Q138" s="20"/>
      <c r="R138" s="20"/>
      <c r="S138" s="20"/>
      <c r="T138" s="20"/>
      <c r="U138" s="20"/>
      <c r="V138" s="20"/>
      <c r="W138" s="30"/>
    </row>
    <row r="139" spans="1:23" s="75" customFormat="1" ht="11.25" x14ac:dyDescent="0.2">
      <c r="A139" s="30"/>
      <c r="B139" s="11"/>
      <c r="C139" s="40"/>
      <c r="D139" s="12"/>
      <c r="E139" s="40"/>
      <c r="F139" s="12"/>
      <c r="G139" s="12"/>
      <c r="H139" s="12"/>
      <c r="I139" s="12"/>
      <c r="J139" s="40"/>
      <c r="K139" s="12"/>
      <c r="L139" s="20"/>
      <c r="M139" s="20"/>
      <c r="N139" s="20"/>
      <c r="O139" s="20"/>
      <c r="P139" s="20"/>
      <c r="Q139" s="20"/>
      <c r="R139" s="20"/>
      <c r="S139" s="20"/>
      <c r="T139" s="20"/>
      <c r="U139" s="20"/>
      <c r="V139" s="20"/>
      <c r="W139" s="30"/>
    </row>
    <row r="140" spans="1:23" s="75" customFormat="1" ht="11.25" x14ac:dyDescent="0.2">
      <c r="A140" s="30"/>
      <c r="B140" s="11"/>
      <c r="C140" s="40"/>
      <c r="D140" s="12"/>
      <c r="E140" s="40"/>
      <c r="F140" s="12"/>
      <c r="G140" s="12"/>
      <c r="H140" s="12"/>
      <c r="I140" s="12"/>
      <c r="J140" s="40"/>
      <c r="K140" s="12"/>
      <c r="L140" s="20"/>
      <c r="M140" s="20"/>
      <c r="N140" s="20"/>
      <c r="O140" s="20"/>
      <c r="P140" s="20"/>
      <c r="Q140" s="20"/>
      <c r="R140" s="20"/>
      <c r="S140" s="20"/>
      <c r="T140" s="20"/>
      <c r="U140" s="20"/>
      <c r="V140" s="20"/>
      <c r="W140" s="30"/>
    </row>
    <row r="141" spans="1:23" s="75" customFormat="1" ht="11.25" x14ac:dyDescent="0.2">
      <c r="A141" s="30"/>
      <c r="B141" s="11"/>
      <c r="C141" s="40"/>
      <c r="D141" s="12"/>
      <c r="E141" s="40"/>
      <c r="F141" s="12"/>
      <c r="G141" s="12"/>
      <c r="H141" s="12"/>
      <c r="I141" s="12"/>
      <c r="J141" s="40"/>
      <c r="K141" s="12"/>
      <c r="L141" s="20"/>
      <c r="M141" s="20"/>
      <c r="N141" s="20"/>
      <c r="O141" s="20"/>
      <c r="P141" s="20"/>
      <c r="Q141" s="20"/>
      <c r="R141" s="20"/>
      <c r="S141" s="20"/>
      <c r="T141" s="20"/>
      <c r="U141" s="20"/>
      <c r="V141" s="20"/>
      <c r="W141" s="30"/>
    </row>
    <row r="142" spans="1:23" s="75" customFormat="1" ht="11.25" x14ac:dyDescent="0.2">
      <c r="A142" s="30"/>
      <c r="B142" s="11"/>
      <c r="C142" s="40"/>
      <c r="D142" s="12"/>
      <c r="E142" s="40"/>
      <c r="F142" s="12"/>
      <c r="G142" s="12"/>
      <c r="H142" s="12"/>
      <c r="I142" s="12"/>
      <c r="J142" s="40"/>
      <c r="K142" s="12"/>
      <c r="L142" s="20"/>
      <c r="M142" s="20"/>
      <c r="N142" s="20"/>
      <c r="O142" s="20"/>
      <c r="P142" s="20"/>
      <c r="Q142" s="20"/>
      <c r="R142" s="20"/>
      <c r="S142" s="20"/>
      <c r="T142" s="20"/>
      <c r="U142" s="20"/>
      <c r="V142" s="20"/>
      <c r="W142" s="30"/>
    </row>
    <row r="143" spans="1:23" s="75" customFormat="1" ht="11.25" x14ac:dyDescent="0.2">
      <c r="A143" s="30"/>
      <c r="B143" s="11"/>
      <c r="C143" s="40"/>
      <c r="D143" s="12"/>
      <c r="E143" s="40"/>
      <c r="F143" s="12"/>
      <c r="G143" s="12"/>
      <c r="H143" s="12"/>
      <c r="I143" s="12"/>
      <c r="J143" s="40"/>
      <c r="K143" s="12"/>
      <c r="L143" s="20"/>
      <c r="M143" s="20"/>
      <c r="N143" s="20"/>
      <c r="O143" s="20"/>
      <c r="P143" s="20"/>
      <c r="Q143" s="20"/>
      <c r="R143" s="20"/>
      <c r="S143" s="20"/>
      <c r="T143" s="20"/>
      <c r="U143" s="20"/>
      <c r="V143" s="20"/>
      <c r="W143" s="30"/>
    </row>
    <row r="144" spans="1:23" s="75" customFormat="1" ht="11.25" x14ac:dyDescent="0.2">
      <c r="A144" s="30"/>
      <c r="B144" s="11"/>
      <c r="C144" s="40"/>
      <c r="D144" s="12"/>
      <c r="E144" s="40"/>
      <c r="F144" s="12"/>
      <c r="G144" s="12"/>
      <c r="H144" s="12"/>
      <c r="I144" s="12"/>
      <c r="J144" s="40"/>
      <c r="K144" s="12"/>
      <c r="L144" s="20"/>
      <c r="M144" s="20"/>
      <c r="N144" s="20"/>
      <c r="O144" s="20"/>
      <c r="P144" s="20"/>
      <c r="Q144" s="20"/>
      <c r="R144" s="20"/>
      <c r="S144" s="20"/>
      <c r="T144" s="20"/>
      <c r="U144" s="20"/>
      <c r="V144" s="20"/>
      <c r="W144" s="30"/>
    </row>
    <row r="145" spans="1:23" s="75" customFormat="1" ht="11.25" x14ac:dyDescent="0.2">
      <c r="A145" s="30"/>
      <c r="B145" s="11"/>
      <c r="C145" s="40"/>
      <c r="D145" s="12"/>
      <c r="E145" s="40"/>
      <c r="F145" s="12"/>
      <c r="G145" s="12"/>
      <c r="H145" s="12"/>
      <c r="I145" s="12"/>
      <c r="J145" s="40"/>
      <c r="K145" s="12"/>
      <c r="L145" s="20"/>
      <c r="M145" s="20"/>
      <c r="N145" s="20"/>
      <c r="O145" s="20"/>
      <c r="P145" s="20"/>
      <c r="Q145" s="20"/>
      <c r="R145" s="20"/>
      <c r="S145" s="20"/>
      <c r="T145" s="20"/>
      <c r="U145" s="20"/>
      <c r="V145" s="20"/>
      <c r="W145" s="30"/>
    </row>
    <row r="146" spans="1:23" s="75" customFormat="1" ht="11.25" x14ac:dyDescent="0.2">
      <c r="A146" s="30"/>
      <c r="B146" s="11"/>
      <c r="C146" s="40"/>
      <c r="D146" s="12"/>
      <c r="E146" s="40"/>
      <c r="F146" s="12"/>
      <c r="G146" s="12"/>
      <c r="H146" s="12"/>
      <c r="I146" s="12"/>
      <c r="J146" s="40"/>
      <c r="K146" s="12"/>
      <c r="L146" s="20"/>
      <c r="M146" s="20"/>
      <c r="N146" s="20"/>
      <c r="O146" s="20"/>
      <c r="P146" s="20"/>
      <c r="Q146" s="20"/>
      <c r="R146" s="20"/>
      <c r="S146" s="20"/>
      <c r="T146" s="20"/>
      <c r="U146" s="20"/>
      <c r="V146" s="20"/>
      <c r="W146" s="30"/>
    </row>
    <row r="147" spans="1:23" s="75" customFormat="1" ht="11.25" x14ac:dyDescent="0.2">
      <c r="A147" s="30"/>
      <c r="B147" s="11"/>
      <c r="C147" s="40"/>
      <c r="D147" s="12"/>
      <c r="E147" s="40"/>
      <c r="F147" s="12"/>
      <c r="G147" s="12"/>
      <c r="H147" s="12"/>
      <c r="I147" s="12"/>
      <c r="J147" s="40"/>
      <c r="K147" s="12"/>
      <c r="L147" s="20"/>
      <c r="M147" s="20"/>
      <c r="N147" s="20"/>
      <c r="O147" s="20"/>
      <c r="P147" s="20"/>
      <c r="Q147" s="20"/>
      <c r="R147" s="20"/>
      <c r="S147" s="20"/>
      <c r="T147" s="20"/>
      <c r="U147" s="20"/>
      <c r="V147" s="20"/>
      <c r="W147" s="30"/>
    </row>
    <row r="148" spans="1:23" s="75" customFormat="1" ht="11.25" x14ac:dyDescent="0.2">
      <c r="A148" s="30"/>
      <c r="B148" s="11"/>
      <c r="C148" s="40"/>
      <c r="D148" s="12"/>
      <c r="E148" s="40"/>
      <c r="F148" s="12"/>
      <c r="G148" s="12"/>
      <c r="H148" s="12"/>
      <c r="I148" s="12"/>
      <c r="J148" s="40"/>
      <c r="K148" s="12"/>
      <c r="L148" s="20"/>
      <c r="M148" s="20"/>
      <c r="N148" s="20"/>
      <c r="O148" s="20"/>
      <c r="P148" s="20"/>
      <c r="Q148" s="20"/>
      <c r="R148" s="20"/>
      <c r="S148" s="20"/>
      <c r="T148" s="20"/>
      <c r="U148" s="20"/>
      <c r="V148" s="20"/>
      <c r="W148" s="30"/>
    </row>
    <row r="149" spans="1:23" s="75" customFormat="1" ht="11.25" x14ac:dyDescent="0.2">
      <c r="A149" s="30"/>
      <c r="B149" s="11"/>
      <c r="C149" s="40"/>
      <c r="D149" s="12"/>
      <c r="E149" s="40"/>
      <c r="F149" s="12"/>
      <c r="G149" s="12"/>
      <c r="H149" s="12"/>
      <c r="I149" s="12"/>
      <c r="J149" s="40"/>
      <c r="K149" s="12"/>
      <c r="L149" s="20"/>
      <c r="M149" s="20"/>
      <c r="N149" s="20"/>
      <c r="O149" s="20"/>
      <c r="P149" s="20"/>
      <c r="Q149" s="20"/>
      <c r="R149" s="20"/>
      <c r="S149" s="20"/>
      <c r="T149" s="20"/>
      <c r="U149" s="20"/>
      <c r="V149" s="20"/>
      <c r="W149" s="30"/>
    </row>
    <row r="150" spans="1:23" s="75" customFormat="1" ht="11.25" x14ac:dyDescent="0.2">
      <c r="A150" s="30"/>
      <c r="B150" s="11"/>
      <c r="C150" s="40"/>
      <c r="D150" s="12"/>
      <c r="E150" s="40"/>
      <c r="F150" s="12"/>
      <c r="G150" s="12"/>
      <c r="H150" s="12"/>
      <c r="I150" s="12"/>
      <c r="J150" s="40"/>
      <c r="K150" s="12"/>
      <c r="L150" s="20"/>
      <c r="M150" s="20"/>
      <c r="N150" s="20"/>
      <c r="O150" s="20"/>
      <c r="P150" s="20"/>
      <c r="Q150" s="20"/>
      <c r="R150" s="20"/>
      <c r="S150" s="20"/>
      <c r="T150" s="20"/>
      <c r="U150" s="20"/>
      <c r="V150" s="20"/>
      <c r="W150" s="30"/>
    </row>
    <row r="151" spans="1:23" s="75" customFormat="1" ht="11.25" x14ac:dyDescent="0.2">
      <c r="A151" s="30"/>
      <c r="B151" s="11"/>
      <c r="C151" s="40"/>
      <c r="D151" s="12"/>
      <c r="E151" s="40"/>
      <c r="F151" s="12"/>
      <c r="G151" s="12"/>
      <c r="H151" s="12"/>
      <c r="I151" s="12"/>
      <c r="J151" s="40"/>
      <c r="K151" s="12"/>
      <c r="L151" s="20"/>
      <c r="M151" s="20"/>
      <c r="N151" s="20"/>
      <c r="O151" s="20"/>
      <c r="P151" s="20"/>
      <c r="Q151" s="20"/>
      <c r="R151" s="20"/>
      <c r="S151" s="20"/>
      <c r="T151" s="20"/>
      <c r="U151" s="20"/>
      <c r="V151" s="20"/>
      <c r="W151" s="30"/>
    </row>
    <row r="152" spans="1:23" s="75" customFormat="1" ht="11.25" x14ac:dyDescent="0.2">
      <c r="A152" s="30"/>
      <c r="B152" s="11"/>
      <c r="C152" s="40"/>
      <c r="D152" s="12"/>
      <c r="E152" s="40"/>
      <c r="F152" s="12"/>
      <c r="G152" s="12"/>
      <c r="H152" s="12"/>
      <c r="I152" s="12"/>
      <c r="J152" s="40"/>
      <c r="K152" s="12"/>
      <c r="L152" s="20"/>
      <c r="M152" s="20"/>
      <c r="N152" s="20"/>
      <c r="O152" s="20"/>
      <c r="P152" s="20"/>
      <c r="Q152" s="20"/>
      <c r="R152" s="20"/>
      <c r="S152" s="20"/>
      <c r="T152" s="20"/>
      <c r="U152" s="20"/>
      <c r="V152" s="20"/>
      <c r="W152" s="30"/>
    </row>
    <row r="153" spans="1:23" s="75" customFormat="1" ht="11.25" x14ac:dyDescent="0.2">
      <c r="A153" s="30"/>
      <c r="B153" s="11"/>
      <c r="C153" s="40"/>
      <c r="D153" s="12"/>
      <c r="E153" s="40"/>
      <c r="F153" s="12"/>
      <c r="G153" s="12"/>
      <c r="H153" s="12"/>
      <c r="I153" s="12"/>
      <c r="J153" s="40"/>
      <c r="K153" s="12"/>
      <c r="L153" s="20"/>
      <c r="M153" s="20"/>
      <c r="N153" s="20"/>
      <c r="O153" s="20"/>
      <c r="P153" s="20"/>
      <c r="Q153" s="20"/>
      <c r="R153" s="20"/>
      <c r="S153" s="20"/>
      <c r="T153" s="20"/>
      <c r="U153" s="20"/>
      <c r="V153" s="20"/>
      <c r="W153" s="30"/>
    </row>
    <row r="154" spans="1:23" s="75" customFormat="1" ht="11.25" x14ac:dyDescent="0.2">
      <c r="A154" s="30"/>
      <c r="B154" s="11"/>
      <c r="C154" s="40"/>
      <c r="D154" s="12"/>
      <c r="E154" s="40"/>
      <c r="F154" s="12"/>
      <c r="G154" s="12"/>
      <c r="H154" s="12"/>
      <c r="I154" s="12"/>
      <c r="J154" s="40"/>
      <c r="K154" s="12"/>
      <c r="L154" s="20"/>
      <c r="M154" s="20"/>
      <c r="N154" s="20"/>
      <c r="O154" s="20"/>
      <c r="P154" s="20"/>
      <c r="Q154" s="20"/>
      <c r="R154" s="20"/>
      <c r="S154" s="20"/>
      <c r="T154" s="20"/>
      <c r="U154" s="20"/>
      <c r="V154" s="20"/>
      <c r="W154" s="30"/>
    </row>
    <row r="155" spans="1:23" s="75" customFormat="1" ht="11.25" x14ac:dyDescent="0.2">
      <c r="A155" s="30"/>
      <c r="B155" s="11"/>
      <c r="C155" s="40"/>
      <c r="D155" s="12"/>
      <c r="E155" s="40"/>
      <c r="F155" s="12"/>
      <c r="G155" s="12"/>
      <c r="H155" s="12"/>
      <c r="I155" s="12"/>
      <c r="J155" s="40"/>
      <c r="K155" s="12"/>
      <c r="L155" s="20"/>
      <c r="M155" s="20"/>
      <c r="N155" s="20"/>
      <c r="O155" s="20"/>
      <c r="P155" s="20"/>
      <c r="Q155" s="20"/>
      <c r="R155" s="20"/>
      <c r="S155" s="20"/>
      <c r="T155" s="20"/>
      <c r="U155" s="20"/>
      <c r="V155" s="20"/>
      <c r="W155" s="30"/>
    </row>
    <row r="156" spans="1:23" s="75" customFormat="1" ht="11.25" x14ac:dyDescent="0.2">
      <c r="A156" s="30"/>
      <c r="B156" s="11"/>
      <c r="C156" s="40"/>
      <c r="D156" s="12"/>
      <c r="E156" s="40"/>
      <c r="F156" s="12"/>
      <c r="G156" s="12"/>
      <c r="H156" s="12"/>
      <c r="I156" s="12"/>
      <c r="J156" s="40"/>
      <c r="K156" s="12"/>
      <c r="L156" s="20"/>
      <c r="M156" s="20"/>
      <c r="N156" s="20"/>
      <c r="O156" s="20"/>
      <c r="P156" s="20"/>
      <c r="Q156" s="20"/>
      <c r="R156" s="20"/>
      <c r="S156" s="20"/>
      <c r="T156" s="20"/>
      <c r="U156" s="20"/>
      <c r="V156" s="20"/>
      <c r="W156" s="30"/>
    </row>
    <row r="157" spans="1:23" s="75" customFormat="1" ht="11.25" x14ac:dyDescent="0.2">
      <c r="A157" s="30"/>
      <c r="B157" s="11"/>
      <c r="C157" s="40"/>
      <c r="D157" s="12"/>
      <c r="E157" s="40"/>
      <c r="F157" s="12"/>
      <c r="G157" s="12"/>
      <c r="H157" s="12"/>
      <c r="I157" s="12"/>
      <c r="J157" s="40"/>
      <c r="K157" s="12"/>
      <c r="L157" s="20"/>
      <c r="M157" s="20"/>
      <c r="N157" s="20"/>
      <c r="O157" s="20"/>
      <c r="P157" s="20"/>
      <c r="Q157" s="20"/>
      <c r="R157" s="20"/>
      <c r="S157" s="20"/>
      <c r="T157" s="20"/>
      <c r="U157" s="20"/>
      <c r="V157" s="20"/>
      <c r="W157" s="30"/>
    </row>
    <row r="158" spans="1:23" s="75" customFormat="1" ht="11.25" x14ac:dyDescent="0.2">
      <c r="A158" s="30"/>
      <c r="B158" s="11"/>
      <c r="C158" s="40"/>
      <c r="D158" s="12"/>
      <c r="E158" s="40"/>
      <c r="F158" s="12"/>
      <c r="G158" s="12"/>
      <c r="H158" s="12"/>
      <c r="I158" s="12"/>
      <c r="J158" s="40"/>
      <c r="K158" s="12"/>
      <c r="L158" s="20"/>
      <c r="M158" s="20"/>
      <c r="N158" s="20"/>
      <c r="O158" s="20"/>
      <c r="P158" s="20"/>
      <c r="Q158" s="20"/>
      <c r="R158" s="20"/>
      <c r="S158" s="20"/>
      <c r="T158" s="20"/>
      <c r="U158" s="20"/>
      <c r="V158" s="20"/>
      <c r="W158" s="30"/>
    </row>
    <row r="159" spans="1:23" s="75" customFormat="1" ht="11.25" x14ac:dyDescent="0.2">
      <c r="A159" s="30"/>
      <c r="B159" s="11"/>
      <c r="C159" s="40"/>
      <c r="D159" s="12"/>
      <c r="E159" s="40"/>
      <c r="F159" s="12"/>
      <c r="G159" s="12"/>
      <c r="H159" s="12"/>
      <c r="I159" s="12"/>
      <c r="J159" s="40"/>
      <c r="K159" s="12"/>
      <c r="L159" s="20"/>
      <c r="M159" s="20"/>
      <c r="N159" s="20"/>
      <c r="O159" s="20"/>
      <c r="P159" s="20"/>
      <c r="Q159" s="20"/>
      <c r="R159" s="20"/>
      <c r="S159" s="20"/>
      <c r="T159" s="20"/>
      <c r="U159" s="20"/>
      <c r="V159" s="20"/>
      <c r="W159" s="30"/>
    </row>
    <row r="160" spans="1:23" s="75" customFormat="1" ht="11.25" x14ac:dyDescent="0.2">
      <c r="A160" s="30"/>
      <c r="B160" s="11"/>
      <c r="C160" s="40"/>
      <c r="D160" s="12"/>
      <c r="E160" s="40"/>
      <c r="F160" s="12"/>
      <c r="G160" s="12"/>
      <c r="H160" s="12"/>
      <c r="I160" s="12"/>
      <c r="J160" s="40"/>
      <c r="K160" s="12"/>
      <c r="L160" s="20"/>
      <c r="M160" s="20"/>
      <c r="N160" s="20"/>
      <c r="O160" s="20"/>
      <c r="P160" s="20"/>
      <c r="Q160" s="20"/>
      <c r="R160" s="20"/>
      <c r="S160" s="20"/>
      <c r="T160" s="20"/>
      <c r="U160" s="20"/>
      <c r="V160" s="20"/>
      <c r="W160" s="30"/>
    </row>
    <row r="161" spans="1:23" s="75" customFormat="1" ht="11.25" x14ac:dyDescent="0.2">
      <c r="A161" s="30"/>
      <c r="B161" s="11"/>
      <c r="C161" s="40"/>
      <c r="D161" s="12"/>
      <c r="E161" s="40"/>
      <c r="F161" s="12"/>
      <c r="G161" s="12"/>
      <c r="H161" s="12"/>
      <c r="I161" s="12"/>
      <c r="J161" s="40"/>
      <c r="K161" s="12"/>
      <c r="L161" s="20"/>
      <c r="M161" s="20"/>
      <c r="N161" s="20"/>
      <c r="O161" s="20"/>
      <c r="P161" s="20"/>
      <c r="Q161" s="20"/>
      <c r="R161" s="20"/>
      <c r="S161" s="20"/>
      <c r="T161" s="20"/>
      <c r="U161" s="20"/>
      <c r="V161" s="20"/>
      <c r="W161" s="30"/>
    </row>
    <row r="162" spans="1:23" s="75" customFormat="1" ht="11.25" x14ac:dyDescent="0.2">
      <c r="A162" s="30"/>
      <c r="B162" s="11"/>
      <c r="C162" s="40"/>
      <c r="D162" s="12"/>
      <c r="E162" s="40"/>
      <c r="F162" s="12"/>
      <c r="G162" s="12"/>
      <c r="H162" s="12"/>
      <c r="I162" s="12"/>
      <c r="J162" s="40"/>
      <c r="K162" s="12"/>
      <c r="L162" s="20"/>
      <c r="M162" s="20"/>
      <c r="N162" s="20"/>
      <c r="O162" s="20"/>
      <c r="P162" s="20"/>
      <c r="Q162" s="20"/>
      <c r="R162" s="20"/>
      <c r="S162" s="20"/>
      <c r="T162" s="20"/>
      <c r="U162" s="20"/>
      <c r="V162" s="20"/>
      <c r="W162" s="30"/>
    </row>
    <row r="163" spans="1:23" s="75" customFormat="1" ht="11.25" x14ac:dyDescent="0.2">
      <c r="A163" s="30"/>
      <c r="B163" s="11"/>
      <c r="C163" s="40"/>
      <c r="D163" s="12"/>
      <c r="E163" s="40"/>
      <c r="F163" s="12"/>
      <c r="G163" s="12"/>
      <c r="H163" s="12"/>
      <c r="I163" s="12"/>
      <c r="J163" s="40"/>
      <c r="K163" s="12"/>
      <c r="L163" s="20"/>
      <c r="M163" s="20"/>
      <c r="N163" s="20"/>
      <c r="O163" s="20"/>
      <c r="P163" s="20"/>
      <c r="Q163" s="20"/>
      <c r="R163" s="20"/>
      <c r="S163" s="20"/>
      <c r="T163" s="20"/>
      <c r="U163" s="20"/>
      <c r="V163" s="20"/>
      <c r="W163" s="30"/>
    </row>
    <row r="164" spans="1:23" s="75" customFormat="1" ht="11.25" x14ac:dyDescent="0.2">
      <c r="A164" s="30"/>
      <c r="B164" s="11"/>
      <c r="C164" s="40"/>
      <c r="D164" s="12"/>
      <c r="E164" s="40"/>
      <c r="F164" s="12"/>
      <c r="G164" s="12"/>
      <c r="H164" s="12"/>
      <c r="I164" s="12"/>
      <c r="J164" s="40"/>
      <c r="K164" s="12"/>
      <c r="L164" s="20"/>
      <c r="M164" s="20"/>
      <c r="N164" s="20"/>
      <c r="O164" s="20"/>
      <c r="P164" s="20"/>
      <c r="Q164" s="20"/>
      <c r="R164" s="20"/>
      <c r="S164" s="20"/>
      <c r="T164" s="20"/>
      <c r="U164" s="20"/>
      <c r="V164" s="20"/>
      <c r="W164" s="30"/>
    </row>
    <row r="165" spans="1:23" s="75" customFormat="1" ht="11.25" x14ac:dyDescent="0.2">
      <c r="A165" s="30"/>
      <c r="B165" s="11"/>
      <c r="C165" s="40"/>
      <c r="D165" s="12"/>
      <c r="E165" s="40"/>
      <c r="F165" s="12"/>
      <c r="G165" s="12"/>
      <c r="H165" s="12"/>
      <c r="I165" s="12"/>
      <c r="J165" s="40"/>
      <c r="K165" s="12"/>
      <c r="L165" s="20"/>
      <c r="M165" s="20"/>
      <c r="N165" s="20"/>
      <c r="O165" s="20"/>
      <c r="P165" s="20"/>
      <c r="Q165" s="20"/>
      <c r="R165" s="20"/>
      <c r="S165" s="20"/>
      <c r="T165" s="20"/>
      <c r="U165" s="20"/>
      <c r="V165" s="20"/>
      <c r="W165" s="30"/>
    </row>
    <row r="166" spans="1:23" s="75" customFormat="1" ht="11.25" x14ac:dyDescent="0.2">
      <c r="A166" s="30"/>
      <c r="B166" s="11"/>
      <c r="C166" s="40"/>
      <c r="D166" s="12"/>
      <c r="E166" s="40"/>
      <c r="F166" s="12"/>
      <c r="G166" s="12"/>
      <c r="H166" s="12"/>
      <c r="I166" s="12"/>
      <c r="J166" s="40"/>
      <c r="K166" s="12"/>
      <c r="L166" s="20"/>
      <c r="M166" s="20"/>
      <c r="N166" s="20"/>
      <c r="O166" s="20"/>
      <c r="P166" s="20"/>
      <c r="Q166" s="20"/>
      <c r="R166" s="20"/>
      <c r="S166" s="20"/>
      <c r="T166" s="20"/>
      <c r="U166" s="20"/>
      <c r="V166" s="20"/>
      <c r="W166" s="30"/>
    </row>
    <row r="167" spans="1:23" s="75" customFormat="1" ht="11.25" x14ac:dyDescent="0.2">
      <c r="A167" s="30"/>
      <c r="B167" s="11"/>
      <c r="C167" s="40"/>
      <c r="D167" s="12"/>
      <c r="E167" s="40"/>
      <c r="F167" s="12"/>
      <c r="G167" s="12"/>
      <c r="H167" s="12"/>
      <c r="I167" s="12"/>
      <c r="J167" s="40"/>
      <c r="K167" s="12"/>
      <c r="L167" s="20"/>
      <c r="M167" s="20"/>
      <c r="N167" s="20"/>
      <c r="O167" s="20"/>
      <c r="P167" s="20"/>
      <c r="Q167" s="20"/>
      <c r="R167" s="20"/>
      <c r="S167" s="20"/>
      <c r="T167" s="20"/>
      <c r="U167" s="20"/>
      <c r="V167" s="20"/>
      <c r="W167" s="30"/>
    </row>
    <row r="168" spans="1:23" s="75" customFormat="1" ht="11.25" x14ac:dyDescent="0.2">
      <c r="A168" s="30"/>
      <c r="B168" s="11"/>
      <c r="C168" s="40"/>
      <c r="D168" s="12"/>
      <c r="E168" s="40"/>
      <c r="F168" s="12"/>
      <c r="G168" s="12"/>
      <c r="H168" s="12"/>
      <c r="I168" s="12"/>
      <c r="J168" s="40"/>
      <c r="K168" s="12"/>
      <c r="L168" s="20"/>
      <c r="M168" s="20"/>
      <c r="N168" s="20"/>
      <c r="O168" s="20"/>
      <c r="P168" s="20"/>
      <c r="Q168" s="20"/>
      <c r="R168" s="20"/>
      <c r="S168" s="20"/>
      <c r="T168" s="20"/>
      <c r="U168" s="20"/>
      <c r="V168" s="20"/>
      <c r="W168" s="30"/>
    </row>
    <row r="169" spans="1:23" s="75" customFormat="1" ht="11.25" x14ac:dyDescent="0.2">
      <c r="A169" s="30"/>
      <c r="B169" s="11"/>
      <c r="C169" s="40"/>
      <c r="D169" s="12"/>
      <c r="E169" s="40"/>
      <c r="F169" s="12"/>
      <c r="G169" s="12"/>
      <c r="H169" s="12"/>
      <c r="I169" s="12"/>
      <c r="J169" s="40"/>
      <c r="K169" s="12"/>
      <c r="L169" s="20"/>
      <c r="M169" s="20"/>
      <c r="N169" s="20"/>
      <c r="O169" s="20"/>
      <c r="P169" s="20"/>
      <c r="Q169" s="20"/>
      <c r="R169" s="20"/>
      <c r="S169" s="20"/>
      <c r="T169" s="20"/>
      <c r="U169" s="20"/>
      <c r="V169" s="20"/>
      <c r="W169" s="30"/>
    </row>
    <row r="170" spans="1:23" s="75" customFormat="1" ht="11.25" x14ac:dyDescent="0.2">
      <c r="A170" s="30"/>
      <c r="B170" s="11"/>
      <c r="C170" s="40"/>
      <c r="D170" s="12"/>
      <c r="E170" s="40"/>
      <c r="F170" s="12"/>
      <c r="G170" s="12"/>
      <c r="H170" s="12"/>
      <c r="I170" s="12"/>
      <c r="J170" s="40"/>
      <c r="K170" s="12"/>
      <c r="L170" s="20"/>
      <c r="M170" s="20"/>
      <c r="N170" s="20"/>
      <c r="O170" s="20"/>
      <c r="P170" s="20"/>
      <c r="Q170" s="20"/>
      <c r="R170" s="20"/>
      <c r="S170" s="20"/>
      <c r="T170" s="20"/>
      <c r="U170" s="20"/>
      <c r="V170" s="20"/>
      <c r="W170" s="30"/>
    </row>
    <row r="171" spans="1:23" s="75" customFormat="1" ht="11.25" x14ac:dyDescent="0.2">
      <c r="A171" s="30"/>
      <c r="B171" s="11"/>
      <c r="C171" s="40"/>
      <c r="D171" s="12"/>
      <c r="E171" s="40"/>
      <c r="F171" s="12"/>
      <c r="G171" s="12"/>
      <c r="H171" s="12"/>
      <c r="I171" s="12"/>
      <c r="J171" s="40"/>
      <c r="K171" s="12"/>
      <c r="L171" s="20"/>
      <c r="M171" s="20"/>
      <c r="N171" s="20"/>
      <c r="O171" s="20"/>
      <c r="P171" s="20"/>
      <c r="Q171" s="20"/>
      <c r="R171" s="20"/>
      <c r="S171" s="20"/>
      <c r="T171" s="20"/>
      <c r="U171" s="20"/>
      <c r="V171" s="20"/>
      <c r="W171" s="30"/>
    </row>
    <row r="172" spans="1:23" s="75" customFormat="1" ht="11.25" x14ac:dyDescent="0.2">
      <c r="A172" s="30"/>
      <c r="B172" s="11"/>
      <c r="C172" s="40"/>
      <c r="D172" s="12"/>
      <c r="E172" s="40"/>
      <c r="F172" s="12"/>
      <c r="G172" s="12"/>
      <c r="H172" s="12"/>
      <c r="I172" s="12"/>
      <c r="J172" s="40"/>
      <c r="K172" s="12"/>
      <c r="L172" s="20"/>
      <c r="M172" s="20"/>
      <c r="N172" s="20"/>
      <c r="O172" s="20"/>
      <c r="P172" s="20"/>
      <c r="Q172" s="20"/>
      <c r="R172" s="20"/>
      <c r="S172" s="20"/>
      <c r="T172" s="20"/>
      <c r="U172" s="20"/>
      <c r="V172" s="20"/>
      <c r="W172" s="30"/>
    </row>
    <row r="173" spans="1:23" s="75" customFormat="1" ht="11.25" x14ac:dyDescent="0.2">
      <c r="A173" s="30"/>
      <c r="B173" s="11"/>
      <c r="C173" s="40"/>
      <c r="D173" s="12"/>
      <c r="E173" s="40"/>
      <c r="F173" s="12"/>
      <c r="G173" s="12"/>
      <c r="H173" s="12"/>
      <c r="I173" s="12"/>
      <c r="J173" s="40"/>
      <c r="K173" s="12"/>
      <c r="L173" s="20"/>
      <c r="M173" s="20"/>
      <c r="N173" s="20"/>
      <c r="O173" s="20"/>
      <c r="P173" s="20"/>
      <c r="Q173" s="20"/>
      <c r="R173" s="20"/>
      <c r="S173" s="20"/>
      <c r="T173" s="20"/>
      <c r="U173" s="20"/>
      <c r="V173" s="20"/>
      <c r="W173" s="30"/>
    </row>
    <row r="174" spans="1:23" s="75" customFormat="1" ht="11.25" x14ac:dyDescent="0.2">
      <c r="A174" s="30"/>
      <c r="B174" s="11"/>
      <c r="C174" s="40"/>
      <c r="D174" s="12"/>
      <c r="E174" s="40"/>
      <c r="F174" s="12"/>
      <c r="G174" s="12"/>
      <c r="H174" s="12"/>
      <c r="I174" s="12"/>
      <c r="J174" s="40"/>
      <c r="K174" s="12"/>
      <c r="L174" s="20"/>
      <c r="M174" s="20"/>
      <c r="N174" s="20"/>
      <c r="O174" s="20"/>
      <c r="P174" s="20"/>
      <c r="Q174" s="20"/>
      <c r="R174" s="20"/>
      <c r="S174" s="20"/>
      <c r="T174" s="20"/>
      <c r="U174" s="20"/>
      <c r="V174" s="20"/>
      <c r="W174" s="30"/>
    </row>
    <row r="175" spans="1:23" s="75" customFormat="1" ht="11.25" x14ac:dyDescent="0.2">
      <c r="A175" s="30"/>
      <c r="B175" s="11"/>
      <c r="C175" s="40"/>
      <c r="D175" s="12"/>
      <c r="E175" s="40"/>
      <c r="F175" s="12"/>
      <c r="G175" s="12"/>
      <c r="H175" s="12"/>
      <c r="I175" s="12"/>
      <c r="J175" s="40"/>
      <c r="K175" s="12"/>
      <c r="L175" s="20"/>
      <c r="M175" s="20"/>
      <c r="N175" s="20"/>
      <c r="O175" s="20"/>
      <c r="P175" s="20"/>
      <c r="Q175" s="20"/>
      <c r="R175" s="20"/>
      <c r="S175" s="20"/>
      <c r="T175" s="20"/>
      <c r="U175" s="20"/>
      <c r="V175" s="20"/>
      <c r="W175" s="30"/>
    </row>
    <row r="176" spans="1:23" s="75" customFormat="1" ht="11.25" x14ac:dyDescent="0.2">
      <c r="A176" s="30"/>
      <c r="B176" s="11"/>
      <c r="C176" s="40"/>
      <c r="D176" s="12"/>
      <c r="E176" s="40"/>
      <c r="F176" s="12"/>
      <c r="G176" s="12"/>
      <c r="H176" s="12"/>
      <c r="I176" s="12"/>
      <c r="J176" s="40"/>
      <c r="K176" s="12"/>
      <c r="L176" s="20"/>
      <c r="M176" s="20"/>
      <c r="N176" s="20"/>
      <c r="O176" s="20"/>
      <c r="P176" s="20"/>
      <c r="Q176" s="20"/>
      <c r="R176" s="20"/>
      <c r="S176" s="20"/>
      <c r="T176" s="20"/>
      <c r="U176" s="20"/>
      <c r="V176" s="20"/>
      <c r="W176" s="30"/>
    </row>
    <row r="177" spans="1:23" s="75" customFormat="1" ht="11.25" x14ac:dyDescent="0.2">
      <c r="A177" s="30"/>
      <c r="B177" s="11"/>
      <c r="C177" s="40"/>
      <c r="D177" s="12"/>
      <c r="E177" s="40"/>
      <c r="F177" s="12"/>
      <c r="G177" s="12"/>
      <c r="H177" s="12"/>
      <c r="I177" s="12"/>
      <c r="J177" s="40"/>
      <c r="K177" s="12"/>
      <c r="L177" s="20"/>
      <c r="M177" s="20"/>
      <c r="N177" s="20"/>
      <c r="O177" s="20"/>
      <c r="P177" s="20"/>
      <c r="Q177" s="20"/>
      <c r="R177" s="20"/>
      <c r="S177" s="20"/>
      <c r="T177" s="20"/>
      <c r="U177" s="20"/>
      <c r="V177" s="20"/>
      <c r="W177" s="30"/>
    </row>
    <row r="178" spans="1:23" s="75" customFormat="1" ht="11.25" x14ac:dyDescent="0.2">
      <c r="A178" s="30"/>
      <c r="B178" s="11"/>
      <c r="C178" s="40"/>
      <c r="D178" s="12"/>
      <c r="E178" s="40"/>
      <c r="F178" s="12"/>
      <c r="G178" s="12"/>
      <c r="H178" s="12"/>
      <c r="I178" s="12"/>
      <c r="J178" s="40"/>
      <c r="K178" s="12"/>
      <c r="L178" s="20"/>
      <c r="M178" s="20"/>
      <c r="N178" s="20"/>
      <c r="O178" s="20"/>
      <c r="P178" s="20"/>
      <c r="Q178" s="20"/>
      <c r="R178" s="20"/>
      <c r="S178" s="20"/>
      <c r="T178" s="20"/>
      <c r="U178" s="20"/>
      <c r="V178" s="20"/>
      <c r="W178" s="30"/>
    </row>
    <row r="179" spans="1:23" s="75" customFormat="1" ht="11.25" x14ac:dyDescent="0.2">
      <c r="A179" s="30"/>
      <c r="B179" s="11"/>
      <c r="C179" s="40"/>
      <c r="D179" s="12"/>
      <c r="E179" s="40"/>
      <c r="F179" s="12"/>
      <c r="G179" s="12"/>
      <c r="H179" s="12"/>
      <c r="I179" s="12"/>
      <c r="J179" s="40"/>
      <c r="K179" s="12"/>
      <c r="L179" s="20"/>
      <c r="M179" s="20"/>
      <c r="N179" s="20"/>
      <c r="O179" s="20"/>
      <c r="P179" s="20"/>
      <c r="Q179" s="20"/>
      <c r="R179" s="20"/>
      <c r="S179" s="20"/>
      <c r="T179" s="20"/>
      <c r="U179" s="20"/>
      <c r="V179" s="20"/>
      <c r="W179" s="30"/>
    </row>
    <row r="180" spans="1:23" s="75" customFormat="1" ht="11.25" x14ac:dyDescent="0.2">
      <c r="A180" s="30"/>
      <c r="B180" s="11"/>
      <c r="C180" s="40"/>
      <c r="D180" s="12"/>
      <c r="E180" s="40"/>
      <c r="F180" s="12"/>
      <c r="G180" s="12"/>
      <c r="H180" s="12"/>
      <c r="I180" s="12"/>
      <c r="J180" s="40"/>
      <c r="K180" s="12"/>
      <c r="L180" s="20"/>
      <c r="M180" s="20"/>
      <c r="N180" s="20"/>
      <c r="O180" s="20"/>
      <c r="P180" s="20"/>
      <c r="Q180" s="20"/>
      <c r="R180" s="20"/>
      <c r="S180" s="20"/>
      <c r="T180" s="20"/>
      <c r="U180" s="20"/>
      <c r="V180" s="20"/>
      <c r="W180" s="30"/>
    </row>
    <row r="181" spans="1:23" s="75" customFormat="1" ht="11.25" x14ac:dyDescent="0.2">
      <c r="A181" s="30"/>
      <c r="B181" s="11"/>
      <c r="C181" s="40"/>
      <c r="D181" s="12"/>
      <c r="E181" s="40"/>
      <c r="F181" s="12"/>
      <c r="G181" s="12"/>
      <c r="H181" s="12"/>
      <c r="I181" s="12"/>
      <c r="J181" s="40"/>
      <c r="K181" s="12"/>
      <c r="L181" s="20"/>
      <c r="M181" s="20"/>
      <c r="N181" s="20"/>
      <c r="O181" s="20"/>
      <c r="P181" s="20"/>
      <c r="Q181" s="20"/>
      <c r="R181" s="20"/>
      <c r="S181" s="20"/>
      <c r="T181" s="20"/>
      <c r="U181" s="20"/>
      <c r="V181" s="20"/>
      <c r="W181" s="30"/>
    </row>
    <row r="182" spans="1:23" s="75" customFormat="1" ht="11.25" x14ac:dyDescent="0.2">
      <c r="A182" s="30"/>
      <c r="B182" s="11"/>
      <c r="C182" s="40"/>
      <c r="D182" s="12"/>
      <c r="E182" s="40"/>
      <c r="F182" s="12"/>
      <c r="G182" s="12"/>
      <c r="H182" s="12"/>
      <c r="I182" s="12"/>
      <c r="J182" s="40"/>
      <c r="K182" s="12"/>
      <c r="L182" s="20"/>
      <c r="M182" s="20"/>
      <c r="N182" s="20"/>
      <c r="O182" s="20"/>
      <c r="P182" s="20"/>
      <c r="Q182" s="20"/>
      <c r="R182" s="20"/>
      <c r="S182" s="20"/>
      <c r="T182" s="20"/>
      <c r="U182" s="20"/>
      <c r="V182" s="20"/>
      <c r="W182" s="30"/>
    </row>
    <row r="183" spans="1:23" s="75" customFormat="1" ht="11.25" x14ac:dyDescent="0.2">
      <c r="A183" s="30"/>
      <c r="B183" s="11"/>
      <c r="C183" s="40"/>
      <c r="D183" s="12"/>
      <c r="E183" s="40"/>
      <c r="F183" s="12"/>
      <c r="G183" s="12"/>
      <c r="H183" s="12"/>
      <c r="I183" s="12"/>
      <c r="J183" s="40"/>
      <c r="K183" s="12"/>
      <c r="L183" s="20"/>
      <c r="M183" s="20"/>
      <c r="N183" s="20"/>
      <c r="O183" s="20"/>
      <c r="P183" s="20"/>
      <c r="Q183" s="20"/>
      <c r="R183" s="20"/>
      <c r="S183" s="20"/>
      <c r="T183" s="20"/>
      <c r="U183" s="20"/>
      <c r="V183" s="20"/>
      <c r="W183" s="30"/>
    </row>
    <row r="184" spans="1:23" s="75" customFormat="1" ht="11.25" x14ac:dyDescent="0.2">
      <c r="A184" s="30"/>
      <c r="B184" s="11"/>
      <c r="C184" s="40"/>
      <c r="D184" s="12"/>
      <c r="E184" s="40"/>
      <c r="F184" s="12"/>
      <c r="G184" s="12"/>
      <c r="H184" s="12"/>
      <c r="I184" s="12"/>
      <c r="J184" s="40"/>
      <c r="K184" s="12"/>
      <c r="L184" s="20"/>
      <c r="M184" s="20"/>
      <c r="N184" s="20"/>
      <c r="O184" s="20"/>
      <c r="P184" s="20"/>
      <c r="Q184" s="20"/>
      <c r="R184" s="20"/>
      <c r="S184" s="20"/>
      <c r="T184" s="20"/>
      <c r="U184" s="20"/>
      <c r="V184" s="20"/>
      <c r="W184" s="30"/>
    </row>
    <row r="185" spans="1:23" s="75" customFormat="1" ht="11.25" x14ac:dyDescent="0.2">
      <c r="A185" s="30"/>
      <c r="B185" s="11"/>
      <c r="C185" s="40"/>
      <c r="D185" s="12"/>
      <c r="E185" s="40"/>
      <c r="F185" s="12"/>
      <c r="G185" s="12"/>
      <c r="H185" s="12"/>
      <c r="I185" s="12"/>
      <c r="J185" s="40"/>
      <c r="K185" s="12"/>
      <c r="L185" s="20"/>
      <c r="M185" s="20"/>
      <c r="N185" s="20"/>
      <c r="O185" s="20"/>
      <c r="P185" s="20"/>
      <c r="Q185" s="20"/>
      <c r="R185" s="20"/>
      <c r="S185" s="20"/>
      <c r="T185" s="20"/>
      <c r="U185" s="20"/>
      <c r="V185" s="20"/>
      <c r="W185" s="30"/>
    </row>
    <row r="186" spans="1:23" s="75" customFormat="1" ht="11.25" x14ac:dyDescent="0.2">
      <c r="A186" s="30"/>
      <c r="B186" s="11"/>
      <c r="C186" s="40"/>
      <c r="D186" s="12"/>
      <c r="E186" s="40"/>
      <c r="F186" s="12"/>
      <c r="G186" s="12"/>
      <c r="H186" s="12"/>
      <c r="I186" s="12"/>
      <c r="J186" s="40"/>
      <c r="K186" s="12"/>
      <c r="L186" s="20"/>
      <c r="M186" s="20"/>
      <c r="N186" s="20"/>
      <c r="O186" s="20"/>
      <c r="P186" s="20"/>
      <c r="Q186" s="20"/>
      <c r="R186" s="20"/>
      <c r="S186" s="20"/>
      <c r="T186" s="20"/>
      <c r="U186" s="20"/>
      <c r="V186" s="20"/>
      <c r="W186" s="30"/>
    </row>
    <row r="187" spans="1:23" s="75" customFormat="1" ht="11.25" x14ac:dyDescent="0.2">
      <c r="A187" s="30"/>
      <c r="B187" s="11"/>
      <c r="C187" s="40"/>
      <c r="D187" s="12"/>
      <c r="E187" s="40"/>
      <c r="F187" s="12"/>
      <c r="G187" s="12"/>
      <c r="H187" s="12"/>
      <c r="I187" s="12"/>
      <c r="J187" s="40"/>
      <c r="K187" s="12"/>
      <c r="L187" s="20"/>
      <c r="M187" s="20"/>
      <c r="N187" s="20"/>
      <c r="O187" s="20"/>
      <c r="P187" s="20"/>
      <c r="Q187" s="20"/>
      <c r="R187" s="20"/>
      <c r="S187" s="20"/>
      <c r="T187" s="20"/>
      <c r="U187" s="20"/>
      <c r="V187" s="20"/>
      <c r="W187" s="30"/>
    </row>
    <row r="188" spans="1:23" s="75" customFormat="1" ht="11.25" x14ac:dyDescent="0.2">
      <c r="A188" s="30"/>
      <c r="B188" s="11"/>
      <c r="C188" s="40"/>
      <c r="D188" s="12"/>
      <c r="E188" s="40"/>
      <c r="F188" s="12"/>
      <c r="G188" s="12"/>
      <c r="H188" s="12"/>
      <c r="I188" s="12"/>
      <c r="J188" s="40"/>
      <c r="K188" s="12"/>
      <c r="L188" s="20"/>
      <c r="M188" s="20"/>
      <c r="N188" s="20"/>
      <c r="O188" s="20"/>
      <c r="P188" s="20"/>
      <c r="Q188" s="20"/>
      <c r="R188" s="20"/>
      <c r="S188" s="20"/>
      <c r="T188" s="20"/>
      <c r="U188" s="20"/>
      <c r="V188" s="20"/>
      <c r="W188" s="30"/>
    </row>
    <row r="189" spans="1:23" s="75" customFormat="1" ht="11.25" x14ac:dyDescent="0.2">
      <c r="A189" s="30"/>
      <c r="B189" s="11"/>
      <c r="C189" s="40"/>
      <c r="D189" s="12"/>
      <c r="E189" s="40"/>
      <c r="F189" s="12"/>
      <c r="G189" s="12"/>
      <c r="H189" s="12"/>
      <c r="I189" s="12"/>
      <c r="J189" s="40"/>
      <c r="K189" s="12"/>
      <c r="L189" s="20"/>
      <c r="M189" s="20"/>
      <c r="N189" s="20"/>
      <c r="O189" s="20"/>
      <c r="P189" s="20"/>
      <c r="Q189" s="20"/>
      <c r="R189" s="20"/>
      <c r="S189" s="20"/>
      <c r="T189" s="20"/>
      <c r="U189" s="20"/>
      <c r="V189" s="20"/>
      <c r="W189" s="30"/>
    </row>
    <row r="190" spans="1:23" s="75" customFormat="1" ht="11.25" x14ac:dyDescent="0.2">
      <c r="A190" s="30"/>
      <c r="B190" s="11"/>
      <c r="C190" s="40"/>
      <c r="D190" s="12"/>
      <c r="E190" s="40"/>
      <c r="F190" s="12"/>
      <c r="G190" s="12"/>
      <c r="H190" s="12"/>
      <c r="I190" s="12"/>
      <c r="J190" s="40"/>
      <c r="K190" s="12"/>
      <c r="L190" s="20"/>
      <c r="M190" s="20"/>
      <c r="N190" s="20"/>
      <c r="O190" s="20"/>
      <c r="P190" s="20"/>
      <c r="Q190" s="20"/>
      <c r="R190" s="20"/>
      <c r="S190" s="20"/>
      <c r="T190" s="20"/>
      <c r="U190" s="20"/>
      <c r="V190" s="20"/>
      <c r="W190" s="30"/>
    </row>
    <row r="191" spans="1:23" s="75" customFormat="1" ht="11.25" x14ac:dyDescent="0.2">
      <c r="A191" s="30"/>
      <c r="B191" s="11"/>
      <c r="C191" s="40"/>
      <c r="D191" s="12"/>
      <c r="E191" s="40"/>
      <c r="F191" s="12"/>
      <c r="G191" s="12"/>
      <c r="H191" s="12"/>
      <c r="I191" s="12"/>
      <c r="J191" s="40"/>
      <c r="K191" s="12"/>
      <c r="L191" s="20"/>
      <c r="M191" s="20"/>
      <c r="N191" s="20"/>
      <c r="O191" s="20"/>
      <c r="P191" s="20"/>
      <c r="Q191" s="20"/>
      <c r="R191" s="20"/>
      <c r="S191" s="20"/>
      <c r="T191" s="20"/>
      <c r="U191" s="20"/>
      <c r="V191" s="20"/>
      <c r="W191" s="30"/>
    </row>
    <row r="192" spans="1:23" s="75" customFormat="1" ht="11.25" x14ac:dyDescent="0.2">
      <c r="A192" s="30"/>
      <c r="B192" s="11"/>
      <c r="C192" s="40"/>
      <c r="D192" s="12"/>
      <c r="E192" s="40"/>
      <c r="F192" s="12"/>
      <c r="G192" s="12"/>
      <c r="H192" s="12"/>
      <c r="I192" s="12"/>
      <c r="J192" s="40"/>
      <c r="K192" s="12"/>
      <c r="L192" s="20"/>
      <c r="M192" s="20"/>
      <c r="N192" s="20"/>
      <c r="O192" s="20"/>
      <c r="P192" s="20"/>
      <c r="Q192" s="20"/>
      <c r="R192" s="20"/>
      <c r="S192" s="20"/>
      <c r="T192" s="20"/>
      <c r="U192" s="20"/>
      <c r="V192" s="20"/>
      <c r="W192" s="30"/>
    </row>
    <row r="193" spans="1:23" s="75" customFormat="1" ht="11.25" x14ac:dyDescent="0.2">
      <c r="A193" s="30"/>
      <c r="B193" s="11"/>
      <c r="C193" s="40"/>
      <c r="D193" s="12"/>
      <c r="E193" s="40"/>
      <c r="F193" s="12"/>
      <c r="G193" s="12"/>
      <c r="H193" s="12"/>
      <c r="I193" s="12"/>
      <c r="J193" s="40"/>
      <c r="K193" s="12"/>
      <c r="L193" s="20"/>
      <c r="M193" s="20"/>
      <c r="N193" s="20"/>
      <c r="O193" s="20"/>
      <c r="P193" s="20"/>
      <c r="Q193" s="20"/>
      <c r="R193" s="20"/>
      <c r="S193" s="20"/>
      <c r="T193" s="20"/>
      <c r="U193" s="20"/>
      <c r="V193" s="20"/>
      <c r="W193" s="30"/>
    </row>
    <row r="194" spans="1:23" s="75" customFormat="1" ht="11.25" x14ac:dyDescent="0.2">
      <c r="A194" s="30"/>
      <c r="B194" s="11"/>
      <c r="C194" s="40"/>
      <c r="D194" s="12"/>
      <c r="E194" s="40"/>
      <c r="F194" s="12"/>
      <c r="G194" s="12"/>
      <c r="H194" s="12"/>
      <c r="I194" s="12"/>
      <c r="J194" s="40"/>
      <c r="K194" s="12"/>
      <c r="L194" s="20"/>
      <c r="M194" s="20"/>
      <c r="N194" s="20"/>
      <c r="O194" s="20"/>
      <c r="P194" s="20"/>
      <c r="Q194" s="20"/>
      <c r="R194" s="20"/>
      <c r="S194" s="20"/>
      <c r="T194" s="20"/>
      <c r="U194" s="20"/>
      <c r="V194" s="20"/>
      <c r="W194" s="30"/>
    </row>
    <row r="195" spans="1:23" s="75" customFormat="1" ht="11.25" x14ac:dyDescent="0.2">
      <c r="A195" s="30"/>
      <c r="B195" s="11"/>
      <c r="C195" s="40"/>
      <c r="D195" s="12"/>
      <c r="E195" s="40"/>
      <c r="F195" s="12"/>
      <c r="G195" s="12"/>
      <c r="H195" s="12"/>
      <c r="I195" s="12"/>
      <c r="J195" s="40"/>
      <c r="K195" s="12"/>
      <c r="L195" s="20"/>
      <c r="M195" s="20"/>
      <c r="N195" s="20"/>
      <c r="O195" s="20"/>
      <c r="P195" s="20"/>
      <c r="Q195" s="20"/>
      <c r="R195" s="20"/>
      <c r="S195" s="20"/>
      <c r="T195" s="20"/>
      <c r="U195" s="20"/>
      <c r="V195" s="20"/>
      <c r="W195" s="30"/>
    </row>
    <row r="196" spans="1:23" s="75" customFormat="1" ht="11.25" x14ac:dyDescent="0.2">
      <c r="A196" s="30"/>
      <c r="B196" s="11"/>
      <c r="C196" s="40"/>
      <c r="D196" s="12"/>
      <c r="E196" s="40"/>
      <c r="F196" s="12"/>
      <c r="G196" s="12"/>
      <c r="H196" s="12"/>
      <c r="I196" s="12"/>
      <c r="J196" s="40"/>
      <c r="K196" s="12"/>
      <c r="L196" s="20"/>
      <c r="M196" s="20"/>
      <c r="N196" s="20"/>
      <c r="O196" s="20"/>
      <c r="P196" s="20"/>
      <c r="Q196" s="20"/>
      <c r="R196" s="20"/>
      <c r="S196" s="20"/>
      <c r="T196" s="20"/>
      <c r="U196" s="20"/>
      <c r="V196" s="20"/>
      <c r="W196" s="30"/>
    </row>
    <row r="197" spans="1:23" s="75" customFormat="1" ht="11.25" x14ac:dyDescent="0.2">
      <c r="A197" s="30"/>
      <c r="B197" s="11"/>
      <c r="C197" s="40"/>
      <c r="D197" s="12"/>
      <c r="E197" s="40"/>
      <c r="F197" s="12"/>
      <c r="G197" s="12"/>
      <c r="H197" s="12"/>
      <c r="I197" s="12"/>
      <c r="J197" s="40"/>
      <c r="K197" s="12"/>
      <c r="L197" s="20"/>
      <c r="M197" s="20"/>
      <c r="N197" s="20"/>
      <c r="O197" s="20"/>
      <c r="P197" s="20"/>
      <c r="Q197" s="20"/>
      <c r="R197" s="20"/>
      <c r="S197" s="20"/>
      <c r="T197" s="20"/>
      <c r="U197" s="20"/>
      <c r="V197" s="20"/>
      <c r="W197" s="30"/>
    </row>
    <row r="198" spans="1:23" s="75" customFormat="1" ht="11.25" x14ac:dyDescent="0.2">
      <c r="A198" s="30"/>
      <c r="B198" s="11"/>
      <c r="C198" s="40"/>
      <c r="D198" s="12"/>
      <c r="E198" s="40"/>
      <c r="F198" s="12"/>
      <c r="G198" s="12"/>
      <c r="H198" s="12"/>
      <c r="I198" s="12"/>
      <c r="J198" s="40"/>
      <c r="K198" s="12"/>
      <c r="L198" s="20"/>
      <c r="M198" s="20"/>
      <c r="N198" s="20"/>
      <c r="O198" s="20"/>
      <c r="P198" s="20"/>
      <c r="Q198" s="20"/>
      <c r="R198" s="20"/>
      <c r="S198" s="20"/>
      <c r="T198" s="20"/>
      <c r="U198" s="20"/>
      <c r="V198" s="20"/>
      <c r="W198" s="30"/>
    </row>
    <row r="199" spans="1:23" s="75" customFormat="1" ht="11.25" x14ac:dyDescent="0.2">
      <c r="A199" s="30"/>
      <c r="B199" s="11"/>
      <c r="C199" s="40"/>
      <c r="D199" s="12"/>
      <c r="E199" s="40"/>
      <c r="F199" s="12"/>
      <c r="G199" s="12"/>
      <c r="H199" s="12"/>
      <c r="I199" s="12"/>
      <c r="J199" s="40"/>
      <c r="K199" s="12"/>
      <c r="L199" s="20"/>
      <c r="M199" s="20"/>
      <c r="N199" s="20"/>
      <c r="O199" s="20"/>
      <c r="P199" s="20"/>
      <c r="Q199" s="20"/>
      <c r="R199" s="20"/>
      <c r="S199" s="20"/>
      <c r="T199" s="20"/>
      <c r="U199" s="20"/>
      <c r="V199" s="20"/>
      <c r="W199" s="30"/>
    </row>
    <row r="200" spans="1:23" s="75" customFormat="1" ht="11.25" x14ac:dyDescent="0.2">
      <c r="A200" s="30"/>
      <c r="B200" s="11"/>
      <c r="C200" s="40"/>
      <c r="D200" s="12"/>
      <c r="E200" s="40"/>
      <c r="F200" s="12"/>
      <c r="G200" s="12"/>
      <c r="H200" s="12"/>
      <c r="I200" s="12"/>
      <c r="J200" s="40"/>
      <c r="K200" s="12"/>
      <c r="L200" s="20"/>
      <c r="M200" s="20"/>
      <c r="N200" s="20"/>
      <c r="O200" s="20"/>
      <c r="P200" s="20"/>
      <c r="Q200" s="20"/>
      <c r="R200" s="20"/>
      <c r="S200" s="20"/>
      <c r="T200" s="20"/>
      <c r="U200" s="20"/>
      <c r="V200" s="20"/>
      <c r="W200" s="30"/>
    </row>
    <row r="201" spans="1:23" s="75" customFormat="1" ht="11.25" x14ac:dyDescent="0.2">
      <c r="A201" s="30"/>
      <c r="B201" s="11"/>
      <c r="C201" s="40"/>
      <c r="D201" s="12"/>
      <c r="E201" s="40"/>
      <c r="F201" s="12"/>
      <c r="G201" s="12"/>
      <c r="H201" s="12"/>
      <c r="I201" s="12"/>
      <c r="J201" s="40"/>
      <c r="K201" s="12"/>
      <c r="L201" s="20"/>
      <c r="M201" s="20"/>
      <c r="N201" s="20"/>
      <c r="O201" s="20"/>
      <c r="P201" s="20"/>
      <c r="Q201" s="20"/>
      <c r="R201" s="20"/>
      <c r="S201" s="20"/>
      <c r="T201" s="20"/>
      <c r="U201" s="20"/>
      <c r="V201" s="20"/>
      <c r="W201" s="30"/>
    </row>
    <row r="202" spans="1:23" s="75" customFormat="1" ht="11.25" x14ac:dyDescent="0.2">
      <c r="A202" s="30"/>
      <c r="B202" s="11"/>
      <c r="C202" s="40"/>
      <c r="D202" s="12"/>
      <c r="E202" s="40"/>
      <c r="F202" s="12"/>
      <c r="G202" s="12"/>
      <c r="H202" s="12"/>
      <c r="I202" s="12"/>
      <c r="J202" s="40"/>
      <c r="K202" s="12"/>
      <c r="L202" s="20"/>
      <c r="M202" s="20"/>
      <c r="N202" s="20"/>
      <c r="O202" s="20"/>
      <c r="P202" s="20"/>
      <c r="Q202" s="20"/>
      <c r="R202" s="20"/>
      <c r="S202" s="20"/>
      <c r="T202" s="20"/>
      <c r="U202" s="20"/>
      <c r="V202" s="20"/>
      <c r="W202" s="30"/>
    </row>
    <row r="203" spans="1:23" s="75" customFormat="1" ht="11.25" x14ac:dyDescent="0.2">
      <c r="A203" s="30"/>
      <c r="B203" s="11"/>
      <c r="C203" s="40"/>
      <c r="D203" s="12"/>
      <c r="E203" s="40"/>
      <c r="F203" s="12"/>
      <c r="G203" s="12"/>
      <c r="H203" s="12"/>
      <c r="I203" s="12"/>
      <c r="J203" s="40"/>
      <c r="K203" s="12"/>
      <c r="L203" s="20"/>
      <c r="M203" s="20"/>
      <c r="N203" s="20"/>
      <c r="O203" s="20"/>
      <c r="P203" s="20"/>
      <c r="Q203" s="20"/>
      <c r="R203" s="20"/>
      <c r="S203" s="20"/>
      <c r="T203" s="20"/>
      <c r="U203" s="20"/>
      <c r="V203" s="20"/>
      <c r="W203" s="30"/>
    </row>
    <row r="204" spans="1:23" s="75" customFormat="1" ht="11.25" x14ac:dyDescent="0.2">
      <c r="A204" s="30"/>
      <c r="B204" s="11"/>
      <c r="C204" s="40"/>
      <c r="D204" s="12"/>
      <c r="E204" s="40"/>
      <c r="F204" s="12"/>
      <c r="G204" s="12"/>
      <c r="H204" s="12"/>
      <c r="I204" s="12"/>
      <c r="J204" s="40"/>
      <c r="K204" s="12"/>
      <c r="L204" s="20"/>
      <c r="M204" s="20"/>
      <c r="N204" s="20"/>
      <c r="O204" s="20"/>
      <c r="P204" s="20"/>
      <c r="Q204" s="20"/>
      <c r="R204" s="20"/>
      <c r="S204" s="20"/>
      <c r="T204" s="20"/>
      <c r="U204" s="20"/>
      <c r="V204" s="20"/>
      <c r="W204" s="30"/>
    </row>
    <row r="205" spans="1:23" s="75" customFormat="1" ht="11.25" x14ac:dyDescent="0.2">
      <c r="A205" s="30"/>
      <c r="B205" s="11"/>
      <c r="C205" s="40"/>
      <c r="D205" s="12"/>
      <c r="E205" s="40"/>
      <c r="F205" s="12"/>
      <c r="G205" s="12"/>
      <c r="H205" s="12"/>
      <c r="I205" s="12"/>
      <c r="J205" s="40"/>
      <c r="K205" s="12"/>
      <c r="L205" s="20"/>
      <c r="M205" s="20"/>
      <c r="N205" s="20"/>
      <c r="O205" s="20"/>
      <c r="P205" s="20"/>
      <c r="Q205" s="20"/>
      <c r="R205" s="20"/>
      <c r="S205" s="20"/>
      <c r="T205" s="20"/>
      <c r="U205" s="20"/>
      <c r="V205" s="20"/>
      <c r="W205" s="30"/>
    </row>
    <row r="206" spans="1:23" s="75" customFormat="1" ht="11.25" x14ac:dyDescent="0.2">
      <c r="A206" s="30"/>
      <c r="B206" s="11"/>
      <c r="C206" s="40"/>
      <c r="D206" s="12"/>
      <c r="E206" s="40"/>
      <c r="F206" s="12"/>
      <c r="G206" s="12"/>
      <c r="H206" s="12"/>
      <c r="I206" s="12"/>
      <c r="J206" s="40"/>
      <c r="K206" s="12"/>
      <c r="L206" s="20"/>
      <c r="M206" s="20"/>
      <c r="N206" s="20"/>
      <c r="O206" s="20"/>
      <c r="P206" s="20"/>
      <c r="Q206" s="20"/>
      <c r="R206" s="20"/>
      <c r="S206" s="20"/>
      <c r="T206" s="20"/>
      <c r="U206" s="20"/>
      <c r="V206" s="20"/>
      <c r="W206" s="30"/>
    </row>
    <row r="207" spans="1:23" s="75" customFormat="1" ht="11.25" x14ac:dyDescent="0.2">
      <c r="A207" s="30"/>
      <c r="B207" s="11"/>
      <c r="C207" s="40"/>
      <c r="D207" s="12"/>
      <c r="E207" s="40"/>
      <c r="F207" s="12"/>
      <c r="G207" s="12"/>
      <c r="H207" s="12"/>
      <c r="I207" s="12"/>
      <c r="J207" s="40"/>
      <c r="K207" s="12"/>
      <c r="L207" s="20"/>
      <c r="M207" s="20"/>
      <c r="N207" s="20"/>
      <c r="O207" s="20"/>
      <c r="P207" s="20"/>
      <c r="Q207" s="20"/>
      <c r="R207" s="20"/>
      <c r="S207" s="20"/>
      <c r="T207" s="20"/>
      <c r="U207" s="20"/>
      <c r="V207" s="20"/>
      <c r="W207" s="30"/>
    </row>
    <row r="208" spans="1:23" s="75" customFormat="1" ht="11.25" x14ac:dyDescent="0.2">
      <c r="A208" s="30"/>
      <c r="B208" s="11"/>
      <c r="C208" s="40"/>
      <c r="D208" s="12"/>
      <c r="E208" s="40"/>
      <c r="F208" s="12"/>
      <c r="G208" s="12"/>
      <c r="H208" s="12"/>
      <c r="I208" s="12"/>
      <c r="J208" s="40"/>
      <c r="K208" s="12"/>
      <c r="L208" s="20"/>
      <c r="M208" s="20"/>
      <c r="N208" s="20"/>
      <c r="O208" s="20"/>
      <c r="P208" s="20"/>
      <c r="Q208" s="20"/>
      <c r="R208" s="20"/>
      <c r="S208" s="20"/>
      <c r="T208" s="20"/>
      <c r="U208" s="20"/>
      <c r="V208" s="20"/>
      <c r="W208" s="30"/>
    </row>
    <row r="209" spans="1:23" s="75" customFormat="1" ht="11.25" x14ac:dyDescent="0.2">
      <c r="A209" s="30"/>
      <c r="B209" s="11"/>
      <c r="C209" s="40"/>
      <c r="D209" s="12"/>
      <c r="E209" s="40"/>
      <c r="F209" s="12"/>
      <c r="G209" s="12"/>
      <c r="H209" s="12"/>
      <c r="I209" s="12"/>
      <c r="J209" s="40"/>
      <c r="K209" s="12"/>
      <c r="L209" s="20"/>
      <c r="M209" s="20"/>
      <c r="N209" s="20"/>
      <c r="O209" s="20"/>
      <c r="P209" s="20"/>
      <c r="Q209" s="20"/>
      <c r="R209" s="20"/>
      <c r="S209" s="20"/>
      <c r="T209" s="20"/>
      <c r="U209" s="20"/>
      <c r="V209" s="20"/>
      <c r="W209" s="30"/>
    </row>
    <row r="210" spans="1:23" s="75" customFormat="1" ht="11.25" x14ac:dyDescent="0.2">
      <c r="A210" s="30"/>
      <c r="B210" s="11"/>
      <c r="C210" s="40"/>
      <c r="D210" s="12"/>
      <c r="E210" s="40"/>
      <c r="F210" s="12"/>
      <c r="G210" s="12"/>
      <c r="H210" s="12"/>
      <c r="I210" s="12"/>
      <c r="J210" s="40"/>
      <c r="K210" s="12"/>
      <c r="L210" s="20"/>
      <c r="M210" s="20"/>
      <c r="N210" s="20"/>
      <c r="O210" s="20"/>
      <c r="P210" s="20"/>
      <c r="Q210" s="20"/>
      <c r="R210" s="20"/>
      <c r="S210" s="20"/>
      <c r="T210" s="20"/>
      <c r="U210" s="20"/>
      <c r="V210" s="20"/>
      <c r="W210" s="30"/>
    </row>
    <row r="211" spans="1:23" s="75" customFormat="1" ht="11.25" x14ac:dyDescent="0.2">
      <c r="A211" s="30"/>
      <c r="B211" s="11"/>
      <c r="C211" s="40"/>
      <c r="D211" s="12"/>
      <c r="E211" s="40"/>
      <c r="F211" s="12"/>
      <c r="G211" s="12"/>
      <c r="H211" s="12"/>
      <c r="I211" s="12"/>
      <c r="J211" s="40"/>
      <c r="K211" s="12"/>
      <c r="L211" s="20"/>
      <c r="M211" s="20"/>
      <c r="N211" s="20"/>
      <c r="O211" s="20"/>
      <c r="P211" s="20"/>
      <c r="Q211" s="20"/>
      <c r="R211" s="20"/>
      <c r="S211" s="20"/>
      <c r="T211" s="20"/>
      <c r="U211" s="20"/>
      <c r="V211" s="20"/>
      <c r="W211" s="30"/>
    </row>
    <row r="212" spans="1:23" s="75" customFormat="1" ht="11.25" x14ac:dyDescent="0.2">
      <c r="A212" s="30"/>
      <c r="B212" s="11"/>
      <c r="C212" s="40"/>
      <c r="D212" s="12"/>
      <c r="E212" s="40"/>
      <c r="F212" s="12"/>
      <c r="G212" s="12"/>
      <c r="H212" s="12"/>
      <c r="I212" s="12"/>
      <c r="J212" s="40"/>
      <c r="K212" s="12"/>
      <c r="L212" s="20"/>
      <c r="M212" s="20"/>
      <c r="N212" s="20"/>
      <c r="O212" s="20"/>
      <c r="P212" s="20"/>
      <c r="Q212" s="20"/>
      <c r="R212" s="20"/>
      <c r="S212" s="20"/>
      <c r="T212" s="20"/>
      <c r="U212" s="20"/>
      <c r="V212" s="20"/>
      <c r="W212" s="30"/>
    </row>
    <row r="213" spans="1:23" s="75" customFormat="1" ht="11.25" x14ac:dyDescent="0.2">
      <c r="A213" s="30"/>
      <c r="B213" s="11"/>
      <c r="C213" s="40"/>
      <c r="D213" s="12"/>
      <c r="E213" s="40"/>
      <c r="F213" s="12"/>
      <c r="G213" s="12"/>
      <c r="H213" s="12"/>
      <c r="I213" s="12"/>
      <c r="J213" s="40"/>
      <c r="K213" s="12"/>
      <c r="L213" s="20"/>
      <c r="M213" s="20"/>
      <c r="N213" s="20"/>
      <c r="O213" s="20"/>
      <c r="P213" s="20"/>
      <c r="Q213" s="20"/>
      <c r="R213" s="20"/>
      <c r="S213" s="20"/>
      <c r="T213" s="20"/>
      <c r="U213" s="20"/>
      <c r="V213" s="20"/>
      <c r="W213" s="30"/>
    </row>
    <row r="214" spans="1:23" s="75" customFormat="1" ht="11.25" x14ac:dyDescent="0.2">
      <c r="A214" s="30"/>
      <c r="B214" s="11"/>
      <c r="C214" s="40"/>
      <c r="D214" s="12"/>
      <c r="E214" s="40"/>
      <c r="F214" s="12"/>
      <c r="G214" s="12"/>
      <c r="H214" s="12"/>
      <c r="I214" s="12"/>
      <c r="J214" s="40"/>
      <c r="K214" s="12"/>
      <c r="L214" s="20"/>
      <c r="M214" s="20"/>
      <c r="N214" s="20"/>
      <c r="O214" s="20"/>
      <c r="P214" s="20"/>
      <c r="Q214" s="20"/>
      <c r="R214" s="20"/>
      <c r="S214" s="20"/>
      <c r="T214" s="20"/>
      <c r="U214" s="20"/>
      <c r="V214" s="20"/>
      <c r="W214" s="30"/>
    </row>
    <row r="215" spans="1:23" s="75" customFormat="1" ht="11.25" x14ac:dyDescent="0.2">
      <c r="A215" s="30"/>
      <c r="B215" s="11"/>
      <c r="C215" s="40"/>
      <c r="D215" s="12"/>
      <c r="E215" s="40"/>
      <c r="F215" s="12"/>
      <c r="G215" s="12"/>
      <c r="H215" s="12"/>
      <c r="I215" s="12"/>
      <c r="J215" s="40"/>
      <c r="K215" s="12"/>
      <c r="L215" s="20"/>
      <c r="M215" s="20"/>
      <c r="N215" s="20"/>
      <c r="O215" s="20"/>
      <c r="P215" s="20"/>
      <c r="Q215" s="20"/>
      <c r="R215" s="20"/>
      <c r="S215" s="20"/>
      <c r="T215" s="20"/>
      <c r="U215" s="20"/>
      <c r="V215" s="20"/>
      <c r="W215" s="30"/>
    </row>
    <row r="216" spans="1:23" s="75" customFormat="1" ht="11.25" x14ac:dyDescent="0.2">
      <c r="A216" s="30"/>
      <c r="B216" s="11"/>
      <c r="C216" s="40"/>
      <c r="D216" s="12"/>
      <c r="E216" s="40"/>
      <c r="F216" s="12"/>
      <c r="G216" s="12"/>
      <c r="H216" s="12"/>
      <c r="I216" s="12"/>
      <c r="J216" s="40"/>
      <c r="K216" s="12"/>
      <c r="L216" s="20"/>
      <c r="M216" s="20"/>
      <c r="N216" s="20"/>
      <c r="O216" s="20"/>
      <c r="P216" s="20"/>
      <c r="Q216" s="20"/>
      <c r="R216" s="20"/>
      <c r="S216" s="20"/>
      <c r="T216" s="20"/>
      <c r="U216" s="20"/>
      <c r="V216" s="20"/>
      <c r="W216" s="30"/>
    </row>
    <row r="217" spans="1:23" s="75" customFormat="1" ht="11.25" x14ac:dyDescent="0.2">
      <c r="A217" s="30"/>
      <c r="B217" s="11"/>
      <c r="C217" s="40"/>
      <c r="D217" s="12"/>
      <c r="E217" s="40"/>
      <c r="F217" s="12"/>
      <c r="G217" s="12"/>
      <c r="H217" s="12"/>
      <c r="I217" s="12"/>
      <c r="J217" s="40"/>
      <c r="K217" s="12"/>
      <c r="L217" s="20"/>
      <c r="M217" s="20"/>
      <c r="N217" s="20"/>
      <c r="O217" s="20"/>
      <c r="P217" s="20"/>
      <c r="Q217" s="20"/>
      <c r="R217" s="20"/>
      <c r="S217" s="20"/>
      <c r="T217" s="20"/>
      <c r="U217" s="20"/>
      <c r="V217" s="20"/>
      <c r="W217" s="30"/>
    </row>
    <row r="218" spans="1:23" s="75" customFormat="1" ht="11.25" x14ac:dyDescent="0.2">
      <c r="A218" s="30"/>
      <c r="B218" s="11"/>
      <c r="C218" s="40"/>
      <c r="D218" s="12"/>
      <c r="E218" s="40"/>
      <c r="F218" s="12"/>
      <c r="G218" s="12"/>
      <c r="H218" s="12"/>
      <c r="I218" s="12"/>
      <c r="J218" s="40"/>
      <c r="K218" s="12"/>
      <c r="L218" s="20"/>
      <c r="M218" s="20"/>
      <c r="N218" s="20"/>
      <c r="O218" s="20"/>
      <c r="P218" s="20"/>
      <c r="Q218" s="20"/>
      <c r="R218" s="20"/>
      <c r="S218" s="20"/>
      <c r="T218" s="20"/>
      <c r="U218" s="20"/>
      <c r="V218" s="20"/>
      <c r="W218" s="30"/>
    </row>
    <row r="219" spans="1:23" s="75" customFormat="1" ht="11.25" x14ac:dyDescent="0.2">
      <c r="A219" s="30"/>
      <c r="B219" s="11"/>
      <c r="C219" s="40"/>
      <c r="D219" s="12"/>
      <c r="E219" s="40"/>
      <c r="F219" s="12"/>
      <c r="G219" s="12"/>
      <c r="H219" s="12"/>
      <c r="I219" s="12"/>
      <c r="J219" s="40"/>
      <c r="K219" s="12"/>
      <c r="L219" s="20"/>
      <c r="M219" s="20"/>
      <c r="N219" s="20"/>
      <c r="O219" s="20"/>
      <c r="P219" s="20"/>
      <c r="Q219" s="20"/>
      <c r="R219" s="20"/>
      <c r="S219" s="20"/>
      <c r="T219" s="20"/>
      <c r="U219" s="20"/>
      <c r="V219" s="20"/>
      <c r="W219" s="30"/>
    </row>
    <row r="220" spans="1:23" s="75" customFormat="1" ht="11.25" x14ac:dyDescent="0.2">
      <c r="A220" s="30"/>
      <c r="B220" s="11"/>
      <c r="C220" s="40"/>
      <c r="D220" s="12"/>
      <c r="E220" s="40"/>
      <c r="F220" s="12"/>
      <c r="G220" s="12"/>
      <c r="H220" s="12"/>
      <c r="I220" s="12"/>
      <c r="J220" s="40"/>
      <c r="K220" s="12"/>
      <c r="L220" s="20"/>
      <c r="M220" s="20"/>
      <c r="N220" s="20"/>
      <c r="O220" s="20"/>
      <c r="P220" s="20"/>
      <c r="Q220" s="20"/>
      <c r="R220" s="20"/>
      <c r="S220" s="20"/>
      <c r="T220" s="20"/>
      <c r="U220" s="20"/>
      <c r="V220" s="20"/>
      <c r="W220" s="30"/>
    </row>
    <row r="221" spans="1:23" s="75" customFormat="1" ht="11.25" x14ac:dyDescent="0.2">
      <c r="A221" s="30"/>
      <c r="B221" s="11"/>
      <c r="C221" s="40"/>
      <c r="D221" s="12"/>
      <c r="E221" s="40"/>
      <c r="F221" s="12"/>
      <c r="G221" s="12"/>
      <c r="H221" s="12"/>
      <c r="I221" s="12"/>
      <c r="J221" s="40"/>
      <c r="K221" s="12"/>
      <c r="L221" s="20"/>
      <c r="M221" s="20"/>
      <c r="N221" s="20"/>
      <c r="O221" s="20"/>
      <c r="P221" s="20"/>
      <c r="Q221" s="20"/>
      <c r="R221" s="20"/>
      <c r="S221" s="20"/>
      <c r="T221" s="20"/>
      <c r="U221" s="20"/>
      <c r="V221" s="20"/>
      <c r="W221" s="30"/>
    </row>
    <row r="222" spans="1:23" s="75" customFormat="1" ht="11.25" x14ac:dyDescent="0.2">
      <c r="A222" s="30"/>
      <c r="B222" s="11"/>
      <c r="C222" s="40"/>
      <c r="D222" s="12"/>
      <c r="E222" s="40"/>
      <c r="F222" s="12"/>
      <c r="G222" s="12"/>
      <c r="H222" s="12"/>
      <c r="I222" s="12"/>
      <c r="J222" s="40"/>
      <c r="K222" s="12"/>
      <c r="L222" s="20"/>
      <c r="M222" s="20"/>
      <c r="N222" s="20"/>
      <c r="O222" s="20"/>
      <c r="P222" s="20"/>
      <c r="Q222" s="20"/>
      <c r="R222" s="20"/>
      <c r="S222" s="20"/>
      <c r="T222" s="20"/>
      <c r="U222" s="20"/>
      <c r="V222" s="20"/>
      <c r="W222" s="30"/>
    </row>
    <row r="223" spans="1:23" s="75" customFormat="1" ht="11.25" x14ac:dyDescent="0.2">
      <c r="A223" s="30"/>
      <c r="B223" s="11"/>
      <c r="C223" s="40"/>
      <c r="D223" s="12"/>
      <c r="E223" s="40"/>
      <c r="F223" s="12"/>
      <c r="G223" s="12"/>
      <c r="H223" s="12"/>
      <c r="I223" s="12"/>
      <c r="J223" s="40"/>
      <c r="K223" s="12"/>
      <c r="L223" s="20"/>
      <c r="M223" s="20"/>
      <c r="N223" s="20"/>
      <c r="O223" s="20"/>
      <c r="P223" s="20"/>
      <c r="Q223" s="20"/>
      <c r="R223" s="20"/>
      <c r="S223" s="20"/>
      <c r="T223" s="20"/>
      <c r="U223" s="20"/>
      <c r="V223" s="20"/>
      <c r="W223" s="30"/>
    </row>
    <row r="224" spans="1:23" s="75" customFormat="1" ht="11.25" x14ac:dyDescent="0.2">
      <c r="A224" s="30"/>
      <c r="B224" s="11"/>
      <c r="C224" s="40"/>
      <c r="D224" s="12"/>
      <c r="E224" s="40"/>
      <c r="F224" s="12"/>
      <c r="G224" s="12"/>
      <c r="H224" s="12"/>
      <c r="I224" s="12"/>
      <c r="J224" s="40"/>
      <c r="K224" s="12"/>
      <c r="L224" s="20"/>
      <c r="M224" s="20"/>
      <c r="N224" s="20"/>
      <c r="O224" s="20"/>
      <c r="P224" s="20"/>
      <c r="Q224" s="20"/>
      <c r="R224" s="20"/>
      <c r="S224" s="20"/>
      <c r="T224" s="20"/>
      <c r="U224" s="20"/>
      <c r="V224" s="20"/>
      <c r="W224" s="30"/>
    </row>
    <row r="225" spans="1:23" s="75" customFormat="1" ht="11.25" x14ac:dyDescent="0.2">
      <c r="A225" s="30"/>
      <c r="B225" s="11"/>
      <c r="C225" s="40"/>
      <c r="D225" s="12"/>
      <c r="E225" s="40"/>
      <c r="F225" s="12"/>
      <c r="G225" s="12"/>
      <c r="H225" s="12"/>
      <c r="I225" s="12"/>
      <c r="J225" s="40"/>
      <c r="K225" s="12"/>
      <c r="L225" s="20"/>
      <c r="M225" s="20"/>
      <c r="N225" s="20"/>
      <c r="O225" s="20"/>
      <c r="P225" s="20"/>
      <c r="Q225" s="20"/>
      <c r="R225" s="20"/>
      <c r="S225" s="20"/>
      <c r="T225" s="20"/>
      <c r="U225" s="20"/>
      <c r="V225" s="20"/>
      <c r="W225" s="30"/>
    </row>
    <row r="226" spans="1:23" s="75" customFormat="1" ht="11.25" x14ac:dyDescent="0.2">
      <c r="A226" s="30"/>
      <c r="B226" s="11"/>
      <c r="C226" s="40"/>
      <c r="D226" s="12"/>
      <c r="E226" s="40"/>
      <c r="F226" s="12"/>
      <c r="G226" s="12"/>
      <c r="H226" s="12"/>
      <c r="I226" s="12"/>
      <c r="J226" s="40"/>
      <c r="K226" s="12"/>
      <c r="L226" s="20"/>
      <c r="M226" s="20"/>
      <c r="N226" s="20"/>
      <c r="O226" s="20"/>
      <c r="P226" s="20"/>
      <c r="Q226" s="20"/>
      <c r="R226" s="20"/>
      <c r="S226" s="20"/>
      <c r="T226" s="20"/>
      <c r="U226" s="20"/>
      <c r="V226" s="20"/>
      <c r="W226" s="30"/>
    </row>
    <row r="227" spans="1:23" s="75" customFormat="1" ht="11.25" x14ac:dyDescent="0.2">
      <c r="A227" s="30"/>
      <c r="B227" s="11"/>
      <c r="C227" s="40"/>
      <c r="D227" s="12"/>
      <c r="E227" s="40"/>
      <c r="F227" s="12"/>
      <c r="G227" s="12"/>
      <c r="H227" s="12"/>
      <c r="I227" s="12"/>
      <c r="J227" s="40"/>
      <c r="K227" s="12"/>
      <c r="L227" s="20"/>
      <c r="M227" s="20"/>
      <c r="N227" s="20"/>
      <c r="O227" s="20"/>
      <c r="P227" s="20"/>
      <c r="Q227" s="20"/>
      <c r="R227" s="20"/>
      <c r="S227" s="20"/>
      <c r="T227" s="20"/>
      <c r="U227" s="20"/>
      <c r="V227" s="20"/>
      <c r="W227" s="30"/>
    </row>
    <row r="228" spans="1:23" s="75" customFormat="1" ht="11.25" x14ac:dyDescent="0.2">
      <c r="A228" s="30"/>
      <c r="B228" s="11"/>
      <c r="C228" s="40"/>
      <c r="D228" s="12"/>
      <c r="E228" s="40"/>
      <c r="F228" s="12"/>
      <c r="G228" s="12"/>
      <c r="H228" s="12"/>
      <c r="I228" s="12"/>
      <c r="J228" s="40"/>
      <c r="K228" s="12"/>
      <c r="L228" s="20"/>
      <c r="M228" s="20"/>
      <c r="N228" s="20"/>
      <c r="O228" s="20"/>
      <c r="P228" s="20"/>
      <c r="Q228" s="20"/>
      <c r="R228" s="20"/>
      <c r="S228" s="20"/>
      <c r="T228" s="20"/>
      <c r="U228" s="20"/>
      <c r="V228" s="20"/>
      <c r="W228" s="30"/>
    </row>
    <row r="229" spans="1:23" s="75" customFormat="1" ht="11.25" x14ac:dyDescent="0.2">
      <c r="A229" s="30"/>
      <c r="B229" s="11"/>
      <c r="C229" s="40"/>
      <c r="D229" s="12"/>
      <c r="E229" s="40"/>
      <c r="F229" s="12"/>
      <c r="G229" s="12"/>
      <c r="H229" s="12"/>
      <c r="I229" s="12"/>
      <c r="J229" s="40"/>
      <c r="K229" s="12"/>
      <c r="L229" s="20"/>
      <c r="M229" s="20"/>
      <c r="N229" s="20"/>
      <c r="O229" s="20"/>
      <c r="P229" s="20"/>
      <c r="Q229" s="20"/>
      <c r="R229" s="20"/>
      <c r="S229" s="20"/>
      <c r="T229" s="20"/>
      <c r="U229" s="20"/>
      <c r="V229" s="20"/>
      <c r="W229" s="30"/>
    </row>
    <row r="230" spans="1:23" s="75" customFormat="1" ht="11.25" x14ac:dyDescent="0.2">
      <c r="A230" s="30"/>
      <c r="B230" s="11"/>
      <c r="C230" s="40"/>
      <c r="D230" s="12"/>
      <c r="E230" s="40"/>
      <c r="F230" s="12"/>
      <c r="G230" s="12"/>
      <c r="H230" s="12"/>
      <c r="I230" s="12"/>
      <c r="J230" s="40"/>
      <c r="K230" s="12"/>
      <c r="L230" s="20"/>
      <c r="M230" s="20"/>
      <c r="N230" s="20"/>
      <c r="O230" s="20"/>
      <c r="P230" s="20"/>
      <c r="Q230" s="20"/>
      <c r="R230" s="20"/>
      <c r="S230" s="20"/>
      <c r="T230" s="20"/>
      <c r="U230" s="20"/>
      <c r="V230" s="20"/>
      <c r="W230" s="30"/>
    </row>
    <row r="231" spans="1:23" s="75" customFormat="1" ht="11.25" x14ac:dyDescent="0.2">
      <c r="A231" s="30"/>
      <c r="B231" s="11"/>
      <c r="C231" s="40"/>
      <c r="D231" s="12"/>
      <c r="E231" s="40"/>
      <c r="F231" s="12"/>
      <c r="G231" s="12"/>
      <c r="H231" s="12"/>
      <c r="I231" s="12"/>
      <c r="J231" s="40"/>
      <c r="K231" s="12"/>
      <c r="L231" s="20"/>
      <c r="M231" s="20"/>
      <c r="N231" s="20"/>
      <c r="O231" s="20"/>
      <c r="P231" s="20"/>
      <c r="Q231" s="20"/>
      <c r="R231" s="20"/>
      <c r="S231" s="20"/>
      <c r="T231" s="20"/>
      <c r="U231" s="20"/>
      <c r="V231" s="20"/>
      <c r="W231" s="30"/>
    </row>
    <row r="232" spans="1:23" s="75" customFormat="1" ht="11.25" x14ac:dyDescent="0.2">
      <c r="A232" s="30"/>
      <c r="B232" s="11"/>
      <c r="C232" s="40"/>
      <c r="D232" s="12"/>
      <c r="E232" s="40"/>
      <c r="F232" s="12"/>
      <c r="G232" s="12"/>
      <c r="H232" s="12"/>
      <c r="I232" s="12"/>
      <c r="J232" s="40"/>
      <c r="K232" s="12"/>
      <c r="L232" s="20"/>
      <c r="M232" s="20"/>
      <c r="N232" s="20"/>
      <c r="O232" s="20"/>
      <c r="P232" s="20"/>
      <c r="Q232" s="20"/>
      <c r="R232" s="20"/>
      <c r="S232" s="20"/>
      <c r="T232" s="20"/>
      <c r="U232" s="20"/>
      <c r="V232" s="20"/>
      <c r="W232" s="30"/>
    </row>
    <row r="233" spans="1:23" s="75" customFormat="1" ht="11.25" x14ac:dyDescent="0.2">
      <c r="A233" s="30"/>
      <c r="B233" s="11"/>
      <c r="C233" s="40"/>
      <c r="D233" s="12"/>
      <c r="E233" s="40"/>
      <c r="F233" s="12"/>
      <c r="G233" s="12"/>
      <c r="H233" s="12"/>
      <c r="I233" s="12"/>
      <c r="J233" s="40"/>
      <c r="K233" s="12"/>
      <c r="L233" s="20"/>
      <c r="M233" s="20"/>
      <c r="N233" s="20"/>
      <c r="O233" s="20"/>
      <c r="P233" s="20"/>
      <c r="Q233" s="20"/>
      <c r="R233" s="20"/>
      <c r="S233" s="20"/>
      <c r="T233" s="20"/>
      <c r="U233" s="20"/>
      <c r="V233" s="20"/>
      <c r="W233" s="30"/>
    </row>
    <row r="234" spans="1:23" s="75" customFormat="1" ht="11.25" x14ac:dyDescent="0.2">
      <c r="A234" s="30"/>
      <c r="B234" s="11"/>
      <c r="C234" s="40"/>
      <c r="D234" s="12"/>
      <c r="E234" s="40"/>
      <c r="F234" s="12"/>
      <c r="G234" s="12"/>
      <c r="H234" s="12"/>
      <c r="I234" s="12"/>
      <c r="J234" s="40"/>
      <c r="K234" s="12"/>
      <c r="L234" s="20"/>
      <c r="M234" s="20"/>
      <c r="N234" s="20"/>
      <c r="O234" s="20"/>
      <c r="P234" s="20"/>
      <c r="Q234" s="20"/>
      <c r="R234" s="20"/>
      <c r="S234" s="20"/>
      <c r="T234" s="20"/>
      <c r="U234" s="20"/>
      <c r="V234" s="20"/>
      <c r="W234" s="30"/>
    </row>
    <row r="235" spans="1:23" s="75" customFormat="1" ht="11.25" x14ac:dyDescent="0.2">
      <c r="A235" s="30"/>
      <c r="B235" s="11"/>
      <c r="C235" s="40"/>
      <c r="D235" s="12"/>
      <c r="E235" s="40"/>
      <c r="F235" s="12"/>
      <c r="G235" s="12"/>
      <c r="H235" s="12"/>
      <c r="I235" s="12"/>
      <c r="J235" s="40"/>
      <c r="K235" s="12"/>
      <c r="L235" s="20"/>
      <c r="M235" s="20"/>
      <c r="N235" s="20"/>
      <c r="O235" s="20"/>
      <c r="P235" s="20"/>
      <c r="Q235" s="20"/>
      <c r="R235" s="20"/>
      <c r="S235" s="20"/>
      <c r="T235" s="20"/>
      <c r="U235" s="20"/>
      <c r="V235" s="20"/>
      <c r="W235" s="30"/>
    </row>
    <row r="236" spans="1:23" s="75" customFormat="1" ht="11.25" x14ac:dyDescent="0.2">
      <c r="A236" s="30"/>
      <c r="B236" s="11"/>
      <c r="C236" s="40"/>
      <c r="D236" s="12"/>
      <c r="E236" s="40"/>
      <c r="F236" s="12"/>
      <c r="G236" s="12"/>
      <c r="H236" s="12"/>
      <c r="I236" s="12"/>
      <c r="J236" s="40"/>
      <c r="K236" s="12"/>
      <c r="L236" s="20"/>
      <c r="M236" s="20"/>
      <c r="N236" s="20"/>
      <c r="O236" s="20"/>
      <c r="P236" s="20"/>
      <c r="Q236" s="20"/>
      <c r="R236" s="20"/>
      <c r="S236" s="20"/>
      <c r="T236" s="20"/>
      <c r="U236" s="20"/>
      <c r="V236" s="20"/>
      <c r="W236" s="30"/>
    </row>
    <row r="237" spans="1:23" s="75" customFormat="1" ht="11.25" x14ac:dyDescent="0.2">
      <c r="A237" s="30"/>
      <c r="B237" s="11"/>
      <c r="C237" s="40"/>
      <c r="D237" s="12"/>
      <c r="E237" s="40"/>
      <c r="F237" s="12"/>
      <c r="G237" s="12"/>
      <c r="H237" s="12"/>
      <c r="I237" s="12"/>
      <c r="J237" s="40"/>
      <c r="K237" s="12"/>
      <c r="L237" s="20"/>
      <c r="M237" s="20"/>
      <c r="N237" s="20"/>
      <c r="O237" s="20"/>
      <c r="P237" s="20"/>
      <c r="Q237" s="20"/>
      <c r="R237" s="20"/>
      <c r="S237" s="20"/>
      <c r="T237" s="20"/>
      <c r="U237" s="20"/>
      <c r="V237" s="20"/>
      <c r="W237" s="30"/>
    </row>
    <row r="238" spans="1:23" s="75" customFormat="1" ht="11.25" x14ac:dyDescent="0.2">
      <c r="A238" s="30"/>
      <c r="B238" s="11"/>
      <c r="C238" s="40"/>
      <c r="D238" s="12"/>
      <c r="E238" s="40"/>
      <c r="F238" s="12"/>
      <c r="G238" s="12"/>
      <c r="H238" s="12"/>
      <c r="I238" s="12"/>
      <c r="J238" s="40"/>
      <c r="K238" s="12"/>
      <c r="L238" s="20"/>
      <c r="M238" s="20"/>
      <c r="N238" s="20"/>
      <c r="O238" s="20"/>
      <c r="P238" s="20"/>
      <c r="Q238" s="20"/>
      <c r="R238" s="20"/>
      <c r="S238" s="20"/>
      <c r="T238" s="20"/>
      <c r="U238" s="20"/>
      <c r="V238" s="20"/>
      <c r="W238" s="30"/>
    </row>
    <row r="239" spans="1:23" s="75" customFormat="1" ht="11.25" x14ac:dyDescent="0.2">
      <c r="A239" s="30"/>
      <c r="B239" s="11"/>
      <c r="C239" s="40"/>
      <c r="D239" s="12"/>
      <c r="E239" s="40"/>
      <c r="F239" s="12"/>
      <c r="G239" s="12"/>
      <c r="H239" s="12"/>
      <c r="I239" s="12"/>
      <c r="J239" s="40"/>
      <c r="K239" s="12"/>
      <c r="L239" s="20"/>
      <c r="M239" s="20"/>
      <c r="N239" s="20"/>
      <c r="O239" s="20"/>
      <c r="P239" s="20"/>
      <c r="Q239" s="20"/>
      <c r="R239" s="20"/>
      <c r="S239" s="20"/>
      <c r="T239" s="20"/>
      <c r="U239" s="20"/>
      <c r="V239" s="20"/>
      <c r="W239" s="30"/>
    </row>
    <row r="240" spans="1:23" s="75" customFormat="1" ht="11.25" x14ac:dyDescent="0.2">
      <c r="A240" s="30"/>
      <c r="B240" s="11"/>
      <c r="C240" s="40"/>
      <c r="D240" s="12"/>
      <c r="E240" s="40"/>
      <c r="F240" s="12"/>
      <c r="G240" s="12"/>
      <c r="H240" s="12"/>
      <c r="I240" s="12"/>
      <c r="J240" s="40"/>
      <c r="K240" s="12"/>
      <c r="L240" s="20"/>
      <c r="M240" s="20"/>
      <c r="N240" s="20"/>
      <c r="O240" s="20"/>
      <c r="P240" s="20"/>
      <c r="Q240" s="20"/>
      <c r="R240" s="20"/>
      <c r="S240" s="20"/>
      <c r="T240" s="20"/>
      <c r="U240" s="20"/>
      <c r="V240" s="20"/>
      <c r="W240" s="30"/>
    </row>
    <row r="241" spans="1:23" s="75" customFormat="1" ht="11.25" x14ac:dyDescent="0.2">
      <c r="A241" s="30"/>
      <c r="B241" s="11"/>
      <c r="C241" s="40"/>
      <c r="D241" s="12"/>
      <c r="E241" s="40"/>
      <c r="F241" s="12"/>
      <c r="G241" s="12"/>
      <c r="H241" s="12"/>
      <c r="I241" s="12"/>
      <c r="J241" s="40"/>
      <c r="K241" s="12"/>
      <c r="L241" s="20"/>
      <c r="M241" s="20"/>
      <c r="N241" s="20"/>
      <c r="O241" s="20"/>
      <c r="P241" s="20"/>
      <c r="Q241" s="20"/>
      <c r="R241" s="20"/>
      <c r="S241" s="20"/>
      <c r="T241" s="20"/>
      <c r="U241" s="20"/>
      <c r="V241" s="20"/>
      <c r="W241" s="30"/>
    </row>
    <row r="242" spans="1:23" s="75" customFormat="1" ht="11.25" x14ac:dyDescent="0.2">
      <c r="A242" s="30"/>
      <c r="B242" s="11"/>
      <c r="C242" s="40"/>
      <c r="D242" s="12"/>
      <c r="E242" s="40"/>
      <c r="F242" s="12"/>
      <c r="G242" s="12"/>
      <c r="H242" s="12"/>
      <c r="I242" s="12"/>
      <c r="J242" s="40"/>
      <c r="K242" s="12"/>
      <c r="L242" s="20"/>
      <c r="M242" s="20"/>
      <c r="N242" s="20"/>
      <c r="O242" s="20"/>
      <c r="P242" s="20"/>
      <c r="Q242" s="20"/>
      <c r="R242" s="20"/>
      <c r="S242" s="20"/>
      <c r="T242" s="20"/>
      <c r="U242" s="20"/>
      <c r="V242" s="20"/>
      <c r="W242" s="30"/>
    </row>
    <row r="243" spans="1:23" s="75" customFormat="1" ht="11.25" x14ac:dyDescent="0.2">
      <c r="A243" s="30"/>
      <c r="B243" s="11"/>
      <c r="C243" s="40"/>
      <c r="D243" s="12"/>
      <c r="E243" s="40"/>
      <c r="F243" s="12"/>
      <c r="G243" s="12"/>
      <c r="H243" s="12"/>
      <c r="I243" s="12"/>
      <c r="J243" s="40"/>
      <c r="K243" s="12"/>
      <c r="L243" s="20"/>
      <c r="M243" s="20"/>
      <c r="N243" s="20"/>
      <c r="O243" s="20"/>
      <c r="P243" s="20"/>
      <c r="Q243" s="20"/>
      <c r="R243" s="20"/>
      <c r="S243" s="20"/>
      <c r="T243" s="20"/>
      <c r="U243" s="20"/>
      <c r="V243" s="20"/>
      <c r="W243" s="30"/>
    </row>
    <row r="244" spans="1:23" s="75" customFormat="1" ht="11.25" x14ac:dyDescent="0.2">
      <c r="A244" s="30"/>
      <c r="B244" s="11"/>
      <c r="C244" s="40"/>
      <c r="D244" s="12"/>
      <c r="E244" s="40"/>
      <c r="F244" s="12"/>
      <c r="G244" s="12"/>
      <c r="H244" s="12"/>
      <c r="I244" s="12"/>
      <c r="J244" s="40"/>
      <c r="K244" s="12"/>
      <c r="L244" s="20"/>
      <c r="M244" s="20"/>
      <c r="N244" s="20"/>
      <c r="O244" s="20"/>
      <c r="P244" s="20"/>
      <c r="Q244" s="20"/>
      <c r="R244" s="20"/>
      <c r="S244" s="20"/>
      <c r="T244" s="20"/>
      <c r="U244" s="20"/>
      <c r="V244" s="20"/>
      <c r="W244" s="30"/>
    </row>
    <row r="245" spans="1:23" s="75" customFormat="1" ht="11.25" x14ac:dyDescent="0.2">
      <c r="A245" s="30"/>
      <c r="B245" s="11"/>
      <c r="C245" s="40"/>
      <c r="D245" s="12"/>
      <c r="E245" s="40"/>
      <c r="F245" s="12"/>
      <c r="G245" s="12"/>
      <c r="H245" s="12"/>
      <c r="I245" s="12"/>
      <c r="J245" s="40"/>
      <c r="K245" s="12"/>
      <c r="L245" s="20"/>
      <c r="M245" s="20"/>
      <c r="N245" s="20"/>
      <c r="O245" s="20"/>
      <c r="P245" s="20"/>
      <c r="Q245" s="20"/>
      <c r="R245" s="20"/>
      <c r="S245" s="20"/>
      <c r="T245" s="20"/>
      <c r="U245" s="20"/>
      <c r="V245" s="20"/>
      <c r="W245" s="30"/>
    </row>
    <row r="246" spans="1:23" s="75" customFormat="1" ht="11.25" x14ac:dyDescent="0.2">
      <c r="A246" s="30"/>
      <c r="B246" s="11"/>
      <c r="C246" s="40"/>
      <c r="D246" s="12"/>
      <c r="E246" s="40"/>
      <c r="F246" s="12"/>
      <c r="G246" s="12"/>
      <c r="H246" s="12"/>
      <c r="I246" s="12"/>
      <c r="J246" s="40"/>
      <c r="K246" s="12"/>
      <c r="L246" s="20"/>
      <c r="M246" s="20"/>
      <c r="N246" s="20"/>
      <c r="O246" s="20"/>
      <c r="P246" s="20"/>
      <c r="Q246" s="20"/>
      <c r="R246" s="20"/>
      <c r="S246" s="20"/>
      <c r="T246" s="20"/>
      <c r="U246" s="20"/>
      <c r="V246" s="20"/>
      <c r="W246" s="30"/>
    </row>
    <row r="247" spans="1:23" s="75" customFormat="1" ht="11.25" x14ac:dyDescent="0.2">
      <c r="A247" s="30"/>
      <c r="B247" s="11"/>
      <c r="C247" s="40"/>
      <c r="D247" s="12"/>
      <c r="E247" s="40"/>
      <c r="F247" s="12"/>
      <c r="G247" s="12"/>
      <c r="H247" s="12"/>
      <c r="I247" s="12"/>
      <c r="J247" s="40"/>
      <c r="K247" s="12"/>
      <c r="L247" s="20"/>
      <c r="M247" s="20"/>
      <c r="N247" s="20"/>
      <c r="O247" s="20"/>
      <c r="P247" s="20"/>
      <c r="Q247" s="20"/>
      <c r="R247" s="20"/>
      <c r="S247" s="20"/>
      <c r="T247" s="20"/>
      <c r="U247" s="20"/>
      <c r="V247" s="20"/>
      <c r="W247" s="30"/>
    </row>
    <row r="248" spans="1:23" s="75" customFormat="1" ht="11.25" x14ac:dyDescent="0.2">
      <c r="A248" s="30"/>
      <c r="B248" s="11"/>
      <c r="C248" s="40"/>
      <c r="D248" s="12"/>
      <c r="E248" s="40"/>
      <c r="F248" s="12"/>
      <c r="G248" s="12"/>
      <c r="H248" s="12"/>
      <c r="I248" s="12"/>
      <c r="J248" s="40"/>
      <c r="K248" s="12"/>
      <c r="L248" s="20"/>
      <c r="M248" s="20"/>
      <c r="N248" s="20"/>
      <c r="O248" s="20"/>
      <c r="P248" s="20"/>
      <c r="Q248" s="20"/>
      <c r="R248" s="20"/>
      <c r="S248" s="20"/>
      <c r="T248" s="20"/>
      <c r="U248" s="20"/>
      <c r="V248" s="20"/>
      <c r="W248" s="30"/>
    </row>
    <row r="249" spans="1:23" s="75" customFormat="1" ht="11.25" x14ac:dyDescent="0.2">
      <c r="A249" s="30"/>
      <c r="B249" s="11"/>
      <c r="C249" s="40"/>
      <c r="D249" s="12"/>
      <c r="E249" s="40"/>
      <c r="F249" s="12"/>
      <c r="G249" s="12"/>
      <c r="H249" s="12"/>
      <c r="I249" s="12"/>
      <c r="J249" s="40"/>
      <c r="K249" s="12"/>
      <c r="L249" s="20"/>
      <c r="M249" s="20"/>
      <c r="N249" s="20"/>
      <c r="O249" s="20"/>
      <c r="P249" s="20"/>
      <c r="Q249" s="20"/>
      <c r="R249" s="20"/>
      <c r="S249" s="20"/>
      <c r="T249" s="20"/>
      <c r="U249" s="20"/>
      <c r="V249" s="20"/>
      <c r="W249" s="30"/>
    </row>
    <row r="250" spans="1:23" s="75" customFormat="1" ht="11.25" x14ac:dyDescent="0.2">
      <c r="A250" s="30"/>
      <c r="B250" s="11"/>
      <c r="C250" s="40"/>
      <c r="D250" s="12"/>
      <c r="E250" s="40"/>
      <c r="F250" s="12"/>
      <c r="G250" s="12"/>
      <c r="H250" s="12"/>
      <c r="I250" s="12"/>
      <c r="J250" s="40"/>
      <c r="K250" s="12"/>
      <c r="L250" s="20"/>
      <c r="M250" s="20"/>
      <c r="N250" s="20"/>
      <c r="O250" s="20"/>
      <c r="P250" s="20"/>
      <c r="Q250" s="20"/>
      <c r="R250" s="20"/>
      <c r="S250" s="20"/>
      <c r="T250" s="20"/>
      <c r="U250" s="20"/>
      <c r="V250" s="20"/>
      <c r="W250" s="30"/>
    </row>
    <row r="251" spans="1:23" s="75" customFormat="1" ht="11.25" x14ac:dyDescent="0.2">
      <c r="A251" s="30"/>
      <c r="B251" s="11"/>
      <c r="C251" s="40"/>
      <c r="D251" s="12"/>
      <c r="E251" s="40"/>
      <c r="F251" s="12"/>
      <c r="G251" s="12"/>
      <c r="H251" s="12"/>
      <c r="I251" s="12"/>
      <c r="J251" s="40"/>
      <c r="K251" s="12"/>
      <c r="L251" s="20"/>
      <c r="M251" s="20"/>
      <c r="N251" s="20"/>
      <c r="O251" s="20"/>
      <c r="P251" s="20"/>
      <c r="Q251" s="20"/>
      <c r="R251" s="20"/>
      <c r="S251" s="20"/>
      <c r="T251" s="20"/>
      <c r="U251" s="20"/>
      <c r="V251" s="20"/>
      <c r="W251" s="30"/>
    </row>
    <row r="252" spans="1:23" s="75" customFormat="1" ht="11.25" x14ac:dyDescent="0.2">
      <c r="A252" s="30"/>
      <c r="B252" s="11"/>
      <c r="C252" s="40"/>
      <c r="D252" s="12"/>
      <c r="E252" s="40"/>
      <c r="F252" s="12"/>
      <c r="G252" s="12"/>
      <c r="H252" s="12"/>
      <c r="I252" s="12"/>
      <c r="J252" s="40"/>
      <c r="K252" s="12"/>
      <c r="L252" s="20"/>
      <c r="M252" s="20"/>
      <c r="N252" s="20"/>
      <c r="O252" s="20"/>
      <c r="P252" s="20"/>
      <c r="Q252" s="20"/>
      <c r="R252" s="20"/>
      <c r="S252" s="20"/>
      <c r="T252" s="20"/>
      <c r="U252" s="20"/>
      <c r="V252" s="20"/>
      <c r="W252" s="30"/>
    </row>
    <row r="253" spans="1:23" s="75" customFormat="1" ht="11.25" x14ac:dyDescent="0.2">
      <c r="A253" s="30"/>
      <c r="B253" s="11"/>
      <c r="C253" s="40"/>
      <c r="D253" s="12"/>
      <c r="E253" s="40"/>
      <c r="F253" s="12"/>
      <c r="G253" s="12"/>
      <c r="H253" s="12"/>
      <c r="I253" s="12"/>
      <c r="J253" s="40"/>
      <c r="K253" s="12"/>
      <c r="L253" s="20"/>
      <c r="M253" s="20"/>
      <c r="N253" s="20"/>
      <c r="O253" s="20"/>
      <c r="P253" s="20"/>
      <c r="Q253" s="20"/>
      <c r="R253" s="20"/>
      <c r="S253" s="20"/>
      <c r="T253" s="20"/>
      <c r="U253" s="20"/>
      <c r="V253" s="20"/>
      <c r="W253" s="30"/>
    </row>
    <row r="254" spans="1:23" s="75" customFormat="1" ht="11.25" x14ac:dyDescent="0.2">
      <c r="A254" s="30"/>
      <c r="B254" s="11"/>
      <c r="C254" s="40"/>
      <c r="D254" s="12"/>
      <c r="E254" s="40"/>
      <c r="F254" s="12"/>
      <c r="G254" s="12"/>
      <c r="H254" s="12"/>
      <c r="I254" s="12"/>
      <c r="J254" s="40"/>
      <c r="K254" s="12"/>
      <c r="L254" s="20"/>
      <c r="M254" s="20"/>
      <c r="N254" s="20"/>
      <c r="O254" s="20"/>
      <c r="P254" s="20"/>
      <c r="Q254" s="20"/>
      <c r="R254" s="20"/>
      <c r="S254" s="20"/>
      <c r="T254" s="20"/>
      <c r="U254" s="20"/>
      <c r="V254" s="20"/>
      <c r="W254" s="30"/>
    </row>
    <row r="255" spans="1:23" s="75" customFormat="1" ht="11.25" x14ac:dyDescent="0.2">
      <c r="A255" s="30"/>
      <c r="B255" s="11"/>
      <c r="C255" s="40"/>
      <c r="D255" s="12"/>
      <c r="E255" s="40"/>
      <c r="F255" s="12"/>
      <c r="G255" s="12"/>
      <c r="H255" s="12"/>
      <c r="I255" s="12"/>
      <c r="J255" s="40"/>
      <c r="K255" s="12"/>
      <c r="L255" s="20"/>
      <c r="M255" s="20"/>
      <c r="N255" s="20"/>
      <c r="O255" s="20"/>
      <c r="P255" s="20"/>
      <c r="Q255" s="20"/>
      <c r="R255" s="20"/>
      <c r="S255" s="20"/>
      <c r="T255" s="20"/>
      <c r="U255" s="20"/>
      <c r="V255" s="20"/>
      <c r="W255" s="30"/>
    </row>
    <row r="256" spans="1:23" s="75" customFormat="1" ht="11.25" x14ac:dyDescent="0.2">
      <c r="A256" s="30"/>
      <c r="B256" s="11"/>
      <c r="C256" s="40"/>
      <c r="D256" s="12"/>
      <c r="E256" s="40"/>
      <c r="F256" s="12"/>
      <c r="G256" s="12"/>
      <c r="H256" s="12"/>
      <c r="I256" s="12"/>
      <c r="J256" s="40"/>
      <c r="K256" s="12"/>
      <c r="L256" s="20"/>
      <c r="M256" s="20"/>
      <c r="N256" s="20"/>
      <c r="O256" s="20"/>
      <c r="P256" s="20"/>
      <c r="Q256" s="20"/>
      <c r="R256" s="20"/>
      <c r="S256" s="20"/>
      <c r="T256" s="20"/>
      <c r="U256" s="20"/>
      <c r="V256" s="20"/>
      <c r="W256" s="30"/>
    </row>
    <row r="257" spans="1:23" s="75" customFormat="1" ht="11.25" x14ac:dyDescent="0.2">
      <c r="A257" s="30"/>
      <c r="B257" s="11"/>
      <c r="C257" s="40"/>
      <c r="D257" s="12"/>
      <c r="E257" s="40"/>
      <c r="F257" s="12"/>
      <c r="G257" s="12"/>
      <c r="H257" s="12"/>
      <c r="I257" s="12"/>
      <c r="J257" s="40"/>
      <c r="K257" s="12"/>
      <c r="L257" s="20"/>
      <c r="M257" s="20"/>
      <c r="N257" s="20"/>
      <c r="O257" s="20"/>
      <c r="P257" s="20"/>
      <c r="Q257" s="20"/>
      <c r="R257" s="20"/>
      <c r="S257" s="20"/>
      <c r="T257" s="20"/>
      <c r="U257" s="20"/>
      <c r="V257" s="20"/>
      <c r="W257" s="30"/>
    </row>
    <row r="258" spans="1:23" s="75" customFormat="1" ht="11.25" x14ac:dyDescent="0.2">
      <c r="A258" s="30"/>
      <c r="B258" s="11"/>
      <c r="C258" s="40"/>
      <c r="D258" s="12"/>
      <c r="E258" s="40"/>
      <c r="F258" s="12"/>
      <c r="G258" s="12"/>
      <c r="H258" s="12"/>
      <c r="I258" s="12"/>
      <c r="J258" s="40"/>
      <c r="K258" s="12"/>
      <c r="L258" s="20"/>
      <c r="M258" s="20"/>
      <c r="N258" s="20"/>
      <c r="O258" s="20"/>
      <c r="P258" s="20"/>
      <c r="Q258" s="20"/>
      <c r="R258" s="20"/>
      <c r="S258" s="20"/>
      <c r="T258" s="20"/>
      <c r="U258" s="20"/>
      <c r="V258" s="20"/>
      <c r="W258" s="30"/>
    </row>
    <row r="259" spans="1:23" s="75" customFormat="1" ht="11.25" x14ac:dyDescent="0.2">
      <c r="A259" s="30"/>
      <c r="B259" s="11"/>
      <c r="C259" s="40"/>
      <c r="D259" s="12"/>
      <c r="E259" s="40"/>
      <c r="F259" s="12"/>
      <c r="G259" s="12"/>
      <c r="H259" s="12"/>
      <c r="I259" s="12"/>
      <c r="J259" s="40"/>
      <c r="K259" s="12"/>
      <c r="L259" s="20"/>
      <c r="M259" s="20"/>
      <c r="N259" s="20"/>
      <c r="O259" s="20"/>
      <c r="P259" s="20"/>
      <c r="Q259" s="20"/>
      <c r="R259" s="20"/>
      <c r="S259" s="20"/>
      <c r="T259" s="20"/>
      <c r="U259" s="20"/>
      <c r="V259" s="20"/>
      <c r="W259" s="30"/>
    </row>
    <row r="260" spans="1:23" s="75" customFormat="1" ht="11.25" x14ac:dyDescent="0.2">
      <c r="A260" s="30"/>
      <c r="B260" s="11"/>
      <c r="C260" s="40"/>
      <c r="D260" s="12"/>
      <c r="E260" s="40"/>
      <c r="F260" s="12"/>
      <c r="G260" s="12"/>
      <c r="H260" s="12"/>
      <c r="I260" s="12"/>
      <c r="J260" s="40"/>
      <c r="K260" s="12"/>
      <c r="L260" s="20"/>
      <c r="M260" s="20"/>
      <c r="N260" s="20"/>
      <c r="O260" s="20"/>
      <c r="P260" s="20"/>
      <c r="Q260" s="20"/>
      <c r="R260" s="20"/>
      <c r="S260" s="20"/>
      <c r="T260" s="20"/>
      <c r="U260" s="20"/>
      <c r="V260" s="20"/>
      <c r="W260" s="30"/>
    </row>
    <row r="261" spans="1:23" s="75" customFormat="1" ht="11.25" x14ac:dyDescent="0.2">
      <c r="A261" s="30"/>
      <c r="B261" s="11"/>
      <c r="C261" s="40"/>
      <c r="D261" s="12"/>
      <c r="E261" s="40"/>
      <c r="F261" s="12"/>
      <c r="G261" s="12"/>
      <c r="H261" s="12"/>
      <c r="I261" s="12"/>
      <c r="J261" s="40"/>
      <c r="K261" s="12"/>
      <c r="L261" s="20"/>
      <c r="M261" s="20"/>
      <c r="N261" s="20"/>
      <c r="O261" s="20"/>
      <c r="P261" s="20"/>
      <c r="Q261" s="20"/>
      <c r="R261" s="20"/>
      <c r="S261" s="20"/>
      <c r="T261" s="20"/>
      <c r="U261" s="20"/>
      <c r="V261" s="20"/>
      <c r="W261" s="30"/>
    </row>
    <row r="262" spans="1:23" s="75" customFormat="1" ht="11.25" x14ac:dyDescent="0.2">
      <c r="A262" s="30"/>
      <c r="B262" s="11"/>
      <c r="C262" s="40"/>
      <c r="D262" s="12"/>
      <c r="E262" s="40"/>
      <c r="F262" s="12"/>
      <c r="G262" s="12"/>
      <c r="H262" s="12"/>
      <c r="I262" s="12"/>
      <c r="J262" s="40"/>
      <c r="K262" s="12"/>
      <c r="L262" s="20"/>
      <c r="M262" s="20"/>
      <c r="N262" s="20"/>
      <c r="O262" s="20"/>
      <c r="P262" s="20"/>
      <c r="Q262" s="20"/>
      <c r="R262" s="20"/>
      <c r="S262" s="20"/>
      <c r="T262" s="20"/>
      <c r="U262" s="20"/>
      <c r="V262" s="20"/>
      <c r="W262" s="30"/>
    </row>
    <row r="263" spans="1:23" s="75" customFormat="1" ht="11.25" x14ac:dyDescent="0.2">
      <c r="A263" s="30"/>
      <c r="B263" s="11"/>
      <c r="C263" s="40"/>
      <c r="D263" s="12"/>
      <c r="E263" s="40"/>
      <c r="F263" s="12"/>
      <c r="G263" s="12"/>
      <c r="H263" s="12"/>
      <c r="I263" s="12"/>
      <c r="J263" s="40"/>
      <c r="K263" s="12"/>
      <c r="L263" s="20"/>
      <c r="M263" s="20"/>
      <c r="N263" s="20"/>
      <c r="O263" s="20"/>
      <c r="P263" s="20"/>
      <c r="Q263" s="20"/>
      <c r="R263" s="20"/>
      <c r="S263" s="20"/>
      <c r="T263" s="20"/>
      <c r="U263" s="20"/>
      <c r="V263" s="20"/>
      <c r="W263" s="30"/>
    </row>
    <row r="264" spans="1:23" s="75" customFormat="1" ht="11.25" x14ac:dyDescent="0.2">
      <c r="A264" s="30"/>
      <c r="B264" s="11"/>
      <c r="C264" s="40"/>
      <c r="D264" s="12"/>
      <c r="E264" s="40"/>
      <c r="F264" s="12"/>
      <c r="G264" s="12"/>
      <c r="H264" s="12"/>
      <c r="I264" s="12"/>
      <c r="J264" s="40"/>
      <c r="K264" s="12"/>
      <c r="L264" s="20"/>
      <c r="M264" s="20"/>
      <c r="N264" s="20"/>
      <c r="O264" s="20"/>
      <c r="P264" s="20"/>
      <c r="Q264" s="20"/>
      <c r="R264" s="20"/>
      <c r="S264" s="20"/>
      <c r="T264" s="20"/>
      <c r="U264" s="20"/>
      <c r="V264" s="20"/>
      <c r="W264" s="30"/>
    </row>
    <row r="265" spans="1:23" s="75" customFormat="1" ht="11.25" x14ac:dyDescent="0.2">
      <c r="A265" s="30"/>
      <c r="B265" s="11"/>
      <c r="C265" s="40"/>
      <c r="D265" s="12"/>
      <c r="E265" s="40"/>
      <c r="F265" s="12"/>
      <c r="G265" s="12"/>
      <c r="H265" s="12"/>
      <c r="I265" s="12"/>
      <c r="J265" s="40"/>
      <c r="K265" s="12"/>
      <c r="L265" s="20"/>
      <c r="M265" s="20"/>
      <c r="N265" s="20"/>
      <c r="O265" s="20"/>
      <c r="P265" s="20"/>
      <c r="Q265" s="20"/>
      <c r="R265" s="20"/>
      <c r="S265" s="20"/>
      <c r="T265" s="20"/>
      <c r="U265" s="20"/>
      <c r="V265" s="20"/>
      <c r="W265" s="30"/>
    </row>
    <row r="266" spans="1:23" s="75" customFormat="1" ht="11.25" x14ac:dyDescent="0.2">
      <c r="A266" s="30"/>
      <c r="B266" s="11"/>
      <c r="C266" s="40"/>
      <c r="D266" s="12"/>
      <c r="E266" s="40"/>
      <c r="F266" s="12"/>
      <c r="G266" s="12"/>
      <c r="H266" s="12"/>
      <c r="I266" s="12"/>
      <c r="J266" s="40"/>
      <c r="K266" s="12"/>
      <c r="L266" s="20"/>
      <c r="M266" s="20"/>
      <c r="N266" s="20"/>
      <c r="O266" s="20"/>
      <c r="P266" s="20"/>
      <c r="Q266" s="20"/>
      <c r="R266" s="20"/>
      <c r="S266" s="20"/>
      <c r="T266" s="20"/>
      <c r="U266" s="20"/>
      <c r="V266" s="20"/>
      <c r="W266" s="30"/>
    </row>
    <row r="267" spans="1:23" s="75" customFormat="1" ht="11.25" x14ac:dyDescent="0.2">
      <c r="A267" s="30"/>
      <c r="B267" s="11"/>
      <c r="C267" s="40"/>
      <c r="D267" s="12"/>
      <c r="E267" s="40"/>
      <c r="F267" s="12"/>
      <c r="G267" s="12"/>
      <c r="H267" s="12"/>
      <c r="I267" s="12"/>
      <c r="J267" s="40"/>
      <c r="K267" s="12"/>
      <c r="L267" s="20"/>
      <c r="M267" s="20"/>
      <c r="N267" s="20"/>
      <c r="O267" s="20"/>
      <c r="P267" s="20"/>
      <c r="Q267" s="20"/>
      <c r="R267" s="20"/>
      <c r="S267" s="20"/>
      <c r="T267" s="20"/>
      <c r="U267" s="20"/>
      <c r="V267" s="20"/>
      <c r="W267" s="30"/>
    </row>
    <row r="268" spans="1:23" s="75" customFormat="1" ht="11.25" x14ac:dyDescent="0.2">
      <c r="A268" s="30"/>
      <c r="B268" s="11"/>
      <c r="C268" s="40"/>
      <c r="D268" s="12"/>
      <c r="E268" s="40"/>
      <c r="F268" s="12"/>
      <c r="G268" s="12"/>
      <c r="H268" s="12"/>
      <c r="I268" s="12"/>
      <c r="J268" s="40"/>
      <c r="K268" s="12"/>
      <c r="L268" s="20"/>
      <c r="M268" s="20"/>
      <c r="N268" s="20"/>
      <c r="O268" s="20"/>
      <c r="P268" s="20"/>
      <c r="Q268" s="20"/>
      <c r="R268" s="20"/>
      <c r="S268" s="20"/>
      <c r="T268" s="20"/>
      <c r="U268" s="20"/>
      <c r="V268" s="20"/>
      <c r="W268" s="30"/>
    </row>
    <row r="269" spans="1:23" s="75" customFormat="1" ht="11.25" x14ac:dyDescent="0.2">
      <c r="A269" s="30"/>
      <c r="B269" s="11"/>
      <c r="C269" s="40"/>
      <c r="D269" s="12"/>
      <c r="E269" s="40"/>
      <c r="F269" s="12"/>
      <c r="G269" s="12"/>
      <c r="H269" s="12"/>
      <c r="I269" s="12"/>
      <c r="J269" s="40"/>
      <c r="K269" s="12"/>
      <c r="L269" s="20"/>
      <c r="M269" s="20"/>
      <c r="N269" s="20"/>
      <c r="O269" s="20"/>
      <c r="P269" s="20"/>
      <c r="Q269" s="20"/>
      <c r="R269" s="20"/>
      <c r="S269" s="20"/>
      <c r="T269" s="20"/>
      <c r="U269" s="20"/>
      <c r="V269" s="20"/>
      <c r="W269" s="30"/>
    </row>
    <row r="270" spans="1:23" s="75" customFormat="1" ht="11.25" x14ac:dyDescent="0.2">
      <c r="A270" s="30"/>
      <c r="B270" s="11"/>
      <c r="C270" s="40"/>
      <c r="D270" s="12"/>
      <c r="E270" s="40"/>
      <c r="F270" s="12"/>
      <c r="G270" s="12"/>
      <c r="H270" s="12"/>
      <c r="I270" s="12"/>
      <c r="J270" s="40"/>
      <c r="K270" s="12"/>
      <c r="L270" s="20"/>
      <c r="M270" s="20"/>
      <c r="N270" s="20"/>
      <c r="O270" s="20"/>
      <c r="P270" s="20"/>
      <c r="Q270" s="20"/>
      <c r="R270" s="20"/>
      <c r="S270" s="20"/>
      <c r="T270" s="20"/>
      <c r="U270" s="20"/>
      <c r="V270" s="20"/>
      <c r="W270" s="30"/>
    </row>
    <row r="271" spans="1:23" s="75" customFormat="1" ht="11.25" x14ac:dyDescent="0.2">
      <c r="A271" s="30"/>
      <c r="B271" s="11"/>
      <c r="C271" s="40"/>
      <c r="D271" s="12"/>
      <c r="E271" s="40"/>
      <c r="F271" s="12"/>
      <c r="G271" s="12"/>
      <c r="H271" s="12"/>
      <c r="I271" s="12"/>
      <c r="J271" s="40"/>
      <c r="K271" s="12"/>
      <c r="L271" s="20"/>
      <c r="M271" s="20"/>
      <c r="N271" s="20"/>
      <c r="O271" s="20"/>
      <c r="P271" s="20"/>
      <c r="Q271" s="20"/>
      <c r="R271" s="20"/>
      <c r="S271" s="20"/>
      <c r="T271" s="20"/>
      <c r="U271" s="20"/>
      <c r="V271" s="20"/>
      <c r="W271" s="30"/>
    </row>
    <row r="272" spans="1:23" s="75" customFormat="1" ht="11.25" x14ac:dyDescent="0.2">
      <c r="A272" s="30"/>
      <c r="B272" s="11"/>
      <c r="C272" s="40"/>
      <c r="D272" s="12"/>
      <c r="E272" s="40"/>
      <c r="F272" s="12"/>
      <c r="G272" s="12"/>
      <c r="H272" s="12"/>
      <c r="I272" s="12"/>
      <c r="J272" s="40"/>
      <c r="K272" s="12"/>
      <c r="L272" s="20"/>
      <c r="M272" s="20"/>
      <c r="N272" s="20"/>
      <c r="O272" s="20"/>
      <c r="P272" s="20"/>
      <c r="Q272" s="20"/>
      <c r="R272" s="20"/>
      <c r="S272" s="20"/>
      <c r="T272" s="20"/>
      <c r="U272" s="20"/>
      <c r="V272" s="20"/>
      <c r="W272" s="30"/>
    </row>
    <row r="273" spans="1:23" s="75" customFormat="1" ht="11.25" x14ac:dyDescent="0.2">
      <c r="A273" s="30"/>
      <c r="B273" s="11"/>
      <c r="C273" s="40"/>
      <c r="D273" s="12"/>
      <c r="E273" s="40"/>
      <c r="F273" s="12"/>
      <c r="G273" s="12"/>
      <c r="H273" s="12"/>
      <c r="I273" s="12"/>
      <c r="J273" s="40"/>
      <c r="K273" s="12"/>
      <c r="L273" s="20"/>
      <c r="M273" s="20"/>
      <c r="N273" s="20"/>
      <c r="O273" s="20"/>
      <c r="P273" s="20"/>
      <c r="Q273" s="20"/>
      <c r="R273" s="20"/>
      <c r="S273" s="20"/>
      <c r="T273" s="20"/>
      <c r="U273" s="20"/>
      <c r="V273" s="20"/>
      <c r="W273" s="30"/>
    </row>
    <row r="274" spans="1:23" s="75" customFormat="1" ht="11.25" x14ac:dyDescent="0.2">
      <c r="A274" s="30"/>
      <c r="B274" s="11"/>
      <c r="C274" s="40"/>
      <c r="D274" s="12"/>
      <c r="E274" s="40"/>
      <c r="F274" s="12"/>
      <c r="G274" s="12"/>
      <c r="H274" s="12"/>
      <c r="I274" s="12"/>
      <c r="J274" s="40"/>
      <c r="K274" s="12"/>
      <c r="L274" s="20"/>
      <c r="M274" s="20"/>
      <c r="N274" s="20"/>
      <c r="O274" s="20"/>
      <c r="P274" s="20"/>
      <c r="Q274" s="20"/>
      <c r="R274" s="20"/>
      <c r="S274" s="20"/>
      <c r="T274" s="20"/>
      <c r="U274" s="20"/>
      <c r="V274" s="20"/>
      <c r="W274" s="30"/>
    </row>
    <row r="275" spans="1:23" s="75" customFormat="1" ht="11.25" x14ac:dyDescent="0.2">
      <c r="A275" s="30"/>
      <c r="B275" s="11"/>
      <c r="C275" s="40"/>
      <c r="D275" s="12"/>
      <c r="E275" s="40"/>
      <c r="F275" s="12"/>
      <c r="G275" s="12"/>
      <c r="H275" s="12"/>
      <c r="I275" s="12"/>
      <c r="J275" s="40"/>
      <c r="K275" s="12"/>
      <c r="L275" s="20"/>
      <c r="M275" s="20"/>
      <c r="N275" s="20"/>
      <c r="O275" s="20"/>
      <c r="P275" s="20"/>
      <c r="Q275" s="20"/>
      <c r="R275" s="20"/>
      <c r="S275" s="20"/>
      <c r="T275" s="20"/>
      <c r="U275" s="20"/>
      <c r="V275" s="20"/>
      <c r="W275" s="30"/>
    </row>
    <row r="276" spans="1:23" s="75" customFormat="1" ht="11.25" x14ac:dyDescent="0.2">
      <c r="A276" s="30"/>
      <c r="B276" s="11"/>
      <c r="C276" s="40"/>
      <c r="D276" s="12"/>
      <c r="E276" s="40"/>
      <c r="F276" s="12"/>
      <c r="G276" s="12"/>
      <c r="H276" s="12"/>
      <c r="I276" s="12"/>
      <c r="J276" s="40"/>
      <c r="K276" s="12"/>
      <c r="L276" s="20"/>
      <c r="M276" s="20"/>
      <c r="N276" s="20"/>
      <c r="O276" s="20"/>
      <c r="P276" s="20"/>
      <c r="Q276" s="20"/>
      <c r="R276" s="20"/>
      <c r="S276" s="20"/>
      <c r="T276" s="20"/>
      <c r="U276" s="20"/>
      <c r="V276" s="20"/>
      <c r="W276" s="30"/>
    </row>
    <row r="277" spans="1:23" s="75" customFormat="1" ht="11.25" x14ac:dyDescent="0.2">
      <c r="A277" s="30"/>
      <c r="B277" s="11"/>
      <c r="C277" s="40"/>
      <c r="D277" s="12"/>
      <c r="E277" s="40"/>
      <c r="F277" s="12"/>
      <c r="G277" s="12"/>
      <c r="H277" s="12"/>
      <c r="I277" s="12"/>
      <c r="J277" s="40"/>
      <c r="K277" s="12"/>
      <c r="L277" s="20"/>
      <c r="M277" s="20"/>
      <c r="N277" s="20"/>
      <c r="O277" s="20"/>
      <c r="P277" s="20"/>
      <c r="Q277" s="20"/>
      <c r="R277" s="20"/>
      <c r="S277" s="20"/>
      <c r="T277" s="20"/>
      <c r="U277" s="20"/>
      <c r="V277" s="20"/>
      <c r="W277" s="30"/>
    </row>
    <row r="278" spans="1:23" s="75" customFormat="1" ht="11.25" x14ac:dyDescent="0.2">
      <c r="A278" s="30"/>
      <c r="B278" s="11"/>
      <c r="C278" s="40"/>
      <c r="D278" s="12"/>
      <c r="E278" s="40"/>
      <c r="F278" s="12"/>
      <c r="G278" s="12"/>
      <c r="H278" s="12"/>
      <c r="I278" s="12"/>
      <c r="J278" s="40"/>
      <c r="K278" s="12"/>
      <c r="L278" s="20"/>
      <c r="M278" s="20"/>
      <c r="N278" s="20"/>
      <c r="O278" s="20"/>
      <c r="P278" s="20"/>
      <c r="Q278" s="20"/>
      <c r="R278" s="20"/>
      <c r="S278" s="20"/>
      <c r="T278" s="20"/>
      <c r="U278" s="20"/>
      <c r="V278" s="20"/>
      <c r="W278" s="30"/>
    </row>
    <row r="279" spans="1:23" s="75" customFormat="1" ht="11.25" x14ac:dyDescent="0.2">
      <c r="A279" s="30"/>
      <c r="B279" s="11"/>
      <c r="C279" s="40"/>
      <c r="D279" s="12"/>
      <c r="E279" s="40"/>
      <c r="F279" s="12"/>
      <c r="G279" s="12"/>
      <c r="H279" s="12"/>
      <c r="I279" s="12"/>
      <c r="J279" s="40"/>
      <c r="K279" s="12"/>
      <c r="L279" s="20"/>
      <c r="M279" s="20"/>
      <c r="N279" s="20"/>
      <c r="O279" s="20"/>
      <c r="P279" s="20"/>
      <c r="Q279" s="20"/>
      <c r="R279" s="20"/>
      <c r="S279" s="20"/>
      <c r="T279" s="20"/>
      <c r="U279" s="20"/>
      <c r="V279" s="20"/>
      <c r="W279" s="30"/>
    </row>
    <row r="280" spans="1:23" s="75" customFormat="1" ht="11.25" x14ac:dyDescent="0.2">
      <c r="A280" s="30"/>
      <c r="B280" s="11"/>
      <c r="C280" s="40"/>
      <c r="D280" s="12"/>
      <c r="E280" s="40"/>
      <c r="F280" s="12"/>
      <c r="G280" s="12"/>
      <c r="H280" s="12"/>
      <c r="I280" s="12"/>
      <c r="J280" s="40"/>
      <c r="K280" s="12"/>
      <c r="L280" s="20"/>
      <c r="M280" s="20"/>
      <c r="N280" s="20"/>
      <c r="O280" s="20"/>
      <c r="P280" s="20"/>
      <c r="Q280" s="20"/>
      <c r="R280" s="20"/>
      <c r="S280" s="20"/>
      <c r="T280" s="20"/>
      <c r="U280" s="20"/>
      <c r="V280" s="20"/>
      <c r="W280" s="30"/>
    </row>
    <row r="281" spans="1:23" s="75" customFormat="1" ht="11.25" x14ac:dyDescent="0.2">
      <c r="A281" s="30"/>
      <c r="B281" s="11"/>
      <c r="C281" s="40"/>
      <c r="D281" s="12"/>
      <c r="E281" s="40"/>
      <c r="F281" s="12"/>
      <c r="G281" s="12"/>
      <c r="H281" s="12"/>
      <c r="I281" s="12"/>
      <c r="J281" s="40"/>
      <c r="K281" s="12"/>
      <c r="L281" s="20"/>
      <c r="M281" s="20"/>
      <c r="N281" s="20"/>
      <c r="O281" s="20"/>
      <c r="P281" s="20"/>
      <c r="Q281" s="20"/>
      <c r="R281" s="20"/>
      <c r="S281" s="20"/>
      <c r="T281" s="20"/>
      <c r="U281" s="20"/>
      <c r="V281" s="20"/>
      <c r="W281" s="30"/>
    </row>
    <row r="282" spans="1:23" s="75" customFormat="1" ht="11.25" x14ac:dyDescent="0.2">
      <c r="A282" s="30"/>
      <c r="B282" s="11"/>
      <c r="C282" s="40"/>
      <c r="D282" s="12"/>
      <c r="E282" s="40"/>
      <c r="F282" s="12"/>
      <c r="G282" s="12"/>
      <c r="H282" s="12"/>
      <c r="I282" s="12"/>
      <c r="J282" s="40"/>
      <c r="K282" s="12"/>
      <c r="L282" s="20"/>
      <c r="M282" s="20"/>
      <c r="N282" s="20"/>
      <c r="O282" s="20"/>
      <c r="P282" s="20"/>
      <c r="Q282" s="20"/>
      <c r="R282" s="20"/>
      <c r="S282" s="20"/>
      <c r="T282" s="20"/>
      <c r="U282" s="20"/>
      <c r="V282" s="20"/>
      <c r="W282" s="30"/>
    </row>
    <row r="283" spans="1:23" s="75" customFormat="1" ht="11.25" x14ac:dyDescent="0.2">
      <c r="A283" s="30"/>
      <c r="B283" s="11"/>
      <c r="C283" s="40"/>
      <c r="D283" s="12"/>
      <c r="E283" s="40"/>
      <c r="F283" s="12"/>
      <c r="G283" s="12"/>
      <c r="H283" s="12"/>
      <c r="I283" s="12"/>
      <c r="J283" s="40"/>
      <c r="K283" s="12"/>
      <c r="L283" s="20"/>
      <c r="M283" s="20"/>
      <c r="N283" s="20"/>
      <c r="O283" s="20"/>
      <c r="P283" s="20"/>
      <c r="Q283" s="20"/>
      <c r="R283" s="20"/>
      <c r="S283" s="20"/>
      <c r="T283" s="20"/>
      <c r="U283" s="20"/>
      <c r="V283" s="20"/>
      <c r="W283" s="30"/>
    </row>
    <row r="284" spans="1:23" s="75" customFormat="1" ht="11.25" x14ac:dyDescent="0.2">
      <c r="A284" s="30"/>
      <c r="B284" s="11"/>
      <c r="C284" s="40"/>
      <c r="D284" s="12"/>
      <c r="E284" s="40"/>
      <c r="F284" s="12"/>
      <c r="G284" s="12"/>
      <c r="H284" s="12"/>
      <c r="I284" s="12"/>
      <c r="J284" s="40"/>
      <c r="K284" s="12"/>
      <c r="L284" s="20"/>
      <c r="M284" s="20"/>
      <c r="N284" s="20"/>
      <c r="O284" s="20"/>
      <c r="P284" s="20"/>
      <c r="Q284" s="20"/>
      <c r="R284" s="20"/>
      <c r="S284" s="20"/>
      <c r="T284" s="20"/>
      <c r="U284" s="20"/>
      <c r="V284" s="20"/>
      <c r="W284" s="30"/>
    </row>
    <row r="285" spans="1:23" s="75" customFormat="1" ht="11.25" x14ac:dyDescent="0.2">
      <c r="A285" s="30"/>
      <c r="B285" s="11"/>
      <c r="C285" s="40"/>
      <c r="D285" s="12"/>
      <c r="E285" s="40"/>
      <c r="F285" s="12"/>
      <c r="G285" s="12"/>
      <c r="H285" s="12"/>
      <c r="I285" s="12"/>
      <c r="J285" s="40"/>
      <c r="K285" s="12"/>
      <c r="L285" s="20"/>
      <c r="M285" s="20"/>
      <c r="N285" s="20"/>
      <c r="O285" s="20"/>
      <c r="P285" s="20"/>
      <c r="Q285" s="20"/>
      <c r="R285" s="20"/>
      <c r="S285" s="20"/>
      <c r="T285" s="20"/>
      <c r="U285" s="20"/>
      <c r="V285" s="20"/>
      <c r="W285" s="30"/>
    </row>
    <row r="286" spans="1:23" s="75" customFormat="1" ht="11.25" x14ac:dyDescent="0.2">
      <c r="A286" s="30"/>
      <c r="B286" s="11"/>
      <c r="C286" s="40"/>
      <c r="D286" s="12"/>
      <c r="E286" s="40"/>
      <c r="F286" s="12"/>
      <c r="G286" s="12"/>
      <c r="H286" s="12"/>
      <c r="I286" s="12"/>
      <c r="J286" s="40"/>
      <c r="K286" s="12"/>
      <c r="L286" s="20"/>
      <c r="M286" s="20"/>
      <c r="N286" s="20"/>
      <c r="O286" s="20"/>
      <c r="P286" s="20"/>
      <c r="Q286" s="20"/>
      <c r="R286" s="20"/>
      <c r="S286" s="20"/>
      <c r="T286" s="20"/>
      <c r="U286" s="20"/>
      <c r="V286" s="20"/>
      <c r="W286" s="30"/>
    </row>
    <row r="287" spans="1:23" s="75" customFormat="1" ht="11.25" x14ac:dyDescent="0.2">
      <c r="A287" s="30"/>
      <c r="B287" s="11"/>
      <c r="C287" s="40"/>
      <c r="D287" s="12"/>
      <c r="E287" s="40"/>
      <c r="F287" s="12"/>
      <c r="G287" s="12"/>
      <c r="H287" s="12"/>
      <c r="I287" s="12"/>
      <c r="J287" s="40"/>
      <c r="K287" s="12"/>
      <c r="L287" s="20"/>
      <c r="M287" s="20"/>
      <c r="N287" s="20"/>
      <c r="O287" s="20"/>
      <c r="P287" s="20"/>
      <c r="Q287" s="20"/>
      <c r="R287" s="20"/>
      <c r="S287" s="20"/>
      <c r="T287" s="20"/>
      <c r="U287" s="20"/>
      <c r="V287" s="20"/>
      <c r="W287" s="30"/>
    </row>
    <row r="288" spans="1:23" s="75" customFormat="1" ht="11.25" x14ac:dyDescent="0.2">
      <c r="A288" s="30"/>
      <c r="B288" s="11"/>
      <c r="C288" s="40"/>
      <c r="D288" s="12"/>
      <c r="E288" s="40"/>
      <c r="F288" s="12"/>
      <c r="G288" s="12"/>
      <c r="H288" s="12"/>
      <c r="I288" s="12"/>
      <c r="J288" s="40"/>
      <c r="K288" s="12"/>
      <c r="L288" s="20"/>
      <c r="M288" s="20"/>
      <c r="N288" s="20"/>
      <c r="O288" s="20"/>
      <c r="P288" s="20"/>
      <c r="Q288" s="20"/>
      <c r="R288" s="20"/>
      <c r="S288" s="20"/>
      <c r="T288" s="20"/>
      <c r="U288" s="20"/>
      <c r="V288" s="20"/>
      <c r="W288" s="30"/>
    </row>
    <row r="289" spans="1:23" s="75" customFormat="1" ht="11.25" x14ac:dyDescent="0.2">
      <c r="A289" s="30"/>
      <c r="B289" s="11"/>
      <c r="C289" s="40"/>
      <c r="D289" s="12"/>
      <c r="E289" s="40"/>
      <c r="F289" s="12"/>
      <c r="G289" s="12"/>
      <c r="H289" s="12"/>
      <c r="I289" s="12"/>
      <c r="J289" s="40"/>
      <c r="K289" s="12"/>
      <c r="L289" s="20"/>
      <c r="M289" s="20"/>
      <c r="N289" s="20"/>
      <c r="O289" s="20"/>
      <c r="P289" s="20"/>
      <c r="Q289" s="20"/>
      <c r="R289" s="20"/>
      <c r="S289" s="20"/>
      <c r="T289" s="20"/>
      <c r="U289" s="20"/>
      <c r="V289" s="20"/>
      <c r="W289" s="30"/>
    </row>
    <row r="290" spans="1:23" x14ac:dyDescent="0.25">
      <c r="A290" s="3"/>
      <c r="B290" s="1"/>
      <c r="C290" s="41"/>
      <c r="D290" s="4"/>
      <c r="E290" s="41"/>
      <c r="F290" s="4"/>
      <c r="G290" s="4"/>
      <c r="H290" s="4"/>
      <c r="I290" s="4"/>
      <c r="J290" s="41"/>
      <c r="K290" s="4"/>
      <c r="L290" s="5"/>
      <c r="M290" s="5"/>
      <c r="N290" s="5"/>
      <c r="O290" s="5"/>
      <c r="P290" s="5"/>
      <c r="Q290" s="5"/>
      <c r="R290" s="5"/>
      <c r="S290" s="5"/>
      <c r="T290" s="5"/>
      <c r="U290" s="5"/>
      <c r="V290" s="5"/>
      <c r="W290" s="3"/>
    </row>
    <row r="291" spans="1:23" x14ac:dyDescent="0.25">
      <c r="A291" s="3"/>
      <c r="B291" s="1"/>
      <c r="C291" s="41"/>
      <c r="D291" s="4"/>
      <c r="E291" s="41"/>
      <c r="F291" s="4"/>
      <c r="G291" s="4"/>
      <c r="H291" s="4"/>
      <c r="I291" s="4"/>
      <c r="J291" s="41"/>
      <c r="K291" s="4"/>
      <c r="L291" s="5"/>
      <c r="M291" s="5"/>
      <c r="N291" s="5"/>
      <c r="O291" s="5"/>
      <c r="P291" s="5"/>
      <c r="Q291" s="5"/>
      <c r="R291" s="5"/>
      <c r="S291" s="5"/>
      <c r="T291" s="5"/>
      <c r="U291" s="5"/>
      <c r="V291" s="5"/>
      <c r="W291" s="3"/>
    </row>
    <row r="292" spans="1:23" x14ac:dyDescent="0.25">
      <c r="A292" s="3"/>
      <c r="B292" s="1"/>
      <c r="C292" s="41"/>
      <c r="D292" s="4"/>
      <c r="E292" s="41"/>
      <c r="F292" s="4"/>
      <c r="G292" s="4"/>
      <c r="H292" s="4"/>
      <c r="I292" s="4"/>
      <c r="J292" s="41"/>
      <c r="K292" s="4"/>
      <c r="L292" s="5"/>
      <c r="M292" s="5"/>
      <c r="N292" s="5"/>
      <c r="O292" s="5"/>
      <c r="P292" s="5"/>
      <c r="Q292" s="5"/>
      <c r="R292" s="5"/>
      <c r="S292" s="5"/>
      <c r="T292" s="5"/>
      <c r="U292" s="5"/>
      <c r="V292" s="5"/>
      <c r="W292" s="3"/>
    </row>
    <row r="293" spans="1:23" x14ac:dyDescent="0.25">
      <c r="A293" s="3"/>
      <c r="B293" s="1"/>
      <c r="C293" s="41"/>
      <c r="D293" s="4"/>
      <c r="E293" s="41"/>
      <c r="F293" s="4"/>
      <c r="G293" s="4"/>
      <c r="H293" s="4"/>
      <c r="I293" s="4"/>
      <c r="J293" s="41"/>
      <c r="K293" s="4"/>
      <c r="L293" s="5"/>
      <c r="M293" s="5"/>
      <c r="N293" s="5"/>
      <c r="O293" s="5"/>
      <c r="P293" s="5"/>
      <c r="Q293" s="5"/>
      <c r="R293" s="5"/>
      <c r="S293" s="5"/>
      <c r="T293" s="5"/>
      <c r="U293" s="5"/>
      <c r="V293" s="5"/>
      <c r="W293" s="3"/>
    </row>
    <row r="294" spans="1:23" x14ac:dyDescent="0.25">
      <c r="A294" s="3"/>
      <c r="B294" s="1"/>
      <c r="C294" s="41"/>
      <c r="D294" s="4"/>
      <c r="E294" s="41"/>
      <c r="F294" s="4"/>
      <c r="G294" s="4"/>
      <c r="H294" s="4"/>
      <c r="I294" s="4"/>
      <c r="J294" s="41"/>
      <c r="K294" s="4"/>
      <c r="L294" s="5"/>
      <c r="M294" s="5"/>
      <c r="N294" s="5"/>
      <c r="O294" s="5"/>
      <c r="P294" s="5"/>
      <c r="Q294" s="5"/>
      <c r="R294" s="5"/>
      <c r="S294" s="5"/>
      <c r="T294" s="5"/>
      <c r="U294" s="5"/>
      <c r="V294" s="5"/>
      <c r="W294" s="3"/>
    </row>
    <row r="295" spans="1:23" x14ac:dyDescent="0.25">
      <c r="A295" s="3"/>
      <c r="B295" s="1"/>
      <c r="C295" s="41"/>
      <c r="D295" s="4"/>
      <c r="E295" s="41"/>
      <c r="F295" s="4"/>
      <c r="G295" s="4"/>
      <c r="H295" s="4"/>
      <c r="I295" s="4"/>
      <c r="J295" s="41"/>
      <c r="K295" s="4"/>
      <c r="L295" s="5"/>
      <c r="M295" s="5"/>
      <c r="N295" s="5"/>
      <c r="O295" s="5"/>
      <c r="P295" s="5"/>
      <c r="Q295" s="5"/>
      <c r="R295" s="5"/>
      <c r="S295" s="5"/>
      <c r="T295" s="5"/>
      <c r="U295" s="5"/>
      <c r="V295" s="5"/>
      <c r="W295" s="3"/>
    </row>
    <row r="296" spans="1:23" x14ac:dyDescent="0.25">
      <c r="A296" s="3"/>
      <c r="B296" s="1"/>
      <c r="C296" s="41"/>
      <c r="D296" s="4"/>
      <c r="E296" s="41"/>
      <c r="F296" s="4"/>
      <c r="G296" s="4"/>
      <c r="H296" s="4"/>
      <c r="I296" s="4"/>
      <c r="J296" s="41"/>
      <c r="K296" s="4"/>
      <c r="L296" s="5"/>
      <c r="M296" s="5"/>
      <c r="N296" s="5"/>
      <c r="O296" s="5"/>
      <c r="P296" s="5"/>
      <c r="Q296" s="5"/>
      <c r="R296" s="5"/>
      <c r="S296" s="5"/>
      <c r="T296" s="5"/>
      <c r="U296" s="5"/>
      <c r="V296" s="5"/>
      <c r="W296" s="3"/>
    </row>
    <row r="297" spans="1:23" x14ac:dyDescent="0.25">
      <c r="A297" s="3"/>
      <c r="B297" s="1"/>
      <c r="C297" s="41"/>
      <c r="D297" s="4"/>
      <c r="E297" s="41"/>
      <c r="F297" s="4"/>
      <c r="G297" s="4"/>
      <c r="H297" s="4"/>
      <c r="I297" s="4"/>
      <c r="J297" s="41"/>
      <c r="K297" s="4"/>
      <c r="L297" s="5"/>
      <c r="M297" s="5"/>
      <c r="N297" s="5"/>
      <c r="O297" s="5"/>
      <c r="P297" s="5"/>
      <c r="Q297" s="5"/>
      <c r="R297" s="5"/>
      <c r="S297" s="5"/>
      <c r="T297" s="5"/>
      <c r="U297" s="5"/>
      <c r="V297" s="5"/>
      <c r="W297" s="3"/>
    </row>
    <row r="298" spans="1:23" x14ac:dyDescent="0.25">
      <c r="A298" s="3"/>
      <c r="B298" s="1"/>
      <c r="C298" s="41"/>
      <c r="D298" s="4"/>
      <c r="E298" s="41"/>
      <c r="F298" s="4"/>
      <c r="G298" s="4"/>
      <c r="H298" s="4"/>
      <c r="I298" s="4"/>
      <c r="J298" s="41"/>
      <c r="K298" s="4"/>
      <c r="L298" s="5"/>
      <c r="M298" s="5"/>
      <c r="N298" s="5"/>
      <c r="O298" s="5"/>
      <c r="P298" s="5"/>
      <c r="Q298" s="5"/>
      <c r="R298" s="5"/>
      <c r="S298" s="5"/>
      <c r="T298" s="5"/>
      <c r="U298" s="5"/>
      <c r="V298" s="5"/>
      <c r="W298" s="3"/>
    </row>
    <row r="299" spans="1:23" x14ac:dyDescent="0.25">
      <c r="A299" s="3"/>
      <c r="B299" s="1"/>
      <c r="C299" s="41"/>
      <c r="D299" s="4"/>
      <c r="E299" s="41"/>
      <c r="F299" s="4"/>
      <c r="G299" s="4"/>
      <c r="H299" s="4"/>
      <c r="I299" s="4"/>
      <c r="J299" s="41"/>
      <c r="K299" s="4"/>
      <c r="L299" s="5"/>
      <c r="M299" s="5"/>
      <c r="N299" s="5"/>
      <c r="O299" s="5"/>
      <c r="P299" s="5"/>
      <c r="Q299" s="5"/>
      <c r="R299" s="5"/>
      <c r="S299" s="5"/>
      <c r="T299" s="5"/>
      <c r="U299" s="5"/>
      <c r="V299" s="5"/>
      <c r="W299" s="3"/>
    </row>
    <row r="300" spans="1:23" x14ac:dyDescent="0.25">
      <c r="A300" s="3"/>
      <c r="B300" s="1"/>
      <c r="C300" s="41"/>
      <c r="D300" s="4"/>
      <c r="E300" s="41"/>
      <c r="F300" s="4"/>
      <c r="G300" s="4"/>
      <c r="H300" s="4"/>
      <c r="I300" s="4"/>
      <c r="J300" s="41"/>
      <c r="K300" s="4"/>
      <c r="L300" s="5"/>
      <c r="M300" s="5"/>
      <c r="N300" s="5"/>
      <c r="O300" s="5"/>
      <c r="P300" s="5"/>
      <c r="Q300" s="5"/>
      <c r="R300" s="5"/>
      <c r="S300" s="5"/>
      <c r="T300" s="5"/>
      <c r="U300" s="5"/>
      <c r="V300" s="5"/>
      <c r="W300" s="3"/>
    </row>
    <row r="301" spans="1:23" x14ac:dyDescent="0.25">
      <c r="A301" s="3"/>
      <c r="B301" s="1"/>
      <c r="C301" s="41"/>
      <c r="D301" s="4"/>
      <c r="E301" s="41"/>
      <c r="F301" s="4"/>
      <c r="G301" s="4"/>
      <c r="H301" s="4"/>
      <c r="I301" s="4"/>
      <c r="J301" s="41"/>
      <c r="K301" s="4"/>
      <c r="L301" s="5"/>
      <c r="M301" s="5"/>
      <c r="N301" s="5"/>
      <c r="O301" s="5"/>
      <c r="P301" s="5"/>
      <c r="Q301" s="5"/>
      <c r="R301" s="5"/>
      <c r="S301" s="5"/>
      <c r="T301" s="5"/>
      <c r="U301" s="5"/>
      <c r="V301" s="5"/>
      <c r="W301" s="3"/>
    </row>
    <row r="302" spans="1:23" x14ac:dyDescent="0.25">
      <c r="A302" s="3"/>
      <c r="B302" s="1"/>
      <c r="C302" s="41"/>
      <c r="D302" s="4"/>
      <c r="E302" s="41"/>
      <c r="F302" s="4"/>
      <c r="G302" s="4"/>
      <c r="H302" s="4"/>
      <c r="I302" s="4"/>
      <c r="J302" s="41"/>
      <c r="K302" s="4"/>
      <c r="L302" s="5"/>
      <c r="M302" s="5"/>
      <c r="N302" s="5"/>
      <c r="O302" s="5"/>
      <c r="P302" s="5"/>
      <c r="Q302" s="5"/>
      <c r="R302" s="5"/>
      <c r="S302" s="5"/>
      <c r="T302" s="5"/>
      <c r="U302" s="5"/>
      <c r="V302" s="5"/>
      <c r="W302" s="3"/>
    </row>
    <row r="303" spans="1:23" x14ac:dyDescent="0.25">
      <c r="A303" s="3"/>
      <c r="B303" s="1"/>
      <c r="C303" s="41"/>
      <c r="D303" s="4"/>
      <c r="E303" s="41"/>
      <c r="F303" s="4"/>
      <c r="G303" s="4"/>
      <c r="H303" s="4"/>
      <c r="I303" s="4"/>
      <c r="J303" s="41"/>
      <c r="K303" s="4"/>
      <c r="L303" s="5"/>
      <c r="M303" s="5"/>
      <c r="N303" s="5"/>
      <c r="O303" s="5"/>
      <c r="P303" s="5"/>
      <c r="Q303" s="5"/>
      <c r="R303" s="5"/>
      <c r="S303" s="5"/>
      <c r="T303" s="5"/>
      <c r="U303" s="5"/>
      <c r="V303" s="5"/>
      <c r="W303" s="3"/>
    </row>
    <row r="304" spans="1:23" x14ac:dyDescent="0.25">
      <c r="A304" s="3"/>
      <c r="B304" s="1"/>
      <c r="C304" s="41"/>
      <c r="D304" s="4"/>
      <c r="E304" s="41"/>
      <c r="F304" s="4"/>
      <c r="G304" s="4"/>
      <c r="H304" s="4"/>
      <c r="I304" s="4"/>
      <c r="J304" s="41"/>
      <c r="K304" s="4"/>
      <c r="L304" s="5"/>
      <c r="M304" s="5"/>
      <c r="N304" s="5"/>
      <c r="O304" s="5"/>
      <c r="P304" s="5"/>
      <c r="Q304" s="5"/>
      <c r="R304" s="5"/>
      <c r="S304" s="5"/>
      <c r="T304" s="5"/>
      <c r="U304" s="5"/>
      <c r="V304" s="5"/>
      <c r="W304" s="3"/>
    </row>
    <row r="305" spans="1:23" x14ac:dyDescent="0.25">
      <c r="A305" s="3"/>
      <c r="B305" s="1"/>
      <c r="C305" s="41"/>
      <c r="D305" s="4"/>
      <c r="E305" s="41"/>
      <c r="F305" s="4"/>
      <c r="G305" s="4"/>
      <c r="H305" s="4"/>
      <c r="I305" s="4"/>
      <c r="J305" s="41"/>
      <c r="K305" s="4"/>
      <c r="L305" s="5"/>
      <c r="M305" s="5"/>
      <c r="N305" s="5"/>
      <c r="O305" s="5"/>
      <c r="P305" s="5"/>
      <c r="Q305" s="5"/>
      <c r="R305" s="5"/>
      <c r="S305" s="5"/>
      <c r="T305" s="5"/>
      <c r="U305" s="5"/>
      <c r="V305" s="5"/>
      <c r="W305" s="3"/>
    </row>
    <row r="306" spans="1:23" x14ac:dyDescent="0.25">
      <c r="A306" s="3"/>
      <c r="B306" s="1"/>
      <c r="C306" s="41"/>
      <c r="D306" s="4"/>
      <c r="E306" s="41"/>
      <c r="F306" s="4"/>
      <c r="G306" s="4"/>
      <c r="H306" s="4"/>
      <c r="I306" s="4"/>
      <c r="J306" s="41"/>
      <c r="K306" s="4"/>
      <c r="L306" s="5"/>
      <c r="M306" s="5"/>
      <c r="N306" s="5"/>
      <c r="O306" s="5"/>
      <c r="P306" s="5"/>
      <c r="Q306" s="5"/>
      <c r="R306" s="5"/>
      <c r="S306" s="5"/>
      <c r="T306" s="5"/>
      <c r="U306" s="5"/>
      <c r="V306" s="5"/>
      <c r="W306" s="3"/>
    </row>
    <row r="307" spans="1:23" x14ac:dyDescent="0.25">
      <c r="A307" s="3"/>
      <c r="B307" s="1"/>
      <c r="C307" s="41"/>
      <c r="D307" s="4"/>
      <c r="E307" s="41"/>
      <c r="F307" s="4"/>
      <c r="G307" s="4"/>
      <c r="H307" s="4"/>
      <c r="I307" s="4"/>
      <c r="J307" s="41"/>
      <c r="K307" s="4"/>
      <c r="L307" s="5"/>
      <c r="M307" s="5"/>
      <c r="N307" s="5"/>
      <c r="O307" s="5"/>
      <c r="P307" s="5"/>
      <c r="Q307" s="5"/>
      <c r="R307" s="5"/>
      <c r="S307" s="5"/>
      <c r="T307" s="5"/>
      <c r="U307" s="5"/>
      <c r="V307" s="5"/>
      <c r="W307" s="3"/>
    </row>
    <row r="308" spans="1:23" x14ac:dyDescent="0.25">
      <c r="A308" s="3"/>
      <c r="B308" s="1"/>
      <c r="C308" s="41"/>
      <c r="D308" s="4"/>
      <c r="E308" s="41"/>
      <c r="F308" s="4"/>
      <c r="G308" s="4"/>
      <c r="H308" s="4"/>
      <c r="I308" s="4"/>
      <c r="J308" s="41"/>
      <c r="K308" s="4"/>
      <c r="L308" s="5"/>
      <c r="M308" s="5"/>
      <c r="N308" s="5"/>
      <c r="O308" s="5"/>
      <c r="P308" s="5"/>
      <c r="Q308" s="5"/>
      <c r="R308" s="5"/>
      <c r="S308" s="5"/>
      <c r="T308" s="5"/>
      <c r="U308" s="5"/>
      <c r="V308" s="5"/>
      <c r="W308" s="3"/>
    </row>
    <row r="309" spans="1:23" x14ac:dyDescent="0.25">
      <c r="A309" s="3"/>
      <c r="B309" s="1"/>
      <c r="C309" s="41"/>
      <c r="D309" s="4"/>
      <c r="E309" s="41"/>
      <c r="F309" s="4"/>
      <c r="G309" s="4"/>
      <c r="H309" s="4"/>
      <c r="I309" s="4"/>
      <c r="J309" s="41"/>
      <c r="K309" s="4"/>
      <c r="L309" s="5"/>
      <c r="M309" s="5"/>
      <c r="N309" s="5"/>
      <c r="O309" s="5"/>
      <c r="P309" s="5"/>
      <c r="Q309" s="5"/>
      <c r="R309" s="5"/>
      <c r="S309" s="5"/>
      <c r="T309" s="5"/>
      <c r="U309" s="5"/>
      <c r="V309" s="5"/>
      <c r="W309" s="3"/>
    </row>
    <row r="310" spans="1:23" x14ac:dyDescent="0.25">
      <c r="A310" s="3"/>
      <c r="B310" s="1"/>
      <c r="C310" s="41"/>
      <c r="D310" s="4"/>
      <c r="E310" s="41"/>
      <c r="F310" s="4"/>
      <c r="G310" s="4"/>
      <c r="H310" s="4"/>
      <c r="I310" s="4"/>
      <c r="J310" s="41"/>
      <c r="K310" s="4"/>
      <c r="L310" s="5"/>
      <c r="M310" s="5"/>
      <c r="N310" s="5"/>
      <c r="O310" s="5"/>
      <c r="P310" s="5"/>
      <c r="Q310" s="5"/>
      <c r="R310" s="5"/>
      <c r="S310" s="5"/>
      <c r="T310" s="5"/>
      <c r="U310" s="5"/>
      <c r="V310" s="5"/>
      <c r="W310" s="3"/>
    </row>
    <row r="311" spans="1:23" x14ac:dyDescent="0.25">
      <c r="A311" s="3"/>
      <c r="B311" s="1"/>
      <c r="C311" s="41"/>
      <c r="D311" s="4"/>
      <c r="E311" s="41"/>
      <c r="F311" s="4"/>
      <c r="G311" s="4"/>
      <c r="H311" s="4"/>
      <c r="I311" s="4"/>
      <c r="J311" s="41"/>
      <c r="K311" s="4"/>
      <c r="L311" s="5"/>
      <c r="M311" s="5"/>
      <c r="N311" s="5"/>
      <c r="O311" s="5"/>
      <c r="P311" s="5"/>
      <c r="Q311" s="5"/>
      <c r="R311" s="5"/>
      <c r="S311" s="5"/>
      <c r="T311" s="5"/>
      <c r="U311" s="5"/>
      <c r="V311" s="5"/>
      <c r="W311" s="3"/>
    </row>
    <row r="312" spans="1:23" x14ac:dyDescent="0.25">
      <c r="A312" s="3"/>
      <c r="B312" s="1"/>
      <c r="C312" s="41"/>
      <c r="D312" s="4"/>
      <c r="E312" s="41"/>
      <c r="F312" s="4"/>
      <c r="G312" s="4"/>
      <c r="H312" s="4"/>
      <c r="I312" s="4"/>
      <c r="J312" s="41"/>
      <c r="K312" s="4"/>
      <c r="L312" s="5"/>
      <c r="M312" s="5"/>
      <c r="N312" s="5"/>
      <c r="O312" s="5"/>
      <c r="P312" s="5"/>
      <c r="Q312" s="5"/>
      <c r="R312" s="5"/>
      <c r="S312" s="5"/>
      <c r="T312" s="5"/>
      <c r="U312" s="5"/>
      <c r="V312" s="5"/>
      <c r="W312" s="3"/>
    </row>
    <row r="313" spans="1:23" x14ac:dyDescent="0.25">
      <c r="A313" s="3"/>
      <c r="B313" s="1"/>
      <c r="C313" s="41"/>
      <c r="D313" s="4"/>
      <c r="E313" s="41"/>
      <c r="F313" s="4"/>
      <c r="G313" s="4"/>
      <c r="H313" s="4"/>
      <c r="I313" s="4"/>
      <c r="J313" s="41"/>
      <c r="K313" s="4"/>
      <c r="L313" s="5"/>
      <c r="M313" s="5"/>
      <c r="N313" s="5"/>
      <c r="O313" s="5"/>
      <c r="P313" s="5"/>
      <c r="Q313" s="5"/>
      <c r="R313" s="5"/>
      <c r="S313" s="5"/>
      <c r="T313" s="5"/>
      <c r="U313" s="5"/>
      <c r="V313" s="5"/>
      <c r="W313" s="3"/>
    </row>
    <row r="314" spans="1:23" x14ac:dyDescent="0.25">
      <c r="A314" s="3"/>
      <c r="B314" s="1"/>
      <c r="C314" s="41"/>
      <c r="D314" s="4"/>
      <c r="E314" s="41"/>
      <c r="F314" s="4"/>
      <c r="G314" s="4"/>
      <c r="H314" s="4"/>
      <c r="I314" s="4"/>
      <c r="J314" s="41"/>
      <c r="K314" s="4"/>
      <c r="L314" s="5"/>
      <c r="M314" s="5"/>
      <c r="N314" s="5"/>
      <c r="O314" s="5"/>
      <c r="P314" s="5"/>
      <c r="Q314" s="5"/>
      <c r="R314" s="5"/>
      <c r="S314" s="5"/>
      <c r="T314" s="5"/>
      <c r="U314" s="5"/>
      <c r="V314" s="5"/>
      <c r="W314" s="3"/>
    </row>
    <row r="315" spans="1:23" x14ac:dyDescent="0.25">
      <c r="A315" s="3"/>
      <c r="B315" s="1"/>
      <c r="C315" s="41"/>
      <c r="D315" s="4"/>
      <c r="E315" s="41"/>
      <c r="F315" s="4"/>
      <c r="G315" s="4"/>
      <c r="H315" s="4"/>
      <c r="I315" s="4"/>
      <c r="J315" s="41"/>
      <c r="K315" s="4"/>
      <c r="L315" s="5"/>
      <c r="M315" s="5"/>
      <c r="N315" s="5"/>
      <c r="O315" s="5"/>
      <c r="P315" s="5"/>
      <c r="Q315" s="5"/>
      <c r="R315" s="5"/>
      <c r="S315" s="5"/>
      <c r="T315" s="5"/>
      <c r="U315" s="5"/>
      <c r="V315" s="5"/>
      <c r="W315" s="3"/>
    </row>
    <row r="316" spans="1:23" x14ac:dyDescent="0.25">
      <c r="A316" s="3"/>
      <c r="B316" s="1"/>
      <c r="C316" s="41"/>
      <c r="D316" s="4"/>
      <c r="E316" s="41"/>
      <c r="F316" s="4"/>
      <c r="G316" s="4"/>
      <c r="H316" s="4"/>
      <c r="I316" s="4"/>
      <c r="J316" s="41"/>
      <c r="K316" s="4"/>
      <c r="L316" s="5"/>
      <c r="M316" s="5"/>
      <c r="N316" s="5"/>
      <c r="O316" s="5"/>
      <c r="P316" s="5"/>
      <c r="Q316" s="5"/>
      <c r="R316" s="5"/>
      <c r="S316" s="5"/>
      <c r="T316" s="5"/>
      <c r="U316" s="5"/>
      <c r="V316" s="5"/>
      <c r="W316" s="3"/>
    </row>
    <row r="317" spans="1:23" x14ac:dyDescent="0.25">
      <c r="A317" s="3"/>
      <c r="B317" s="1"/>
      <c r="C317" s="41"/>
      <c r="D317" s="4"/>
      <c r="E317" s="41"/>
      <c r="F317" s="4"/>
      <c r="G317" s="4"/>
      <c r="H317" s="4"/>
      <c r="I317" s="4"/>
      <c r="J317" s="41"/>
      <c r="K317" s="4"/>
      <c r="L317" s="5"/>
      <c r="M317" s="5"/>
      <c r="N317" s="5"/>
      <c r="O317" s="5"/>
      <c r="P317" s="5"/>
      <c r="Q317" s="5"/>
      <c r="R317" s="5"/>
      <c r="S317" s="5"/>
      <c r="T317" s="5"/>
      <c r="U317" s="5"/>
      <c r="V317" s="5"/>
      <c r="W317" s="3"/>
    </row>
    <row r="318" spans="1:23" x14ac:dyDescent="0.25">
      <c r="A318" s="3"/>
      <c r="B318" s="1"/>
      <c r="C318" s="41"/>
      <c r="D318" s="4"/>
      <c r="E318" s="41"/>
      <c r="F318" s="4"/>
      <c r="G318" s="4"/>
      <c r="H318" s="4"/>
      <c r="I318" s="4"/>
      <c r="J318" s="41"/>
      <c r="K318" s="4"/>
      <c r="L318" s="5"/>
      <c r="M318" s="5"/>
      <c r="N318" s="5"/>
      <c r="O318" s="5"/>
      <c r="P318" s="5"/>
      <c r="Q318" s="5"/>
      <c r="R318" s="5"/>
      <c r="S318" s="5"/>
      <c r="T318" s="5"/>
      <c r="U318" s="5"/>
      <c r="V318" s="5"/>
      <c r="W318" s="3"/>
    </row>
    <row r="319" spans="1:23" x14ac:dyDescent="0.25">
      <c r="A319" s="3"/>
      <c r="B319" s="1"/>
      <c r="C319" s="41"/>
      <c r="D319" s="4"/>
      <c r="E319" s="41"/>
      <c r="F319" s="4"/>
      <c r="G319" s="4"/>
      <c r="H319" s="4"/>
      <c r="I319" s="4"/>
      <c r="J319" s="41"/>
      <c r="K319" s="4"/>
      <c r="L319" s="5"/>
      <c r="M319" s="5"/>
      <c r="N319" s="5"/>
      <c r="O319" s="5"/>
      <c r="P319" s="5"/>
      <c r="Q319" s="5"/>
      <c r="R319" s="5"/>
      <c r="S319" s="5"/>
      <c r="T319" s="5"/>
      <c r="U319" s="5"/>
      <c r="V319" s="5"/>
      <c r="W319" s="3"/>
    </row>
    <row r="320" spans="1:23" x14ac:dyDescent="0.25">
      <c r="A320" s="3"/>
      <c r="B320" s="1"/>
      <c r="C320" s="41"/>
      <c r="D320" s="4"/>
      <c r="E320" s="41"/>
      <c r="F320" s="4"/>
      <c r="G320" s="4"/>
      <c r="H320" s="4"/>
      <c r="I320" s="4"/>
      <c r="J320" s="41"/>
      <c r="K320" s="4"/>
      <c r="L320" s="5"/>
      <c r="M320" s="5"/>
      <c r="N320" s="5"/>
      <c r="O320" s="5"/>
      <c r="P320" s="5"/>
      <c r="Q320" s="5"/>
      <c r="R320" s="5"/>
      <c r="S320" s="5"/>
      <c r="T320" s="5"/>
      <c r="U320" s="5"/>
      <c r="V320" s="5"/>
      <c r="W320" s="3"/>
    </row>
    <row r="321" spans="1:23" x14ac:dyDescent="0.25">
      <c r="A321" s="3"/>
      <c r="B321" s="1"/>
      <c r="C321" s="41"/>
      <c r="D321" s="4"/>
      <c r="E321" s="41"/>
      <c r="F321" s="4"/>
      <c r="G321" s="4"/>
      <c r="H321" s="4"/>
      <c r="I321" s="4"/>
      <c r="J321" s="41"/>
      <c r="K321" s="4"/>
      <c r="L321" s="5"/>
      <c r="M321" s="5"/>
      <c r="N321" s="5"/>
      <c r="O321" s="5"/>
      <c r="P321" s="5"/>
      <c r="Q321" s="5"/>
      <c r="R321" s="5"/>
      <c r="S321" s="5"/>
      <c r="T321" s="5"/>
      <c r="U321" s="5"/>
      <c r="V321" s="5"/>
      <c r="W321" s="3"/>
    </row>
    <row r="322" spans="1:23" x14ac:dyDescent="0.25">
      <c r="A322" s="3"/>
      <c r="B322" s="1"/>
      <c r="C322" s="41"/>
      <c r="D322" s="4"/>
      <c r="E322" s="41"/>
      <c r="F322" s="4"/>
      <c r="G322" s="4"/>
      <c r="H322" s="4"/>
      <c r="I322" s="4"/>
      <c r="J322" s="41"/>
      <c r="K322" s="4"/>
      <c r="L322" s="5"/>
      <c r="M322" s="5"/>
      <c r="N322" s="5"/>
      <c r="O322" s="5"/>
      <c r="P322" s="5"/>
      <c r="Q322" s="5"/>
      <c r="R322" s="5"/>
      <c r="S322" s="5"/>
      <c r="T322" s="5"/>
      <c r="U322" s="5"/>
      <c r="V322" s="5"/>
      <c r="W322" s="3"/>
    </row>
    <row r="323" spans="1:23" x14ac:dyDescent="0.25">
      <c r="A323" s="3"/>
      <c r="B323" s="1"/>
      <c r="C323" s="41"/>
      <c r="D323" s="4"/>
      <c r="E323" s="41"/>
      <c r="F323" s="4"/>
      <c r="G323" s="4"/>
      <c r="H323" s="4"/>
      <c r="I323" s="4"/>
      <c r="J323" s="41"/>
      <c r="K323" s="4"/>
      <c r="L323" s="5"/>
      <c r="M323" s="5"/>
      <c r="N323" s="5"/>
      <c r="O323" s="5"/>
      <c r="P323" s="5"/>
      <c r="Q323" s="5"/>
      <c r="R323" s="5"/>
      <c r="S323" s="5"/>
      <c r="T323" s="5"/>
      <c r="U323" s="5"/>
      <c r="V323" s="5"/>
      <c r="W323" s="3"/>
    </row>
    <row r="324" spans="1:23" x14ac:dyDescent="0.25">
      <c r="A324" s="3"/>
      <c r="B324" s="1"/>
      <c r="C324" s="41"/>
      <c r="D324" s="4"/>
      <c r="E324" s="41"/>
      <c r="F324" s="4"/>
      <c r="G324" s="4"/>
      <c r="H324" s="4"/>
      <c r="I324" s="4"/>
      <c r="J324" s="41"/>
      <c r="K324" s="4"/>
      <c r="L324" s="5"/>
      <c r="M324" s="5"/>
      <c r="N324" s="5"/>
      <c r="O324" s="5"/>
      <c r="P324" s="5"/>
      <c r="Q324" s="5"/>
      <c r="R324" s="5"/>
      <c r="S324" s="5"/>
      <c r="T324" s="5"/>
      <c r="U324" s="5"/>
      <c r="V324" s="5"/>
      <c r="W324" s="3"/>
    </row>
    <row r="325" spans="1:23" x14ac:dyDescent="0.25">
      <c r="A325" s="3"/>
      <c r="B325" s="1"/>
      <c r="C325" s="41"/>
      <c r="D325" s="4"/>
      <c r="E325" s="41"/>
      <c r="F325" s="4"/>
      <c r="G325" s="4"/>
      <c r="H325" s="4"/>
      <c r="I325" s="4"/>
      <c r="J325" s="41"/>
      <c r="K325" s="4"/>
      <c r="L325" s="5"/>
      <c r="M325" s="5"/>
      <c r="N325" s="5"/>
      <c r="O325" s="5"/>
      <c r="P325" s="5"/>
      <c r="Q325" s="5"/>
      <c r="R325" s="5"/>
      <c r="S325" s="5"/>
      <c r="T325" s="5"/>
      <c r="U325" s="5"/>
      <c r="V325" s="5"/>
      <c r="W325" s="3"/>
    </row>
    <row r="326" spans="1:23" x14ac:dyDescent="0.25">
      <c r="A326" s="3"/>
      <c r="B326" s="1"/>
      <c r="C326" s="41"/>
      <c r="D326" s="4"/>
      <c r="E326" s="41"/>
      <c r="F326" s="4"/>
      <c r="G326" s="4"/>
      <c r="H326" s="4"/>
      <c r="I326" s="4"/>
      <c r="J326" s="41"/>
      <c r="K326" s="4"/>
      <c r="L326" s="5"/>
      <c r="M326" s="5"/>
      <c r="N326" s="5"/>
      <c r="O326" s="5"/>
      <c r="P326" s="5"/>
      <c r="Q326" s="5"/>
      <c r="R326" s="5"/>
      <c r="S326" s="5"/>
      <c r="T326" s="5"/>
      <c r="U326" s="5"/>
      <c r="V326" s="5"/>
      <c r="W326" s="3"/>
    </row>
    <row r="327" spans="1:23" x14ac:dyDescent="0.25">
      <c r="A327" s="3"/>
      <c r="B327" s="1"/>
      <c r="C327" s="41"/>
      <c r="D327" s="4"/>
      <c r="E327" s="41"/>
      <c r="F327" s="4"/>
      <c r="G327" s="4"/>
      <c r="H327" s="4"/>
      <c r="I327" s="4"/>
      <c r="J327" s="41"/>
      <c r="K327" s="4"/>
      <c r="L327" s="5"/>
      <c r="M327" s="5"/>
      <c r="N327" s="5"/>
      <c r="O327" s="5"/>
      <c r="P327" s="5"/>
      <c r="Q327" s="5"/>
      <c r="R327" s="5"/>
      <c r="S327" s="5"/>
      <c r="T327" s="5"/>
      <c r="U327" s="5"/>
      <c r="V327" s="5"/>
      <c r="W327" s="3"/>
    </row>
    <row r="328" spans="1:23" x14ac:dyDescent="0.25">
      <c r="A328" s="3"/>
      <c r="B328" s="1"/>
      <c r="C328" s="41"/>
      <c r="D328" s="4"/>
      <c r="E328" s="41"/>
      <c r="F328" s="4"/>
      <c r="G328" s="4"/>
      <c r="H328" s="4"/>
      <c r="I328" s="4"/>
      <c r="J328" s="41"/>
      <c r="K328" s="4"/>
      <c r="L328" s="5"/>
      <c r="M328" s="5"/>
      <c r="N328" s="5"/>
      <c r="O328" s="5"/>
      <c r="P328" s="5"/>
      <c r="Q328" s="5"/>
      <c r="R328" s="5"/>
      <c r="S328" s="5"/>
      <c r="T328" s="5"/>
      <c r="U328" s="5"/>
      <c r="V328" s="5"/>
      <c r="W328" s="3"/>
    </row>
    <row r="329" spans="1:23" x14ac:dyDescent="0.25">
      <c r="A329" s="3"/>
      <c r="B329" s="1"/>
      <c r="C329" s="41"/>
      <c r="D329" s="4"/>
      <c r="E329" s="41"/>
      <c r="F329" s="4"/>
      <c r="G329" s="4"/>
      <c r="H329" s="4"/>
      <c r="I329" s="4"/>
      <c r="J329" s="41"/>
      <c r="K329" s="4"/>
      <c r="L329" s="5"/>
      <c r="M329" s="5"/>
      <c r="N329" s="5"/>
      <c r="O329" s="5"/>
      <c r="P329" s="5"/>
      <c r="Q329" s="5"/>
      <c r="R329" s="5"/>
      <c r="S329" s="5"/>
      <c r="T329" s="5"/>
      <c r="U329" s="5"/>
      <c r="V329" s="5"/>
      <c r="W329" s="3"/>
    </row>
    <row r="330" spans="1:23" x14ac:dyDescent="0.25">
      <c r="A330" s="3"/>
      <c r="B330" s="1"/>
      <c r="C330" s="41"/>
      <c r="D330" s="4"/>
      <c r="E330" s="41"/>
      <c r="F330" s="4"/>
      <c r="G330" s="4"/>
      <c r="H330" s="4"/>
      <c r="I330" s="4"/>
      <c r="J330" s="41"/>
      <c r="K330" s="4"/>
      <c r="L330" s="5"/>
      <c r="M330" s="5"/>
      <c r="N330" s="5"/>
      <c r="O330" s="5"/>
      <c r="P330" s="5"/>
      <c r="Q330" s="5"/>
      <c r="R330" s="5"/>
      <c r="S330" s="5"/>
      <c r="T330" s="5"/>
      <c r="U330" s="5"/>
      <c r="V330" s="5"/>
      <c r="W330" s="3"/>
    </row>
    <row r="331" spans="1:23" x14ac:dyDescent="0.25">
      <c r="A331" s="3"/>
      <c r="B331" s="1"/>
      <c r="C331" s="41"/>
      <c r="D331" s="4"/>
      <c r="E331" s="41"/>
      <c r="F331" s="4"/>
      <c r="G331" s="4"/>
      <c r="H331" s="4"/>
      <c r="I331" s="4"/>
      <c r="J331" s="41"/>
      <c r="K331" s="4"/>
      <c r="L331" s="5"/>
      <c r="M331" s="5"/>
      <c r="N331" s="5"/>
      <c r="O331" s="5"/>
      <c r="P331" s="5"/>
      <c r="Q331" s="5"/>
      <c r="R331" s="5"/>
      <c r="S331" s="5"/>
      <c r="T331" s="5"/>
      <c r="U331" s="5"/>
      <c r="V331" s="5"/>
      <c r="W331" s="3"/>
    </row>
    <row r="332" spans="1:23" x14ac:dyDescent="0.25">
      <c r="A332" s="3"/>
      <c r="B332" s="1"/>
      <c r="C332" s="41"/>
      <c r="D332" s="4"/>
      <c r="E332" s="41"/>
      <c r="F332" s="4"/>
      <c r="G332" s="4"/>
      <c r="H332" s="4"/>
      <c r="I332" s="4"/>
      <c r="J332" s="41"/>
      <c r="K332" s="4"/>
      <c r="L332" s="5"/>
      <c r="M332" s="5"/>
      <c r="N332" s="5"/>
      <c r="O332" s="5"/>
      <c r="P332" s="5"/>
      <c r="Q332" s="5"/>
      <c r="R332" s="5"/>
      <c r="S332" s="5"/>
      <c r="T332" s="5"/>
      <c r="U332" s="5"/>
      <c r="V332" s="5"/>
      <c r="W332" s="3"/>
    </row>
    <row r="333" spans="1:23" x14ac:dyDescent="0.25">
      <c r="A333" s="3"/>
      <c r="B333" s="1"/>
      <c r="C333" s="41"/>
      <c r="D333" s="4"/>
      <c r="E333" s="41"/>
      <c r="F333" s="4"/>
      <c r="G333" s="4"/>
      <c r="H333" s="4"/>
      <c r="I333" s="4"/>
      <c r="J333" s="41"/>
      <c r="K333" s="4"/>
      <c r="L333" s="5"/>
      <c r="M333" s="5"/>
      <c r="N333" s="5"/>
      <c r="O333" s="5"/>
      <c r="P333" s="5"/>
      <c r="Q333" s="5"/>
      <c r="R333" s="5"/>
      <c r="S333" s="5"/>
      <c r="T333" s="5"/>
      <c r="U333" s="5"/>
      <c r="V333" s="5"/>
      <c r="W333" s="3"/>
    </row>
    <row r="334" spans="1:23" x14ac:dyDescent="0.25">
      <c r="A334" s="3"/>
      <c r="B334" s="1"/>
      <c r="C334" s="41"/>
      <c r="D334" s="4"/>
      <c r="E334" s="41"/>
      <c r="F334" s="4"/>
      <c r="G334" s="4"/>
      <c r="H334" s="4"/>
      <c r="I334" s="4"/>
      <c r="J334" s="41"/>
      <c r="K334" s="4"/>
      <c r="L334" s="5"/>
      <c r="M334" s="5"/>
      <c r="N334" s="5"/>
      <c r="O334" s="5"/>
      <c r="P334" s="5"/>
      <c r="Q334" s="5"/>
      <c r="R334" s="5"/>
      <c r="S334" s="5"/>
      <c r="T334" s="5"/>
      <c r="U334" s="5"/>
      <c r="V334" s="5"/>
      <c r="W334" s="3"/>
    </row>
    <row r="335" spans="1:23" x14ac:dyDescent="0.25">
      <c r="A335" s="3"/>
      <c r="B335" s="1"/>
      <c r="C335" s="41"/>
      <c r="D335" s="4"/>
      <c r="E335" s="41"/>
      <c r="F335" s="4"/>
      <c r="G335" s="4"/>
      <c r="H335" s="4"/>
      <c r="I335" s="4"/>
      <c r="J335" s="41"/>
      <c r="K335" s="4"/>
      <c r="L335" s="5"/>
      <c r="M335" s="5"/>
      <c r="N335" s="5"/>
      <c r="O335" s="5"/>
      <c r="P335" s="5"/>
      <c r="Q335" s="5"/>
      <c r="R335" s="5"/>
      <c r="S335" s="5"/>
      <c r="T335" s="5"/>
      <c r="U335" s="5"/>
      <c r="V335" s="5"/>
      <c r="W335" s="3"/>
    </row>
    <row r="336" spans="1:23" x14ac:dyDescent="0.25">
      <c r="A336" s="3"/>
      <c r="B336" s="1"/>
      <c r="C336" s="41"/>
      <c r="D336" s="4"/>
      <c r="E336" s="41"/>
      <c r="F336" s="4"/>
      <c r="G336" s="4"/>
      <c r="H336" s="4"/>
      <c r="I336" s="4"/>
      <c r="J336" s="41"/>
      <c r="K336" s="4"/>
      <c r="L336" s="5"/>
      <c r="M336" s="5"/>
      <c r="N336" s="5"/>
      <c r="O336" s="5"/>
      <c r="P336" s="5"/>
      <c r="Q336" s="5"/>
      <c r="R336" s="5"/>
      <c r="S336" s="5"/>
      <c r="T336" s="5"/>
      <c r="U336" s="5"/>
      <c r="V336" s="5"/>
      <c r="W336" s="3"/>
    </row>
    <row r="337" spans="1:23" x14ac:dyDescent="0.25">
      <c r="A337" s="3"/>
      <c r="B337" s="1"/>
      <c r="C337" s="41"/>
      <c r="D337" s="4"/>
      <c r="E337" s="41"/>
      <c r="F337" s="4"/>
      <c r="G337" s="4"/>
      <c r="H337" s="4"/>
      <c r="I337" s="4"/>
      <c r="J337" s="41"/>
      <c r="K337" s="4"/>
      <c r="L337" s="5"/>
      <c r="M337" s="5"/>
      <c r="N337" s="5"/>
      <c r="O337" s="5"/>
      <c r="P337" s="5"/>
      <c r="Q337" s="5"/>
      <c r="R337" s="5"/>
      <c r="S337" s="5"/>
      <c r="T337" s="5"/>
      <c r="U337" s="5"/>
      <c r="V337" s="5"/>
      <c r="W337" s="3"/>
    </row>
    <row r="338" spans="1:23" x14ac:dyDescent="0.25">
      <c r="A338" s="3"/>
      <c r="B338" s="1"/>
      <c r="C338" s="41"/>
      <c r="D338" s="4"/>
      <c r="E338" s="41"/>
      <c r="F338" s="4"/>
      <c r="G338" s="4"/>
      <c r="H338" s="4"/>
      <c r="I338" s="4"/>
      <c r="J338" s="41"/>
      <c r="K338" s="4"/>
      <c r="L338" s="5"/>
      <c r="M338" s="5"/>
      <c r="N338" s="5"/>
      <c r="O338" s="5"/>
      <c r="P338" s="5"/>
      <c r="Q338" s="5"/>
      <c r="R338" s="5"/>
      <c r="S338" s="5"/>
      <c r="T338" s="5"/>
      <c r="U338" s="5"/>
      <c r="V338" s="5"/>
      <c r="W338" s="3"/>
    </row>
    <row r="339" spans="1:23" x14ac:dyDescent="0.25">
      <c r="A339" s="3"/>
      <c r="B339" s="1"/>
      <c r="C339" s="41"/>
      <c r="D339" s="4"/>
      <c r="E339" s="41"/>
      <c r="F339" s="4"/>
      <c r="G339" s="4"/>
      <c r="H339" s="4"/>
      <c r="I339" s="4"/>
      <c r="J339" s="41"/>
      <c r="K339" s="4"/>
      <c r="L339" s="5"/>
      <c r="M339" s="5"/>
      <c r="N339" s="5"/>
      <c r="O339" s="5"/>
      <c r="P339" s="5"/>
      <c r="Q339" s="5"/>
      <c r="R339" s="5"/>
      <c r="S339" s="5"/>
      <c r="T339" s="5"/>
      <c r="U339" s="5"/>
      <c r="V339" s="5"/>
      <c r="W339" s="3"/>
    </row>
    <row r="340" spans="1:23" x14ac:dyDescent="0.25">
      <c r="A340" s="3"/>
      <c r="B340" s="1"/>
      <c r="C340" s="41"/>
      <c r="D340" s="4"/>
      <c r="E340" s="41"/>
      <c r="F340" s="4"/>
      <c r="G340" s="4"/>
      <c r="H340" s="4"/>
      <c r="I340" s="4"/>
      <c r="J340" s="41"/>
      <c r="K340" s="4"/>
      <c r="L340" s="5"/>
      <c r="M340" s="5"/>
      <c r="N340" s="5"/>
      <c r="O340" s="5"/>
      <c r="P340" s="5"/>
      <c r="Q340" s="5"/>
      <c r="R340" s="5"/>
      <c r="S340" s="5"/>
      <c r="T340" s="5"/>
      <c r="U340" s="5"/>
      <c r="V340" s="5"/>
      <c r="W340" s="3"/>
    </row>
    <row r="341" spans="1:23" x14ac:dyDescent="0.25">
      <c r="A341" s="3"/>
      <c r="B341" s="1"/>
      <c r="C341" s="41"/>
      <c r="D341" s="4"/>
      <c r="E341" s="41"/>
      <c r="F341" s="4"/>
      <c r="G341" s="4"/>
      <c r="H341" s="4"/>
      <c r="I341" s="4"/>
      <c r="J341" s="41"/>
      <c r="K341" s="4"/>
      <c r="L341" s="5"/>
      <c r="M341" s="5"/>
      <c r="N341" s="5"/>
      <c r="O341" s="5"/>
      <c r="P341" s="5"/>
      <c r="Q341" s="5"/>
      <c r="R341" s="5"/>
      <c r="S341" s="5"/>
      <c r="T341" s="5"/>
      <c r="U341" s="5"/>
      <c r="V341" s="5"/>
      <c r="W341" s="3"/>
    </row>
    <row r="342" spans="1:23" x14ac:dyDescent="0.25">
      <c r="A342" s="3"/>
      <c r="B342" s="1"/>
      <c r="C342" s="41"/>
      <c r="D342" s="4"/>
      <c r="E342" s="41"/>
      <c r="F342" s="4"/>
      <c r="G342" s="4"/>
      <c r="H342" s="4"/>
      <c r="I342" s="4"/>
      <c r="J342" s="41"/>
      <c r="K342" s="4"/>
      <c r="L342" s="5"/>
      <c r="M342" s="5"/>
      <c r="N342" s="5"/>
      <c r="O342" s="5"/>
      <c r="P342" s="5"/>
      <c r="Q342" s="5"/>
      <c r="R342" s="5"/>
      <c r="S342" s="5"/>
      <c r="T342" s="5"/>
      <c r="U342" s="5"/>
      <c r="V342" s="5"/>
      <c r="W342" s="3"/>
    </row>
    <row r="343" spans="1:23" x14ac:dyDescent="0.25">
      <c r="A343" s="3"/>
      <c r="B343" s="1"/>
      <c r="C343" s="41"/>
      <c r="D343" s="4"/>
      <c r="E343" s="41"/>
      <c r="F343" s="4"/>
      <c r="G343" s="4"/>
      <c r="H343" s="4"/>
      <c r="I343" s="4"/>
      <c r="J343" s="41"/>
      <c r="K343" s="4"/>
      <c r="L343" s="5"/>
      <c r="M343" s="5"/>
      <c r="N343" s="5"/>
      <c r="O343" s="5"/>
      <c r="P343" s="5"/>
      <c r="Q343" s="5"/>
      <c r="R343" s="5"/>
      <c r="S343" s="5"/>
      <c r="T343" s="5"/>
      <c r="U343" s="5"/>
      <c r="V343" s="5"/>
      <c r="W343" s="3"/>
    </row>
    <row r="344" spans="1:23" x14ac:dyDescent="0.25">
      <c r="A344" s="3"/>
      <c r="B344" s="1"/>
      <c r="C344" s="41"/>
      <c r="D344" s="4"/>
      <c r="E344" s="41"/>
      <c r="F344" s="4"/>
      <c r="G344" s="4"/>
      <c r="H344" s="4"/>
      <c r="I344" s="4"/>
      <c r="J344" s="41"/>
      <c r="K344" s="4"/>
      <c r="L344" s="5"/>
      <c r="M344" s="5"/>
      <c r="N344" s="5"/>
      <c r="O344" s="5"/>
      <c r="P344" s="5"/>
      <c r="Q344" s="5"/>
      <c r="R344" s="5"/>
      <c r="S344" s="5"/>
      <c r="T344" s="5"/>
      <c r="U344" s="5"/>
      <c r="V344" s="5"/>
      <c r="W344" s="3"/>
    </row>
    <row r="345" spans="1:23" x14ac:dyDescent="0.25">
      <c r="A345" s="3"/>
      <c r="B345" s="1"/>
      <c r="C345" s="41"/>
      <c r="D345" s="4"/>
      <c r="E345" s="41"/>
      <c r="F345" s="4"/>
      <c r="G345" s="4"/>
      <c r="H345" s="4"/>
      <c r="I345" s="4"/>
      <c r="J345" s="41"/>
      <c r="K345" s="4"/>
      <c r="L345" s="5"/>
      <c r="M345" s="5"/>
      <c r="N345" s="5"/>
      <c r="O345" s="5"/>
      <c r="P345" s="5"/>
      <c r="Q345" s="5"/>
      <c r="R345" s="5"/>
      <c r="S345" s="5"/>
      <c r="T345" s="5"/>
      <c r="U345" s="5"/>
      <c r="V345" s="5"/>
      <c r="W345" s="3"/>
    </row>
    <row r="346" spans="1:23" x14ac:dyDescent="0.25">
      <c r="A346" s="3"/>
      <c r="B346" s="1"/>
      <c r="C346" s="41"/>
      <c r="D346" s="4"/>
      <c r="E346" s="41"/>
      <c r="F346" s="4"/>
      <c r="G346" s="4"/>
      <c r="H346" s="4"/>
      <c r="I346" s="4"/>
      <c r="J346" s="41"/>
      <c r="K346" s="4"/>
      <c r="L346" s="5"/>
      <c r="M346" s="5"/>
      <c r="N346" s="5"/>
      <c r="O346" s="5"/>
      <c r="P346" s="5"/>
      <c r="Q346" s="5"/>
      <c r="R346" s="5"/>
      <c r="S346" s="5"/>
      <c r="T346" s="5"/>
      <c r="U346" s="5"/>
      <c r="V346" s="5"/>
      <c r="W346" s="3"/>
    </row>
    <row r="347" spans="1:23" x14ac:dyDescent="0.25">
      <c r="A347" s="3"/>
      <c r="B347" s="1"/>
      <c r="C347" s="41"/>
      <c r="D347" s="4"/>
      <c r="E347" s="41"/>
      <c r="F347" s="4"/>
      <c r="G347" s="4"/>
      <c r="H347" s="4"/>
      <c r="I347" s="4"/>
      <c r="J347" s="41"/>
      <c r="K347" s="4"/>
      <c r="L347" s="5"/>
      <c r="M347" s="5"/>
      <c r="N347" s="5"/>
      <c r="O347" s="5"/>
      <c r="P347" s="5"/>
      <c r="Q347" s="5"/>
      <c r="R347" s="5"/>
      <c r="S347" s="5"/>
      <c r="T347" s="5"/>
      <c r="U347" s="5"/>
      <c r="V347" s="5"/>
      <c r="W347" s="3"/>
    </row>
    <row r="348" spans="1:23" x14ac:dyDescent="0.25">
      <c r="A348" s="3"/>
      <c r="B348" s="1"/>
      <c r="C348" s="41"/>
      <c r="D348" s="4"/>
      <c r="E348" s="41"/>
      <c r="F348" s="4"/>
      <c r="G348" s="4"/>
      <c r="H348" s="4"/>
      <c r="I348" s="4"/>
      <c r="J348" s="41"/>
      <c r="K348" s="4"/>
      <c r="L348" s="5"/>
      <c r="M348" s="5"/>
      <c r="N348" s="5"/>
      <c r="O348" s="5"/>
      <c r="P348" s="5"/>
      <c r="Q348" s="5"/>
      <c r="R348" s="5"/>
      <c r="S348" s="5"/>
      <c r="T348" s="5"/>
      <c r="U348" s="5"/>
      <c r="V348" s="5"/>
      <c r="W348" s="3"/>
    </row>
    <row r="349" spans="1:23" x14ac:dyDescent="0.25">
      <c r="A349" s="3"/>
      <c r="B349" s="1"/>
      <c r="C349" s="41"/>
      <c r="D349" s="4"/>
      <c r="E349" s="41"/>
      <c r="F349" s="4"/>
      <c r="G349" s="4"/>
      <c r="H349" s="4"/>
      <c r="I349" s="4"/>
      <c r="J349" s="41"/>
      <c r="K349" s="4"/>
      <c r="L349" s="5"/>
      <c r="M349" s="5"/>
      <c r="N349" s="5"/>
      <c r="O349" s="5"/>
      <c r="P349" s="5"/>
      <c r="Q349" s="5"/>
      <c r="R349" s="5"/>
      <c r="S349" s="5"/>
      <c r="T349" s="5"/>
      <c r="U349" s="5"/>
      <c r="V349" s="5"/>
      <c r="W349" s="3"/>
    </row>
    <row r="350" spans="1:23" x14ac:dyDescent="0.25">
      <c r="A350" s="3"/>
      <c r="B350" s="1"/>
      <c r="C350" s="41"/>
      <c r="D350" s="4"/>
      <c r="E350" s="41"/>
      <c r="F350" s="4"/>
      <c r="G350" s="4"/>
      <c r="H350" s="4"/>
      <c r="I350" s="4"/>
      <c r="J350" s="41"/>
      <c r="K350" s="4"/>
      <c r="L350" s="5"/>
      <c r="M350" s="5"/>
      <c r="N350" s="5"/>
      <c r="O350" s="5"/>
      <c r="P350" s="5"/>
      <c r="Q350" s="5"/>
      <c r="R350" s="5"/>
      <c r="S350" s="5"/>
      <c r="T350" s="5"/>
      <c r="U350" s="5"/>
      <c r="V350" s="5"/>
      <c r="W350" s="3"/>
    </row>
    <row r="351" spans="1:23" x14ac:dyDescent="0.25">
      <c r="A351" s="3"/>
      <c r="B351" s="1"/>
      <c r="C351" s="41"/>
      <c r="D351" s="4"/>
      <c r="E351" s="41"/>
      <c r="F351" s="4"/>
      <c r="G351" s="4"/>
      <c r="H351" s="4"/>
      <c r="I351" s="4"/>
      <c r="J351" s="41"/>
      <c r="K351" s="4"/>
      <c r="L351" s="5"/>
      <c r="M351" s="5"/>
      <c r="N351" s="5"/>
      <c r="O351" s="5"/>
      <c r="P351" s="5"/>
      <c r="Q351" s="5"/>
      <c r="R351" s="5"/>
      <c r="S351" s="5"/>
      <c r="T351" s="5"/>
      <c r="U351" s="5"/>
      <c r="V351" s="5"/>
      <c r="W351" s="3"/>
    </row>
    <row r="352" spans="1:23" x14ac:dyDescent="0.25">
      <c r="A352" s="3"/>
      <c r="B352" s="1"/>
      <c r="C352" s="41"/>
      <c r="D352" s="4"/>
      <c r="E352" s="41"/>
      <c r="F352" s="4"/>
      <c r="G352" s="4"/>
      <c r="H352" s="4"/>
      <c r="I352" s="4"/>
      <c r="J352" s="41"/>
      <c r="K352" s="4"/>
      <c r="L352" s="5"/>
      <c r="M352" s="5"/>
      <c r="N352" s="5"/>
      <c r="O352" s="5"/>
      <c r="P352" s="5"/>
      <c r="Q352" s="5"/>
      <c r="R352" s="5"/>
      <c r="S352" s="5"/>
      <c r="T352" s="5"/>
      <c r="U352" s="5"/>
      <c r="V352" s="5"/>
      <c r="W352" s="3"/>
    </row>
    <row r="353" spans="1:23" x14ac:dyDescent="0.25">
      <c r="A353" s="3"/>
      <c r="B353" s="1"/>
      <c r="C353" s="41"/>
      <c r="D353" s="4"/>
      <c r="E353" s="41"/>
      <c r="F353" s="4"/>
      <c r="G353" s="4"/>
      <c r="H353" s="4"/>
      <c r="I353" s="4"/>
      <c r="J353" s="41"/>
      <c r="K353" s="4"/>
      <c r="L353" s="5"/>
      <c r="M353" s="5"/>
      <c r="N353" s="5"/>
      <c r="O353" s="5"/>
      <c r="P353" s="5"/>
      <c r="Q353" s="5"/>
      <c r="R353" s="5"/>
      <c r="S353" s="5"/>
      <c r="T353" s="5"/>
      <c r="U353" s="5"/>
      <c r="V353" s="5"/>
      <c r="W353" s="3"/>
    </row>
    <row r="354" spans="1:23" x14ac:dyDescent="0.25">
      <c r="A354" s="3"/>
      <c r="B354" s="1"/>
      <c r="C354" s="41"/>
      <c r="D354" s="4"/>
      <c r="E354" s="41"/>
      <c r="F354" s="4"/>
      <c r="G354" s="4"/>
      <c r="H354" s="4"/>
      <c r="I354" s="4"/>
      <c r="J354" s="41"/>
      <c r="K354" s="4"/>
      <c r="L354" s="5"/>
      <c r="M354" s="5"/>
      <c r="N354" s="5"/>
      <c r="O354" s="5"/>
      <c r="P354" s="5"/>
      <c r="Q354" s="5"/>
      <c r="R354" s="5"/>
      <c r="S354" s="5"/>
      <c r="T354" s="5"/>
      <c r="U354" s="5"/>
      <c r="V354" s="5"/>
      <c r="W354" s="3"/>
    </row>
    <row r="355" spans="1:23" x14ac:dyDescent="0.25">
      <c r="A355" s="3"/>
      <c r="B355" s="1"/>
      <c r="C355" s="41"/>
      <c r="D355" s="4"/>
      <c r="E355" s="41"/>
      <c r="F355" s="4"/>
      <c r="G355" s="4"/>
      <c r="H355" s="4"/>
      <c r="I355" s="4"/>
      <c r="J355" s="41"/>
      <c r="K355" s="4"/>
      <c r="L355" s="5"/>
      <c r="M355" s="5"/>
      <c r="N355" s="5"/>
      <c r="O355" s="5"/>
      <c r="P355" s="5"/>
      <c r="Q355" s="5"/>
      <c r="R355" s="5"/>
      <c r="S355" s="5"/>
      <c r="T355" s="5"/>
      <c r="U355" s="5"/>
      <c r="V355" s="5"/>
      <c r="W355" s="3"/>
    </row>
    <row r="356" spans="1:23" x14ac:dyDescent="0.25">
      <c r="A356" s="3"/>
      <c r="B356" s="1"/>
      <c r="C356" s="41"/>
      <c r="D356" s="4"/>
      <c r="E356" s="41"/>
      <c r="F356" s="4"/>
      <c r="G356" s="4"/>
      <c r="H356" s="4"/>
      <c r="I356" s="4"/>
      <c r="J356" s="41"/>
      <c r="K356" s="4"/>
      <c r="L356" s="5"/>
      <c r="M356" s="5"/>
      <c r="N356" s="5"/>
      <c r="O356" s="5"/>
      <c r="P356" s="5"/>
      <c r="Q356" s="5"/>
      <c r="R356" s="5"/>
      <c r="S356" s="5"/>
      <c r="T356" s="5"/>
      <c r="U356" s="5"/>
      <c r="V356" s="5"/>
      <c r="W356" s="3"/>
    </row>
    <row r="357" spans="1:23" x14ac:dyDescent="0.25">
      <c r="A357" s="3"/>
      <c r="B357" s="1"/>
      <c r="C357" s="41"/>
      <c r="D357" s="4"/>
      <c r="E357" s="41"/>
      <c r="F357" s="4"/>
      <c r="G357" s="4"/>
      <c r="H357" s="4"/>
      <c r="I357" s="4"/>
      <c r="J357" s="41"/>
      <c r="K357" s="4"/>
      <c r="L357" s="5"/>
      <c r="M357" s="5"/>
      <c r="N357" s="5"/>
      <c r="O357" s="5"/>
      <c r="P357" s="5"/>
      <c r="Q357" s="5"/>
      <c r="R357" s="5"/>
      <c r="S357" s="5"/>
      <c r="T357" s="5"/>
      <c r="U357" s="5"/>
      <c r="V357" s="5"/>
      <c r="W357" s="3"/>
    </row>
    <row r="358" spans="1:23" x14ac:dyDescent="0.25">
      <c r="A358" s="3"/>
      <c r="B358" s="1"/>
      <c r="C358" s="41"/>
      <c r="D358" s="4"/>
      <c r="E358" s="41"/>
      <c r="F358" s="4"/>
      <c r="G358" s="4"/>
      <c r="H358" s="4"/>
      <c r="I358" s="4"/>
      <c r="J358" s="41"/>
      <c r="K358" s="4"/>
      <c r="L358" s="5"/>
      <c r="M358" s="5"/>
      <c r="N358" s="5"/>
      <c r="O358" s="5"/>
      <c r="P358" s="5"/>
      <c r="Q358" s="5"/>
      <c r="R358" s="5"/>
      <c r="S358" s="5"/>
      <c r="T358" s="5"/>
      <c r="U358" s="5"/>
      <c r="V358" s="5"/>
      <c r="W358" s="3"/>
    </row>
    <row r="359" spans="1:23" x14ac:dyDescent="0.25">
      <c r="A359" s="3"/>
      <c r="B359" s="1"/>
      <c r="C359" s="41"/>
      <c r="D359" s="4"/>
      <c r="E359" s="41"/>
      <c r="F359" s="4"/>
      <c r="G359" s="4"/>
      <c r="H359" s="4"/>
      <c r="I359" s="4"/>
      <c r="J359" s="41"/>
      <c r="K359" s="4"/>
      <c r="L359" s="5"/>
      <c r="M359" s="5"/>
      <c r="N359" s="5"/>
      <c r="O359" s="5"/>
      <c r="P359" s="5"/>
      <c r="Q359" s="5"/>
      <c r="R359" s="5"/>
      <c r="S359" s="5"/>
      <c r="T359" s="5"/>
      <c r="U359" s="5"/>
      <c r="V359" s="5"/>
      <c r="W359" s="3"/>
    </row>
    <row r="360" spans="1:23" x14ac:dyDescent="0.25">
      <c r="A360" s="3"/>
      <c r="B360" s="1"/>
      <c r="C360" s="41"/>
      <c r="D360" s="4"/>
      <c r="E360" s="41"/>
      <c r="F360" s="4"/>
      <c r="G360" s="4"/>
      <c r="H360" s="4"/>
      <c r="I360" s="4"/>
      <c r="J360" s="41"/>
      <c r="K360" s="4"/>
      <c r="L360" s="5"/>
      <c r="M360" s="5"/>
      <c r="N360" s="5"/>
      <c r="O360" s="5"/>
      <c r="P360" s="5"/>
      <c r="Q360" s="5"/>
      <c r="R360" s="5"/>
      <c r="S360" s="5"/>
      <c r="T360" s="5"/>
      <c r="U360" s="5"/>
      <c r="V360" s="5"/>
      <c r="W360" s="3"/>
    </row>
    <row r="361" spans="1:23" x14ac:dyDescent="0.25">
      <c r="A361" s="3"/>
      <c r="B361" s="1"/>
      <c r="C361" s="41"/>
      <c r="D361" s="4"/>
      <c r="E361" s="41"/>
      <c r="F361" s="4"/>
      <c r="G361" s="4"/>
      <c r="H361" s="4"/>
      <c r="I361" s="4"/>
      <c r="J361" s="41"/>
      <c r="K361" s="4"/>
      <c r="L361" s="5"/>
      <c r="M361" s="5"/>
      <c r="N361" s="5"/>
      <c r="O361" s="5"/>
      <c r="P361" s="5"/>
      <c r="Q361" s="5"/>
      <c r="R361" s="5"/>
      <c r="S361" s="5"/>
      <c r="T361" s="5"/>
      <c r="U361" s="5"/>
      <c r="V361" s="5"/>
      <c r="W361" s="3"/>
    </row>
    <row r="362" spans="1:23" x14ac:dyDescent="0.25">
      <c r="A362" s="3"/>
      <c r="B362" s="1"/>
      <c r="C362" s="41"/>
      <c r="D362" s="4"/>
      <c r="E362" s="41"/>
      <c r="F362" s="4"/>
      <c r="G362" s="4"/>
      <c r="H362" s="4"/>
      <c r="I362" s="4"/>
      <c r="J362" s="41"/>
      <c r="K362" s="4"/>
      <c r="L362" s="5"/>
      <c r="M362" s="5"/>
      <c r="N362" s="5"/>
      <c r="O362" s="5"/>
      <c r="P362" s="5"/>
      <c r="Q362" s="5"/>
      <c r="R362" s="5"/>
      <c r="S362" s="5"/>
      <c r="T362" s="5"/>
      <c r="U362" s="5"/>
      <c r="V362" s="5"/>
      <c r="W362" s="3"/>
    </row>
    <row r="363" spans="1:23" x14ac:dyDescent="0.25">
      <c r="A363" s="3"/>
      <c r="B363" s="1"/>
      <c r="C363" s="41"/>
      <c r="D363" s="4"/>
      <c r="E363" s="41"/>
      <c r="F363" s="4"/>
      <c r="G363" s="4"/>
      <c r="H363" s="4"/>
      <c r="I363" s="4"/>
      <c r="J363" s="41"/>
      <c r="K363" s="4"/>
      <c r="L363" s="5"/>
      <c r="M363" s="5"/>
      <c r="N363" s="5"/>
      <c r="O363" s="5"/>
      <c r="P363" s="5"/>
      <c r="Q363" s="5"/>
      <c r="R363" s="5"/>
      <c r="S363" s="5"/>
      <c r="T363" s="5"/>
      <c r="U363" s="5"/>
      <c r="V363" s="5"/>
      <c r="W363" s="3"/>
    </row>
    <row r="364" spans="1:23" x14ac:dyDescent="0.25">
      <c r="A364" s="3"/>
      <c r="B364" s="1"/>
      <c r="C364" s="41"/>
      <c r="D364" s="4"/>
      <c r="E364" s="41"/>
      <c r="F364" s="4"/>
      <c r="G364" s="4"/>
      <c r="H364" s="4"/>
      <c r="I364" s="4"/>
      <c r="J364" s="41"/>
      <c r="K364" s="4"/>
      <c r="L364" s="5"/>
      <c r="M364" s="5"/>
      <c r="N364" s="5"/>
      <c r="O364" s="5"/>
      <c r="P364" s="5"/>
      <c r="Q364" s="5"/>
      <c r="R364" s="5"/>
      <c r="S364" s="5"/>
      <c r="T364" s="5"/>
      <c r="U364" s="5"/>
      <c r="V364" s="5"/>
      <c r="W364" s="3"/>
    </row>
    <row r="365" spans="1:23" x14ac:dyDescent="0.25">
      <c r="A365" s="3"/>
      <c r="B365" s="1"/>
      <c r="C365" s="41"/>
      <c r="D365" s="4"/>
      <c r="E365" s="41"/>
      <c r="F365" s="4"/>
      <c r="G365" s="4"/>
      <c r="H365" s="4"/>
      <c r="I365" s="4"/>
      <c r="J365" s="41"/>
      <c r="K365" s="4"/>
      <c r="L365" s="5"/>
      <c r="M365" s="5"/>
      <c r="N365" s="5"/>
      <c r="O365" s="5"/>
      <c r="P365" s="5"/>
      <c r="Q365" s="5"/>
      <c r="R365" s="5"/>
      <c r="S365" s="5"/>
      <c r="T365" s="5"/>
      <c r="U365" s="5"/>
      <c r="V365" s="5"/>
      <c r="W365" s="3"/>
    </row>
    <row r="366" spans="1:23" x14ac:dyDescent="0.25">
      <c r="A366" s="3"/>
      <c r="B366" s="1"/>
      <c r="C366" s="41"/>
      <c r="D366" s="4"/>
      <c r="E366" s="41"/>
      <c r="F366" s="4"/>
      <c r="G366" s="4"/>
      <c r="H366" s="4"/>
      <c r="I366" s="4"/>
      <c r="J366" s="41"/>
      <c r="K366" s="4"/>
      <c r="L366" s="5"/>
      <c r="M366" s="5"/>
      <c r="N366" s="5"/>
      <c r="O366" s="5"/>
      <c r="P366" s="5"/>
      <c r="Q366" s="5"/>
      <c r="R366" s="5"/>
      <c r="S366" s="5"/>
      <c r="T366" s="5"/>
      <c r="U366" s="5"/>
      <c r="V366" s="5"/>
      <c r="W366" s="3"/>
    </row>
    <row r="367" spans="1:23" x14ac:dyDescent="0.25">
      <c r="A367" s="3"/>
      <c r="B367" s="1"/>
      <c r="C367" s="41"/>
      <c r="D367" s="4"/>
      <c r="E367" s="41"/>
      <c r="F367" s="4"/>
      <c r="G367" s="4"/>
      <c r="H367" s="4"/>
      <c r="I367" s="4"/>
      <c r="J367" s="41"/>
      <c r="K367" s="4"/>
      <c r="L367" s="5"/>
      <c r="M367" s="5"/>
      <c r="N367" s="5"/>
      <c r="O367" s="5"/>
      <c r="P367" s="5"/>
      <c r="Q367" s="5"/>
      <c r="R367" s="5"/>
      <c r="S367" s="5"/>
      <c r="T367" s="5"/>
      <c r="U367" s="5"/>
      <c r="V367" s="5"/>
      <c r="W367" s="3"/>
    </row>
    <row r="368" spans="1:23" x14ac:dyDescent="0.25">
      <c r="A368" s="3"/>
      <c r="B368" s="1"/>
      <c r="C368" s="41"/>
      <c r="D368" s="4"/>
      <c r="E368" s="41"/>
      <c r="F368" s="4"/>
      <c r="G368" s="4"/>
      <c r="H368" s="4"/>
      <c r="I368" s="4"/>
      <c r="J368" s="41"/>
      <c r="K368" s="4"/>
      <c r="L368" s="5"/>
      <c r="M368" s="5"/>
      <c r="N368" s="5"/>
      <c r="O368" s="5"/>
      <c r="P368" s="5"/>
      <c r="Q368" s="5"/>
      <c r="R368" s="5"/>
      <c r="S368" s="5"/>
      <c r="T368" s="5"/>
      <c r="U368" s="5"/>
      <c r="V368" s="5"/>
      <c r="W368" s="3"/>
    </row>
    <row r="369" spans="1:23" x14ac:dyDescent="0.25">
      <c r="A369" s="3"/>
      <c r="B369" s="1"/>
      <c r="C369" s="41"/>
      <c r="D369" s="4"/>
      <c r="E369" s="41"/>
      <c r="F369" s="4"/>
      <c r="G369" s="4"/>
      <c r="H369" s="4"/>
      <c r="I369" s="4"/>
      <c r="J369" s="41"/>
      <c r="K369" s="4"/>
      <c r="L369" s="5"/>
      <c r="M369" s="5"/>
      <c r="N369" s="5"/>
      <c r="O369" s="5"/>
      <c r="P369" s="5"/>
      <c r="Q369" s="5"/>
      <c r="R369" s="5"/>
      <c r="S369" s="5"/>
      <c r="T369" s="5"/>
      <c r="U369" s="5"/>
      <c r="V369" s="5"/>
      <c r="W369" s="3"/>
    </row>
    <row r="370" spans="1:23" x14ac:dyDescent="0.25">
      <c r="A370" s="3"/>
      <c r="B370" s="1"/>
      <c r="C370" s="41"/>
      <c r="D370" s="4"/>
      <c r="E370" s="41"/>
      <c r="F370" s="4"/>
      <c r="G370" s="4"/>
      <c r="H370" s="4"/>
      <c r="I370" s="4"/>
      <c r="J370" s="41"/>
      <c r="K370" s="4"/>
      <c r="L370" s="5"/>
      <c r="M370" s="5"/>
      <c r="N370" s="5"/>
      <c r="O370" s="5"/>
      <c r="P370" s="5"/>
      <c r="Q370" s="5"/>
      <c r="R370" s="5"/>
      <c r="S370" s="5"/>
      <c r="T370" s="5"/>
      <c r="U370" s="5"/>
      <c r="V370" s="5"/>
      <c r="W370" s="3"/>
    </row>
    <row r="371" spans="1:23" x14ac:dyDescent="0.25">
      <c r="A371" s="3"/>
      <c r="B371" s="1"/>
      <c r="C371" s="41"/>
      <c r="D371" s="4"/>
      <c r="E371" s="41"/>
      <c r="F371" s="4"/>
      <c r="G371" s="4"/>
      <c r="H371" s="4"/>
      <c r="I371" s="4"/>
      <c r="J371" s="41"/>
      <c r="K371" s="4"/>
      <c r="L371" s="5"/>
      <c r="M371" s="5"/>
      <c r="N371" s="5"/>
      <c r="O371" s="5"/>
      <c r="P371" s="5"/>
      <c r="Q371" s="5"/>
      <c r="R371" s="5"/>
      <c r="S371" s="5"/>
      <c r="T371" s="5"/>
      <c r="U371" s="5"/>
      <c r="V371" s="5"/>
      <c r="W371" s="3"/>
    </row>
    <row r="372" spans="1:23" x14ac:dyDescent="0.25">
      <c r="A372" s="3"/>
      <c r="B372" s="1"/>
      <c r="C372" s="41"/>
      <c r="D372" s="4"/>
      <c r="E372" s="41"/>
      <c r="F372" s="4"/>
      <c r="G372" s="4"/>
      <c r="H372" s="4"/>
      <c r="I372" s="4"/>
      <c r="J372" s="41"/>
      <c r="K372" s="4"/>
      <c r="L372" s="5"/>
      <c r="M372" s="5"/>
      <c r="N372" s="5"/>
      <c r="O372" s="5"/>
      <c r="P372" s="5"/>
      <c r="Q372" s="5"/>
      <c r="R372" s="5"/>
      <c r="S372" s="5"/>
      <c r="T372" s="5"/>
      <c r="U372" s="5"/>
      <c r="V372" s="5"/>
      <c r="W372" s="3"/>
    </row>
    <row r="373" spans="1:23" x14ac:dyDescent="0.25">
      <c r="A373" s="3"/>
      <c r="B373" s="1"/>
      <c r="C373" s="41"/>
      <c r="D373" s="4"/>
      <c r="E373" s="41"/>
      <c r="F373" s="4"/>
      <c r="G373" s="4"/>
      <c r="H373" s="4"/>
      <c r="I373" s="4"/>
      <c r="J373" s="41"/>
      <c r="K373" s="4"/>
      <c r="L373" s="5"/>
      <c r="M373" s="5"/>
      <c r="N373" s="5"/>
      <c r="O373" s="5"/>
      <c r="P373" s="5"/>
      <c r="Q373" s="5"/>
      <c r="R373" s="5"/>
      <c r="S373" s="5"/>
      <c r="T373" s="5"/>
      <c r="U373" s="5"/>
      <c r="V373" s="5"/>
      <c r="W373" s="3"/>
    </row>
    <row r="374" spans="1:23" x14ac:dyDescent="0.25">
      <c r="A374" s="3"/>
      <c r="B374" s="1"/>
      <c r="C374" s="41"/>
      <c r="D374" s="4"/>
      <c r="E374" s="41"/>
      <c r="F374" s="4"/>
      <c r="G374" s="4"/>
      <c r="H374" s="4"/>
      <c r="I374" s="4"/>
      <c r="J374" s="41"/>
      <c r="K374" s="4"/>
      <c r="L374" s="5"/>
      <c r="M374" s="5"/>
      <c r="N374" s="5"/>
      <c r="O374" s="5"/>
      <c r="P374" s="5"/>
      <c r="Q374" s="5"/>
      <c r="R374" s="5"/>
      <c r="S374" s="5"/>
      <c r="T374" s="5"/>
      <c r="U374" s="5"/>
      <c r="V374" s="5"/>
      <c r="W374" s="3"/>
    </row>
    <row r="375" spans="1:23" x14ac:dyDescent="0.25">
      <c r="A375" s="3"/>
      <c r="B375" s="1"/>
      <c r="C375" s="41"/>
      <c r="D375" s="4"/>
      <c r="E375" s="41"/>
      <c r="F375" s="4"/>
      <c r="G375" s="4"/>
      <c r="H375" s="4"/>
      <c r="I375" s="4"/>
      <c r="J375" s="41"/>
      <c r="K375" s="4"/>
      <c r="L375" s="5"/>
      <c r="M375" s="5"/>
      <c r="N375" s="5"/>
      <c r="O375" s="5"/>
      <c r="P375" s="5"/>
      <c r="Q375" s="5"/>
      <c r="R375" s="5"/>
      <c r="S375" s="5"/>
      <c r="T375" s="5"/>
      <c r="U375" s="5"/>
      <c r="V375" s="5"/>
      <c r="W375" s="3"/>
    </row>
    <row r="376" spans="1:23" x14ac:dyDescent="0.25">
      <c r="A376" s="3"/>
      <c r="B376" s="1"/>
      <c r="C376" s="41"/>
      <c r="D376" s="4"/>
      <c r="E376" s="41"/>
      <c r="F376" s="4"/>
      <c r="G376" s="4"/>
      <c r="H376" s="4"/>
      <c r="I376" s="4"/>
      <c r="J376" s="41"/>
      <c r="K376" s="4"/>
      <c r="L376" s="5"/>
      <c r="M376" s="5"/>
      <c r="N376" s="5"/>
      <c r="O376" s="5"/>
      <c r="P376" s="5"/>
      <c r="Q376" s="5"/>
      <c r="R376" s="5"/>
      <c r="S376" s="5"/>
      <c r="T376" s="5"/>
      <c r="U376" s="5"/>
      <c r="V376" s="5"/>
      <c r="W376" s="3"/>
    </row>
    <row r="377" spans="1:23" x14ac:dyDescent="0.25">
      <c r="A377" s="3"/>
      <c r="B377" s="1"/>
      <c r="C377" s="41"/>
      <c r="D377" s="4"/>
      <c r="E377" s="41"/>
      <c r="F377" s="4"/>
      <c r="G377" s="4"/>
      <c r="H377" s="4"/>
      <c r="I377" s="4"/>
      <c r="J377" s="41"/>
      <c r="K377" s="4"/>
      <c r="L377" s="5"/>
      <c r="M377" s="5"/>
      <c r="N377" s="5"/>
      <c r="O377" s="5"/>
      <c r="P377" s="5"/>
      <c r="Q377" s="5"/>
      <c r="R377" s="5"/>
      <c r="S377" s="5"/>
      <c r="T377" s="5"/>
      <c r="U377" s="5"/>
      <c r="V377" s="5"/>
      <c r="W377" s="3"/>
    </row>
    <row r="378" spans="1:23" x14ac:dyDescent="0.25">
      <c r="A378" s="3"/>
      <c r="B378" s="1"/>
      <c r="C378" s="41"/>
      <c r="D378" s="4"/>
      <c r="E378" s="41"/>
      <c r="F378" s="4"/>
      <c r="G378" s="4"/>
      <c r="H378" s="4"/>
      <c r="I378" s="4"/>
      <c r="J378" s="41"/>
      <c r="K378" s="4"/>
      <c r="L378" s="5"/>
      <c r="M378" s="5"/>
      <c r="N378" s="5"/>
      <c r="O378" s="5"/>
      <c r="P378" s="5"/>
      <c r="Q378" s="5"/>
      <c r="R378" s="5"/>
      <c r="S378" s="5"/>
      <c r="T378" s="5"/>
      <c r="U378" s="5"/>
      <c r="V378" s="5"/>
      <c r="W378" s="3"/>
    </row>
    <row r="379" spans="1:23" x14ac:dyDescent="0.25">
      <c r="A379" s="3"/>
      <c r="B379" s="1"/>
      <c r="C379" s="41"/>
      <c r="D379" s="4"/>
      <c r="E379" s="41"/>
      <c r="F379" s="4"/>
      <c r="G379" s="4"/>
      <c r="H379" s="4"/>
      <c r="I379" s="4"/>
      <c r="J379" s="41"/>
      <c r="K379" s="4"/>
      <c r="L379" s="5"/>
      <c r="M379" s="5"/>
      <c r="N379" s="5"/>
      <c r="O379" s="5"/>
      <c r="P379" s="5"/>
      <c r="Q379" s="5"/>
      <c r="R379" s="5"/>
      <c r="S379" s="5"/>
      <c r="T379" s="5"/>
      <c r="U379" s="5"/>
      <c r="V379" s="5"/>
      <c r="W379" s="3"/>
    </row>
    <row r="380" spans="1:23" x14ac:dyDescent="0.25">
      <c r="A380" s="3"/>
      <c r="B380" s="1"/>
      <c r="C380" s="41"/>
      <c r="D380" s="4"/>
      <c r="E380" s="41"/>
      <c r="F380" s="4"/>
      <c r="G380" s="4"/>
      <c r="H380" s="4"/>
      <c r="I380" s="4"/>
      <c r="J380" s="41"/>
      <c r="K380" s="4"/>
      <c r="L380" s="5"/>
      <c r="M380" s="5"/>
      <c r="N380" s="5"/>
      <c r="O380" s="5"/>
      <c r="P380" s="5"/>
      <c r="Q380" s="5"/>
      <c r="R380" s="5"/>
      <c r="S380" s="5"/>
      <c r="T380" s="5"/>
      <c r="U380" s="5"/>
      <c r="V380" s="5"/>
      <c r="W380" s="3"/>
    </row>
    <row r="381" spans="1:23" x14ac:dyDescent="0.25">
      <c r="A381" s="3"/>
      <c r="B381" s="1"/>
      <c r="C381" s="41"/>
      <c r="D381" s="4"/>
      <c r="E381" s="41"/>
      <c r="F381" s="4"/>
      <c r="G381" s="4"/>
      <c r="H381" s="4"/>
      <c r="I381" s="4"/>
      <c r="J381" s="41"/>
      <c r="K381" s="4"/>
      <c r="L381" s="5"/>
      <c r="M381" s="5"/>
      <c r="N381" s="5"/>
      <c r="O381" s="5"/>
      <c r="P381" s="5"/>
      <c r="Q381" s="5"/>
      <c r="R381" s="5"/>
      <c r="S381" s="5"/>
      <c r="T381" s="5"/>
      <c r="U381" s="5"/>
      <c r="V381" s="5"/>
      <c r="W381" s="3"/>
    </row>
    <row r="382" spans="1:23" x14ac:dyDescent="0.25">
      <c r="A382" s="3"/>
      <c r="B382" s="1"/>
      <c r="C382" s="41"/>
      <c r="D382" s="4"/>
      <c r="E382" s="41"/>
      <c r="F382" s="4"/>
      <c r="G382" s="4"/>
      <c r="H382" s="4"/>
      <c r="I382" s="4"/>
      <c r="J382" s="41"/>
      <c r="K382" s="4"/>
      <c r="L382" s="5"/>
      <c r="M382" s="5"/>
      <c r="N382" s="5"/>
      <c r="O382" s="5"/>
      <c r="P382" s="5"/>
      <c r="Q382" s="5"/>
      <c r="R382" s="5"/>
      <c r="S382" s="5"/>
      <c r="T382" s="5"/>
      <c r="U382" s="5"/>
      <c r="V382" s="5"/>
      <c r="W382" s="3"/>
    </row>
    <row r="383" spans="1:23" x14ac:dyDescent="0.25">
      <c r="A383" s="3"/>
      <c r="B383" s="1"/>
      <c r="C383" s="41"/>
      <c r="D383" s="4"/>
      <c r="E383" s="41"/>
      <c r="F383" s="4"/>
      <c r="G383" s="4"/>
      <c r="H383" s="4"/>
      <c r="I383" s="4"/>
      <c r="J383" s="41"/>
      <c r="K383" s="4"/>
      <c r="L383" s="5"/>
      <c r="M383" s="5"/>
      <c r="N383" s="5"/>
      <c r="O383" s="5"/>
      <c r="P383" s="5"/>
      <c r="Q383" s="5"/>
      <c r="R383" s="5"/>
      <c r="S383" s="5"/>
      <c r="T383" s="5"/>
      <c r="U383" s="5"/>
      <c r="V383" s="5"/>
      <c r="W383" s="3"/>
    </row>
    <row r="384" spans="1:23" x14ac:dyDescent="0.25">
      <c r="A384" s="3"/>
      <c r="B384" s="1"/>
      <c r="C384" s="41"/>
      <c r="D384" s="4"/>
      <c r="E384" s="41"/>
      <c r="F384" s="4"/>
      <c r="G384" s="4"/>
      <c r="H384" s="4"/>
      <c r="I384" s="4"/>
      <c r="J384" s="41"/>
      <c r="K384" s="4"/>
      <c r="L384" s="5"/>
      <c r="M384" s="5"/>
      <c r="N384" s="5"/>
      <c r="O384" s="5"/>
      <c r="P384" s="5"/>
      <c r="Q384" s="5"/>
      <c r="R384" s="5"/>
      <c r="S384" s="5"/>
      <c r="T384" s="5"/>
      <c r="U384" s="5"/>
      <c r="V384" s="5"/>
      <c r="W384" s="3"/>
    </row>
    <row r="385" spans="1:23" x14ac:dyDescent="0.25">
      <c r="A385" s="3"/>
      <c r="B385" s="1"/>
      <c r="C385" s="41"/>
      <c r="D385" s="4"/>
      <c r="E385" s="41"/>
      <c r="F385" s="4"/>
      <c r="G385" s="4"/>
      <c r="H385" s="4"/>
      <c r="I385" s="4"/>
      <c r="J385" s="41"/>
      <c r="K385" s="4"/>
      <c r="L385" s="5"/>
      <c r="M385" s="5"/>
      <c r="N385" s="5"/>
      <c r="O385" s="5"/>
      <c r="P385" s="5"/>
      <c r="Q385" s="5"/>
      <c r="R385" s="5"/>
      <c r="S385" s="5"/>
      <c r="T385" s="5"/>
      <c r="U385" s="5"/>
      <c r="V385" s="5"/>
      <c r="W385" s="3"/>
    </row>
    <row r="386" spans="1:23" x14ac:dyDescent="0.25">
      <c r="A386" s="3"/>
      <c r="B386" s="1"/>
      <c r="C386" s="41"/>
      <c r="D386" s="4"/>
      <c r="E386" s="41"/>
      <c r="F386" s="4"/>
      <c r="G386" s="4"/>
      <c r="H386" s="4"/>
      <c r="I386" s="4"/>
      <c r="J386" s="41"/>
      <c r="K386" s="4"/>
      <c r="L386" s="5"/>
      <c r="M386" s="5"/>
      <c r="N386" s="5"/>
      <c r="O386" s="5"/>
      <c r="P386" s="5"/>
      <c r="Q386" s="5"/>
      <c r="R386" s="5"/>
      <c r="S386" s="5"/>
      <c r="T386" s="5"/>
      <c r="U386" s="5"/>
      <c r="V386" s="5"/>
      <c r="W386" s="3"/>
    </row>
    <row r="387" spans="1:23" x14ac:dyDescent="0.25">
      <c r="A387" s="3"/>
      <c r="B387" s="1"/>
      <c r="C387" s="41"/>
      <c r="D387" s="4"/>
      <c r="E387" s="41"/>
      <c r="F387" s="4"/>
      <c r="G387" s="4"/>
      <c r="H387" s="4"/>
      <c r="I387" s="4"/>
      <c r="J387" s="41"/>
      <c r="K387" s="4"/>
      <c r="L387" s="5"/>
      <c r="M387" s="5"/>
      <c r="N387" s="5"/>
      <c r="O387" s="5"/>
      <c r="P387" s="5"/>
      <c r="Q387" s="5"/>
      <c r="R387" s="5"/>
      <c r="S387" s="5"/>
      <c r="T387" s="5"/>
      <c r="U387" s="5"/>
      <c r="V387" s="5"/>
      <c r="W387" s="3"/>
    </row>
    <row r="388" spans="1:23" x14ac:dyDescent="0.25">
      <c r="A388" s="3"/>
      <c r="B388" s="1"/>
      <c r="C388" s="41"/>
      <c r="D388" s="4"/>
      <c r="E388" s="41"/>
      <c r="F388" s="4"/>
      <c r="G388" s="4"/>
      <c r="H388" s="4"/>
      <c r="I388" s="4"/>
      <c r="J388" s="41"/>
      <c r="K388" s="4"/>
      <c r="L388" s="5"/>
      <c r="M388" s="5"/>
      <c r="N388" s="5"/>
      <c r="O388" s="5"/>
      <c r="P388" s="5"/>
      <c r="Q388" s="5"/>
      <c r="R388" s="5"/>
      <c r="S388" s="5"/>
      <c r="T388" s="5"/>
      <c r="U388" s="5"/>
      <c r="V388" s="5"/>
      <c r="W388" s="3"/>
    </row>
    <row r="389" spans="1:23" x14ac:dyDescent="0.25">
      <c r="A389" s="3"/>
      <c r="B389" s="1"/>
      <c r="C389" s="41"/>
      <c r="D389" s="4"/>
      <c r="E389" s="41"/>
      <c r="F389" s="4"/>
      <c r="G389" s="4"/>
      <c r="H389" s="4"/>
      <c r="I389" s="4"/>
      <c r="J389" s="41"/>
      <c r="K389" s="4"/>
      <c r="L389" s="5"/>
      <c r="M389" s="5"/>
      <c r="N389" s="5"/>
      <c r="O389" s="5"/>
      <c r="P389" s="5"/>
      <c r="Q389" s="5"/>
      <c r="R389" s="5"/>
      <c r="S389" s="5"/>
      <c r="T389" s="5"/>
      <c r="U389" s="5"/>
      <c r="V389" s="5"/>
      <c r="W389" s="3"/>
    </row>
    <row r="390" spans="1:23" x14ac:dyDescent="0.25">
      <c r="A390" s="3"/>
      <c r="B390" s="1"/>
      <c r="C390" s="41"/>
      <c r="D390" s="4"/>
      <c r="E390" s="41"/>
      <c r="F390" s="4"/>
      <c r="G390" s="4"/>
      <c r="H390" s="4"/>
      <c r="I390" s="4"/>
      <c r="J390" s="41"/>
      <c r="K390" s="4"/>
      <c r="L390" s="5"/>
      <c r="M390" s="5"/>
      <c r="N390" s="5"/>
      <c r="O390" s="5"/>
      <c r="P390" s="5"/>
      <c r="Q390" s="5"/>
      <c r="R390" s="5"/>
      <c r="S390" s="5"/>
      <c r="T390" s="5"/>
      <c r="U390" s="5"/>
      <c r="V390" s="5"/>
      <c r="W390" s="3"/>
    </row>
    <row r="391" spans="1:23" x14ac:dyDescent="0.25">
      <c r="A391" s="3"/>
      <c r="B391" s="1"/>
      <c r="C391" s="41"/>
      <c r="D391" s="4"/>
      <c r="E391" s="41"/>
      <c r="F391" s="4"/>
      <c r="G391" s="4"/>
      <c r="H391" s="4"/>
      <c r="I391" s="4"/>
      <c r="J391" s="41"/>
      <c r="K391" s="4"/>
      <c r="L391" s="5"/>
      <c r="M391" s="5"/>
      <c r="N391" s="5"/>
      <c r="O391" s="5"/>
      <c r="P391" s="5"/>
      <c r="Q391" s="5"/>
      <c r="R391" s="5"/>
      <c r="S391" s="5"/>
      <c r="T391" s="5"/>
      <c r="U391" s="5"/>
      <c r="V391" s="5"/>
      <c r="W391" s="3"/>
    </row>
    <row r="392" spans="1:23" x14ac:dyDescent="0.25">
      <c r="A392" s="3"/>
      <c r="B392" s="1"/>
      <c r="C392" s="41"/>
      <c r="D392" s="4"/>
      <c r="E392" s="41"/>
      <c r="F392" s="4"/>
      <c r="G392" s="4"/>
      <c r="H392" s="4"/>
      <c r="I392" s="4"/>
      <c r="J392" s="41"/>
      <c r="K392" s="4"/>
      <c r="L392" s="5"/>
      <c r="M392" s="5"/>
      <c r="N392" s="5"/>
      <c r="O392" s="5"/>
      <c r="P392" s="5"/>
      <c r="Q392" s="5"/>
      <c r="R392" s="5"/>
      <c r="S392" s="5"/>
      <c r="T392" s="5"/>
      <c r="U392" s="5"/>
      <c r="V392" s="5"/>
      <c r="W392" s="3"/>
    </row>
    <row r="393" spans="1:23" x14ac:dyDescent="0.25">
      <c r="A393" s="3"/>
      <c r="B393" s="1"/>
      <c r="C393" s="41"/>
      <c r="D393" s="4"/>
      <c r="E393" s="41"/>
      <c r="F393" s="4"/>
      <c r="G393" s="4"/>
      <c r="H393" s="4"/>
      <c r="I393" s="4"/>
      <c r="J393" s="41"/>
      <c r="K393" s="4"/>
      <c r="L393" s="5"/>
      <c r="M393" s="5"/>
      <c r="N393" s="5"/>
      <c r="O393" s="5"/>
      <c r="P393" s="5"/>
      <c r="Q393" s="5"/>
      <c r="R393" s="5"/>
      <c r="S393" s="5"/>
      <c r="T393" s="5"/>
      <c r="U393" s="5"/>
      <c r="V393" s="5"/>
      <c r="W393" s="3"/>
    </row>
    <row r="394" spans="1:23" x14ac:dyDescent="0.25">
      <c r="A394" s="3"/>
      <c r="B394" s="1"/>
      <c r="C394" s="41"/>
      <c r="D394" s="4"/>
      <c r="E394" s="41"/>
      <c r="F394" s="4"/>
      <c r="G394" s="4"/>
      <c r="H394" s="4"/>
      <c r="I394" s="4"/>
      <c r="J394" s="41"/>
      <c r="K394" s="4"/>
      <c r="L394" s="5"/>
      <c r="M394" s="5"/>
      <c r="N394" s="5"/>
      <c r="O394" s="5"/>
      <c r="P394" s="5"/>
      <c r="Q394" s="5"/>
      <c r="R394" s="5"/>
      <c r="S394" s="5"/>
      <c r="T394" s="5"/>
      <c r="U394" s="5"/>
      <c r="V394" s="5"/>
      <c r="W394" s="3"/>
    </row>
    <row r="395" spans="1:23" x14ac:dyDescent="0.25">
      <c r="A395" s="3"/>
      <c r="B395" s="1"/>
      <c r="C395" s="41"/>
      <c r="D395" s="4"/>
      <c r="E395" s="41"/>
      <c r="F395" s="4"/>
      <c r="G395" s="4"/>
      <c r="H395" s="4"/>
      <c r="I395" s="4"/>
      <c r="J395" s="41"/>
      <c r="K395" s="4"/>
      <c r="L395" s="5"/>
      <c r="M395" s="5"/>
      <c r="N395" s="5"/>
      <c r="O395" s="5"/>
      <c r="P395" s="5"/>
      <c r="Q395" s="5"/>
      <c r="R395" s="5"/>
      <c r="S395" s="5"/>
      <c r="T395" s="5"/>
      <c r="U395" s="5"/>
      <c r="V395" s="5"/>
      <c r="W395" s="3"/>
    </row>
    <row r="396" spans="1:23" x14ac:dyDescent="0.25">
      <c r="A396" s="3"/>
      <c r="B396" s="1"/>
      <c r="C396" s="41"/>
      <c r="D396" s="4"/>
      <c r="E396" s="41"/>
      <c r="F396" s="4"/>
      <c r="G396" s="4"/>
      <c r="H396" s="4"/>
      <c r="I396" s="4"/>
      <c r="J396" s="41"/>
      <c r="K396" s="4"/>
      <c r="L396" s="5"/>
      <c r="M396" s="5"/>
      <c r="N396" s="5"/>
      <c r="O396" s="5"/>
      <c r="P396" s="5"/>
      <c r="Q396" s="5"/>
      <c r="R396" s="5"/>
      <c r="S396" s="5"/>
      <c r="T396" s="5"/>
      <c r="U396" s="5"/>
      <c r="V396" s="5"/>
      <c r="W396" s="3"/>
    </row>
    <row r="397" spans="1:23" x14ac:dyDescent="0.25">
      <c r="A397" s="3"/>
      <c r="B397" s="1"/>
      <c r="C397" s="41"/>
      <c r="D397" s="4"/>
      <c r="E397" s="41"/>
      <c r="F397" s="4"/>
      <c r="G397" s="4"/>
      <c r="H397" s="4"/>
      <c r="I397" s="4"/>
      <c r="J397" s="41"/>
      <c r="K397" s="4"/>
      <c r="L397" s="5"/>
      <c r="M397" s="5"/>
      <c r="N397" s="5"/>
      <c r="O397" s="5"/>
      <c r="P397" s="5"/>
      <c r="Q397" s="5"/>
      <c r="R397" s="5"/>
      <c r="S397" s="5"/>
      <c r="T397" s="5"/>
      <c r="U397" s="5"/>
      <c r="V397" s="5"/>
      <c r="W397" s="3"/>
    </row>
    <row r="398" spans="1:23" x14ac:dyDescent="0.25">
      <c r="A398" s="3"/>
      <c r="B398" s="1"/>
      <c r="C398" s="41"/>
      <c r="D398" s="4"/>
      <c r="E398" s="41"/>
      <c r="F398" s="4"/>
      <c r="G398" s="4"/>
      <c r="H398" s="4"/>
      <c r="I398" s="4"/>
      <c r="J398" s="41"/>
      <c r="K398" s="4"/>
      <c r="L398" s="5"/>
      <c r="M398" s="5"/>
      <c r="N398" s="5"/>
      <c r="O398" s="5"/>
      <c r="P398" s="5"/>
      <c r="Q398" s="5"/>
      <c r="R398" s="5"/>
      <c r="S398" s="5"/>
      <c r="T398" s="5"/>
      <c r="U398" s="5"/>
      <c r="V398" s="5"/>
      <c r="W398" s="3"/>
    </row>
    <row r="399" spans="1:23" x14ac:dyDescent="0.25">
      <c r="A399" s="3"/>
      <c r="B399" s="1"/>
      <c r="C399" s="41"/>
      <c r="D399" s="4"/>
      <c r="E399" s="41"/>
      <c r="F399" s="4"/>
      <c r="G399" s="4"/>
      <c r="H399" s="4"/>
      <c r="I399" s="4"/>
      <c r="J399" s="41"/>
      <c r="K399" s="4"/>
      <c r="L399" s="5"/>
      <c r="M399" s="5"/>
      <c r="N399" s="5"/>
      <c r="O399" s="5"/>
      <c r="P399" s="5"/>
      <c r="Q399" s="5"/>
      <c r="R399" s="5"/>
      <c r="S399" s="5"/>
      <c r="T399" s="5"/>
      <c r="U399" s="5"/>
      <c r="V399" s="5"/>
      <c r="W399" s="3"/>
    </row>
    <row r="400" spans="1:23" x14ac:dyDescent="0.25">
      <c r="A400" s="3"/>
      <c r="B400" s="1"/>
      <c r="C400" s="41"/>
      <c r="D400" s="4"/>
      <c r="E400" s="41"/>
      <c r="F400" s="4"/>
      <c r="G400" s="4"/>
      <c r="H400" s="4"/>
      <c r="I400" s="4"/>
      <c r="J400" s="41"/>
      <c r="K400" s="4"/>
      <c r="L400" s="5"/>
      <c r="M400" s="5"/>
      <c r="N400" s="5"/>
      <c r="O400" s="5"/>
      <c r="P400" s="5"/>
      <c r="Q400" s="5"/>
      <c r="R400" s="5"/>
      <c r="S400" s="5"/>
      <c r="T400" s="5"/>
      <c r="U400" s="5"/>
      <c r="V400" s="5"/>
      <c r="W400" s="3"/>
    </row>
    <row r="401" spans="1:23" x14ac:dyDescent="0.25">
      <c r="A401" s="3"/>
      <c r="B401" s="1"/>
      <c r="C401" s="41"/>
      <c r="D401" s="4"/>
      <c r="E401" s="41"/>
      <c r="F401" s="4"/>
      <c r="G401" s="4"/>
      <c r="H401" s="4"/>
      <c r="I401" s="4"/>
      <c r="J401" s="41"/>
      <c r="K401" s="4"/>
      <c r="L401" s="5"/>
      <c r="M401" s="5"/>
      <c r="N401" s="5"/>
      <c r="O401" s="5"/>
      <c r="P401" s="5"/>
      <c r="Q401" s="5"/>
      <c r="R401" s="5"/>
      <c r="S401" s="5"/>
      <c r="T401" s="5"/>
      <c r="U401" s="5"/>
      <c r="V401" s="5"/>
      <c r="W401" s="3"/>
    </row>
    <row r="402" spans="1:23" x14ac:dyDescent="0.25">
      <c r="A402" s="3"/>
      <c r="B402" s="1"/>
      <c r="C402" s="41"/>
      <c r="D402" s="4"/>
      <c r="E402" s="41"/>
      <c r="F402" s="4"/>
      <c r="G402" s="4"/>
      <c r="H402" s="4"/>
      <c r="I402" s="4"/>
      <c r="J402" s="41"/>
      <c r="K402" s="4"/>
      <c r="L402" s="5"/>
      <c r="M402" s="5"/>
      <c r="N402" s="5"/>
      <c r="O402" s="5"/>
      <c r="P402" s="5"/>
      <c r="Q402" s="5"/>
      <c r="R402" s="5"/>
      <c r="S402" s="5"/>
      <c r="T402" s="5"/>
      <c r="U402" s="5"/>
      <c r="V402" s="5"/>
      <c r="W402" s="3"/>
    </row>
    <row r="403" spans="1:23" x14ac:dyDescent="0.25">
      <c r="A403" s="3"/>
      <c r="B403" s="1"/>
      <c r="C403" s="41"/>
      <c r="D403" s="4"/>
      <c r="E403" s="41"/>
      <c r="F403" s="4"/>
      <c r="G403" s="4"/>
      <c r="H403" s="4"/>
      <c r="I403" s="4"/>
      <c r="J403" s="41"/>
      <c r="K403" s="4"/>
      <c r="L403" s="5"/>
      <c r="M403" s="5"/>
      <c r="N403" s="5"/>
      <c r="O403" s="5"/>
      <c r="P403" s="5"/>
      <c r="Q403" s="5"/>
      <c r="R403" s="5"/>
      <c r="S403" s="5"/>
      <c r="T403" s="5"/>
      <c r="U403" s="5"/>
      <c r="V403" s="5"/>
      <c r="W403" s="3"/>
    </row>
    <row r="404" spans="1:23" x14ac:dyDescent="0.25">
      <c r="A404" s="3"/>
      <c r="B404" s="1"/>
      <c r="C404" s="41"/>
      <c r="D404" s="4"/>
      <c r="E404" s="41"/>
      <c r="F404" s="4"/>
      <c r="G404" s="4"/>
      <c r="H404" s="4"/>
      <c r="I404" s="4"/>
      <c r="J404" s="41"/>
      <c r="K404" s="4"/>
      <c r="L404" s="5"/>
      <c r="M404" s="5"/>
      <c r="N404" s="5"/>
      <c r="O404" s="5"/>
      <c r="P404" s="5"/>
      <c r="Q404" s="5"/>
      <c r="R404" s="5"/>
      <c r="S404" s="5"/>
      <c r="T404" s="5"/>
      <c r="U404" s="5"/>
      <c r="V404" s="5"/>
      <c r="W404" s="3"/>
    </row>
    <row r="405" spans="1:23" x14ac:dyDescent="0.25">
      <c r="A405" s="3"/>
      <c r="B405" s="1"/>
      <c r="C405" s="41"/>
      <c r="D405" s="4"/>
      <c r="E405" s="41"/>
      <c r="F405" s="4"/>
      <c r="G405" s="4"/>
      <c r="H405" s="4"/>
      <c r="I405" s="4"/>
      <c r="J405" s="41"/>
      <c r="K405" s="4"/>
      <c r="L405" s="5"/>
      <c r="M405" s="5"/>
      <c r="N405" s="5"/>
      <c r="O405" s="5"/>
      <c r="P405" s="5"/>
      <c r="Q405" s="5"/>
      <c r="R405" s="5"/>
      <c r="S405" s="5"/>
      <c r="T405" s="5"/>
      <c r="U405" s="5"/>
      <c r="V405" s="5"/>
      <c r="W405" s="3"/>
    </row>
    <row r="406" spans="1:23" x14ac:dyDescent="0.25">
      <c r="A406" s="3"/>
      <c r="B406" s="1"/>
      <c r="C406" s="41"/>
      <c r="D406" s="4"/>
      <c r="E406" s="41"/>
      <c r="F406" s="4"/>
      <c r="G406" s="4"/>
      <c r="H406" s="4"/>
      <c r="I406" s="4"/>
      <c r="J406" s="41"/>
      <c r="K406" s="4"/>
      <c r="L406" s="5"/>
      <c r="M406" s="5"/>
      <c r="N406" s="5"/>
      <c r="O406" s="5"/>
      <c r="P406" s="5"/>
      <c r="Q406" s="5"/>
      <c r="R406" s="5"/>
      <c r="S406" s="5"/>
      <c r="T406" s="5"/>
      <c r="U406" s="5"/>
      <c r="V406" s="5"/>
      <c r="W406" s="3"/>
    </row>
    <row r="407" spans="1:23" x14ac:dyDescent="0.25">
      <c r="A407" s="3"/>
      <c r="B407" s="1"/>
      <c r="C407" s="41"/>
      <c r="D407" s="4"/>
      <c r="E407" s="41"/>
      <c r="F407" s="4"/>
      <c r="G407" s="4"/>
      <c r="H407" s="4"/>
      <c r="I407" s="4"/>
      <c r="J407" s="41"/>
      <c r="K407" s="4"/>
      <c r="L407" s="5"/>
      <c r="M407" s="5"/>
      <c r="N407" s="5"/>
      <c r="O407" s="5"/>
      <c r="P407" s="5"/>
      <c r="Q407" s="5"/>
      <c r="R407" s="5"/>
      <c r="S407" s="5"/>
      <c r="T407" s="5"/>
      <c r="U407" s="5"/>
      <c r="V407" s="5"/>
      <c r="W407" s="3"/>
    </row>
    <row r="408" spans="1:23" x14ac:dyDescent="0.25">
      <c r="A408" s="3"/>
      <c r="B408" s="1"/>
      <c r="C408" s="41"/>
      <c r="D408" s="4"/>
      <c r="E408" s="41"/>
      <c r="F408" s="4"/>
      <c r="G408" s="4"/>
      <c r="H408" s="4"/>
      <c r="I408" s="4"/>
      <c r="J408" s="41"/>
      <c r="K408" s="4"/>
      <c r="L408" s="5"/>
      <c r="M408" s="5"/>
      <c r="N408" s="5"/>
      <c r="O408" s="5"/>
      <c r="P408" s="5"/>
      <c r="Q408" s="5"/>
      <c r="R408" s="5"/>
      <c r="S408" s="5"/>
      <c r="T408" s="5"/>
      <c r="U408" s="5"/>
      <c r="V408" s="5"/>
      <c r="W408" s="3"/>
    </row>
    <row r="409" spans="1:23" x14ac:dyDescent="0.25">
      <c r="A409" s="3"/>
      <c r="B409" s="1"/>
      <c r="C409" s="41"/>
      <c r="D409" s="4"/>
      <c r="E409" s="41"/>
      <c r="F409" s="4"/>
      <c r="G409" s="4"/>
      <c r="H409" s="4"/>
      <c r="I409" s="4"/>
      <c r="J409" s="41"/>
      <c r="K409" s="4"/>
      <c r="L409" s="5"/>
      <c r="M409" s="5"/>
      <c r="N409" s="5"/>
      <c r="O409" s="5"/>
      <c r="P409" s="5"/>
      <c r="Q409" s="5"/>
      <c r="R409" s="5"/>
      <c r="S409" s="5"/>
      <c r="T409" s="5"/>
      <c r="U409" s="5"/>
      <c r="V409" s="5"/>
      <c r="W409" s="3"/>
    </row>
    <row r="410" spans="1:23" x14ac:dyDescent="0.25">
      <c r="A410" s="3"/>
      <c r="B410" s="1"/>
      <c r="C410" s="41"/>
      <c r="D410" s="4"/>
      <c r="E410" s="41"/>
      <c r="F410" s="4"/>
      <c r="G410" s="4"/>
      <c r="H410" s="4"/>
      <c r="I410" s="4"/>
      <c r="J410" s="41"/>
      <c r="K410" s="4"/>
      <c r="L410" s="5"/>
      <c r="M410" s="5"/>
      <c r="N410" s="5"/>
      <c r="O410" s="5"/>
      <c r="P410" s="5"/>
      <c r="Q410" s="5"/>
      <c r="R410" s="5"/>
      <c r="S410" s="5"/>
      <c r="T410" s="5"/>
      <c r="U410" s="5"/>
      <c r="V410" s="5"/>
      <c r="W410" s="3"/>
    </row>
    <row r="411" spans="1:23" x14ac:dyDescent="0.25">
      <c r="A411" s="3"/>
      <c r="B411" s="1"/>
      <c r="C411" s="41"/>
      <c r="D411" s="4"/>
      <c r="E411" s="41"/>
      <c r="F411" s="4"/>
      <c r="G411" s="4"/>
      <c r="H411" s="4"/>
      <c r="I411" s="4"/>
      <c r="J411" s="41"/>
      <c r="K411" s="4"/>
      <c r="L411" s="5"/>
      <c r="M411" s="5"/>
      <c r="N411" s="5"/>
      <c r="O411" s="5"/>
      <c r="P411" s="5"/>
      <c r="Q411" s="5"/>
      <c r="R411" s="5"/>
      <c r="S411" s="5"/>
      <c r="T411" s="5"/>
      <c r="U411" s="5"/>
      <c r="V411" s="5"/>
      <c r="W411" s="3"/>
    </row>
    <row r="412" spans="1:23" x14ac:dyDescent="0.25">
      <c r="A412" s="3"/>
      <c r="B412" s="1"/>
      <c r="C412" s="41"/>
      <c r="D412" s="4"/>
      <c r="E412" s="41"/>
      <c r="F412" s="4"/>
      <c r="G412" s="4"/>
      <c r="H412" s="4"/>
      <c r="I412" s="4"/>
      <c r="J412" s="41"/>
      <c r="K412" s="4"/>
      <c r="L412" s="5"/>
      <c r="M412" s="5"/>
      <c r="N412" s="5"/>
      <c r="O412" s="5"/>
      <c r="P412" s="5"/>
      <c r="Q412" s="5"/>
      <c r="R412" s="5"/>
      <c r="S412" s="5"/>
      <c r="T412" s="5"/>
      <c r="U412" s="5"/>
      <c r="V412" s="5"/>
      <c r="W412" s="3"/>
    </row>
    <row r="413" spans="1:23" x14ac:dyDescent="0.25">
      <c r="A413" s="3"/>
      <c r="B413" s="1"/>
      <c r="C413" s="41"/>
      <c r="D413" s="4"/>
      <c r="E413" s="41"/>
      <c r="F413" s="4"/>
      <c r="G413" s="4"/>
      <c r="H413" s="4"/>
      <c r="I413" s="4"/>
      <c r="J413" s="41"/>
      <c r="K413" s="4"/>
      <c r="L413" s="5"/>
      <c r="M413" s="5"/>
      <c r="N413" s="5"/>
      <c r="O413" s="5"/>
      <c r="P413" s="5"/>
      <c r="Q413" s="5"/>
      <c r="R413" s="5"/>
      <c r="S413" s="5"/>
      <c r="T413" s="5"/>
      <c r="U413" s="5"/>
      <c r="V413" s="5"/>
      <c r="W413" s="3"/>
    </row>
    <row r="414" spans="1:23" x14ac:dyDescent="0.25">
      <c r="A414" s="3"/>
      <c r="B414" s="1"/>
      <c r="C414" s="41"/>
      <c r="D414" s="4"/>
      <c r="E414" s="41"/>
      <c r="F414" s="4"/>
      <c r="G414" s="4"/>
      <c r="H414" s="4"/>
      <c r="I414" s="4"/>
      <c r="J414" s="41"/>
      <c r="K414" s="4"/>
      <c r="L414" s="5"/>
      <c r="M414" s="5"/>
      <c r="N414" s="5"/>
      <c r="O414" s="5"/>
      <c r="P414" s="5"/>
      <c r="Q414" s="5"/>
      <c r="R414" s="5"/>
      <c r="S414" s="5"/>
      <c r="T414" s="5"/>
      <c r="U414" s="5"/>
      <c r="V414" s="5"/>
      <c r="W414" s="3"/>
    </row>
    <row r="415" spans="1:23" x14ac:dyDescent="0.25">
      <c r="A415" s="3"/>
      <c r="B415" s="1"/>
      <c r="C415" s="41"/>
      <c r="D415" s="4"/>
      <c r="E415" s="41"/>
      <c r="F415" s="4"/>
      <c r="G415" s="4"/>
      <c r="H415" s="4"/>
      <c r="I415" s="4"/>
      <c r="J415" s="41"/>
      <c r="K415" s="4"/>
      <c r="L415" s="5"/>
      <c r="M415" s="5"/>
      <c r="N415" s="5"/>
      <c r="O415" s="5"/>
      <c r="P415" s="5"/>
      <c r="Q415" s="5"/>
      <c r="R415" s="5"/>
      <c r="S415" s="5"/>
      <c r="T415" s="5"/>
      <c r="U415" s="5"/>
      <c r="V415" s="5"/>
      <c r="W415" s="3"/>
    </row>
    <row r="416" spans="1:23" x14ac:dyDescent="0.25">
      <c r="A416" s="3"/>
      <c r="B416" s="1"/>
      <c r="C416" s="41"/>
      <c r="D416" s="4"/>
      <c r="E416" s="41"/>
      <c r="F416" s="4"/>
      <c r="G416" s="4"/>
      <c r="H416" s="4"/>
      <c r="I416" s="4"/>
      <c r="J416" s="41"/>
      <c r="K416" s="4"/>
      <c r="L416" s="5"/>
      <c r="M416" s="5"/>
      <c r="N416" s="5"/>
      <c r="O416" s="5"/>
      <c r="P416" s="5"/>
      <c r="Q416" s="5"/>
      <c r="R416" s="5"/>
      <c r="S416" s="5"/>
      <c r="T416" s="5"/>
      <c r="U416" s="5"/>
      <c r="V416" s="5"/>
      <c r="W416" s="3"/>
    </row>
    <row r="417" spans="1:23" x14ac:dyDescent="0.25">
      <c r="A417" s="3"/>
      <c r="B417" s="1"/>
      <c r="C417" s="41"/>
      <c r="D417" s="4"/>
      <c r="E417" s="41"/>
      <c r="F417" s="4"/>
      <c r="G417" s="4"/>
      <c r="H417" s="4"/>
      <c r="I417" s="4"/>
      <c r="J417" s="41"/>
      <c r="K417" s="4"/>
      <c r="L417" s="5"/>
      <c r="M417" s="5"/>
      <c r="N417" s="5"/>
      <c r="O417" s="5"/>
      <c r="P417" s="5"/>
      <c r="Q417" s="5"/>
      <c r="R417" s="5"/>
      <c r="S417" s="5"/>
      <c r="T417" s="5"/>
      <c r="U417" s="5"/>
      <c r="V417" s="5"/>
      <c r="W417" s="3"/>
    </row>
    <row r="418" spans="1:23" x14ac:dyDescent="0.25">
      <c r="A418" s="3"/>
      <c r="B418" s="1"/>
      <c r="C418" s="41"/>
      <c r="D418" s="4"/>
      <c r="E418" s="41"/>
      <c r="F418" s="4"/>
      <c r="G418" s="4"/>
      <c r="H418" s="4"/>
      <c r="I418" s="4"/>
      <c r="J418" s="41"/>
      <c r="K418" s="4"/>
      <c r="L418" s="5"/>
      <c r="M418" s="5"/>
      <c r="N418" s="5"/>
      <c r="O418" s="5"/>
      <c r="P418" s="5"/>
      <c r="Q418" s="5"/>
      <c r="R418" s="5"/>
      <c r="S418" s="5"/>
      <c r="T418" s="5"/>
      <c r="U418" s="5"/>
      <c r="V418" s="5"/>
      <c r="W418" s="3"/>
    </row>
    <row r="419" spans="1:23" x14ac:dyDescent="0.25">
      <c r="A419" s="3"/>
      <c r="B419" s="1"/>
      <c r="C419" s="41"/>
      <c r="D419" s="4"/>
      <c r="E419" s="41"/>
      <c r="F419" s="4"/>
      <c r="G419" s="4"/>
      <c r="H419" s="4"/>
      <c r="I419" s="4"/>
      <c r="J419" s="41"/>
      <c r="K419" s="4"/>
      <c r="L419" s="5"/>
      <c r="M419" s="5"/>
      <c r="N419" s="5"/>
      <c r="O419" s="5"/>
      <c r="P419" s="5"/>
      <c r="Q419" s="5"/>
      <c r="R419" s="5"/>
      <c r="S419" s="5"/>
      <c r="T419" s="5"/>
      <c r="U419" s="5"/>
      <c r="V419" s="5"/>
      <c r="W419" s="3"/>
    </row>
    <row r="420" spans="1:23" x14ac:dyDescent="0.25">
      <c r="A420" s="3"/>
      <c r="B420" s="1"/>
      <c r="C420" s="41"/>
      <c r="D420" s="4"/>
      <c r="E420" s="41"/>
      <c r="F420" s="4"/>
      <c r="G420" s="4"/>
      <c r="H420" s="4"/>
      <c r="I420" s="4"/>
      <c r="J420" s="41"/>
      <c r="K420" s="4"/>
      <c r="L420" s="5"/>
      <c r="M420" s="5"/>
      <c r="N420" s="5"/>
      <c r="O420" s="5"/>
      <c r="P420" s="5"/>
      <c r="Q420" s="5"/>
      <c r="R420" s="5"/>
      <c r="S420" s="5"/>
      <c r="T420" s="5"/>
      <c r="U420" s="5"/>
      <c r="V420" s="5"/>
      <c r="W420" s="3"/>
    </row>
    <row r="421" spans="1:23" x14ac:dyDescent="0.25">
      <c r="A421" s="3"/>
      <c r="B421" s="1"/>
      <c r="C421" s="41"/>
      <c r="D421" s="4"/>
      <c r="E421" s="41"/>
      <c r="F421" s="4"/>
      <c r="G421" s="4"/>
      <c r="H421" s="4"/>
      <c r="I421" s="4"/>
      <c r="J421" s="41"/>
      <c r="K421" s="4"/>
      <c r="L421" s="5"/>
      <c r="M421" s="5"/>
      <c r="N421" s="5"/>
      <c r="O421" s="5"/>
      <c r="P421" s="5"/>
      <c r="Q421" s="5"/>
      <c r="R421" s="5"/>
      <c r="S421" s="5"/>
      <c r="T421" s="5"/>
      <c r="U421" s="5"/>
      <c r="V421" s="5"/>
      <c r="W421" s="3"/>
    </row>
    <row r="422" spans="1:23" x14ac:dyDescent="0.25">
      <c r="A422" s="3"/>
      <c r="B422" s="1"/>
      <c r="C422" s="41"/>
      <c r="D422" s="4"/>
      <c r="E422" s="41"/>
      <c r="F422" s="4"/>
      <c r="G422" s="4"/>
      <c r="H422" s="4"/>
      <c r="I422" s="4"/>
      <c r="J422" s="41"/>
      <c r="K422" s="4"/>
      <c r="L422" s="5"/>
      <c r="M422" s="5"/>
      <c r="N422" s="5"/>
      <c r="O422" s="5"/>
      <c r="P422" s="5"/>
      <c r="Q422" s="5"/>
      <c r="R422" s="5"/>
      <c r="S422" s="5"/>
      <c r="T422" s="5"/>
      <c r="U422" s="5"/>
      <c r="V422" s="5"/>
      <c r="W422" s="3"/>
    </row>
    <row r="423" spans="1:23" x14ac:dyDescent="0.25">
      <c r="A423" s="3"/>
      <c r="B423" s="1"/>
      <c r="C423" s="41"/>
      <c r="D423" s="4"/>
      <c r="E423" s="41"/>
      <c r="F423" s="4"/>
      <c r="G423" s="4"/>
      <c r="H423" s="4"/>
      <c r="I423" s="4"/>
      <c r="J423" s="41"/>
      <c r="K423" s="4"/>
      <c r="L423" s="5"/>
      <c r="M423" s="5"/>
      <c r="N423" s="5"/>
      <c r="O423" s="5"/>
      <c r="P423" s="5"/>
      <c r="Q423" s="5"/>
      <c r="R423" s="5"/>
      <c r="S423" s="5"/>
      <c r="T423" s="5"/>
      <c r="U423" s="5"/>
      <c r="V423" s="5"/>
      <c r="W423" s="3"/>
    </row>
    <row r="424" spans="1:23" x14ac:dyDescent="0.25">
      <c r="A424" s="3"/>
      <c r="B424" s="1"/>
      <c r="C424" s="41"/>
      <c r="D424" s="4"/>
      <c r="E424" s="41"/>
      <c r="F424" s="4"/>
      <c r="G424" s="4"/>
      <c r="H424" s="4"/>
      <c r="I424" s="4"/>
      <c r="J424" s="41"/>
      <c r="K424" s="4"/>
      <c r="L424" s="5"/>
      <c r="M424" s="5"/>
      <c r="N424" s="5"/>
      <c r="O424" s="5"/>
      <c r="P424" s="5"/>
      <c r="Q424" s="5"/>
      <c r="R424" s="5"/>
      <c r="S424" s="5"/>
      <c r="T424" s="5"/>
      <c r="U424" s="5"/>
      <c r="V424" s="5"/>
      <c r="W424" s="3"/>
    </row>
    <row r="425" spans="1:23" x14ac:dyDescent="0.25">
      <c r="A425" s="3"/>
      <c r="B425" s="1"/>
      <c r="C425" s="41"/>
      <c r="D425" s="4"/>
      <c r="E425" s="41"/>
      <c r="F425" s="4"/>
      <c r="G425" s="4"/>
      <c r="H425" s="4"/>
      <c r="I425" s="4"/>
      <c r="J425" s="41"/>
      <c r="K425" s="4"/>
      <c r="L425" s="5"/>
      <c r="M425" s="5"/>
      <c r="N425" s="5"/>
      <c r="O425" s="5"/>
      <c r="P425" s="5"/>
      <c r="Q425" s="5"/>
      <c r="R425" s="5"/>
      <c r="S425" s="5"/>
      <c r="T425" s="5"/>
      <c r="U425" s="5"/>
      <c r="V425" s="5"/>
      <c r="W425" s="3"/>
    </row>
    <row r="426" spans="1:23" x14ac:dyDescent="0.25">
      <c r="A426" s="3"/>
      <c r="B426" s="1"/>
      <c r="C426" s="41"/>
      <c r="D426" s="4"/>
      <c r="E426" s="41"/>
      <c r="F426" s="4"/>
      <c r="G426" s="4"/>
      <c r="H426" s="4"/>
      <c r="I426" s="4"/>
      <c r="J426" s="41"/>
      <c r="K426" s="4"/>
      <c r="L426" s="5"/>
      <c r="M426" s="5"/>
      <c r="N426" s="5"/>
      <c r="O426" s="5"/>
      <c r="P426" s="5"/>
      <c r="Q426" s="5"/>
      <c r="R426" s="5"/>
      <c r="S426" s="5"/>
      <c r="T426" s="5"/>
      <c r="U426" s="5"/>
      <c r="V426" s="5"/>
      <c r="W426" s="3"/>
    </row>
    <row r="427" spans="1:23" x14ac:dyDescent="0.25">
      <c r="A427" s="3"/>
      <c r="B427" s="1"/>
      <c r="C427" s="41"/>
      <c r="D427" s="4"/>
      <c r="E427" s="41"/>
      <c r="F427" s="4"/>
      <c r="G427" s="4"/>
      <c r="H427" s="4"/>
      <c r="I427" s="4"/>
      <c r="J427" s="41"/>
      <c r="K427" s="4"/>
      <c r="L427" s="5"/>
      <c r="M427" s="5"/>
      <c r="N427" s="5"/>
      <c r="O427" s="5"/>
      <c r="P427" s="5"/>
      <c r="Q427" s="5"/>
      <c r="R427" s="5"/>
      <c r="S427" s="5"/>
      <c r="T427" s="5"/>
      <c r="U427" s="5"/>
      <c r="V427" s="5"/>
      <c r="W427" s="3"/>
    </row>
    <row r="428" spans="1:23" x14ac:dyDescent="0.25">
      <c r="A428" s="3"/>
      <c r="B428" s="1"/>
      <c r="C428" s="41"/>
      <c r="D428" s="4"/>
      <c r="E428" s="41"/>
      <c r="F428" s="4"/>
      <c r="G428" s="4"/>
      <c r="H428" s="4"/>
      <c r="I428" s="4"/>
      <c r="J428" s="41"/>
      <c r="K428" s="4"/>
      <c r="L428" s="5"/>
      <c r="M428" s="5"/>
      <c r="N428" s="5"/>
      <c r="O428" s="5"/>
      <c r="P428" s="5"/>
      <c r="Q428" s="5"/>
      <c r="R428" s="5"/>
      <c r="S428" s="5"/>
      <c r="T428" s="5"/>
      <c r="U428" s="5"/>
      <c r="V428" s="5"/>
      <c r="W428" s="3"/>
    </row>
    <row r="429" spans="1:23" x14ac:dyDescent="0.25">
      <c r="A429" s="3"/>
      <c r="B429" s="1"/>
      <c r="C429" s="41"/>
      <c r="D429" s="4"/>
      <c r="E429" s="41"/>
      <c r="F429" s="4"/>
      <c r="G429" s="4"/>
      <c r="H429" s="4"/>
      <c r="I429" s="4"/>
      <c r="J429" s="41"/>
      <c r="K429" s="4"/>
      <c r="L429" s="5"/>
      <c r="M429" s="5"/>
      <c r="N429" s="5"/>
      <c r="O429" s="5"/>
      <c r="P429" s="5"/>
      <c r="Q429" s="5"/>
      <c r="R429" s="5"/>
      <c r="S429" s="5"/>
      <c r="T429" s="5"/>
      <c r="U429" s="5"/>
      <c r="V429" s="5"/>
      <c r="W429" s="3"/>
    </row>
    <row r="430" spans="1:23" x14ac:dyDescent="0.25">
      <c r="A430" s="3"/>
      <c r="B430" s="1"/>
      <c r="C430" s="41"/>
      <c r="D430" s="4"/>
      <c r="E430" s="41"/>
      <c r="F430" s="4"/>
      <c r="G430" s="4"/>
      <c r="H430" s="4"/>
      <c r="I430" s="4"/>
      <c r="J430" s="41"/>
      <c r="K430" s="4"/>
      <c r="L430" s="5"/>
      <c r="M430" s="5"/>
      <c r="N430" s="5"/>
      <c r="O430" s="5"/>
      <c r="P430" s="5"/>
      <c r="Q430" s="5"/>
      <c r="R430" s="5"/>
      <c r="S430" s="5"/>
      <c r="T430" s="5"/>
      <c r="U430" s="5"/>
      <c r="V430" s="5"/>
      <c r="W430" s="3"/>
    </row>
    <row r="431" spans="1:23" x14ac:dyDescent="0.25">
      <c r="A431" s="3"/>
      <c r="B431" s="1"/>
      <c r="C431" s="41"/>
      <c r="D431" s="4"/>
      <c r="E431" s="41"/>
      <c r="F431" s="4"/>
      <c r="G431" s="4"/>
      <c r="H431" s="4"/>
      <c r="I431" s="4"/>
      <c r="J431" s="41"/>
      <c r="K431" s="4"/>
      <c r="L431" s="5"/>
      <c r="M431" s="5"/>
      <c r="N431" s="5"/>
      <c r="O431" s="5"/>
      <c r="P431" s="5"/>
      <c r="Q431" s="5"/>
      <c r="R431" s="5"/>
      <c r="S431" s="5"/>
      <c r="T431" s="5"/>
      <c r="U431" s="5"/>
      <c r="V431" s="5"/>
      <c r="W431" s="3"/>
    </row>
    <row r="432" spans="1:23" x14ac:dyDescent="0.25">
      <c r="A432" s="3"/>
      <c r="B432" s="1"/>
      <c r="C432" s="41"/>
      <c r="D432" s="4"/>
      <c r="E432" s="41"/>
      <c r="F432" s="4"/>
      <c r="G432" s="4"/>
      <c r="H432" s="4"/>
      <c r="I432" s="4"/>
      <c r="J432" s="41"/>
      <c r="K432" s="4"/>
      <c r="L432" s="5"/>
      <c r="M432" s="5"/>
      <c r="N432" s="5"/>
      <c r="O432" s="5"/>
      <c r="P432" s="5"/>
      <c r="Q432" s="5"/>
      <c r="R432" s="5"/>
      <c r="S432" s="5"/>
      <c r="T432" s="5"/>
      <c r="U432" s="5"/>
      <c r="V432" s="5"/>
      <c r="W432" s="3"/>
    </row>
    <row r="433" spans="1:23" x14ac:dyDescent="0.25">
      <c r="A433" s="3"/>
      <c r="B433" s="1"/>
      <c r="C433" s="41"/>
      <c r="D433" s="4"/>
      <c r="E433" s="41"/>
      <c r="F433" s="4"/>
      <c r="G433" s="4"/>
      <c r="H433" s="4"/>
      <c r="I433" s="4"/>
      <c r="J433" s="41"/>
      <c r="K433" s="4"/>
      <c r="L433" s="5"/>
      <c r="M433" s="5"/>
      <c r="N433" s="5"/>
      <c r="O433" s="5"/>
      <c r="P433" s="5"/>
      <c r="Q433" s="5"/>
      <c r="R433" s="5"/>
      <c r="S433" s="5"/>
      <c r="T433" s="5"/>
      <c r="U433" s="5"/>
      <c r="V433" s="5"/>
      <c r="W433" s="3"/>
    </row>
    <row r="434" spans="1:23" x14ac:dyDescent="0.25">
      <c r="A434" s="3"/>
      <c r="B434" s="1"/>
      <c r="C434" s="41"/>
      <c r="D434" s="4"/>
      <c r="E434" s="41"/>
      <c r="F434" s="4"/>
      <c r="G434" s="4"/>
      <c r="H434" s="4"/>
      <c r="I434" s="4"/>
      <c r="J434" s="41"/>
      <c r="K434" s="4"/>
      <c r="L434" s="5"/>
      <c r="M434" s="5"/>
      <c r="N434" s="5"/>
      <c r="O434" s="5"/>
      <c r="P434" s="5"/>
      <c r="Q434" s="5"/>
      <c r="R434" s="5"/>
      <c r="S434" s="5"/>
      <c r="T434" s="5"/>
      <c r="U434" s="5"/>
      <c r="V434" s="5"/>
      <c r="W434" s="3"/>
    </row>
    <row r="435" spans="1:23" x14ac:dyDescent="0.25">
      <c r="A435" s="3"/>
      <c r="B435" s="1"/>
      <c r="C435" s="41"/>
      <c r="D435" s="4"/>
      <c r="E435" s="41"/>
      <c r="F435" s="4"/>
      <c r="G435" s="4"/>
      <c r="H435" s="4"/>
      <c r="I435" s="4"/>
      <c r="J435" s="41"/>
      <c r="K435" s="4"/>
      <c r="L435" s="5"/>
      <c r="M435" s="5"/>
      <c r="N435" s="5"/>
      <c r="O435" s="5"/>
      <c r="P435" s="5"/>
      <c r="Q435" s="5"/>
      <c r="R435" s="5"/>
      <c r="S435" s="5"/>
      <c r="T435" s="5"/>
      <c r="U435" s="5"/>
      <c r="V435" s="5"/>
      <c r="W435" s="3"/>
    </row>
    <row r="436" spans="1:23" x14ac:dyDescent="0.25">
      <c r="A436" s="3"/>
      <c r="B436" s="1"/>
      <c r="C436" s="41"/>
      <c r="D436" s="4"/>
      <c r="E436" s="41"/>
      <c r="F436" s="4"/>
      <c r="G436" s="4"/>
      <c r="H436" s="4"/>
      <c r="I436" s="4"/>
      <c r="J436" s="41"/>
      <c r="K436" s="4"/>
      <c r="L436" s="5"/>
      <c r="M436" s="5"/>
      <c r="N436" s="5"/>
      <c r="O436" s="5"/>
      <c r="P436" s="5"/>
      <c r="Q436" s="5"/>
      <c r="R436" s="5"/>
      <c r="S436" s="5"/>
      <c r="T436" s="5"/>
      <c r="U436" s="5"/>
      <c r="V436" s="5"/>
      <c r="W436" s="3"/>
    </row>
    <row r="437" spans="1:23" x14ac:dyDescent="0.25">
      <c r="A437" s="3"/>
      <c r="B437" s="1"/>
      <c r="C437" s="41"/>
      <c r="D437" s="4"/>
      <c r="E437" s="41"/>
      <c r="F437" s="4"/>
      <c r="G437" s="4"/>
      <c r="H437" s="4"/>
      <c r="I437" s="4"/>
      <c r="J437" s="41"/>
      <c r="K437" s="4"/>
      <c r="L437" s="5"/>
      <c r="M437" s="5"/>
      <c r="N437" s="5"/>
      <c r="O437" s="5"/>
      <c r="P437" s="5"/>
      <c r="Q437" s="5"/>
      <c r="R437" s="5"/>
      <c r="S437" s="5"/>
      <c r="T437" s="5"/>
      <c r="U437" s="5"/>
      <c r="V437" s="5"/>
      <c r="W437" s="3"/>
    </row>
    <row r="438" spans="1:23" x14ac:dyDescent="0.25">
      <c r="A438" s="3"/>
      <c r="B438" s="1"/>
      <c r="C438" s="41"/>
      <c r="D438" s="4"/>
      <c r="E438" s="41"/>
      <c r="F438" s="4"/>
      <c r="G438" s="4"/>
      <c r="H438" s="4"/>
      <c r="I438" s="4"/>
      <c r="J438" s="41"/>
      <c r="K438" s="4"/>
      <c r="L438" s="5"/>
      <c r="M438" s="5"/>
      <c r="N438" s="5"/>
      <c r="O438" s="5"/>
      <c r="P438" s="5"/>
      <c r="Q438" s="5"/>
      <c r="R438" s="5"/>
      <c r="S438" s="5"/>
      <c r="T438" s="5"/>
      <c r="U438" s="5"/>
      <c r="V438" s="5"/>
      <c r="W438" s="3"/>
    </row>
    <row r="439" spans="1:23" x14ac:dyDescent="0.25">
      <c r="A439" s="3"/>
      <c r="B439" s="1"/>
      <c r="C439" s="41"/>
      <c r="D439" s="4"/>
      <c r="E439" s="41"/>
      <c r="F439" s="4"/>
      <c r="G439" s="4"/>
      <c r="H439" s="4"/>
      <c r="I439" s="4"/>
      <c r="J439" s="41"/>
      <c r="K439" s="4"/>
      <c r="L439" s="5"/>
      <c r="M439" s="5"/>
      <c r="N439" s="5"/>
      <c r="O439" s="5"/>
      <c r="P439" s="5"/>
      <c r="Q439" s="5"/>
      <c r="R439" s="5"/>
      <c r="S439" s="5"/>
      <c r="T439" s="5"/>
      <c r="U439" s="5"/>
      <c r="V439" s="5"/>
      <c r="W439" s="3"/>
    </row>
    <row r="440" spans="1:23" x14ac:dyDescent="0.25">
      <c r="A440" s="3"/>
      <c r="B440" s="1"/>
      <c r="C440" s="41"/>
      <c r="D440" s="4"/>
      <c r="E440" s="41"/>
      <c r="F440" s="4"/>
      <c r="G440" s="4"/>
      <c r="H440" s="4"/>
      <c r="I440" s="4"/>
      <c r="J440" s="41"/>
      <c r="K440" s="4"/>
      <c r="L440" s="5"/>
      <c r="M440" s="5"/>
      <c r="N440" s="5"/>
      <c r="O440" s="5"/>
      <c r="P440" s="5"/>
      <c r="Q440" s="5"/>
      <c r="R440" s="5"/>
      <c r="S440" s="5"/>
      <c r="T440" s="5"/>
      <c r="U440" s="5"/>
      <c r="V440" s="5"/>
      <c r="W440" s="3"/>
    </row>
    <row r="441" spans="1:23" x14ac:dyDescent="0.25">
      <c r="A441" s="3"/>
      <c r="B441" s="1"/>
      <c r="C441" s="41"/>
      <c r="D441" s="4"/>
      <c r="E441" s="41"/>
      <c r="F441" s="4"/>
      <c r="G441" s="4"/>
      <c r="H441" s="4"/>
      <c r="I441" s="4"/>
      <c r="J441" s="41"/>
      <c r="K441" s="4"/>
      <c r="L441" s="5"/>
      <c r="M441" s="5"/>
      <c r="N441" s="5"/>
      <c r="O441" s="5"/>
      <c r="P441" s="5"/>
      <c r="Q441" s="5"/>
      <c r="R441" s="5"/>
      <c r="S441" s="5"/>
      <c r="T441" s="5"/>
      <c r="U441" s="5"/>
      <c r="V441" s="5"/>
      <c r="W441" s="3"/>
    </row>
    <row r="442" spans="1:23" x14ac:dyDescent="0.25">
      <c r="A442" s="3"/>
      <c r="B442" s="1"/>
      <c r="C442" s="41"/>
      <c r="D442" s="4"/>
      <c r="E442" s="41"/>
      <c r="F442" s="4"/>
      <c r="G442" s="4"/>
      <c r="H442" s="4"/>
      <c r="I442" s="4"/>
      <c r="J442" s="41"/>
      <c r="K442" s="4"/>
      <c r="L442" s="5"/>
      <c r="M442" s="5"/>
      <c r="N442" s="5"/>
      <c r="O442" s="5"/>
      <c r="P442" s="5"/>
      <c r="Q442" s="5"/>
      <c r="R442" s="5"/>
      <c r="S442" s="5"/>
      <c r="T442" s="5"/>
      <c r="U442" s="5"/>
      <c r="V442" s="5"/>
      <c r="W442" s="3"/>
    </row>
    <row r="443" spans="1:23" x14ac:dyDescent="0.25">
      <c r="A443" s="3"/>
      <c r="B443" s="1"/>
      <c r="C443" s="41"/>
      <c r="D443" s="4"/>
      <c r="E443" s="41"/>
      <c r="F443" s="4"/>
      <c r="G443" s="4"/>
      <c r="H443" s="4"/>
      <c r="I443" s="4"/>
      <c r="J443" s="41"/>
      <c r="K443" s="4"/>
      <c r="L443" s="5"/>
      <c r="M443" s="5"/>
      <c r="N443" s="5"/>
      <c r="O443" s="5"/>
      <c r="P443" s="5"/>
      <c r="Q443" s="5"/>
      <c r="R443" s="5"/>
      <c r="S443" s="5"/>
      <c r="T443" s="5"/>
      <c r="U443" s="5"/>
      <c r="V443" s="5"/>
      <c r="W443" s="3"/>
    </row>
    <row r="444" spans="1:23" x14ac:dyDescent="0.25">
      <c r="A444" s="3"/>
      <c r="B444" s="1"/>
      <c r="C444" s="41"/>
      <c r="D444" s="4"/>
      <c r="E444" s="41"/>
      <c r="F444" s="4"/>
      <c r="G444" s="4"/>
      <c r="H444" s="4"/>
      <c r="I444" s="4"/>
      <c r="J444" s="41"/>
      <c r="K444" s="4"/>
      <c r="L444" s="5"/>
      <c r="M444" s="5"/>
      <c r="N444" s="5"/>
      <c r="O444" s="5"/>
      <c r="P444" s="5"/>
      <c r="Q444" s="5"/>
      <c r="R444" s="5"/>
      <c r="S444" s="5"/>
      <c r="T444" s="5"/>
      <c r="U444" s="5"/>
      <c r="V444" s="5"/>
      <c r="W444" s="3"/>
    </row>
    <row r="445" spans="1:23" x14ac:dyDescent="0.25">
      <c r="A445" s="3"/>
      <c r="B445" s="1"/>
      <c r="C445" s="41"/>
      <c r="D445" s="4"/>
      <c r="E445" s="41"/>
      <c r="F445" s="4"/>
      <c r="G445" s="4"/>
      <c r="H445" s="4"/>
      <c r="I445" s="4"/>
      <c r="J445" s="41"/>
      <c r="K445" s="4"/>
      <c r="L445" s="5"/>
      <c r="M445" s="5"/>
      <c r="N445" s="5"/>
      <c r="O445" s="5"/>
      <c r="P445" s="5"/>
      <c r="Q445" s="5"/>
      <c r="R445" s="5"/>
      <c r="S445" s="5"/>
      <c r="T445" s="5"/>
      <c r="U445" s="5"/>
      <c r="V445" s="5"/>
      <c r="W445" s="3"/>
    </row>
    <row r="446" spans="1:23" x14ac:dyDescent="0.25">
      <c r="A446" s="3"/>
      <c r="B446" s="1"/>
      <c r="C446" s="41"/>
      <c r="D446" s="4"/>
      <c r="E446" s="41"/>
      <c r="F446" s="4"/>
      <c r="G446" s="4"/>
      <c r="H446" s="4"/>
      <c r="I446" s="4"/>
      <c r="J446" s="41"/>
      <c r="K446" s="4"/>
      <c r="L446" s="5"/>
      <c r="M446" s="5"/>
      <c r="N446" s="5"/>
      <c r="O446" s="5"/>
      <c r="P446" s="5"/>
      <c r="Q446" s="5"/>
      <c r="R446" s="5"/>
      <c r="S446" s="5"/>
      <c r="T446" s="5"/>
      <c r="U446" s="5"/>
      <c r="V446" s="5"/>
      <c r="W446" s="3"/>
    </row>
    <row r="447" spans="1:23" x14ac:dyDescent="0.25">
      <c r="A447" s="3"/>
      <c r="B447" s="1"/>
      <c r="C447" s="41"/>
      <c r="D447" s="4"/>
      <c r="E447" s="41"/>
      <c r="F447" s="4"/>
      <c r="G447" s="4"/>
      <c r="H447" s="4"/>
      <c r="I447" s="4"/>
      <c r="J447" s="41"/>
      <c r="K447" s="4"/>
      <c r="L447" s="5"/>
      <c r="M447" s="5"/>
      <c r="N447" s="5"/>
      <c r="O447" s="5"/>
      <c r="P447" s="5"/>
      <c r="Q447" s="5"/>
      <c r="R447" s="5"/>
      <c r="S447" s="5"/>
      <c r="T447" s="5"/>
      <c r="U447" s="5"/>
      <c r="V447" s="5"/>
      <c r="W447" s="3"/>
    </row>
    <row r="448" spans="1:23" x14ac:dyDescent="0.25">
      <c r="A448" s="3"/>
      <c r="B448" s="1"/>
      <c r="C448" s="41"/>
      <c r="D448" s="4"/>
      <c r="E448" s="41"/>
      <c r="F448" s="4"/>
      <c r="G448" s="4"/>
      <c r="H448" s="4"/>
      <c r="I448" s="4"/>
      <c r="J448" s="41"/>
      <c r="K448" s="4"/>
      <c r="L448" s="5"/>
      <c r="M448" s="5"/>
      <c r="N448" s="5"/>
      <c r="O448" s="5"/>
      <c r="P448" s="5"/>
      <c r="Q448" s="5"/>
      <c r="R448" s="5"/>
      <c r="S448" s="5"/>
      <c r="T448" s="5"/>
      <c r="U448" s="5"/>
      <c r="V448" s="5"/>
      <c r="W448" s="3"/>
    </row>
    <row r="449" spans="1:23" x14ac:dyDescent="0.25">
      <c r="A449" s="3"/>
      <c r="B449" s="1"/>
      <c r="C449" s="41"/>
      <c r="D449" s="4"/>
      <c r="E449" s="41"/>
      <c r="F449" s="4"/>
      <c r="G449" s="4"/>
      <c r="H449" s="4"/>
      <c r="I449" s="4"/>
      <c r="J449" s="41"/>
      <c r="K449" s="4"/>
      <c r="L449" s="5"/>
      <c r="M449" s="5"/>
      <c r="N449" s="5"/>
      <c r="O449" s="5"/>
      <c r="P449" s="5"/>
      <c r="Q449" s="5"/>
      <c r="R449" s="5"/>
      <c r="S449" s="5"/>
      <c r="T449" s="5"/>
      <c r="U449" s="5"/>
      <c r="V449" s="5"/>
      <c r="W449" s="3"/>
    </row>
    <row r="450" spans="1:23" x14ac:dyDescent="0.25">
      <c r="A450" s="3"/>
      <c r="B450" s="1"/>
      <c r="C450" s="41"/>
      <c r="D450" s="4"/>
      <c r="E450" s="41"/>
      <c r="F450" s="4"/>
      <c r="G450" s="4"/>
      <c r="H450" s="4"/>
      <c r="I450" s="4"/>
      <c r="J450" s="41"/>
      <c r="K450" s="4"/>
      <c r="L450" s="5"/>
      <c r="M450" s="5"/>
      <c r="N450" s="5"/>
      <c r="O450" s="5"/>
      <c r="P450" s="5"/>
      <c r="Q450" s="5"/>
      <c r="R450" s="5"/>
      <c r="S450" s="5"/>
      <c r="T450" s="5"/>
      <c r="U450" s="5"/>
      <c r="V450" s="5"/>
      <c r="W450" s="3"/>
    </row>
    <row r="451" spans="1:23" x14ac:dyDescent="0.25">
      <c r="A451" s="3"/>
      <c r="B451" s="1"/>
      <c r="C451" s="41"/>
      <c r="D451" s="4"/>
      <c r="E451" s="41"/>
      <c r="F451" s="4"/>
      <c r="G451" s="4"/>
      <c r="H451" s="4"/>
      <c r="I451" s="4"/>
      <c r="J451" s="41"/>
      <c r="K451" s="4"/>
      <c r="L451" s="5"/>
      <c r="M451" s="5"/>
      <c r="N451" s="5"/>
      <c r="O451" s="5"/>
      <c r="P451" s="5"/>
      <c r="Q451" s="5"/>
      <c r="R451" s="5"/>
      <c r="S451" s="5"/>
      <c r="T451" s="5"/>
      <c r="U451" s="5"/>
      <c r="V451" s="5"/>
      <c r="W451" s="3"/>
    </row>
    <row r="452" spans="1:23" x14ac:dyDescent="0.25">
      <c r="A452" s="3"/>
      <c r="B452" s="1"/>
      <c r="C452" s="41"/>
      <c r="D452" s="4"/>
      <c r="E452" s="41"/>
      <c r="F452" s="4"/>
      <c r="G452" s="4"/>
      <c r="H452" s="4"/>
      <c r="I452" s="4"/>
      <c r="J452" s="41"/>
      <c r="K452" s="4"/>
      <c r="L452" s="5"/>
      <c r="M452" s="5"/>
      <c r="N452" s="5"/>
      <c r="O452" s="5"/>
      <c r="P452" s="5"/>
      <c r="Q452" s="5"/>
      <c r="R452" s="5"/>
      <c r="S452" s="5"/>
      <c r="T452" s="5"/>
      <c r="U452" s="5"/>
      <c r="V452" s="5"/>
      <c r="W452" s="3"/>
    </row>
    <row r="453" spans="1:23" x14ac:dyDescent="0.25">
      <c r="A453" s="3"/>
      <c r="B453" s="1"/>
      <c r="C453" s="41"/>
      <c r="D453" s="4"/>
      <c r="E453" s="41"/>
      <c r="F453" s="4"/>
      <c r="G453" s="4"/>
      <c r="H453" s="4"/>
      <c r="I453" s="4"/>
      <c r="J453" s="41"/>
      <c r="K453" s="4"/>
      <c r="L453" s="5"/>
      <c r="M453" s="5"/>
      <c r="N453" s="5"/>
      <c r="O453" s="5"/>
      <c r="P453" s="5"/>
      <c r="Q453" s="5"/>
      <c r="R453" s="5"/>
      <c r="S453" s="5"/>
      <c r="T453" s="5"/>
      <c r="U453" s="5"/>
      <c r="V453" s="5"/>
      <c r="W453" s="3"/>
    </row>
    <row r="454" spans="1:23" x14ac:dyDescent="0.25">
      <c r="A454" s="3"/>
      <c r="B454" s="1"/>
      <c r="C454" s="41"/>
      <c r="D454" s="4"/>
      <c r="E454" s="41"/>
      <c r="F454" s="4"/>
      <c r="G454" s="4"/>
      <c r="H454" s="4"/>
      <c r="I454" s="4"/>
      <c r="J454" s="41"/>
      <c r="K454" s="4"/>
      <c r="L454" s="5"/>
      <c r="M454" s="5"/>
      <c r="N454" s="5"/>
      <c r="O454" s="5"/>
      <c r="P454" s="5"/>
      <c r="Q454" s="5"/>
      <c r="R454" s="5"/>
      <c r="S454" s="5"/>
      <c r="T454" s="5"/>
      <c r="U454" s="5"/>
      <c r="V454" s="5"/>
      <c r="W454" s="3"/>
    </row>
    <row r="455" spans="1:23" x14ac:dyDescent="0.25">
      <c r="A455" s="3"/>
      <c r="B455" s="1"/>
      <c r="C455" s="41"/>
      <c r="D455" s="4"/>
      <c r="E455" s="41"/>
      <c r="F455" s="4"/>
      <c r="G455" s="4"/>
      <c r="H455" s="4"/>
      <c r="I455" s="4"/>
      <c r="J455" s="41"/>
      <c r="K455" s="4"/>
      <c r="L455" s="5"/>
      <c r="M455" s="5"/>
      <c r="N455" s="5"/>
      <c r="O455" s="5"/>
      <c r="P455" s="5"/>
      <c r="Q455" s="5"/>
      <c r="R455" s="5"/>
      <c r="S455" s="5"/>
      <c r="T455" s="5"/>
      <c r="U455" s="5"/>
      <c r="V455" s="5"/>
      <c r="W455" s="3"/>
    </row>
    <row r="456" spans="1:23" x14ac:dyDescent="0.25">
      <c r="A456" s="3"/>
      <c r="B456" s="1"/>
      <c r="C456" s="41"/>
      <c r="D456" s="4"/>
      <c r="E456" s="41"/>
      <c r="F456" s="4"/>
      <c r="G456" s="4"/>
      <c r="H456" s="4"/>
      <c r="I456" s="4"/>
      <c r="J456" s="41"/>
      <c r="K456" s="4"/>
      <c r="L456" s="5"/>
      <c r="M456" s="5"/>
      <c r="N456" s="5"/>
      <c r="O456" s="5"/>
      <c r="P456" s="5"/>
      <c r="Q456" s="5"/>
      <c r="R456" s="5"/>
      <c r="S456" s="5"/>
      <c r="T456" s="5"/>
      <c r="U456" s="5"/>
      <c r="V456" s="5"/>
      <c r="W456" s="3"/>
    </row>
    <row r="457" spans="1:23" x14ac:dyDescent="0.25">
      <c r="A457" s="3"/>
      <c r="B457" s="1"/>
      <c r="C457" s="41"/>
      <c r="D457" s="4"/>
      <c r="E457" s="41"/>
      <c r="F457" s="4"/>
      <c r="G457" s="4"/>
      <c r="H457" s="4"/>
      <c r="I457" s="4"/>
      <c r="J457" s="41"/>
      <c r="K457" s="4"/>
      <c r="L457" s="5"/>
      <c r="M457" s="5"/>
      <c r="N457" s="5"/>
      <c r="O457" s="5"/>
      <c r="P457" s="5"/>
      <c r="Q457" s="5"/>
      <c r="R457" s="5"/>
      <c r="S457" s="5"/>
      <c r="T457" s="5"/>
      <c r="U457" s="5"/>
      <c r="V457" s="5"/>
      <c r="W457" s="3"/>
    </row>
    <row r="458" spans="1:23" x14ac:dyDescent="0.25">
      <c r="A458" s="3"/>
      <c r="B458" s="1"/>
      <c r="C458" s="41"/>
      <c r="D458" s="4"/>
      <c r="E458" s="41"/>
      <c r="F458" s="4"/>
      <c r="G458" s="4"/>
      <c r="H458" s="4"/>
      <c r="I458" s="4"/>
      <c r="J458" s="41"/>
      <c r="K458" s="4"/>
      <c r="L458" s="5"/>
      <c r="M458" s="5"/>
      <c r="N458" s="5"/>
      <c r="O458" s="5"/>
      <c r="P458" s="5"/>
      <c r="Q458" s="5"/>
      <c r="R458" s="5"/>
      <c r="S458" s="5"/>
      <c r="T458" s="5"/>
      <c r="U458" s="5"/>
      <c r="V458" s="5"/>
      <c r="W458" s="3"/>
    </row>
    <row r="459" spans="1:23" x14ac:dyDescent="0.25">
      <c r="A459" s="3"/>
      <c r="B459" s="1"/>
      <c r="C459" s="41"/>
      <c r="D459" s="4"/>
      <c r="E459" s="41"/>
      <c r="F459" s="4"/>
      <c r="G459" s="4"/>
      <c r="H459" s="4"/>
      <c r="I459" s="4"/>
      <c r="J459" s="41"/>
      <c r="K459" s="4"/>
      <c r="L459" s="5"/>
      <c r="M459" s="5"/>
      <c r="N459" s="5"/>
      <c r="O459" s="5"/>
      <c r="P459" s="5"/>
      <c r="Q459" s="5"/>
      <c r="R459" s="5"/>
      <c r="S459" s="5"/>
      <c r="T459" s="5"/>
      <c r="U459" s="5"/>
      <c r="V459" s="5"/>
      <c r="W459" s="3"/>
    </row>
    <row r="460" spans="1:23" x14ac:dyDescent="0.25">
      <c r="A460" s="3"/>
      <c r="B460" s="1"/>
      <c r="C460" s="41"/>
      <c r="D460" s="4"/>
      <c r="E460" s="41"/>
      <c r="F460" s="4"/>
      <c r="G460" s="4"/>
      <c r="H460" s="4"/>
      <c r="I460" s="4"/>
      <c r="J460" s="41"/>
      <c r="K460" s="4"/>
      <c r="L460" s="5"/>
      <c r="M460" s="5"/>
      <c r="N460" s="5"/>
      <c r="O460" s="5"/>
      <c r="P460" s="5"/>
      <c r="Q460" s="5"/>
      <c r="R460" s="5"/>
      <c r="S460" s="5"/>
      <c r="T460" s="5"/>
      <c r="U460" s="5"/>
      <c r="V460" s="5"/>
      <c r="W460" s="3"/>
    </row>
    <row r="461" spans="1:23" x14ac:dyDescent="0.25">
      <c r="A461" s="3"/>
      <c r="B461" s="1"/>
      <c r="C461" s="41"/>
      <c r="D461" s="4"/>
      <c r="E461" s="41"/>
      <c r="F461" s="4"/>
      <c r="G461" s="4"/>
      <c r="H461" s="4"/>
      <c r="I461" s="4"/>
      <c r="J461" s="41"/>
      <c r="K461" s="4"/>
      <c r="L461" s="5"/>
      <c r="M461" s="5"/>
      <c r="N461" s="5"/>
      <c r="O461" s="5"/>
      <c r="P461" s="5"/>
      <c r="Q461" s="5"/>
      <c r="R461" s="5"/>
      <c r="S461" s="5"/>
      <c r="T461" s="5"/>
      <c r="U461" s="5"/>
      <c r="V461" s="5"/>
      <c r="W461" s="3"/>
    </row>
    <row r="462" spans="1:23" x14ac:dyDescent="0.25">
      <c r="A462" s="3"/>
      <c r="B462" s="1"/>
      <c r="C462" s="41"/>
      <c r="D462" s="4"/>
      <c r="E462" s="41"/>
      <c r="F462" s="4"/>
      <c r="G462" s="4"/>
      <c r="H462" s="4"/>
      <c r="I462" s="4"/>
      <c r="J462" s="41"/>
      <c r="K462" s="4"/>
      <c r="L462" s="5"/>
      <c r="M462" s="5"/>
      <c r="N462" s="5"/>
      <c r="O462" s="5"/>
      <c r="P462" s="5"/>
      <c r="Q462" s="5"/>
      <c r="R462" s="5"/>
      <c r="S462" s="5"/>
      <c r="T462" s="5"/>
      <c r="U462" s="5"/>
      <c r="V462" s="5"/>
      <c r="W462" s="3"/>
    </row>
    <row r="463" spans="1:23" x14ac:dyDescent="0.25">
      <c r="A463" s="3"/>
      <c r="B463" s="1"/>
      <c r="C463" s="41"/>
      <c r="D463" s="4"/>
      <c r="E463" s="41"/>
      <c r="F463" s="4"/>
      <c r="G463" s="4"/>
      <c r="H463" s="4"/>
      <c r="I463" s="4"/>
      <c r="J463" s="41"/>
      <c r="K463" s="4"/>
      <c r="L463" s="5"/>
      <c r="M463" s="5"/>
      <c r="N463" s="5"/>
      <c r="O463" s="5"/>
      <c r="P463" s="5"/>
      <c r="Q463" s="5"/>
      <c r="R463" s="5"/>
      <c r="S463" s="5"/>
      <c r="T463" s="5"/>
      <c r="U463" s="5"/>
      <c r="V463" s="5"/>
      <c r="W463" s="3"/>
    </row>
    <row r="464" spans="1:23" x14ac:dyDescent="0.25">
      <c r="A464" s="3"/>
      <c r="B464" s="1"/>
      <c r="C464" s="41"/>
      <c r="D464" s="4"/>
      <c r="E464" s="41"/>
      <c r="F464" s="4"/>
      <c r="G464" s="4"/>
      <c r="H464" s="4"/>
      <c r="I464" s="4"/>
      <c r="J464" s="41"/>
      <c r="K464" s="4"/>
      <c r="L464" s="5"/>
      <c r="M464" s="5"/>
      <c r="N464" s="5"/>
      <c r="O464" s="5"/>
      <c r="P464" s="5"/>
      <c r="Q464" s="5"/>
      <c r="R464" s="5"/>
      <c r="S464" s="5"/>
      <c r="T464" s="5"/>
      <c r="U464" s="5"/>
      <c r="V464" s="5"/>
      <c r="W464" s="3"/>
    </row>
    <row r="465" spans="1:23" x14ac:dyDescent="0.25">
      <c r="A465" s="3"/>
      <c r="B465" s="1"/>
      <c r="C465" s="41"/>
      <c r="D465" s="4"/>
      <c r="E465" s="41"/>
      <c r="F465" s="4"/>
      <c r="G465" s="4"/>
      <c r="H465" s="4"/>
      <c r="I465" s="4"/>
      <c r="J465" s="41"/>
      <c r="K465" s="4"/>
      <c r="L465" s="5"/>
      <c r="M465" s="5"/>
      <c r="N465" s="5"/>
      <c r="O465" s="5"/>
      <c r="P465" s="5"/>
      <c r="Q465" s="5"/>
      <c r="R465" s="5"/>
      <c r="S465" s="5"/>
      <c r="T465" s="5"/>
      <c r="U465" s="5"/>
      <c r="V465" s="5"/>
      <c r="W465" s="3"/>
    </row>
    <row r="466" spans="1:23" x14ac:dyDescent="0.25">
      <c r="A466" s="3"/>
      <c r="B466" s="1"/>
      <c r="C466" s="41"/>
      <c r="D466" s="4"/>
      <c r="E466" s="41"/>
      <c r="F466" s="4"/>
      <c r="G466" s="4"/>
      <c r="H466" s="4"/>
      <c r="I466" s="4"/>
      <c r="J466" s="41"/>
      <c r="K466" s="4"/>
      <c r="L466" s="5"/>
      <c r="M466" s="5"/>
      <c r="N466" s="5"/>
      <c r="O466" s="5"/>
      <c r="P466" s="5"/>
      <c r="Q466" s="5"/>
      <c r="R466" s="5"/>
      <c r="S466" s="5"/>
      <c r="T466" s="5"/>
      <c r="U466" s="5"/>
      <c r="V466" s="5"/>
      <c r="W466" s="3"/>
    </row>
    <row r="467" spans="1:23" x14ac:dyDescent="0.25">
      <c r="A467" s="3"/>
      <c r="B467" s="1"/>
      <c r="C467" s="41"/>
      <c r="D467" s="4"/>
      <c r="E467" s="41"/>
      <c r="F467" s="4"/>
      <c r="G467" s="4"/>
      <c r="H467" s="4"/>
      <c r="I467" s="4"/>
      <c r="J467" s="41"/>
      <c r="K467" s="4"/>
      <c r="L467" s="5"/>
      <c r="M467" s="5"/>
      <c r="N467" s="5"/>
      <c r="O467" s="5"/>
      <c r="P467" s="5"/>
      <c r="Q467" s="5"/>
      <c r="R467" s="5"/>
      <c r="S467" s="5"/>
      <c r="T467" s="5"/>
      <c r="U467" s="5"/>
      <c r="V467" s="5"/>
      <c r="W467" s="3"/>
    </row>
    <row r="468" spans="1:23" x14ac:dyDescent="0.25">
      <c r="A468" s="3"/>
      <c r="B468" s="1"/>
      <c r="C468" s="41"/>
      <c r="D468" s="4"/>
      <c r="E468" s="41"/>
      <c r="F468" s="4"/>
      <c r="G468" s="4"/>
      <c r="H468" s="4"/>
      <c r="I468" s="4"/>
      <c r="J468" s="41"/>
      <c r="K468" s="4"/>
      <c r="L468" s="5"/>
      <c r="M468" s="5"/>
      <c r="N468" s="5"/>
      <c r="O468" s="5"/>
      <c r="P468" s="5"/>
      <c r="Q468" s="5"/>
      <c r="R468" s="5"/>
      <c r="S468" s="5"/>
      <c r="T468" s="5"/>
      <c r="U468" s="5"/>
      <c r="V468" s="5"/>
      <c r="W468" s="3"/>
    </row>
    <row r="469" spans="1:23" x14ac:dyDescent="0.25">
      <c r="A469" s="3"/>
      <c r="B469" s="1"/>
      <c r="C469" s="41"/>
      <c r="D469" s="4"/>
      <c r="E469" s="41"/>
      <c r="F469" s="4"/>
      <c r="G469" s="4"/>
      <c r="H469" s="4"/>
      <c r="I469" s="4"/>
      <c r="J469" s="41"/>
      <c r="K469" s="4"/>
      <c r="L469" s="5"/>
      <c r="M469" s="5"/>
      <c r="N469" s="5"/>
      <c r="O469" s="5"/>
      <c r="P469" s="5"/>
      <c r="Q469" s="5"/>
      <c r="R469" s="5"/>
      <c r="S469" s="5"/>
      <c r="T469" s="5"/>
      <c r="U469" s="5"/>
      <c r="V469" s="5"/>
      <c r="W469" s="3"/>
    </row>
    <row r="470" spans="1:23" x14ac:dyDescent="0.25">
      <c r="A470" s="3"/>
      <c r="B470" s="1"/>
      <c r="C470" s="41"/>
      <c r="D470" s="4"/>
      <c r="E470" s="41"/>
      <c r="F470" s="4"/>
      <c r="G470" s="4"/>
      <c r="H470" s="4"/>
      <c r="I470" s="4"/>
      <c r="J470" s="41"/>
      <c r="K470" s="4"/>
      <c r="L470" s="5"/>
      <c r="M470" s="5"/>
      <c r="N470" s="5"/>
      <c r="O470" s="5"/>
      <c r="P470" s="5"/>
      <c r="Q470" s="5"/>
      <c r="R470" s="5"/>
      <c r="S470" s="5"/>
      <c r="T470" s="5"/>
      <c r="U470" s="5"/>
      <c r="V470" s="5"/>
      <c r="W470" s="3"/>
    </row>
    <row r="471" spans="1:23" x14ac:dyDescent="0.25">
      <c r="A471" s="3"/>
      <c r="B471" s="1"/>
      <c r="C471" s="41"/>
      <c r="D471" s="4"/>
      <c r="E471" s="41"/>
      <c r="F471" s="4"/>
      <c r="G471" s="4"/>
      <c r="H471" s="4"/>
      <c r="I471" s="4"/>
      <c r="J471" s="41"/>
      <c r="K471" s="4"/>
      <c r="L471" s="5"/>
      <c r="M471" s="5"/>
      <c r="N471" s="5"/>
      <c r="O471" s="5"/>
      <c r="P471" s="5"/>
      <c r="Q471" s="5"/>
      <c r="R471" s="5"/>
      <c r="S471" s="5"/>
      <c r="T471" s="5"/>
      <c r="U471" s="5"/>
      <c r="V471" s="5"/>
      <c r="W471" s="3"/>
    </row>
    <row r="472" spans="1:23" x14ac:dyDescent="0.25">
      <c r="A472" s="3"/>
      <c r="B472" s="1"/>
      <c r="C472" s="41"/>
      <c r="D472" s="4"/>
      <c r="E472" s="41"/>
      <c r="F472" s="4"/>
      <c r="G472" s="4"/>
      <c r="H472" s="4"/>
      <c r="I472" s="4"/>
      <c r="J472" s="41"/>
      <c r="K472" s="4"/>
      <c r="L472" s="5"/>
      <c r="M472" s="5"/>
      <c r="N472" s="5"/>
      <c r="O472" s="5"/>
      <c r="P472" s="5"/>
      <c r="Q472" s="5"/>
      <c r="R472" s="5"/>
      <c r="S472" s="5"/>
      <c r="T472" s="5"/>
      <c r="U472" s="5"/>
      <c r="V472" s="5"/>
      <c r="W472" s="3"/>
    </row>
    <row r="473" spans="1:23" x14ac:dyDescent="0.25">
      <c r="A473" s="3"/>
      <c r="B473" s="1"/>
      <c r="C473" s="41"/>
      <c r="D473" s="4"/>
      <c r="E473" s="41"/>
      <c r="F473" s="4"/>
      <c r="G473" s="4"/>
      <c r="H473" s="4"/>
      <c r="I473" s="4"/>
      <c r="J473" s="41"/>
      <c r="K473" s="4"/>
      <c r="L473" s="5"/>
      <c r="M473" s="5"/>
      <c r="N473" s="5"/>
      <c r="O473" s="5"/>
      <c r="P473" s="5"/>
      <c r="Q473" s="5"/>
      <c r="R473" s="5"/>
      <c r="S473" s="5"/>
      <c r="T473" s="5"/>
      <c r="U473" s="5"/>
      <c r="V473" s="5"/>
      <c r="W473" s="3"/>
    </row>
    <row r="474" spans="1:23" x14ac:dyDescent="0.25">
      <c r="A474" s="3"/>
      <c r="B474" s="1"/>
      <c r="C474" s="41"/>
      <c r="D474" s="4"/>
      <c r="E474" s="41"/>
      <c r="F474" s="4"/>
      <c r="G474" s="4"/>
      <c r="H474" s="4"/>
      <c r="I474" s="4"/>
      <c r="J474" s="41"/>
      <c r="K474" s="4"/>
      <c r="L474" s="5"/>
      <c r="M474" s="5"/>
      <c r="N474" s="5"/>
      <c r="O474" s="5"/>
      <c r="P474" s="5"/>
      <c r="Q474" s="5"/>
      <c r="R474" s="5"/>
      <c r="S474" s="5"/>
      <c r="T474" s="5"/>
      <c r="U474" s="5"/>
      <c r="V474" s="5"/>
      <c r="W474" s="3"/>
    </row>
    <row r="475" spans="1:23" x14ac:dyDescent="0.25">
      <c r="A475" s="3"/>
      <c r="B475" s="1"/>
      <c r="C475" s="41"/>
      <c r="D475" s="4"/>
      <c r="E475" s="41"/>
      <c r="F475" s="4"/>
      <c r="G475" s="4"/>
      <c r="H475" s="4"/>
      <c r="I475" s="4"/>
      <c r="J475" s="41"/>
      <c r="K475" s="4"/>
      <c r="L475" s="5"/>
      <c r="M475" s="5"/>
      <c r="N475" s="5"/>
      <c r="O475" s="5"/>
      <c r="P475" s="5"/>
      <c r="Q475" s="5"/>
      <c r="R475" s="5"/>
      <c r="S475" s="5"/>
      <c r="T475" s="5"/>
      <c r="U475" s="5"/>
      <c r="V475" s="5"/>
      <c r="W475" s="3"/>
    </row>
    <row r="476" spans="1:23" x14ac:dyDescent="0.25">
      <c r="A476" s="3"/>
      <c r="B476" s="1"/>
      <c r="C476" s="41"/>
      <c r="D476" s="4"/>
      <c r="E476" s="41"/>
      <c r="F476" s="4"/>
      <c r="G476" s="4"/>
      <c r="H476" s="4"/>
      <c r="I476" s="4"/>
      <c r="J476" s="41"/>
      <c r="K476" s="4"/>
      <c r="L476" s="5"/>
      <c r="M476" s="5"/>
      <c r="N476" s="5"/>
      <c r="O476" s="5"/>
      <c r="P476" s="5"/>
      <c r="Q476" s="5"/>
      <c r="R476" s="5"/>
      <c r="S476" s="5"/>
      <c r="T476" s="5"/>
      <c r="U476" s="5"/>
      <c r="V476" s="5"/>
      <c r="W476" s="3"/>
    </row>
    <row r="477" spans="1:23" x14ac:dyDescent="0.25">
      <c r="A477" s="3"/>
      <c r="B477" s="1"/>
      <c r="C477" s="41"/>
      <c r="D477" s="4"/>
      <c r="E477" s="41"/>
      <c r="F477" s="4"/>
      <c r="G477" s="4"/>
      <c r="H477" s="4"/>
      <c r="I477" s="4"/>
      <c r="J477" s="41"/>
      <c r="K477" s="4"/>
      <c r="L477" s="5"/>
      <c r="M477" s="5"/>
      <c r="N477" s="5"/>
      <c r="O477" s="5"/>
      <c r="P477" s="5"/>
      <c r="Q477" s="5"/>
      <c r="R477" s="5"/>
      <c r="S477" s="5"/>
      <c r="T477" s="5"/>
      <c r="U477" s="5"/>
      <c r="V477" s="5"/>
      <c r="W477" s="3"/>
    </row>
    <row r="478" spans="1:23" x14ac:dyDescent="0.25">
      <c r="A478" s="3"/>
      <c r="B478" s="1"/>
      <c r="C478" s="41"/>
      <c r="D478" s="4"/>
      <c r="E478" s="41"/>
      <c r="F478" s="4"/>
      <c r="G478" s="4"/>
      <c r="H478" s="4"/>
      <c r="I478" s="4"/>
      <c r="J478" s="41"/>
      <c r="K478" s="4"/>
      <c r="L478" s="5"/>
      <c r="M478" s="5"/>
      <c r="N478" s="5"/>
      <c r="O478" s="5"/>
      <c r="P478" s="5"/>
      <c r="Q478" s="5"/>
      <c r="R478" s="5"/>
      <c r="S478" s="5"/>
      <c r="T478" s="5"/>
      <c r="U478" s="5"/>
      <c r="V478" s="5"/>
      <c r="W478" s="3"/>
    </row>
    <row r="479" spans="1:23" x14ac:dyDescent="0.25">
      <c r="A479" s="3"/>
      <c r="B479" s="1"/>
      <c r="C479" s="41"/>
      <c r="D479" s="4"/>
      <c r="E479" s="41"/>
      <c r="F479" s="4"/>
      <c r="G479" s="4"/>
      <c r="H479" s="4"/>
      <c r="I479" s="4"/>
      <c r="J479" s="41"/>
      <c r="K479" s="4"/>
      <c r="L479" s="5"/>
      <c r="M479" s="5"/>
      <c r="N479" s="5"/>
      <c r="O479" s="5"/>
      <c r="P479" s="5"/>
      <c r="Q479" s="5"/>
      <c r="R479" s="5"/>
      <c r="S479" s="5"/>
      <c r="T479" s="5"/>
      <c r="U479" s="5"/>
      <c r="V479" s="5"/>
      <c r="W479" s="3"/>
    </row>
    <row r="480" spans="1:23" x14ac:dyDescent="0.25">
      <c r="A480" s="3"/>
      <c r="B480" s="1"/>
      <c r="C480" s="41"/>
      <c r="D480" s="4"/>
      <c r="E480" s="41"/>
      <c r="F480" s="4"/>
      <c r="G480" s="4"/>
      <c r="H480" s="4"/>
      <c r="I480" s="4"/>
      <c r="J480" s="41"/>
      <c r="K480" s="4"/>
      <c r="L480" s="5"/>
      <c r="M480" s="5"/>
      <c r="N480" s="5"/>
      <c r="O480" s="5"/>
      <c r="P480" s="5"/>
      <c r="Q480" s="5"/>
      <c r="R480" s="5"/>
      <c r="S480" s="5"/>
      <c r="T480" s="5"/>
      <c r="U480" s="5"/>
      <c r="V480" s="5"/>
      <c r="W480" s="3"/>
    </row>
    <row r="481" spans="1:23" x14ac:dyDescent="0.25">
      <c r="A481" s="3"/>
      <c r="B481" s="1"/>
      <c r="C481" s="41"/>
      <c r="D481" s="4"/>
      <c r="E481" s="41"/>
      <c r="F481" s="4"/>
      <c r="G481" s="4"/>
      <c r="H481" s="4"/>
      <c r="I481" s="4"/>
      <c r="J481" s="41"/>
      <c r="K481" s="4"/>
      <c r="L481" s="5"/>
      <c r="M481" s="5"/>
      <c r="N481" s="5"/>
      <c r="O481" s="5"/>
      <c r="P481" s="5"/>
      <c r="Q481" s="5"/>
      <c r="R481" s="5"/>
      <c r="S481" s="5"/>
      <c r="T481" s="5"/>
      <c r="U481" s="5"/>
      <c r="V481" s="5"/>
      <c r="W481" s="3"/>
    </row>
    <row r="482" spans="1:23" x14ac:dyDescent="0.25">
      <c r="A482" s="3"/>
      <c r="B482" s="1"/>
      <c r="C482" s="41"/>
      <c r="D482" s="4"/>
      <c r="E482" s="41"/>
      <c r="F482" s="4"/>
      <c r="G482" s="4"/>
      <c r="H482" s="4"/>
      <c r="I482" s="4"/>
      <c r="J482" s="41"/>
      <c r="K482" s="4"/>
      <c r="L482" s="5"/>
      <c r="M482" s="5"/>
      <c r="N482" s="5"/>
      <c r="O482" s="5"/>
      <c r="P482" s="5"/>
      <c r="Q482" s="5"/>
      <c r="R482" s="5"/>
      <c r="S482" s="5"/>
      <c r="T482" s="5"/>
      <c r="U482" s="5"/>
      <c r="V482" s="5"/>
      <c r="W482" s="3"/>
    </row>
    <row r="483" spans="1:23" x14ac:dyDescent="0.25">
      <c r="A483" s="3"/>
      <c r="B483" s="1"/>
      <c r="C483" s="41"/>
      <c r="D483" s="4"/>
      <c r="E483" s="41"/>
      <c r="F483" s="4"/>
      <c r="G483" s="4"/>
      <c r="H483" s="4"/>
      <c r="I483" s="4"/>
      <c r="J483" s="41"/>
      <c r="K483" s="4"/>
      <c r="L483" s="5"/>
      <c r="M483" s="5"/>
      <c r="N483" s="5"/>
      <c r="O483" s="5"/>
      <c r="P483" s="5"/>
      <c r="Q483" s="5"/>
      <c r="R483" s="5"/>
      <c r="S483" s="5"/>
      <c r="T483" s="5"/>
      <c r="U483" s="5"/>
      <c r="V483" s="5"/>
      <c r="W483" s="3"/>
    </row>
    <row r="484" spans="1:23" x14ac:dyDescent="0.25">
      <c r="A484" s="3"/>
      <c r="B484" s="1"/>
      <c r="C484" s="41"/>
      <c r="D484" s="4"/>
      <c r="E484" s="41"/>
      <c r="F484" s="4"/>
      <c r="G484" s="4"/>
      <c r="H484" s="4"/>
      <c r="I484" s="4"/>
      <c r="J484" s="41"/>
      <c r="K484" s="4"/>
      <c r="L484" s="5"/>
      <c r="M484" s="5"/>
      <c r="N484" s="5"/>
      <c r="O484" s="5"/>
      <c r="P484" s="5"/>
      <c r="Q484" s="5"/>
      <c r="R484" s="5"/>
      <c r="S484" s="5"/>
      <c r="T484" s="5"/>
      <c r="U484" s="5"/>
      <c r="V484" s="5"/>
      <c r="W484" s="3"/>
    </row>
    <row r="485" spans="1:23" x14ac:dyDescent="0.25">
      <c r="A485" s="3"/>
      <c r="B485" s="1"/>
      <c r="C485" s="41"/>
      <c r="D485" s="4"/>
      <c r="E485" s="41"/>
      <c r="F485" s="4"/>
      <c r="G485" s="4"/>
      <c r="H485" s="4"/>
      <c r="I485" s="4"/>
      <c r="J485" s="41"/>
      <c r="K485" s="4"/>
      <c r="L485" s="5"/>
      <c r="M485" s="5"/>
      <c r="N485" s="5"/>
      <c r="O485" s="5"/>
      <c r="P485" s="5"/>
      <c r="Q485" s="5"/>
      <c r="R485" s="5"/>
      <c r="S485" s="5"/>
      <c r="T485" s="5"/>
      <c r="U485" s="5"/>
      <c r="V485" s="5"/>
      <c r="W485" s="3"/>
    </row>
    <row r="486" spans="1:23" x14ac:dyDescent="0.25">
      <c r="A486" s="3"/>
      <c r="B486" s="1"/>
      <c r="C486" s="41"/>
      <c r="D486" s="4"/>
      <c r="E486" s="41"/>
      <c r="F486" s="4"/>
      <c r="G486" s="4"/>
      <c r="H486" s="4"/>
      <c r="I486" s="4"/>
      <c r="J486" s="41"/>
      <c r="K486" s="4"/>
      <c r="L486" s="5"/>
      <c r="M486" s="5"/>
      <c r="N486" s="5"/>
      <c r="O486" s="5"/>
      <c r="P486" s="5"/>
      <c r="Q486" s="5"/>
      <c r="R486" s="5"/>
      <c r="S486" s="5"/>
      <c r="T486" s="5"/>
      <c r="U486" s="5"/>
      <c r="V486" s="5"/>
      <c r="W486" s="3"/>
    </row>
    <row r="487" spans="1:23" x14ac:dyDescent="0.25">
      <c r="A487" s="3"/>
      <c r="B487" s="1"/>
      <c r="C487" s="41"/>
      <c r="D487" s="4"/>
      <c r="E487" s="41"/>
      <c r="F487" s="4"/>
      <c r="G487" s="4"/>
      <c r="H487" s="4"/>
      <c r="I487" s="4"/>
      <c r="J487" s="41"/>
      <c r="K487" s="4"/>
      <c r="L487" s="5"/>
      <c r="M487" s="5"/>
      <c r="N487" s="5"/>
      <c r="O487" s="5"/>
      <c r="P487" s="5"/>
      <c r="Q487" s="5"/>
      <c r="R487" s="5"/>
      <c r="S487" s="5"/>
      <c r="T487" s="5"/>
      <c r="U487" s="5"/>
      <c r="V487" s="5"/>
      <c r="W487" s="3"/>
    </row>
    <row r="488" spans="1:23" x14ac:dyDescent="0.25">
      <c r="A488" s="3"/>
      <c r="B488" s="1"/>
      <c r="C488" s="41"/>
      <c r="D488" s="4"/>
      <c r="E488" s="41"/>
      <c r="F488" s="4"/>
      <c r="G488" s="4"/>
      <c r="H488" s="4"/>
      <c r="I488" s="4"/>
      <c r="J488" s="41"/>
      <c r="K488" s="4"/>
      <c r="L488" s="5"/>
      <c r="M488" s="5"/>
      <c r="N488" s="5"/>
      <c r="O488" s="5"/>
      <c r="P488" s="5"/>
      <c r="Q488" s="5"/>
      <c r="R488" s="5"/>
      <c r="S488" s="5"/>
      <c r="T488" s="5"/>
      <c r="U488" s="5"/>
      <c r="V488" s="5"/>
      <c r="W488" s="3"/>
    </row>
    <row r="489" spans="1:23" x14ac:dyDescent="0.25">
      <c r="A489" s="3"/>
      <c r="B489" s="1"/>
      <c r="C489" s="41"/>
      <c r="D489" s="4"/>
      <c r="E489" s="41"/>
      <c r="F489" s="4"/>
      <c r="G489" s="4"/>
      <c r="H489" s="4"/>
      <c r="I489" s="4"/>
      <c r="J489" s="41"/>
      <c r="K489" s="4"/>
      <c r="L489" s="5"/>
      <c r="M489" s="5"/>
      <c r="N489" s="5"/>
      <c r="O489" s="5"/>
      <c r="P489" s="5"/>
      <c r="Q489" s="5"/>
      <c r="R489" s="5"/>
      <c r="S489" s="5"/>
      <c r="T489" s="5"/>
      <c r="U489" s="5"/>
      <c r="V489" s="5"/>
      <c r="W489" s="3"/>
    </row>
    <row r="490" spans="1:23" x14ac:dyDescent="0.25">
      <c r="A490" s="3"/>
      <c r="B490" s="1"/>
      <c r="C490" s="41"/>
      <c r="D490" s="4"/>
      <c r="E490" s="41"/>
      <c r="F490" s="4"/>
      <c r="G490" s="4"/>
      <c r="H490" s="4"/>
      <c r="I490" s="4"/>
      <c r="J490" s="41"/>
      <c r="K490" s="4"/>
      <c r="L490" s="5"/>
      <c r="M490" s="5"/>
      <c r="N490" s="5"/>
      <c r="O490" s="5"/>
      <c r="P490" s="5"/>
      <c r="Q490" s="5"/>
      <c r="R490" s="5"/>
      <c r="S490" s="5"/>
      <c r="T490" s="5"/>
      <c r="U490" s="5"/>
      <c r="V490" s="5"/>
      <c r="W490" s="3"/>
    </row>
    <row r="491" spans="1:23" x14ac:dyDescent="0.25">
      <c r="A491" s="3"/>
      <c r="B491" s="1"/>
      <c r="C491" s="41"/>
      <c r="D491" s="4"/>
      <c r="E491" s="41"/>
      <c r="F491" s="4"/>
      <c r="G491" s="4"/>
      <c r="H491" s="4"/>
      <c r="I491" s="4"/>
      <c r="J491" s="41"/>
      <c r="K491" s="4"/>
      <c r="L491" s="5"/>
      <c r="M491" s="5"/>
      <c r="N491" s="5"/>
      <c r="O491" s="5"/>
      <c r="P491" s="5"/>
      <c r="Q491" s="5"/>
      <c r="R491" s="5"/>
      <c r="S491" s="5"/>
      <c r="T491" s="5"/>
      <c r="U491" s="5"/>
      <c r="V491" s="5"/>
      <c r="W491" s="3"/>
    </row>
    <row r="492" spans="1:23" x14ac:dyDescent="0.25">
      <c r="A492" s="3"/>
      <c r="B492" s="1"/>
      <c r="C492" s="41"/>
      <c r="D492" s="4"/>
      <c r="E492" s="41"/>
      <c r="F492" s="4"/>
      <c r="G492" s="4"/>
      <c r="H492" s="4"/>
      <c r="I492" s="4"/>
      <c r="J492" s="41"/>
      <c r="K492" s="4"/>
      <c r="L492" s="5"/>
      <c r="M492" s="5"/>
      <c r="N492" s="5"/>
      <c r="O492" s="5"/>
      <c r="P492" s="5"/>
      <c r="Q492" s="5"/>
      <c r="R492" s="5"/>
      <c r="S492" s="5"/>
      <c r="T492" s="5"/>
      <c r="U492" s="5"/>
      <c r="V492" s="5"/>
      <c r="W492" s="3"/>
    </row>
    <row r="493" spans="1:23" x14ac:dyDescent="0.25">
      <c r="A493" s="3"/>
      <c r="B493" s="1"/>
      <c r="C493" s="41"/>
      <c r="D493" s="4"/>
      <c r="E493" s="41"/>
      <c r="F493" s="4"/>
      <c r="G493" s="4"/>
      <c r="H493" s="4"/>
      <c r="I493" s="4"/>
      <c r="J493" s="41"/>
      <c r="K493" s="4"/>
      <c r="L493" s="5"/>
      <c r="M493" s="5"/>
      <c r="N493" s="5"/>
      <c r="O493" s="5"/>
      <c r="P493" s="5"/>
      <c r="Q493" s="5"/>
      <c r="R493" s="5"/>
      <c r="S493" s="5"/>
      <c r="T493" s="5"/>
      <c r="U493" s="5"/>
      <c r="V493" s="5"/>
      <c r="W493" s="3"/>
    </row>
    <row r="494" spans="1:23" x14ac:dyDescent="0.25">
      <c r="A494" s="3"/>
      <c r="B494" s="1"/>
      <c r="C494" s="41"/>
      <c r="D494" s="4"/>
      <c r="E494" s="41"/>
      <c r="F494" s="4"/>
      <c r="G494" s="4"/>
      <c r="H494" s="4"/>
      <c r="I494" s="4"/>
      <c r="J494" s="41"/>
      <c r="K494" s="4"/>
      <c r="L494" s="5"/>
      <c r="M494" s="5"/>
      <c r="N494" s="5"/>
      <c r="O494" s="5"/>
      <c r="P494" s="5"/>
      <c r="Q494" s="5"/>
      <c r="R494" s="5"/>
      <c r="S494" s="5"/>
      <c r="T494" s="5"/>
      <c r="U494" s="5"/>
      <c r="V494" s="5"/>
      <c r="W494" s="3"/>
    </row>
    <row r="495" spans="1:23" x14ac:dyDescent="0.25">
      <c r="A495" s="3"/>
      <c r="B495" s="1"/>
      <c r="C495" s="41"/>
      <c r="D495" s="4"/>
      <c r="E495" s="41"/>
      <c r="F495" s="4"/>
      <c r="G495" s="4"/>
      <c r="H495" s="4"/>
      <c r="I495" s="4"/>
      <c r="J495" s="41"/>
      <c r="K495" s="4"/>
      <c r="L495" s="5"/>
      <c r="M495" s="5"/>
      <c r="N495" s="5"/>
      <c r="O495" s="5"/>
      <c r="P495" s="5"/>
      <c r="Q495" s="5"/>
      <c r="R495" s="5"/>
      <c r="S495" s="5"/>
      <c r="T495" s="5"/>
      <c r="U495" s="5"/>
      <c r="V495" s="5"/>
      <c r="W495" s="3"/>
    </row>
    <row r="496" spans="1:23" x14ac:dyDescent="0.25">
      <c r="A496" s="3"/>
      <c r="B496" s="1"/>
      <c r="C496" s="41"/>
      <c r="D496" s="4"/>
      <c r="E496" s="41"/>
      <c r="F496" s="4"/>
      <c r="G496" s="4"/>
      <c r="H496" s="4"/>
      <c r="I496" s="4"/>
      <c r="J496" s="41"/>
      <c r="K496" s="4"/>
      <c r="L496" s="5"/>
      <c r="M496" s="5"/>
      <c r="N496" s="5"/>
      <c r="O496" s="5"/>
      <c r="P496" s="5"/>
      <c r="Q496" s="5"/>
      <c r="R496" s="5"/>
      <c r="S496" s="5"/>
      <c r="T496" s="5"/>
      <c r="U496" s="5"/>
      <c r="V496" s="5"/>
      <c r="W496" s="3"/>
    </row>
    <row r="497" spans="1:23" x14ac:dyDescent="0.25">
      <c r="A497" s="3"/>
      <c r="B497" s="1"/>
      <c r="C497" s="41"/>
      <c r="D497" s="4"/>
      <c r="E497" s="41"/>
      <c r="F497" s="4"/>
      <c r="G497" s="4"/>
      <c r="H497" s="4"/>
      <c r="I497" s="4"/>
      <c r="J497" s="41"/>
      <c r="K497" s="4"/>
      <c r="L497" s="5"/>
      <c r="M497" s="5"/>
      <c r="N497" s="5"/>
      <c r="O497" s="5"/>
      <c r="P497" s="5"/>
      <c r="Q497" s="5"/>
      <c r="R497" s="5"/>
      <c r="S497" s="5"/>
      <c r="T497" s="5"/>
      <c r="U497" s="5"/>
      <c r="V497" s="5"/>
      <c r="W497" s="3"/>
    </row>
    <row r="498" spans="1:23" x14ac:dyDescent="0.25">
      <c r="A498" s="3"/>
      <c r="B498" s="1"/>
      <c r="C498" s="41"/>
      <c r="D498" s="4"/>
      <c r="E498" s="41"/>
      <c r="F498" s="4"/>
      <c r="G498" s="4"/>
      <c r="H498" s="4"/>
      <c r="I498" s="4"/>
      <c r="J498" s="41"/>
      <c r="K498" s="4"/>
      <c r="L498" s="5"/>
      <c r="M498" s="5"/>
      <c r="N498" s="5"/>
      <c r="O498" s="5"/>
      <c r="P498" s="5"/>
      <c r="Q498" s="5"/>
      <c r="R498" s="5"/>
      <c r="S498" s="5"/>
      <c r="T498" s="5"/>
      <c r="U498" s="5"/>
      <c r="V498" s="5"/>
      <c r="W498" s="3"/>
    </row>
    <row r="499" spans="1:23" x14ac:dyDescent="0.25">
      <c r="A499" s="3"/>
      <c r="B499" s="1"/>
      <c r="C499" s="41"/>
      <c r="D499" s="4"/>
      <c r="E499" s="41"/>
      <c r="F499" s="4"/>
      <c r="G499" s="4"/>
      <c r="H499" s="4"/>
      <c r="I499" s="4"/>
      <c r="J499" s="41"/>
      <c r="K499" s="4"/>
      <c r="L499" s="5"/>
      <c r="M499" s="5"/>
      <c r="N499" s="5"/>
      <c r="O499" s="5"/>
      <c r="P499" s="5"/>
      <c r="Q499" s="5"/>
      <c r="R499" s="5"/>
      <c r="S499" s="5"/>
      <c r="T499" s="5"/>
      <c r="U499" s="5"/>
      <c r="V499" s="5"/>
      <c r="W499" s="3"/>
    </row>
    <row r="500" spans="1:23" x14ac:dyDescent="0.25">
      <c r="A500" s="3"/>
      <c r="B500" s="1"/>
      <c r="C500" s="41"/>
      <c r="D500" s="4"/>
      <c r="E500" s="41"/>
      <c r="F500" s="4"/>
      <c r="G500" s="4"/>
      <c r="H500" s="4"/>
      <c r="I500" s="4"/>
      <c r="J500" s="41"/>
      <c r="K500" s="4"/>
      <c r="L500" s="5"/>
      <c r="M500" s="5"/>
      <c r="N500" s="5"/>
      <c r="O500" s="5"/>
      <c r="P500" s="5"/>
      <c r="Q500" s="5"/>
      <c r="R500" s="5"/>
      <c r="S500" s="5"/>
      <c r="T500" s="5"/>
      <c r="U500" s="5"/>
      <c r="V500" s="5"/>
      <c r="W500" s="3"/>
    </row>
    <row r="501" spans="1:23" x14ac:dyDescent="0.25">
      <c r="A501" s="3"/>
      <c r="B501" s="1"/>
      <c r="C501" s="41"/>
      <c r="D501" s="4"/>
      <c r="E501" s="41"/>
      <c r="F501" s="4"/>
      <c r="G501" s="4"/>
      <c r="H501" s="4"/>
      <c r="I501" s="4"/>
      <c r="J501" s="41"/>
      <c r="K501" s="4"/>
      <c r="L501" s="5"/>
      <c r="M501" s="5"/>
      <c r="N501" s="5"/>
      <c r="O501" s="5"/>
      <c r="P501" s="5"/>
      <c r="Q501" s="5"/>
      <c r="R501" s="5"/>
      <c r="S501" s="5"/>
      <c r="T501" s="5"/>
      <c r="U501" s="5"/>
      <c r="V501" s="5"/>
      <c r="W501" s="3"/>
    </row>
    <row r="502" spans="1:23" x14ac:dyDescent="0.25">
      <c r="A502" s="3"/>
      <c r="B502" s="1"/>
      <c r="C502" s="41"/>
      <c r="D502" s="4"/>
      <c r="E502" s="41"/>
      <c r="F502" s="4"/>
      <c r="G502" s="4"/>
      <c r="H502" s="4"/>
      <c r="I502" s="4"/>
      <c r="J502" s="41"/>
      <c r="K502" s="4"/>
      <c r="L502" s="5"/>
      <c r="M502" s="5"/>
      <c r="N502" s="5"/>
      <c r="O502" s="5"/>
      <c r="P502" s="5"/>
      <c r="Q502" s="5"/>
      <c r="R502" s="5"/>
      <c r="S502" s="5"/>
      <c r="T502" s="5"/>
      <c r="U502" s="5"/>
      <c r="V502" s="5"/>
      <c r="W502" s="3"/>
    </row>
    <row r="503" spans="1:23" x14ac:dyDescent="0.25">
      <c r="A503" s="3"/>
      <c r="B503" s="1"/>
      <c r="C503" s="41"/>
      <c r="D503" s="4"/>
      <c r="E503" s="41"/>
      <c r="F503" s="4"/>
      <c r="G503" s="4"/>
      <c r="H503" s="4"/>
      <c r="I503" s="4"/>
      <c r="J503" s="41"/>
      <c r="K503" s="4"/>
      <c r="L503" s="5"/>
      <c r="M503" s="5"/>
      <c r="N503" s="5"/>
      <c r="O503" s="5"/>
      <c r="P503" s="5"/>
      <c r="Q503" s="5"/>
      <c r="R503" s="5"/>
      <c r="S503" s="5"/>
      <c r="T503" s="5"/>
      <c r="U503" s="5"/>
      <c r="V503" s="5"/>
      <c r="W503" s="3"/>
    </row>
    <row r="504" spans="1:23" x14ac:dyDescent="0.25">
      <c r="A504" s="3"/>
      <c r="B504" s="1"/>
      <c r="C504" s="41"/>
      <c r="D504" s="4"/>
      <c r="E504" s="41"/>
      <c r="F504" s="4"/>
      <c r="G504" s="4"/>
      <c r="H504" s="4"/>
      <c r="I504" s="4"/>
      <c r="J504" s="41"/>
      <c r="K504" s="4"/>
      <c r="L504" s="5"/>
      <c r="M504" s="5"/>
      <c r="N504" s="5"/>
      <c r="O504" s="5"/>
      <c r="P504" s="5"/>
      <c r="Q504" s="5"/>
      <c r="R504" s="5"/>
      <c r="S504" s="5"/>
      <c r="T504" s="5"/>
      <c r="U504" s="5"/>
      <c r="V504" s="5"/>
      <c r="W504" s="3"/>
    </row>
    <row r="505" spans="1:23" x14ac:dyDescent="0.25">
      <c r="A505" s="3"/>
      <c r="B505" s="1"/>
      <c r="C505" s="41"/>
      <c r="D505" s="4"/>
      <c r="E505" s="41"/>
      <c r="F505" s="4"/>
      <c r="G505" s="4"/>
      <c r="H505" s="4"/>
      <c r="I505" s="4"/>
      <c r="J505" s="41"/>
      <c r="K505" s="4"/>
      <c r="L505" s="5"/>
      <c r="M505" s="5"/>
      <c r="N505" s="5"/>
      <c r="O505" s="5"/>
      <c r="P505" s="5"/>
      <c r="Q505" s="5"/>
      <c r="R505" s="5"/>
      <c r="S505" s="5"/>
      <c r="T505" s="5"/>
      <c r="U505" s="5"/>
      <c r="V505" s="5"/>
      <c r="W505" s="3"/>
    </row>
    <row r="506" spans="1:23" x14ac:dyDescent="0.25">
      <c r="A506" s="3"/>
      <c r="B506" s="1"/>
      <c r="C506" s="41"/>
      <c r="D506" s="4"/>
      <c r="E506" s="41"/>
      <c r="F506" s="4"/>
      <c r="G506" s="4"/>
      <c r="H506" s="4"/>
      <c r="I506" s="4"/>
      <c r="J506" s="41"/>
      <c r="K506" s="4"/>
      <c r="L506" s="5"/>
      <c r="M506" s="5"/>
      <c r="N506" s="5"/>
      <c r="O506" s="5"/>
      <c r="P506" s="5"/>
      <c r="Q506" s="5"/>
      <c r="R506" s="5"/>
      <c r="S506" s="5"/>
      <c r="T506" s="5"/>
      <c r="U506" s="5"/>
      <c r="V506" s="5"/>
      <c r="W506" s="3"/>
    </row>
    <row r="507" spans="1:23" x14ac:dyDescent="0.25">
      <c r="A507" s="3"/>
      <c r="B507" s="1"/>
      <c r="C507" s="41"/>
      <c r="D507" s="4"/>
      <c r="E507" s="41"/>
      <c r="F507" s="4"/>
      <c r="G507" s="4"/>
      <c r="H507" s="4"/>
      <c r="I507" s="4"/>
      <c r="J507" s="41"/>
      <c r="K507" s="4"/>
      <c r="L507" s="5"/>
      <c r="M507" s="5"/>
      <c r="N507" s="5"/>
      <c r="O507" s="5"/>
      <c r="P507" s="5"/>
      <c r="Q507" s="5"/>
      <c r="R507" s="5"/>
      <c r="S507" s="5"/>
      <c r="T507" s="5"/>
      <c r="U507" s="5"/>
      <c r="V507" s="5"/>
      <c r="W507" s="3"/>
    </row>
    <row r="508" spans="1:23" x14ac:dyDescent="0.25">
      <c r="A508" s="3"/>
      <c r="B508" s="1"/>
      <c r="C508" s="41"/>
      <c r="D508" s="4"/>
      <c r="E508" s="41"/>
      <c r="F508" s="4"/>
      <c r="G508" s="4"/>
      <c r="H508" s="4"/>
      <c r="I508" s="4"/>
      <c r="J508" s="41"/>
      <c r="K508" s="4"/>
      <c r="L508" s="5"/>
      <c r="M508" s="5"/>
      <c r="N508" s="5"/>
      <c r="O508" s="5"/>
      <c r="P508" s="5"/>
      <c r="Q508" s="5"/>
      <c r="R508" s="5"/>
      <c r="S508" s="5"/>
      <c r="T508" s="5"/>
      <c r="U508" s="5"/>
      <c r="V508" s="5"/>
      <c r="W508" s="3"/>
    </row>
    <row r="509" spans="1:23" x14ac:dyDescent="0.25">
      <c r="A509" s="3"/>
      <c r="B509" s="1"/>
      <c r="C509" s="41"/>
      <c r="D509" s="4"/>
      <c r="E509" s="41"/>
      <c r="F509" s="4"/>
      <c r="G509" s="4"/>
      <c r="H509" s="4"/>
      <c r="I509" s="4"/>
      <c r="J509" s="41"/>
      <c r="K509" s="4"/>
      <c r="L509" s="5"/>
      <c r="M509" s="5"/>
      <c r="N509" s="5"/>
      <c r="O509" s="5"/>
      <c r="P509" s="5"/>
      <c r="Q509" s="5"/>
      <c r="R509" s="5"/>
      <c r="S509" s="5"/>
      <c r="T509" s="5"/>
      <c r="U509" s="5"/>
      <c r="V509" s="5"/>
      <c r="W509" s="3"/>
    </row>
    <row r="510" spans="1:23" x14ac:dyDescent="0.25">
      <c r="A510" s="3"/>
      <c r="B510" s="1"/>
      <c r="C510" s="41"/>
      <c r="D510" s="4"/>
      <c r="E510" s="41"/>
      <c r="F510" s="4"/>
      <c r="G510" s="4"/>
      <c r="H510" s="4"/>
      <c r="I510" s="4"/>
      <c r="J510" s="41"/>
      <c r="K510" s="4"/>
      <c r="L510" s="5"/>
      <c r="M510" s="5"/>
      <c r="N510" s="5"/>
      <c r="O510" s="5"/>
      <c r="P510" s="5"/>
      <c r="Q510" s="5"/>
      <c r="R510" s="5"/>
      <c r="S510" s="5"/>
      <c r="T510" s="5"/>
      <c r="U510" s="5"/>
      <c r="V510" s="5"/>
      <c r="W510" s="3"/>
    </row>
    <row r="511" spans="1:23" x14ac:dyDescent="0.25">
      <c r="A511" s="3"/>
      <c r="B511" s="1"/>
      <c r="C511" s="41"/>
      <c r="D511" s="4"/>
      <c r="E511" s="41"/>
      <c r="F511" s="4"/>
      <c r="G511" s="4"/>
      <c r="H511" s="4"/>
      <c r="I511" s="4"/>
      <c r="J511" s="41"/>
      <c r="K511" s="4"/>
      <c r="L511" s="5"/>
      <c r="M511" s="5"/>
      <c r="N511" s="5"/>
      <c r="O511" s="5"/>
      <c r="P511" s="5"/>
      <c r="Q511" s="5"/>
      <c r="R511" s="5"/>
      <c r="S511" s="5"/>
      <c r="T511" s="5"/>
      <c r="U511" s="5"/>
      <c r="V511" s="5"/>
      <c r="W511" s="3"/>
    </row>
    <row r="512" spans="1:23" x14ac:dyDescent="0.25">
      <c r="A512" s="3"/>
      <c r="B512" s="1"/>
      <c r="C512" s="41"/>
      <c r="D512" s="4"/>
      <c r="E512" s="41"/>
      <c r="F512" s="4"/>
      <c r="G512" s="4"/>
      <c r="H512" s="4"/>
      <c r="I512" s="4"/>
      <c r="J512" s="41"/>
      <c r="K512" s="4"/>
      <c r="L512" s="5"/>
      <c r="M512" s="5"/>
      <c r="N512" s="5"/>
      <c r="O512" s="5"/>
      <c r="P512" s="5"/>
      <c r="Q512" s="5"/>
      <c r="R512" s="5"/>
      <c r="S512" s="5"/>
      <c r="T512" s="5"/>
      <c r="U512" s="5"/>
      <c r="V512" s="5"/>
      <c r="W512" s="3"/>
    </row>
    <row r="513" spans="1:23" x14ac:dyDescent="0.25">
      <c r="A513" s="3"/>
      <c r="B513" s="1"/>
      <c r="C513" s="41"/>
      <c r="D513" s="4"/>
      <c r="E513" s="41"/>
      <c r="F513" s="4"/>
      <c r="G513" s="4"/>
      <c r="H513" s="4"/>
      <c r="I513" s="4"/>
      <c r="J513" s="41"/>
      <c r="K513" s="4"/>
      <c r="L513" s="5"/>
      <c r="M513" s="5"/>
      <c r="N513" s="5"/>
      <c r="O513" s="5"/>
      <c r="P513" s="5"/>
      <c r="Q513" s="5"/>
      <c r="R513" s="5"/>
      <c r="S513" s="5"/>
      <c r="T513" s="5"/>
      <c r="U513" s="5"/>
      <c r="V513" s="5"/>
      <c r="W513" s="3"/>
    </row>
    <row r="514" spans="1:23" x14ac:dyDescent="0.25">
      <c r="A514" s="3"/>
      <c r="B514" s="1"/>
      <c r="C514" s="41"/>
      <c r="D514" s="4"/>
      <c r="E514" s="41"/>
      <c r="F514" s="4"/>
      <c r="G514" s="4"/>
      <c r="H514" s="4"/>
      <c r="I514" s="4"/>
      <c r="J514" s="41"/>
      <c r="K514" s="4"/>
      <c r="L514" s="5"/>
      <c r="M514" s="5"/>
      <c r="N514" s="5"/>
      <c r="O514" s="5"/>
      <c r="P514" s="5"/>
      <c r="Q514" s="5"/>
      <c r="R514" s="5"/>
      <c r="S514" s="5"/>
      <c r="T514" s="5"/>
      <c r="U514" s="5"/>
      <c r="V514" s="5"/>
      <c r="W514" s="3"/>
    </row>
    <row r="515" spans="1:23" x14ac:dyDescent="0.25">
      <c r="A515" s="3"/>
      <c r="B515" s="1"/>
      <c r="C515" s="41"/>
      <c r="D515" s="4"/>
      <c r="E515" s="41"/>
      <c r="F515" s="4"/>
      <c r="G515" s="4"/>
      <c r="H515" s="4"/>
      <c r="I515" s="4"/>
      <c r="J515" s="41"/>
      <c r="K515" s="4"/>
      <c r="L515" s="5"/>
      <c r="M515" s="5"/>
      <c r="N515" s="5"/>
      <c r="O515" s="5"/>
      <c r="P515" s="5"/>
      <c r="Q515" s="5"/>
      <c r="R515" s="5"/>
      <c r="S515" s="5"/>
      <c r="T515" s="5"/>
      <c r="U515" s="5"/>
      <c r="V515" s="5"/>
      <c r="W515" s="3"/>
    </row>
    <row r="516" spans="1:23" x14ac:dyDescent="0.25">
      <c r="A516" s="3"/>
      <c r="B516" s="1"/>
      <c r="C516" s="41"/>
      <c r="D516" s="4"/>
      <c r="E516" s="41"/>
      <c r="F516" s="4"/>
      <c r="G516" s="4"/>
      <c r="H516" s="4"/>
      <c r="I516" s="4"/>
      <c r="J516" s="41"/>
      <c r="K516" s="4"/>
      <c r="L516" s="5"/>
      <c r="M516" s="5"/>
      <c r="N516" s="5"/>
      <c r="O516" s="5"/>
      <c r="P516" s="5"/>
      <c r="Q516" s="5"/>
      <c r="R516" s="5"/>
      <c r="S516" s="5"/>
      <c r="T516" s="5"/>
      <c r="U516" s="5"/>
      <c r="V516" s="5"/>
      <c r="W516" s="3"/>
    </row>
    <row r="517" spans="1:23" x14ac:dyDescent="0.25">
      <c r="A517" s="3"/>
      <c r="B517" s="1"/>
      <c r="C517" s="41"/>
      <c r="D517" s="4"/>
      <c r="E517" s="41"/>
      <c r="F517" s="4"/>
      <c r="G517" s="4"/>
      <c r="H517" s="4"/>
      <c r="I517" s="4"/>
      <c r="J517" s="41"/>
      <c r="K517" s="4"/>
      <c r="L517" s="5"/>
      <c r="M517" s="5"/>
      <c r="N517" s="5"/>
      <c r="O517" s="5"/>
      <c r="P517" s="5"/>
      <c r="Q517" s="5"/>
      <c r="R517" s="5"/>
      <c r="S517" s="5"/>
      <c r="T517" s="5"/>
      <c r="U517" s="5"/>
      <c r="V517" s="5"/>
      <c r="W517" s="3"/>
    </row>
    <row r="518" spans="1:23" x14ac:dyDescent="0.25">
      <c r="A518" s="3"/>
      <c r="B518" s="1"/>
      <c r="C518" s="41"/>
      <c r="D518" s="4"/>
      <c r="E518" s="41"/>
      <c r="F518" s="4"/>
      <c r="G518" s="4"/>
      <c r="H518" s="4"/>
      <c r="I518" s="4"/>
      <c r="J518" s="41"/>
      <c r="K518" s="4"/>
      <c r="L518" s="5"/>
      <c r="M518" s="5"/>
      <c r="N518" s="5"/>
      <c r="O518" s="5"/>
      <c r="P518" s="5"/>
      <c r="Q518" s="5"/>
      <c r="R518" s="5"/>
      <c r="S518" s="5"/>
      <c r="T518" s="5"/>
      <c r="U518" s="5"/>
      <c r="V518" s="5"/>
      <c r="W518" s="3"/>
    </row>
    <row r="519" spans="1:23" x14ac:dyDescent="0.25">
      <c r="A519" s="3"/>
      <c r="B519" s="1"/>
      <c r="C519" s="41"/>
      <c r="D519" s="4"/>
      <c r="E519" s="41"/>
      <c r="F519" s="4"/>
      <c r="G519" s="4"/>
      <c r="H519" s="4"/>
      <c r="I519" s="4"/>
      <c r="J519" s="41"/>
      <c r="K519" s="4"/>
      <c r="L519" s="5"/>
      <c r="M519" s="5"/>
      <c r="N519" s="5"/>
      <c r="O519" s="5"/>
      <c r="P519" s="5"/>
      <c r="Q519" s="5"/>
      <c r="R519" s="5"/>
      <c r="S519" s="5"/>
      <c r="T519" s="5"/>
      <c r="U519" s="5"/>
      <c r="V519" s="5"/>
      <c r="W519" s="3"/>
    </row>
    <row r="520" spans="1:23" x14ac:dyDescent="0.25">
      <c r="A520" s="3"/>
      <c r="B520" s="1"/>
      <c r="C520" s="41"/>
      <c r="D520" s="4"/>
      <c r="E520" s="41"/>
      <c r="F520" s="4"/>
      <c r="G520" s="4"/>
      <c r="H520" s="4"/>
      <c r="I520" s="4"/>
      <c r="J520" s="41"/>
      <c r="K520" s="4"/>
      <c r="L520" s="5"/>
      <c r="M520" s="5"/>
      <c r="N520" s="5"/>
      <c r="O520" s="5"/>
      <c r="P520" s="5"/>
      <c r="Q520" s="5"/>
      <c r="R520" s="5"/>
      <c r="S520" s="5"/>
      <c r="T520" s="5"/>
      <c r="U520" s="5"/>
      <c r="V520" s="5"/>
      <c r="W520" s="3"/>
    </row>
    <row r="521" spans="1:23" x14ac:dyDescent="0.25">
      <c r="A521" s="3"/>
      <c r="B521" s="1"/>
      <c r="C521" s="41"/>
      <c r="D521" s="4"/>
      <c r="E521" s="41"/>
      <c r="F521" s="4"/>
      <c r="G521" s="4"/>
      <c r="H521" s="4"/>
      <c r="I521" s="4"/>
      <c r="J521" s="41"/>
      <c r="K521" s="4"/>
      <c r="L521" s="5"/>
      <c r="M521" s="5"/>
      <c r="N521" s="5"/>
      <c r="O521" s="5"/>
      <c r="P521" s="5"/>
      <c r="Q521" s="5"/>
      <c r="R521" s="5"/>
      <c r="S521" s="5"/>
      <c r="T521" s="5"/>
      <c r="U521" s="5"/>
      <c r="V521" s="5"/>
      <c r="W521" s="3"/>
    </row>
    <row r="522" spans="1:23" x14ac:dyDescent="0.25">
      <c r="A522" s="3"/>
      <c r="B522" s="1"/>
      <c r="C522" s="41"/>
      <c r="D522" s="4"/>
      <c r="E522" s="41"/>
      <c r="F522" s="4"/>
      <c r="G522" s="4"/>
      <c r="H522" s="4"/>
      <c r="I522" s="4"/>
      <c r="J522" s="41"/>
      <c r="K522" s="4"/>
      <c r="L522" s="5"/>
      <c r="M522" s="5"/>
      <c r="N522" s="5"/>
      <c r="O522" s="5"/>
      <c r="P522" s="5"/>
      <c r="Q522" s="5"/>
      <c r="R522" s="5"/>
      <c r="S522" s="5"/>
      <c r="T522" s="5"/>
      <c r="U522" s="5"/>
      <c r="V522" s="5"/>
      <c r="W522" s="3"/>
    </row>
    <row r="523" spans="1:23" x14ac:dyDescent="0.25">
      <c r="A523" s="3"/>
      <c r="B523" s="1"/>
      <c r="C523" s="41"/>
      <c r="D523" s="4"/>
      <c r="E523" s="41"/>
      <c r="F523" s="4"/>
      <c r="G523" s="4"/>
      <c r="H523" s="4"/>
      <c r="I523" s="4"/>
      <c r="J523" s="41"/>
      <c r="K523" s="4"/>
      <c r="L523" s="5"/>
      <c r="M523" s="5"/>
      <c r="N523" s="5"/>
      <c r="O523" s="5"/>
      <c r="P523" s="5"/>
      <c r="Q523" s="5"/>
      <c r="R523" s="5"/>
      <c r="S523" s="5"/>
      <c r="T523" s="5"/>
      <c r="U523" s="5"/>
      <c r="V523" s="5"/>
      <c r="W523" s="3"/>
    </row>
    <row r="524" spans="1:23" x14ac:dyDescent="0.25">
      <c r="A524" s="3"/>
      <c r="B524" s="1"/>
      <c r="C524" s="41"/>
      <c r="D524" s="4"/>
      <c r="E524" s="41"/>
      <c r="F524" s="4"/>
      <c r="G524" s="4"/>
      <c r="H524" s="4"/>
      <c r="I524" s="4"/>
      <c r="J524" s="41"/>
      <c r="K524" s="4"/>
      <c r="L524" s="5"/>
      <c r="M524" s="5"/>
      <c r="N524" s="5"/>
      <c r="O524" s="5"/>
      <c r="P524" s="5"/>
      <c r="Q524" s="5"/>
      <c r="R524" s="5"/>
      <c r="S524" s="5"/>
      <c r="T524" s="5"/>
      <c r="U524" s="5"/>
      <c r="V524" s="5"/>
      <c r="W524" s="3"/>
    </row>
    <row r="525" spans="1:23" x14ac:dyDescent="0.25">
      <c r="A525" s="3"/>
      <c r="B525" s="1"/>
      <c r="C525" s="41"/>
      <c r="D525" s="4"/>
      <c r="E525" s="41"/>
      <c r="F525" s="4"/>
      <c r="G525" s="4"/>
      <c r="H525" s="4"/>
      <c r="I525" s="4"/>
      <c r="J525" s="41"/>
      <c r="K525" s="4"/>
      <c r="L525" s="5"/>
      <c r="M525" s="5"/>
      <c r="N525" s="5"/>
      <c r="O525" s="5"/>
      <c r="P525" s="5"/>
      <c r="Q525" s="5"/>
      <c r="R525" s="5"/>
      <c r="S525" s="5"/>
      <c r="T525" s="5"/>
      <c r="U525" s="5"/>
      <c r="V525" s="5"/>
      <c r="W525" s="3"/>
    </row>
    <row r="526" spans="1:23" x14ac:dyDescent="0.25">
      <c r="A526" s="3"/>
      <c r="B526" s="1"/>
      <c r="C526" s="41"/>
      <c r="D526" s="4"/>
      <c r="E526" s="41"/>
      <c r="F526" s="4"/>
      <c r="G526" s="4"/>
      <c r="H526" s="4"/>
      <c r="I526" s="4"/>
      <c r="J526" s="41"/>
      <c r="K526" s="4"/>
      <c r="L526" s="5"/>
      <c r="M526" s="5"/>
      <c r="N526" s="5"/>
      <c r="O526" s="5"/>
      <c r="P526" s="5"/>
      <c r="Q526" s="5"/>
      <c r="R526" s="5"/>
      <c r="S526" s="5"/>
      <c r="T526" s="5"/>
      <c r="U526" s="5"/>
      <c r="V526" s="5"/>
      <c r="W526" s="3"/>
    </row>
    <row r="527" spans="1:23" x14ac:dyDescent="0.25">
      <c r="A527" s="3"/>
      <c r="B527" s="1"/>
      <c r="C527" s="41"/>
      <c r="D527" s="4"/>
      <c r="E527" s="41"/>
      <c r="F527" s="4"/>
      <c r="G527" s="4"/>
      <c r="H527" s="4"/>
      <c r="I527" s="4"/>
      <c r="J527" s="41"/>
      <c r="K527" s="4"/>
      <c r="L527" s="5"/>
      <c r="M527" s="5"/>
      <c r="N527" s="5"/>
      <c r="O527" s="5"/>
      <c r="P527" s="5"/>
      <c r="Q527" s="5"/>
      <c r="R527" s="5"/>
      <c r="S527" s="5"/>
      <c r="T527" s="5"/>
      <c r="U527" s="5"/>
      <c r="V527" s="5"/>
      <c r="W527" s="3"/>
    </row>
    <row r="528" spans="1:23" x14ac:dyDescent="0.25">
      <c r="A528" s="3"/>
      <c r="B528" s="1"/>
      <c r="C528" s="41"/>
      <c r="D528" s="4"/>
      <c r="E528" s="41"/>
      <c r="F528" s="4"/>
      <c r="G528" s="4"/>
      <c r="H528" s="4"/>
      <c r="I528" s="4"/>
      <c r="J528" s="41"/>
      <c r="K528" s="4"/>
      <c r="L528" s="5"/>
      <c r="M528" s="5"/>
      <c r="N528" s="5"/>
      <c r="O528" s="5"/>
      <c r="P528" s="5"/>
      <c r="Q528" s="5"/>
      <c r="R528" s="5"/>
      <c r="S528" s="5"/>
      <c r="T528" s="5"/>
      <c r="U528" s="5"/>
      <c r="V528" s="5"/>
      <c r="W528" s="3"/>
    </row>
    <row r="529" spans="1:23" x14ac:dyDescent="0.25">
      <c r="A529" s="3"/>
      <c r="B529" s="1"/>
      <c r="C529" s="41"/>
      <c r="D529" s="4"/>
      <c r="E529" s="41"/>
      <c r="F529" s="4"/>
      <c r="G529" s="4"/>
      <c r="H529" s="4"/>
      <c r="I529" s="4"/>
      <c r="J529" s="41"/>
      <c r="K529" s="4"/>
      <c r="L529" s="5"/>
      <c r="M529" s="5"/>
      <c r="N529" s="5"/>
      <c r="O529" s="5"/>
      <c r="P529" s="5"/>
      <c r="Q529" s="5"/>
      <c r="R529" s="5"/>
      <c r="S529" s="5"/>
      <c r="T529" s="5"/>
      <c r="U529" s="5"/>
      <c r="V529" s="5"/>
      <c r="W529" s="3"/>
    </row>
    <row r="530" spans="1:23" x14ac:dyDescent="0.25">
      <c r="A530" s="3"/>
      <c r="B530" s="1"/>
      <c r="C530" s="41"/>
      <c r="D530" s="4"/>
      <c r="E530" s="41"/>
      <c r="F530" s="4"/>
      <c r="G530" s="4"/>
      <c r="H530" s="4"/>
      <c r="I530" s="4"/>
      <c r="J530" s="41"/>
      <c r="K530" s="4"/>
      <c r="L530" s="5"/>
      <c r="M530" s="5"/>
      <c r="N530" s="5"/>
      <c r="O530" s="5"/>
      <c r="P530" s="5"/>
      <c r="Q530" s="5"/>
      <c r="R530" s="5"/>
      <c r="S530" s="5"/>
      <c r="T530" s="5"/>
      <c r="U530" s="5"/>
      <c r="V530" s="5"/>
      <c r="W530" s="3"/>
    </row>
    <row r="531" spans="1:23" x14ac:dyDescent="0.25">
      <c r="A531" s="3"/>
      <c r="B531" s="1"/>
      <c r="C531" s="41"/>
      <c r="D531" s="4"/>
      <c r="E531" s="41"/>
      <c r="F531" s="4"/>
      <c r="G531" s="4"/>
      <c r="H531" s="4"/>
      <c r="I531" s="4"/>
      <c r="J531" s="41"/>
      <c r="K531" s="4"/>
      <c r="L531" s="5"/>
      <c r="M531" s="5"/>
      <c r="N531" s="5"/>
      <c r="O531" s="5"/>
      <c r="P531" s="5"/>
      <c r="Q531" s="5"/>
      <c r="R531" s="5"/>
      <c r="S531" s="5"/>
      <c r="T531" s="5"/>
      <c r="U531" s="5"/>
      <c r="V531" s="5"/>
      <c r="W531" s="3"/>
    </row>
    <row r="532" spans="1:23" x14ac:dyDescent="0.25">
      <c r="A532" s="3"/>
      <c r="B532" s="1"/>
      <c r="C532" s="41"/>
      <c r="D532" s="4"/>
      <c r="E532" s="41"/>
      <c r="F532" s="4"/>
      <c r="G532" s="4"/>
      <c r="H532" s="4"/>
      <c r="I532" s="4"/>
      <c r="J532" s="41"/>
      <c r="K532" s="4"/>
      <c r="L532" s="5"/>
      <c r="M532" s="5"/>
      <c r="N532" s="5"/>
      <c r="O532" s="5"/>
      <c r="P532" s="5"/>
      <c r="Q532" s="5"/>
      <c r="R532" s="5"/>
      <c r="S532" s="5"/>
      <c r="T532" s="5"/>
      <c r="U532" s="5"/>
      <c r="V532" s="5"/>
      <c r="W532" s="3"/>
    </row>
    <row r="533" spans="1:23" x14ac:dyDescent="0.25">
      <c r="A533" s="3"/>
      <c r="B533" s="1"/>
      <c r="C533" s="41"/>
      <c r="D533" s="4"/>
      <c r="E533" s="41"/>
      <c r="F533" s="4"/>
      <c r="G533" s="4"/>
      <c r="H533" s="4"/>
      <c r="I533" s="4"/>
      <c r="J533" s="41"/>
      <c r="K533" s="4"/>
      <c r="L533" s="5"/>
      <c r="M533" s="5"/>
      <c r="N533" s="5"/>
      <c r="O533" s="5"/>
      <c r="P533" s="5"/>
      <c r="Q533" s="5"/>
      <c r="R533" s="5"/>
      <c r="S533" s="5"/>
      <c r="T533" s="5"/>
      <c r="U533" s="5"/>
      <c r="V533" s="5"/>
      <c r="W533" s="3"/>
    </row>
    <row r="534" spans="1:23" x14ac:dyDescent="0.25">
      <c r="A534" s="3"/>
      <c r="B534" s="1"/>
      <c r="C534" s="41"/>
      <c r="D534" s="4"/>
      <c r="E534" s="41"/>
      <c r="F534" s="4"/>
      <c r="G534" s="4"/>
      <c r="H534" s="4"/>
      <c r="I534" s="4"/>
      <c r="J534" s="41"/>
      <c r="K534" s="4"/>
      <c r="L534" s="5"/>
      <c r="M534" s="5"/>
      <c r="N534" s="5"/>
      <c r="O534" s="5"/>
      <c r="P534" s="5"/>
      <c r="Q534" s="5"/>
      <c r="R534" s="5"/>
      <c r="S534" s="5"/>
      <c r="T534" s="5"/>
      <c r="U534" s="5"/>
      <c r="V534" s="5"/>
      <c r="W534" s="3"/>
    </row>
    <row r="535" spans="1:23" x14ac:dyDescent="0.25">
      <c r="A535" s="3"/>
      <c r="B535" s="1"/>
      <c r="C535" s="41"/>
      <c r="D535" s="4"/>
      <c r="E535" s="41"/>
      <c r="F535" s="4"/>
      <c r="G535" s="4"/>
      <c r="H535" s="4"/>
      <c r="I535" s="4"/>
      <c r="J535" s="41"/>
      <c r="K535" s="4"/>
      <c r="L535" s="5"/>
      <c r="M535" s="5"/>
      <c r="N535" s="5"/>
      <c r="O535" s="5"/>
      <c r="P535" s="5"/>
      <c r="Q535" s="5"/>
      <c r="R535" s="5"/>
      <c r="S535" s="5"/>
      <c r="T535" s="5"/>
      <c r="U535" s="5"/>
      <c r="V535" s="5"/>
      <c r="W535" s="3"/>
    </row>
    <row r="536" spans="1:23" x14ac:dyDescent="0.25">
      <c r="A536" s="3"/>
      <c r="B536" s="1"/>
      <c r="C536" s="41"/>
      <c r="D536" s="4"/>
      <c r="E536" s="41"/>
      <c r="F536" s="4"/>
      <c r="G536" s="4"/>
      <c r="H536" s="4"/>
      <c r="I536" s="4"/>
      <c r="J536" s="41"/>
      <c r="K536" s="4"/>
      <c r="L536" s="5"/>
      <c r="M536" s="5"/>
      <c r="N536" s="5"/>
      <c r="O536" s="5"/>
      <c r="P536" s="5"/>
      <c r="Q536" s="5"/>
      <c r="R536" s="5"/>
      <c r="S536" s="5"/>
      <c r="T536" s="5"/>
      <c r="U536" s="5"/>
      <c r="V536" s="5"/>
      <c r="W536" s="3"/>
    </row>
    <row r="537" spans="1:23" x14ac:dyDescent="0.25">
      <c r="A537" s="3"/>
      <c r="B537" s="1"/>
      <c r="C537" s="41"/>
      <c r="D537" s="4"/>
      <c r="E537" s="41"/>
      <c r="F537" s="4"/>
      <c r="G537" s="4"/>
      <c r="H537" s="4"/>
      <c r="I537" s="4"/>
      <c r="J537" s="41"/>
      <c r="K537" s="4"/>
      <c r="L537" s="5"/>
      <c r="M537" s="5"/>
      <c r="N537" s="5"/>
      <c r="O537" s="5"/>
      <c r="P537" s="5"/>
      <c r="Q537" s="5"/>
      <c r="R537" s="5"/>
      <c r="S537" s="5"/>
      <c r="T537" s="5"/>
      <c r="U537" s="5"/>
      <c r="V537" s="5"/>
      <c r="W537" s="3"/>
    </row>
    <row r="538" spans="1:23" x14ac:dyDescent="0.25">
      <c r="A538" s="3"/>
      <c r="B538" s="1"/>
      <c r="C538" s="41"/>
      <c r="D538" s="4"/>
      <c r="E538" s="41"/>
      <c r="F538" s="4"/>
      <c r="G538" s="4"/>
      <c r="H538" s="4"/>
      <c r="I538" s="4"/>
      <c r="J538" s="41"/>
      <c r="K538" s="4"/>
      <c r="L538" s="5"/>
      <c r="M538" s="5"/>
      <c r="N538" s="5"/>
      <c r="O538" s="5"/>
      <c r="P538" s="5"/>
      <c r="Q538" s="5"/>
      <c r="R538" s="5"/>
      <c r="S538" s="5"/>
      <c r="T538" s="5"/>
      <c r="U538" s="5"/>
      <c r="V538" s="5"/>
      <c r="W538" s="3"/>
    </row>
    <row r="539" spans="1:23" x14ac:dyDescent="0.25">
      <c r="A539" s="3"/>
      <c r="B539" s="1"/>
      <c r="C539" s="41"/>
      <c r="D539" s="4"/>
      <c r="E539" s="41"/>
      <c r="F539" s="4"/>
      <c r="G539" s="4"/>
      <c r="H539" s="4"/>
      <c r="I539" s="4"/>
      <c r="J539" s="41"/>
      <c r="K539" s="4"/>
      <c r="L539" s="5"/>
      <c r="M539" s="5"/>
      <c r="N539" s="5"/>
      <c r="O539" s="5"/>
      <c r="P539" s="5"/>
      <c r="Q539" s="5"/>
      <c r="R539" s="5"/>
      <c r="S539" s="5"/>
      <c r="T539" s="5"/>
      <c r="U539" s="5"/>
      <c r="V539" s="5"/>
      <c r="W539" s="3"/>
    </row>
    <row r="540" spans="1:23" x14ac:dyDescent="0.25">
      <c r="A540" s="3"/>
      <c r="B540" s="1"/>
      <c r="C540" s="41"/>
      <c r="D540" s="4"/>
      <c r="E540" s="41"/>
      <c r="F540" s="4"/>
      <c r="G540" s="4"/>
      <c r="H540" s="4"/>
      <c r="I540" s="4"/>
      <c r="J540" s="41"/>
      <c r="K540" s="4"/>
      <c r="L540" s="5"/>
      <c r="M540" s="5"/>
      <c r="N540" s="5"/>
      <c r="O540" s="5"/>
      <c r="P540" s="5"/>
      <c r="Q540" s="5"/>
      <c r="R540" s="5"/>
      <c r="S540" s="5"/>
      <c r="T540" s="5"/>
      <c r="U540" s="5"/>
      <c r="V540" s="5"/>
      <c r="W540" s="3"/>
    </row>
    <row r="541" spans="1:23" x14ac:dyDescent="0.25">
      <c r="A541" s="3"/>
      <c r="B541" s="1"/>
      <c r="C541" s="41"/>
      <c r="D541" s="4"/>
      <c r="E541" s="41"/>
      <c r="F541" s="4"/>
      <c r="G541" s="4"/>
      <c r="H541" s="4"/>
      <c r="I541" s="4"/>
      <c r="J541" s="41"/>
      <c r="K541" s="4"/>
      <c r="L541" s="5"/>
      <c r="M541" s="5"/>
      <c r="N541" s="5"/>
      <c r="O541" s="5"/>
      <c r="P541" s="5"/>
      <c r="Q541" s="5"/>
      <c r="R541" s="5"/>
      <c r="S541" s="5"/>
      <c r="T541" s="5"/>
      <c r="U541" s="5"/>
      <c r="V541" s="5"/>
      <c r="W541" s="3"/>
    </row>
    <row r="542" spans="1:23" x14ac:dyDescent="0.25">
      <c r="A542" s="3"/>
      <c r="B542" s="1"/>
      <c r="C542" s="41"/>
      <c r="D542" s="4"/>
      <c r="E542" s="41"/>
      <c r="F542" s="4"/>
      <c r="G542" s="4"/>
      <c r="H542" s="4"/>
      <c r="I542" s="4"/>
      <c r="J542" s="41"/>
      <c r="K542" s="4"/>
      <c r="L542" s="5"/>
      <c r="M542" s="5"/>
      <c r="N542" s="5"/>
      <c r="O542" s="5"/>
      <c r="P542" s="5"/>
      <c r="Q542" s="5"/>
      <c r="R542" s="5"/>
      <c r="S542" s="5"/>
      <c r="T542" s="5"/>
      <c r="U542" s="5"/>
      <c r="V542" s="5"/>
      <c r="W542" s="3"/>
    </row>
    <row r="543" spans="1:23" x14ac:dyDescent="0.25">
      <c r="A543" s="3"/>
      <c r="B543" s="1"/>
      <c r="C543" s="41"/>
      <c r="D543" s="4"/>
      <c r="E543" s="41"/>
      <c r="F543" s="4"/>
      <c r="G543" s="4"/>
      <c r="H543" s="4"/>
      <c r="I543" s="4"/>
      <c r="J543" s="41"/>
      <c r="K543" s="4"/>
      <c r="L543" s="5"/>
      <c r="M543" s="5"/>
      <c r="N543" s="5"/>
      <c r="O543" s="5"/>
      <c r="P543" s="5"/>
      <c r="Q543" s="5"/>
      <c r="R543" s="5"/>
      <c r="S543" s="5"/>
      <c r="T543" s="5"/>
      <c r="U543" s="5"/>
      <c r="V543" s="5"/>
      <c r="W543" s="3"/>
    </row>
    <row r="544" spans="1:23" x14ac:dyDescent="0.25">
      <c r="A544" s="3"/>
      <c r="B544" s="1"/>
      <c r="C544" s="41"/>
      <c r="D544" s="4"/>
      <c r="E544" s="41"/>
      <c r="F544" s="4"/>
      <c r="G544" s="4"/>
      <c r="H544" s="4"/>
      <c r="I544" s="4"/>
      <c r="J544" s="41"/>
      <c r="K544" s="4"/>
      <c r="L544" s="5"/>
      <c r="M544" s="5"/>
      <c r="N544" s="5"/>
      <c r="O544" s="5"/>
      <c r="P544" s="5"/>
      <c r="Q544" s="5"/>
      <c r="R544" s="5"/>
      <c r="S544" s="5"/>
      <c r="T544" s="5"/>
      <c r="U544" s="5"/>
      <c r="V544" s="5"/>
      <c r="W544" s="3"/>
    </row>
    <row r="545" spans="1:23" x14ac:dyDescent="0.25">
      <c r="A545" s="3"/>
      <c r="B545" s="1"/>
      <c r="C545" s="41"/>
      <c r="D545" s="4"/>
      <c r="E545" s="41"/>
      <c r="F545" s="4"/>
      <c r="G545" s="4"/>
      <c r="H545" s="4"/>
      <c r="I545" s="4"/>
      <c r="J545" s="41"/>
      <c r="K545" s="4"/>
      <c r="L545" s="5"/>
      <c r="M545" s="5"/>
      <c r="N545" s="5"/>
      <c r="O545" s="5"/>
      <c r="P545" s="5"/>
      <c r="Q545" s="5"/>
      <c r="R545" s="5"/>
      <c r="S545" s="5"/>
      <c r="T545" s="5"/>
      <c r="U545" s="5"/>
      <c r="V545" s="5"/>
      <c r="W545" s="3"/>
    </row>
    <row r="546" spans="1:23" x14ac:dyDescent="0.25">
      <c r="A546" s="3"/>
      <c r="B546" s="1"/>
      <c r="C546" s="41"/>
      <c r="D546" s="4"/>
      <c r="E546" s="41"/>
      <c r="F546" s="4"/>
      <c r="G546" s="4"/>
      <c r="H546" s="4"/>
      <c r="I546" s="4"/>
      <c r="J546" s="41"/>
      <c r="K546" s="4"/>
      <c r="L546" s="5"/>
      <c r="M546" s="5"/>
      <c r="N546" s="5"/>
      <c r="O546" s="5"/>
      <c r="P546" s="5"/>
      <c r="Q546" s="5"/>
      <c r="R546" s="5"/>
      <c r="S546" s="5"/>
      <c r="T546" s="5"/>
      <c r="U546" s="5"/>
      <c r="V546" s="5"/>
      <c r="W546" s="3"/>
    </row>
    <row r="547" spans="1:23" x14ac:dyDescent="0.25">
      <c r="A547" s="3"/>
      <c r="B547" s="1"/>
      <c r="C547" s="41"/>
      <c r="D547" s="4"/>
      <c r="E547" s="41"/>
      <c r="F547" s="4"/>
      <c r="G547" s="4"/>
      <c r="H547" s="4"/>
      <c r="I547" s="4"/>
      <c r="J547" s="41"/>
      <c r="K547" s="4"/>
      <c r="L547" s="5"/>
      <c r="M547" s="5"/>
      <c r="N547" s="5"/>
      <c r="O547" s="5"/>
      <c r="P547" s="5"/>
      <c r="Q547" s="5"/>
      <c r="R547" s="5"/>
      <c r="S547" s="5"/>
      <c r="T547" s="5"/>
      <c r="U547" s="5"/>
      <c r="V547" s="5"/>
      <c r="W547" s="3"/>
    </row>
    <row r="548" spans="1:23" x14ac:dyDescent="0.25">
      <c r="A548" s="3"/>
      <c r="B548" s="1"/>
      <c r="C548" s="41"/>
      <c r="D548" s="4"/>
      <c r="E548" s="41"/>
      <c r="F548" s="4"/>
      <c r="G548" s="4"/>
      <c r="H548" s="4"/>
      <c r="I548" s="4"/>
      <c r="J548" s="41"/>
      <c r="K548" s="4"/>
      <c r="L548" s="5"/>
      <c r="M548" s="5"/>
      <c r="N548" s="5"/>
      <c r="O548" s="5"/>
      <c r="P548" s="5"/>
      <c r="Q548" s="5"/>
      <c r="R548" s="5"/>
      <c r="S548" s="5"/>
      <c r="T548" s="5"/>
      <c r="U548" s="5"/>
      <c r="V548" s="5"/>
      <c r="W548" s="3"/>
    </row>
    <row r="549" spans="1:23" x14ac:dyDescent="0.25">
      <c r="A549" s="3"/>
      <c r="B549" s="1"/>
      <c r="C549" s="41"/>
      <c r="D549" s="4"/>
      <c r="E549" s="41"/>
      <c r="F549" s="4"/>
      <c r="G549" s="4"/>
      <c r="H549" s="4"/>
      <c r="I549" s="4"/>
      <c r="J549" s="41"/>
      <c r="K549" s="4"/>
      <c r="L549" s="5"/>
      <c r="M549" s="5"/>
      <c r="N549" s="5"/>
      <c r="O549" s="5"/>
      <c r="P549" s="5"/>
      <c r="Q549" s="5"/>
      <c r="R549" s="5"/>
      <c r="S549" s="5"/>
      <c r="T549" s="5"/>
      <c r="U549" s="5"/>
      <c r="V549" s="5"/>
      <c r="W549" s="3"/>
    </row>
    <row r="550" spans="1:23" x14ac:dyDescent="0.25">
      <c r="A550" s="3"/>
      <c r="B550" s="1"/>
      <c r="C550" s="41"/>
      <c r="D550" s="4"/>
      <c r="E550" s="41"/>
      <c r="F550" s="4"/>
      <c r="G550" s="4"/>
      <c r="H550" s="4"/>
      <c r="I550" s="4"/>
      <c r="J550" s="41"/>
      <c r="K550" s="4"/>
      <c r="L550" s="5"/>
      <c r="M550" s="5"/>
      <c r="N550" s="5"/>
      <c r="O550" s="5"/>
      <c r="P550" s="5"/>
      <c r="Q550" s="5"/>
      <c r="R550" s="5"/>
      <c r="S550" s="5"/>
      <c r="T550" s="5"/>
      <c r="U550" s="5"/>
      <c r="V550" s="5"/>
      <c r="W550" s="3"/>
    </row>
    <row r="551" spans="1:23" x14ac:dyDescent="0.25">
      <c r="A551" s="3"/>
      <c r="B551" s="1"/>
      <c r="C551" s="41"/>
      <c r="D551" s="4"/>
      <c r="E551" s="41"/>
      <c r="F551" s="4"/>
      <c r="G551" s="4"/>
      <c r="H551" s="4"/>
      <c r="I551" s="4"/>
      <c r="J551" s="41"/>
      <c r="K551" s="4"/>
      <c r="L551" s="5"/>
      <c r="M551" s="5"/>
      <c r="N551" s="5"/>
      <c r="O551" s="5"/>
      <c r="P551" s="5"/>
      <c r="Q551" s="5"/>
      <c r="R551" s="5"/>
      <c r="S551" s="5"/>
      <c r="T551" s="5"/>
      <c r="U551" s="5"/>
      <c r="V551" s="5"/>
      <c r="W551" s="3"/>
    </row>
    <row r="552" spans="1:23" x14ac:dyDescent="0.25">
      <c r="A552" s="3"/>
      <c r="B552" s="1"/>
      <c r="C552" s="41"/>
      <c r="D552" s="4"/>
      <c r="E552" s="41"/>
      <c r="F552" s="4"/>
      <c r="G552" s="4"/>
      <c r="H552" s="4"/>
      <c r="I552" s="4"/>
      <c r="J552" s="41"/>
      <c r="K552" s="4"/>
      <c r="L552" s="5"/>
      <c r="M552" s="5"/>
      <c r="N552" s="5"/>
      <c r="O552" s="5"/>
      <c r="P552" s="5"/>
      <c r="Q552" s="5"/>
      <c r="R552" s="5"/>
      <c r="S552" s="5"/>
      <c r="T552" s="5"/>
      <c r="U552" s="5"/>
      <c r="V552" s="5"/>
      <c r="W552" s="3"/>
    </row>
    <row r="553" spans="1:23" x14ac:dyDescent="0.25">
      <c r="A553" s="3"/>
      <c r="B553" s="1"/>
      <c r="C553" s="41"/>
      <c r="D553" s="4"/>
      <c r="E553" s="41"/>
      <c r="F553" s="4"/>
      <c r="G553" s="4"/>
      <c r="H553" s="4"/>
      <c r="I553" s="4"/>
      <c r="J553" s="41"/>
      <c r="K553" s="4"/>
      <c r="L553" s="5"/>
      <c r="M553" s="5"/>
      <c r="N553" s="5"/>
      <c r="O553" s="5"/>
      <c r="P553" s="5"/>
      <c r="Q553" s="5"/>
      <c r="R553" s="5"/>
      <c r="S553" s="5"/>
      <c r="T553" s="5"/>
      <c r="U553" s="5"/>
      <c r="V553" s="5"/>
      <c r="W553" s="3"/>
    </row>
    <row r="554" spans="1:23" x14ac:dyDescent="0.25">
      <c r="A554" s="3"/>
      <c r="B554" s="1"/>
      <c r="C554" s="41"/>
      <c r="D554" s="4"/>
      <c r="E554" s="41"/>
      <c r="F554" s="4"/>
      <c r="G554" s="4"/>
      <c r="H554" s="4"/>
      <c r="I554" s="4"/>
      <c r="J554" s="41"/>
      <c r="K554" s="4"/>
      <c r="L554" s="5"/>
      <c r="M554" s="5"/>
      <c r="N554" s="5"/>
      <c r="O554" s="5"/>
      <c r="P554" s="5"/>
      <c r="Q554" s="5"/>
      <c r="R554" s="5"/>
      <c r="S554" s="5"/>
      <c r="T554" s="5"/>
      <c r="U554" s="5"/>
      <c r="V554" s="5"/>
      <c r="W554" s="3"/>
    </row>
    <row r="555" spans="1:23" x14ac:dyDescent="0.25">
      <c r="A555" s="3"/>
      <c r="B555" s="1"/>
      <c r="C555" s="41"/>
      <c r="D555" s="4"/>
      <c r="E555" s="41"/>
      <c r="F555" s="4"/>
      <c r="G555" s="4"/>
      <c r="H555" s="4"/>
      <c r="I555" s="4"/>
      <c r="J555" s="41"/>
      <c r="K555" s="4"/>
      <c r="L555" s="5"/>
      <c r="M555" s="5"/>
      <c r="N555" s="5"/>
      <c r="O555" s="5"/>
      <c r="P555" s="5"/>
      <c r="Q555" s="5"/>
      <c r="R555" s="5"/>
      <c r="S555" s="5"/>
      <c r="T555" s="5"/>
      <c r="U555" s="5"/>
      <c r="V555" s="5"/>
      <c r="W555" s="3"/>
    </row>
    <row r="556" spans="1:23" x14ac:dyDescent="0.25">
      <c r="A556" s="3"/>
      <c r="B556" s="1"/>
      <c r="C556" s="41"/>
      <c r="D556" s="4"/>
      <c r="E556" s="41"/>
      <c r="F556" s="4"/>
      <c r="G556" s="4"/>
      <c r="H556" s="4"/>
      <c r="I556" s="4"/>
      <c r="J556" s="41"/>
      <c r="K556" s="4"/>
      <c r="L556" s="5"/>
      <c r="M556" s="5"/>
      <c r="N556" s="5"/>
      <c r="O556" s="5"/>
      <c r="P556" s="5"/>
      <c r="Q556" s="5"/>
      <c r="R556" s="5"/>
      <c r="S556" s="5"/>
      <c r="T556" s="5"/>
      <c r="U556" s="5"/>
      <c r="V556" s="5"/>
      <c r="W556" s="3"/>
    </row>
    <row r="557" spans="1:23" x14ac:dyDescent="0.25">
      <c r="A557" s="3"/>
      <c r="B557" s="1"/>
      <c r="C557" s="41"/>
      <c r="D557" s="4"/>
      <c r="E557" s="41"/>
      <c r="F557" s="4"/>
      <c r="G557" s="4"/>
      <c r="H557" s="4"/>
      <c r="I557" s="4"/>
      <c r="J557" s="41"/>
      <c r="K557" s="4"/>
      <c r="L557" s="5"/>
      <c r="M557" s="5"/>
      <c r="N557" s="5"/>
      <c r="O557" s="5"/>
      <c r="P557" s="5"/>
      <c r="Q557" s="5"/>
      <c r="R557" s="5"/>
      <c r="S557" s="5"/>
      <c r="T557" s="5"/>
      <c r="U557" s="5"/>
      <c r="V557" s="5"/>
      <c r="W557" s="3"/>
    </row>
    <row r="558" spans="1:23" x14ac:dyDescent="0.25">
      <c r="A558" s="3"/>
      <c r="B558" s="1"/>
      <c r="C558" s="41"/>
      <c r="D558" s="4"/>
      <c r="E558" s="41"/>
      <c r="F558" s="4"/>
      <c r="G558" s="4"/>
      <c r="H558" s="4"/>
      <c r="I558" s="4"/>
      <c r="J558" s="41"/>
      <c r="K558" s="4"/>
      <c r="L558" s="5"/>
      <c r="M558" s="5"/>
      <c r="N558" s="5"/>
      <c r="O558" s="5"/>
      <c r="P558" s="5"/>
      <c r="Q558" s="5"/>
      <c r="R558" s="5"/>
      <c r="S558" s="5"/>
      <c r="T558" s="5"/>
      <c r="U558" s="5"/>
      <c r="V558" s="5"/>
      <c r="W558" s="3"/>
    </row>
    <row r="559" spans="1:23" x14ac:dyDescent="0.25">
      <c r="A559" s="3"/>
      <c r="B559" s="1"/>
      <c r="C559" s="41"/>
      <c r="D559" s="4"/>
      <c r="E559" s="41"/>
      <c r="F559" s="4"/>
      <c r="G559" s="4"/>
      <c r="H559" s="4"/>
      <c r="I559" s="4"/>
      <c r="J559" s="41"/>
      <c r="K559" s="4"/>
      <c r="L559" s="5"/>
      <c r="M559" s="5"/>
      <c r="N559" s="5"/>
      <c r="O559" s="5"/>
      <c r="P559" s="5"/>
      <c r="Q559" s="5"/>
      <c r="R559" s="5"/>
      <c r="S559" s="5"/>
      <c r="T559" s="5"/>
      <c r="U559" s="5"/>
      <c r="V559" s="5"/>
      <c r="W559" s="3"/>
    </row>
    <row r="560" spans="1:23" x14ac:dyDescent="0.25">
      <c r="A560" s="3"/>
      <c r="B560" s="1"/>
      <c r="C560" s="41"/>
      <c r="D560" s="4"/>
      <c r="E560" s="41"/>
      <c r="F560" s="4"/>
      <c r="G560" s="4"/>
      <c r="H560" s="4"/>
      <c r="I560" s="4"/>
      <c r="J560" s="41"/>
      <c r="K560" s="4"/>
      <c r="L560" s="5"/>
      <c r="M560" s="5"/>
      <c r="N560" s="5"/>
      <c r="O560" s="5"/>
      <c r="P560" s="5"/>
      <c r="Q560" s="5"/>
      <c r="R560" s="5"/>
      <c r="S560" s="5"/>
      <c r="T560" s="5"/>
      <c r="U560" s="5"/>
      <c r="V560" s="5"/>
      <c r="W560" s="3"/>
    </row>
    <row r="561" spans="1:23" x14ac:dyDescent="0.25">
      <c r="A561" s="3"/>
      <c r="B561" s="1"/>
      <c r="C561" s="41"/>
      <c r="D561" s="4"/>
      <c r="E561" s="41"/>
      <c r="F561" s="4"/>
      <c r="G561" s="4"/>
      <c r="H561" s="4"/>
      <c r="I561" s="4"/>
      <c r="J561" s="41"/>
      <c r="K561" s="4"/>
      <c r="L561" s="5"/>
      <c r="M561" s="5"/>
      <c r="N561" s="5"/>
      <c r="O561" s="5"/>
      <c r="P561" s="5"/>
      <c r="Q561" s="5"/>
      <c r="R561" s="5"/>
      <c r="S561" s="5"/>
      <c r="T561" s="5"/>
      <c r="U561" s="5"/>
      <c r="V561" s="5"/>
      <c r="W561" s="3"/>
    </row>
    <row r="562" spans="1:23" x14ac:dyDescent="0.25">
      <c r="A562" s="3"/>
      <c r="B562" s="1"/>
      <c r="C562" s="41"/>
      <c r="D562" s="4"/>
      <c r="E562" s="41"/>
      <c r="F562" s="4"/>
      <c r="G562" s="4"/>
      <c r="H562" s="4"/>
      <c r="I562" s="4"/>
      <c r="J562" s="41"/>
      <c r="K562" s="4"/>
      <c r="L562" s="5"/>
      <c r="M562" s="5"/>
      <c r="N562" s="5"/>
      <c r="O562" s="5"/>
      <c r="P562" s="5"/>
      <c r="Q562" s="5"/>
      <c r="R562" s="5"/>
      <c r="S562" s="5"/>
      <c r="T562" s="5"/>
      <c r="U562" s="5"/>
      <c r="V562" s="5"/>
      <c r="W562" s="3"/>
    </row>
    <row r="563" spans="1:23" x14ac:dyDescent="0.25">
      <c r="A563" s="3"/>
      <c r="B563" s="1"/>
      <c r="C563" s="41"/>
      <c r="D563" s="4"/>
      <c r="E563" s="41"/>
      <c r="F563" s="4"/>
      <c r="G563" s="4"/>
      <c r="H563" s="4"/>
      <c r="I563" s="4"/>
      <c r="J563" s="41"/>
      <c r="K563" s="4"/>
      <c r="L563" s="5"/>
      <c r="M563" s="5"/>
      <c r="N563" s="5"/>
      <c r="O563" s="5"/>
      <c r="P563" s="5"/>
      <c r="Q563" s="5"/>
      <c r="R563" s="5"/>
      <c r="S563" s="5"/>
      <c r="T563" s="5"/>
      <c r="U563" s="5"/>
      <c r="V563" s="5"/>
      <c r="W563" s="3"/>
    </row>
    <row r="564" spans="1:23" x14ac:dyDescent="0.25">
      <c r="A564" s="3"/>
      <c r="B564" s="1"/>
      <c r="C564" s="41"/>
      <c r="D564" s="4"/>
      <c r="E564" s="41"/>
      <c r="F564" s="4"/>
      <c r="G564" s="4"/>
      <c r="H564" s="4"/>
      <c r="I564" s="4"/>
      <c r="J564" s="41"/>
      <c r="K564" s="4"/>
      <c r="L564" s="5"/>
      <c r="M564" s="5"/>
      <c r="N564" s="5"/>
      <c r="O564" s="5"/>
      <c r="P564" s="5"/>
      <c r="Q564" s="5"/>
      <c r="R564" s="5"/>
      <c r="S564" s="5"/>
      <c r="T564" s="5"/>
      <c r="U564" s="5"/>
      <c r="V564" s="5"/>
      <c r="W564" s="3"/>
    </row>
    <row r="565" spans="1:23" x14ac:dyDescent="0.25">
      <c r="A565" s="3"/>
      <c r="B565" s="1"/>
      <c r="C565" s="41"/>
      <c r="D565" s="4"/>
      <c r="E565" s="41"/>
      <c r="F565" s="4"/>
      <c r="G565" s="4"/>
      <c r="H565" s="4"/>
      <c r="I565" s="4"/>
      <c r="J565" s="41"/>
      <c r="K565" s="4"/>
      <c r="L565" s="5"/>
      <c r="M565" s="5"/>
      <c r="N565" s="5"/>
      <c r="O565" s="5"/>
      <c r="P565" s="5"/>
      <c r="Q565" s="5"/>
      <c r="R565" s="5"/>
      <c r="S565" s="5"/>
      <c r="T565" s="5"/>
      <c r="U565" s="5"/>
      <c r="V565" s="5"/>
      <c r="W565" s="3"/>
    </row>
    <row r="566" spans="1:23" x14ac:dyDescent="0.25">
      <c r="A566" s="3"/>
      <c r="B566" s="1"/>
      <c r="C566" s="41"/>
      <c r="D566" s="4"/>
      <c r="E566" s="41"/>
      <c r="F566" s="4"/>
      <c r="G566" s="4"/>
      <c r="H566" s="4"/>
      <c r="I566" s="4"/>
      <c r="J566" s="41"/>
      <c r="K566" s="4"/>
      <c r="L566" s="5"/>
      <c r="M566" s="5"/>
      <c r="N566" s="5"/>
      <c r="O566" s="5"/>
      <c r="P566" s="5"/>
      <c r="Q566" s="5"/>
      <c r="R566" s="5"/>
      <c r="S566" s="5"/>
      <c r="T566" s="5"/>
      <c r="U566" s="5"/>
      <c r="V566" s="5"/>
      <c r="W566" s="3"/>
    </row>
    <row r="567" spans="1:23" x14ac:dyDescent="0.25">
      <c r="A567" s="3"/>
      <c r="B567" s="1"/>
      <c r="C567" s="41"/>
      <c r="D567" s="4"/>
      <c r="E567" s="41"/>
      <c r="F567" s="4"/>
      <c r="G567" s="4"/>
      <c r="H567" s="4"/>
      <c r="I567" s="4"/>
      <c r="J567" s="41"/>
      <c r="K567" s="4"/>
      <c r="L567" s="5"/>
      <c r="M567" s="5"/>
      <c r="N567" s="5"/>
      <c r="O567" s="5"/>
      <c r="P567" s="5"/>
      <c r="Q567" s="5"/>
      <c r="R567" s="5"/>
      <c r="S567" s="5"/>
      <c r="T567" s="5"/>
      <c r="U567" s="5"/>
      <c r="V567" s="5"/>
      <c r="W567" s="3"/>
    </row>
    <row r="568" spans="1:23" x14ac:dyDescent="0.25">
      <c r="A568" s="3"/>
      <c r="B568" s="1"/>
      <c r="C568" s="41"/>
      <c r="D568" s="4"/>
      <c r="E568" s="41"/>
      <c r="F568" s="4"/>
      <c r="G568" s="4"/>
      <c r="H568" s="4"/>
      <c r="I568" s="4"/>
      <c r="J568" s="41"/>
      <c r="K568" s="4"/>
      <c r="L568" s="5"/>
      <c r="M568" s="5"/>
      <c r="N568" s="5"/>
      <c r="O568" s="5"/>
      <c r="P568" s="5"/>
      <c r="Q568" s="5"/>
      <c r="R568" s="5"/>
      <c r="S568" s="5"/>
      <c r="T568" s="5"/>
      <c r="U568" s="5"/>
      <c r="V568" s="5"/>
      <c r="W568" s="3"/>
    </row>
    <row r="569" spans="1:23" x14ac:dyDescent="0.25">
      <c r="A569" s="3"/>
      <c r="B569" s="1"/>
      <c r="C569" s="41"/>
      <c r="D569" s="4"/>
      <c r="E569" s="41"/>
      <c r="F569" s="4"/>
      <c r="G569" s="4"/>
      <c r="H569" s="4"/>
      <c r="I569" s="4"/>
      <c r="J569" s="41"/>
      <c r="K569" s="4"/>
      <c r="L569" s="5"/>
      <c r="M569" s="5"/>
      <c r="N569" s="5"/>
      <c r="O569" s="5"/>
      <c r="P569" s="5"/>
      <c r="Q569" s="5"/>
      <c r="R569" s="5"/>
      <c r="S569" s="5"/>
      <c r="T569" s="5"/>
      <c r="U569" s="5"/>
      <c r="V569" s="5"/>
      <c r="W569" s="3"/>
    </row>
    <row r="570" spans="1:23" x14ac:dyDescent="0.25">
      <c r="A570" s="3"/>
      <c r="B570" s="1"/>
      <c r="C570" s="41"/>
      <c r="D570" s="4"/>
      <c r="E570" s="41"/>
      <c r="F570" s="4"/>
      <c r="G570" s="4"/>
      <c r="H570" s="4"/>
      <c r="I570" s="4"/>
      <c r="J570" s="41"/>
      <c r="K570" s="4"/>
      <c r="L570" s="5"/>
      <c r="M570" s="5"/>
      <c r="N570" s="5"/>
      <c r="O570" s="5"/>
      <c r="P570" s="5"/>
      <c r="Q570" s="5"/>
      <c r="R570" s="5"/>
      <c r="S570" s="5"/>
      <c r="T570" s="5"/>
      <c r="U570" s="5"/>
      <c r="V570" s="5"/>
      <c r="W570" s="3"/>
    </row>
    <row r="571" spans="1:23" x14ac:dyDescent="0.25">
      <c r="A571" s="3"/>
      <c r="B571" s="1"/>
      <c r="C571" s="41"/>
      <c r="D571" s="4"/>
      <c r="E571" s="41"/>
      <c r="F571" s="4"/>
      <c r="G571" s="4"/>
      <c r="H571" s="4"/>
      <c r="I571" s="4"/>
      <c r="J571" s="41"/>
      <c r="K571" s="4"/>
      <c r="L571" s="5"/>
      <c r="M571" s="5"/>
      <c r="N571" s="5"/>
      <c r="O571" s="5"/>
      <c r="P571" s="5"/>
      <c r="Q571" s="5"/>
      <c r="R571" s="5"/>
      <c r="S571" s="5"/>
      <c r="T571" s="5"/>
      <c r="U571" s="5"/>
      <c r="V571" s="5"/>
      <c r="W571" s="3"/>
    </row>
    <row r="572" spans="1:23" x14ac:dyDescent="0.25">
      <c r="A572" s="3"/>
      <c r="B572" s="1"/>
      <c r="C572" s="41"/>
      <c r="D572" s="4"/>
      <c r="E572" s="41"/>
      <c r="F572" s="4"/>
      <c r="G572" s="4"/>
      <c r="H572" s="4"/>
      <c r="I572" s="4"/>
      <c r="J572" s="41"/>
      <c r="K572" s="4"/>
      <c r="L572" s="5"/>
      <c r="M572" s="5"/>
      <c r="N572" s="5"/>
      <c r="O572" s="5"/>
      <c r="P572" s="5"/>
      <c r="Q572" s="5"/>
      <c r="R572" s="5"/>
      <c r="S572" s="5"/>
      <c r="T572" s="5"/>
      <c r="U572" s="5"/>
      <c r="V572" s="5"/>
      <c r="W572" s="3"/>
    </row>
    <row r="573" spans="1:23" x14ac:dyDescent="0.25">
      <c r="A573" s="3"/>
      <c r="B573" s="1"/>
      <c r="C573" s="41"/>
      <c r="D573" s="4"/>
      <c r="E573" s="41"/>
      <c r="F573" s="4"/>
      <c r="G573" s="4"/>
      <c r="H573" s="4"/>
      <c r="I573" s="4"/>
      <c r="J573" s="41"/>
      <c r="K573" s="4"/>
      <c r="L573" s="5"/>
      <c r="M573" s="5"/>
      <c r="N573" s="5"/>
      <c r="O573" s="5"/>
      <c r="P573" s="5"/>
      <c r="Q573" s="5"/>
      <c r="R573" s="5"/>
      <c r="S573" s="5"/>
      <c r="T573" s="5"/>
      <c r="U573" s="5"/>
      <c r="V573" s="5"/>
      <c r="W573" s="3"/>
    </row>
    <row r="574" spans="1:23" x14ac:dyDescent="0.25">
      <c r="A574" s="3"/>
      <c r="B574" s="1"/>
      <c r="C574" s="41"/>
      <c r="D574" s="4"/>
      <c r="E574" s="41"/>
      <c r="F574" s="4"/>
      <c r="G574" s="4"/>
      <c r="H574" s="4"/>
      <c r="I574" s="4"/>
      <c r="J574" s="41"/>
      <c r="K574" s="4"/>
      <c r="L574" s="5"/>
      <c r="M574" s="5"/>
      <c r="N574" s="5"/>
      <c r="O574" s="5"/>
      <c r="P574" s="5"/>
      <c r="Q574" s="5"/>
      <c r="R574" s="5"/>
      <c r="S574" s="5"/>
      <c r="T574" s="5"/>
      <c r="U574" s="5"/>
      <c r="V574" s="5"/>
      <c r="W574" s="3"/>
    </row>
    <row r="575" spans="1:23" x14ac:dyDescent="0.25">
      <c r="A575" s="3"/>
      <c r="B575" s="1"/>
      <c r="C575" s="41"/>
      <c r="D575" s="4"/>
      <c r="E575" s="41"/>
      <c r="F575" s="4"/>
      <c r="G575" s="4"/>
      <c r="H575" s="4"/>
      <c r="I575" s="4"/>
      <c r="J575" s="41"/>
      <c r="K575" s="4"/>
      <c r="L575" s="5"/>
      <c r="M575" s="5"/>
      <c r="N575" s="5"/>
      <c r="O575" s="5"/>
      <c r="P575" s="5"/>
      <c r="Q575" s="5"/>
      <c r="R575" s="5"/>
      <c r="S575" s="5"/>
      <c r="T575" s="5"/>
      <c r="U575" s="5"/>
      <c r="V575" s="5"/>
      <c r="W575" s="3"/>
    </row>
    <row r="576" spans="1:23" x14ac:dyDescent="0.25">
      <c r="A576" s="3"/>
      <c r="B576" s="1"/>
      <c r="C576" s="41"/>
      <c r="D576" s="4"/>
      <c r="E576" s="41"/>
      <c r="F576" s="4"/>
      <c r="G576" s="4"/>
      <c r="H576" s="4"/>
      <c r="I576" s="4"/>
      <c r="J576" s="41"/>
      <c r="K576" s="4"/>
      <c r="L576" s="5"/>
      <c r="M576" s="5"/>
      <c r="N576" s="5"/>
      <c r="O576" s="5"/>
      <c r="P576" s="5"/>
      <c r="Q576" s="5"/>
      <c r="R576" s="5"/>
      <c r="S576" s="5"/>
      <c r="T576" s="5"/>
      <c r="U576" s="5"/>
      <c r="V576" s="5"/>
      <c r="W576" s="3"/>
    </row>
    <row r="577" spans="1:23" x14ac:dyDescent="0.25">
      <c r="A577" s="3"/>
      <c r="B577" s="1"/>
      <c r="C577" s="41"/>
      <c r="D577" s="4"/>
      <c r="E577" s="41"/>
      <c r="F577" s="4"/>
      <c r="G577" s="4"/>
      <c r="H577" s="4"/>
      <c r="I577" s="4"/>
      <c r="J577" s="41"/>
      <c r="K577" s="4"/>
      <c r="L577" s="5"/>
      <c r="M577" s="5"/>
      <c r="N577" s="5"/>
      <c r="O577" s="5"/>
      <c r="P577" s="5"/>
      <c r="Q577" s="5"/>
      <c r="R577" s="5"/>
      <c r="S577" s="5"/>
      <c r="T577" s="5"/>
      <c r="U577" s="5"/>
      <c r="V577" s="5"/>
      <c r="W577" s="3"/>
    </row>
    <row r="578" spans="1:23" x14ac:dyDescent="0.25">
      <c r="A578" s="3"/>
      <c r="B578" s="1"/>
      <c r="C578" s="41"/>
      <c r="D578" s="4"/>
      <c r="E578" s="41"/>
      <c r="F578" s="4"/>
      <c r="G578" s="4"/>
      <c r="H578" s="4"/>
      <c r="I578" s="4"/>
      <c r="J578" s="41"/>
      <c r="K578" s="4"/>
      <c r="L578" s="5"/>
      <c r="M578" s="5"/>
      <c r="N578" s="5"/>
      <c r="O578" s="5"/>
      <c r="P578" s="5"/>
      <c r="Q578" s="5"/>
      <c r="R578" s="5"/>
      <c r="S578" s="5"/>
      <c r="T578" s="5"/>
      <c r="U578" s="5"/>
      <c r="V578" s="5"/>
      <c r="W578" s="3"/>
    </row>
    <row r="579" spans="1:23" x14ac:dyDescent="0.25">
      <c r="A579" s="3"/>
      <c r="B579" s="1"/>
      <c r="C579" s="41"/>
      <c r="D579" s="4"/>
      <c r="E579" s="41"/>
      <c r="F579" s="4"/>
      <c r="G579" s="4"/>
      <c r="H579" s="4"/>
      <c r="I579" s="4"/>
      <c r="J579" s="41"/>
      <c r="K579" s="4"/>
      <c r="L579" s="5"/>
      <c r="M579" s="5"/>
      <c r="N579" s="5"/>
      <c r="O579" s="5"/>
      <c r="P579" s="5"/>
      <c r="Q579" s="5"/>
      <c r="R579" s="5"/>
      <c r="S579" s="5"/>
      <c r="T579" s="5"/>
      <c r="U579" s="5"/>
      <c r="V579" s="5"/>
      <c r="W579" s="3"/>
    </row>
    <row r="580" spans="1:23" x14ac:dyDescent="0.25">
      <c r="A580" s="3"/>
      <c r="B580" s="1"/>
      <c r="C580" s="41"/>
      <c r="D580" s="4"/>
      <c r="E580" s="41"/>
      <c r="F580" s="4"/>
      <c r="G580" s="4"/>
      <c r="H580" s="4"/>
      <c r="I580" s="4"/>
      <c r="J580" s="41"/>
      <c r="K580" s="4"/>
      <c r="L580" s="5"/>
      <c r="M580" s="5"/>
      <c r="N580" s="5"/>
      <c r="O580" s="5"/>
      <c r="P580" s="5"/>
      <c r="Q580" s="5"/>
      <c r="R580" s="5"/>
      <c r="S580" s="5"/>
      <c r="T580" s="5"/>
      <c r="U580" s="5"/>
      <c r="V580" s="5"/>
      <c r="W580" s="3"/>
    </row>
    <row r="581" spans="1:23" x14ac:dyDescent="0.25">
      <c r="A581" s="3"/>
      <c r="B581" s="1"/>
      <c r="C581" s="41"/>
      <c r="D581" s="4"/>
      <c r="E581" s="41"/>
      <c r="F581" s="4"/>
      <c r="G581" s="4"/>
      <c r="H581" s="4"/>
      <c r="I581" s="4"/>
      <c r="J581" s="41"/>
      <c r="K581" s="4"/>
      <c r="L581" s="5"/>
      <c r="M581" s="5"/>
      <c r="N581" s="5"/>
      <c r="O581" s="5"/>
      <c r="P581" s="5"/>
      <c r="Q581" s="5"/>
      <c r="R581" s="5"/>
      <c r="S581" s="5"/>
      <c r="T581" s="5"/>
      <c r="U581" s="5"/>
      <c r="V581" s="5"/>
      <c r="W581" s="3"/>
    </row>
    <row r="582" spans="1:23" x14ac:dyDescent="0.25">
      <c r="A582" s="3"/>
      <c r="B582" s="1"/>
      <c r="C582" s="41"/>
      <c r="D582" s="4"/>
      <c r="E582" s="41"/>
      <c r="F582" s="4"/>
      <c r="G582" s="4"/>
      <c r="H582" s="4"/>
      <c r="I582" s="4"/>
      <c r="J582" s="41"/>
      <c r="K582" s="4"/>
      <c r="L582" s="5"/>
      <c r="M582" s="5"/>
      <c r="N582" s="5"/>
      <c r="O582" s="5"/>
      <c r="P582" s="5"/>
      <c r="Q582" s="5"/>
      <c r="R582" s="5"/>
      <c r="S582" s="5"/>
      <c r="T582" s="5"/>
      <c r="U582" s="5"/>
      <c r="V582" s="5"/>
      <c r="W582" s="3"/>
    </row>
    <row r="583" spans="1:23" x14ac:dyDescent="0.25">
      <c r="A583" s="3"/>
      <c r="B583" s="1"/>
      <c r="C583" s="41"/>
      <c r="D583" s="4"/>
      <c r="E583" s="41"/>
      <c r="F583" s="4"/>
      <c r="G583" s="4"/>
      <c r="H583" s="4"/>
      <c r="I583" s="4"/>
      <c r="J583" s="41"/>
      <c r="K583" s="4"/>
      <c r="L583" s="5"/>
      <c r="M583" s="5"/>
      <c r="N583" s="5"/>
      <c r="O583" s="5"/>
      <c r="P583" s="5"/>
      <c r="Q583" s="5"/>
      <c r="R583" s="5"/>
      <c r="S583" s="5"/>
      <c r="T583" s="5"/>
      <c r="U583" s="5"/>
      <c r="V583" s="5"/>
      <c r="W583" s="3"/>
    </row>
    <row r="584" spans="1:23" x14ac:dyDescent="0.25">
      <c r="A584" s="3"/>
      <c r="B584" s="1"/>
      <c r="C584" s="41"/>
      <c r="D584" s="4"/>
      <c r="E584" s="41"/>
      <c r="F584" s="4"/>
      <c r="G584" s="4"/>
      <c r="H584" s="4"/>
      <c r="I584" s="4"/>
      <c r="J584" s="41"/>
      <c r="K584" s="4"/>
      <c r="L584" s="5"/>
      <c r="M584" s="5"/>
      <c r="N584" s="5"/>
      <c r="O584" s="5"/>
      <c r="P584" s="5"/>
      <c r="Q584" s="5"/>
      <c r="R584" s="5"/>
      <c r="S584" s="5"/>
      <c r="T584" s="5"/>
      <c r="U584" s="5"/>
      <c r="V584" s="5"/>
      <c r="W584" s="3"/>
    </row>
    <row r="585" spans="1:23" x14ac:dyDescent="0.25">
      <c r="A585" s="3"/>
      <c r="B585" s="1"/>
      <c r="C585" s="41"/>
      <c r="D585" s="4"/>
      <c r="E585" s="41"/>
      <c r="F585" s="4"/>
      <c r="G585" s="4"/>
      <c r="H585" s="4"/>
      <c r="I585" s="4"/>
      <c r="J585" s="41"/>
      <c r="K585" s="4"/>
      <c r="L585" s="5"/>
      <c r="M585" s="5"/>
      <c r="N585" s="5"/>
      <c r="O585" s="5"/>
      <c r="P585" s="5"/>
      <c r="Q585" s="5"/>
      <c r="R585" s="5"/>
      <c r="S585" s="5"/>
      <c r="T585" s="5"/>
      <c r="U585" s="5"/>
      <c r="V585" s="5"/>
      <c r="W585" s="3"/>
    </row>
    <row r="586" spans="1:23" x14ac:dyDescent="0.25">
      <c r="A586" s="3"/>
      <c r="B586" s="1"/>
      <c r="C586" s="41"/>
      <c r="D586" s="4"/>
      <c r="E586" s="41"/>
      <c r="F586" s="4"/>
      <c r="G586" s="4"/>
      <c r="H586" s="4"/>
      <c r="I586" s="4"/>
      <c r="J586" s="41"/>
      <c r="K586" s="4"/>
      <c r="L586" s="5"/>
      <c r="M586" s="5"/>
      <c r="N586" s="5"/>
      <c r="O586" s="5"/>
      <c r="P586" s="5"/>
      <c r="Q586" s="5"/>
      <c r="R586" s="5"/>
      <c r="S586" s="5"/>
      <c r="T586" s="5"/>
      <c r="U586" s="5"/>
      <c r="V586" s="5"/>
      <c r="W586" s="3"/>
    </row>
    <row r="587" spans="1:23" x14ac:dyDescent="0.25">
      <c r="A587" s="3"/>
      <c r="B587" s="1"/>
      <c r="C587" s="41"/>
      <c r="D587" s="4"/>
      <c r="E587" s="41"/>
      <c r="F587" s="4"/>
      <c r="G587" s="4"/>
      <c r="H587" s="4"/>
      <c r="I587" s="4"/>
      <c r="J587" s="41"/>
      <c r="K587" s="4"/>
      <c r="L587" s="5"/>
      <c r="M587" s="5"/>
      <c r="N587" s="5"/>
      <c r="O587" s="5"/>
      <c r="P587" s="5"/>
      <c r="Q587" s="5"/>
      <c r="R587" s="5"/>
      <c r="S587" s="5"/>
      <c r="T587" s="5"/>
      <c r="U587" s="5"/>
      <c r="V587" s="5"/>
      <c r="W587" s="3"/>
    </row>
    <row r="588" spans="1:23" x14ac:dyDescent="0.25">
      <c r="A588" s="3"/>
      <c r="B588" s="1"/>
      <c r="C588" s="41"/>
      <c r="D588" s="4"/>
      <c r="E588" s="41"/>
      <c r="F588" s="4"/>
      <c r="G588" s="4"/>
      <c r="H588" s="4"/>
      <c r="I588" s="4"/>
      <c r="J588" s="41"/>
      <c r="K588" s="4"/>
      <c r="L588" s="5"/>
      <c r="M588" s="5"/>
      <c r="N588" s="5"/>
      <c r="O588" s="5"/>
      <c r="P588" s="5"/>
      <c r="Q588" s="5"/>
      <c r="R588" s="5"/>
      <c r="S588" s="5"/>
      <c r="T588" s="5"/>
      <c r="U588" s="5"/>
      <c r="V588" s="5"/>
      <c r="W588" s="3"/>
    </row>
    <row r="589" spans="1:23" x14ac:dyDescent="0.25">
      <c r="A589" s="3"/>
      <c r="B589" s="1"/>
      <c r="C589" s="41"/>
      <c r="D589" s="4"/>
      <c r="E589" s="41"/>
      <c r="F589" s="4"/>
      <c r="G589" s="4"/>
      <c r="H589" s="4"/>
      <c r="I589" s="4"/>
      <c r="J589" s="41"/>
      <c r="K589" s="4"/>
      <c r="L589" s="5"/>
      <c r="M589" s="5"/>
      <c r="N589" s="5"/>
      <c r="O589" s="5"/>
      <c r="P589" s="5"/>
      <c r="Q589" s="5"/>
      <c r="R589" s="5"/>
      <c r="S589" s="5"/>
      <c r="T589" s="5"/>
      <c r="U589" s="5"/>
      <c r="V589" s="5"/>
      <c r="W589" s="3"/>
    </row>
    <row r="590" spans="1:23" x14ac:dyDescent="0.25">
      <c r="A590" s="3"/>
      <c r="B590" s="1"/>
      <c r="C590" s="41"/>
      <c r="D590" s="4"/>
      <c r="E590" s="41"/>
      <c r="F590" s="4"/>
      <c r="G590" s="4"/>
      <c r="H590" s="4"/>
      <c r="I590" s="4"/>
      <c r="J590" s="41"/>
      <c r="K590" s="4"/>
      <c r="L590" s="5"/>
      <c r="M590" s="5"/>
      <c r="N590" s="5"/>
      <c r="O590" s="5"/>
      <c r="P590" s="5"/>
      <c r="Q590" s="5"/>
      <c r="R590" s="5"/>
      <c r="S590" s="5"/>
      <c r="T590" s="5"/>
      <c r="U590" s="5"/>
      <c r="V590" s="5"/>
      <c r="W590" s="3"/>
    </row>
    <row r="591" spans="1:23" x14ac:dyDescent="0.25">
      <c r="A591" s="3"/>
      <c r="B591" s="1"/>
      <c r="C591" s="41"/>
      <c r="D591" s="4"/>
      <c r="E591" s="41"/>
      <c r="F591" s="4"/>
      <c r="G591" s="4"/>
      <c r="H591" s="4"/>
      <c r="I591" s="4"/>
      <c r="J591" s="41"/>
      <c r="K591" s="4"/>
      <c r="L591" s="5"/>
      <c r="M591" s="5"/>
      <c r="N591" s="5"/>
      <c r="O591" s="5"/>
      <c r="P591" s="5"/>
      <c r="Q591" s="5"/>
      <c r="R591" s="5"/>
      <c r="S591" s="5"/>
      <c r="T591" s="5"/>
      <c r="U591" s="5"/>
      <c r="V591" s="5"/>
      <c r="W591" s="3"/>
    </row>
    <row r="592" spans="1:23" x14ac:dyDescent="0.25">
      <c r="A592" s="3"/>
      <c r="B592" s="1"/>
      <c r="C592" s="41"/>
      <c r="D592" s="4"/>
      <c r="E592" s="41"/>
      <c r="F592" s="4"/>
      <c r="G592" s="4"/>
      <c r="H592" s="4"/>
      <c r="I592" s="4"/>
      <c r="J592" s="41"/>
      <c r="K592" s="4"/>
      <c r="L592" s="5"/>
      <c r="M592" s="5"/>
      <c r="N592" s="5"/>
      <c r="O592" s="5"/>
      <c r="P592" s="5"/>
      <c r="Q592" s="5"/>
      <c r="R592" s="5"/>
      <c r="S592" s="5"/>
      <c r="T592" s="5"/>
      <c r="U592" s="5"/>
      <c r="V592" s="5"/>
      <c r="W592" s="3"/>
    </row>
    <row r="593" spans="1:23" x14ac:dyDescent="0.25">
      <c r="A593" s="3"/>
      <c r="B593" s="1"/>
      <c r="C593" s="41"/>
      <c r="D593" s="4"/>
      <c r="E593" s="41"/>
      <c r="F593" s="4"/>
      <c r="G593" s="4"/>
      <c r="H593" s="4"/>
      <c r="I593" s="4"/>
      <c r="J593" s="41"/>
      <c r="K593" s="4"/>
      <c r="L593" s="5"/>
      <c r="M593" s="5"/>
      <c r="N593" s="5"/>
      <c r="O593" s="5"/>
      <c r="P593" s="5"/>
      <c r="Q593" s="5"/>
      <c r="R593" s="5"/>
      <c r="S593" s="5"/>
      <c r="T593" s="5"/>
      <c r="U593" s="5"/>
      <c r="V593" s="5"/>
      <c r="W593" s="3"/>
    </row>
    <row r="594" spans="1:23" x14ac:dyDescent="0.25">
      <c r="A594" s="3"/>
      <c r="B594" s="1"/>
      <c r="C594" s="41"/>
      <c r="D594" s="4"/>
      <c r="E594" s="41"/>
      <c r="F594" s="4"/>
      <c r="G594" s="4"/>
      <c r="H594" s="4"/>
      <c r="I594" s="4"/>
      <c r="J594" s="41"/>
      <c r="K594" s="4"/>
      <c r="L594" s="5"/>
      <c r="M594" s="5"/>
      <c r="N594" s="5"/>
      <c r="O594" s="5"/>
      <c r="P594" s="5"/>
      <c r="Q594" s="5"/>
      <c r="R594" s="5"/>
      <c r="S594" s="5"/>
      <c r="T594" s="5"/>
      <c r="U594" s="5"/>
      <c r="V594" s="5"/>
      <c r="W594" s="3"/>
    </row>
    <row r="595" spans="1:23" x14ac:dyDescent="0.25">
      <c r="A595" s="3"/>
      <c r="B595" s="1"/>
      <c r="C595" s="41"/>
      <c r="D595" s="4"/>
      <c r="E595" s="41"/>
      <c r="F595" s="4"/>
      <c r="G595" s="4"/>
      <c r="H595" s="4"/>
      <c r="I595" s="4"/>
      <c r="J595" s="41"/>
      <c r="K595" s="4"/>
      <c r="L595" s="5"/>
      <c r="M595" s="5"/>
      <c r="N595" s="5"/>
      <c r="O595" s="5"/>
      <c r="P595" s="5"/>
      <c r="Q595" s="5"/>
      <c r="R595" s="5"/>
      <c r="S595" s="5"/>
      <c r="T595" s="5"/>
      <c r="U595" s="5"/>
      <c r="V595" s="5"/>
      <c r="W595" s="3"/>
    </row>
    <row r="596" spans="1:23" x14ac:dyDescent="0.25">
      <c r="A596" s="3"/>
      <c r="B596" s="1"/>
      <c r="C596" s="41"/>
      <c r="D596" s="4"/>
      <c r="E596" s="41"/>
      <c r="F596" s="4"/>
      <c r="G596" s="4"/>
      <c r="H596" s="4"/>
      <c r="I596" s="4"/>
      <c r="J596" s="41"/>
      <c r="K596" s="4"/>
      <c r="L596" s="5"/>
      <c r="M596" s="5"/>
      <c r="N596" s="5"/>
      <c r="O596" s="5"/>
      <c r="P596" s="5"/>
      <c r="Q596" s="5"/>
      <c r="R596" s="5"/>
      <c r="S596" s="5"/>
      <c r="T596" s="5"/>
      <c r="U596" s="5"/>
      <c r="V596" s="5"/>
      <c r="W596" s="3"/>
    </row>
    <row r="597" spans="1:23" x14ac:dyDescent="0.25">
      <c r="A597" s="3"/>
      <c r="B597" s="1"/>
      <c r="C597" s="41"/>
      <c r="D597" s="4"/>
      <c r="E597" s="41"/>
      <c r="F597" s="4"/>
      <c r="G597" s="4"/>
      <c r="H597" s="4"/>
      <c r="I597" s="4"/>
      <c r="J597" s="41"/>
      <c r="K597" s="4"/>
      <c r="L597" s="5"/>
      <c r="M597" s="5"/>
      <c r="N597" s="5"/>
      <c r="O597" s="5"/>
      <c r="P597" s="5"/>
      <c r="Q597" s="5"/>
      <c r="R597" s="5"/>
      <c r="S597" s="5"/>
      <c r="T597" s="5"/>
      <c r="U597" s="5"/>
      <c r="V597" s="5"/>
      <c r="W597" s="3"/>
    </row>
    <row r="598" spans="1:23" x14ac:dyDescent="0.25">
      <c r="A598" s="3"/>
      <c r="B598" s="1"/>
      <c r="C598" s="41"/>
      <c r="D598" s="4"/>
      <c r="E598" s="41"/>
      <c r="F598" s="4"/>
      <c r="G598" s="4"/>
      <c r="H598" s="4"/>
      <c r="I598" s="4"/>
      <c r="J598" s="41"/>
      <c r="K598" s="4"/>
      <c r="L598" s="5"/>
      <c r="M598" s="5"/>
      <c r="N598" s="5"/>
      <c r="O598" s="5"/>
      <c r="P598" s="5"/>
      <c r="Q598" s="5"/>
      <c r="R598" s="5"/>
      <c r="S598" s="5"/>
      <c r="T598" s="5"/>
      <c r="U598" s="5"/>
      <c r="V598" s="5"/>
      <c r="W598" s="3"/>
    </row>
    <row r="599" spans="1:23" x14ac:dyDescent="0.25">
      <c r="A599" s="3"/>
      <c r="B599" s="1"/>
      <c r="C599" s="41"/>
      <c r="D599" s="4"/>
      <c r="E599" s="41"/>
      <c r="F599" s="4"/>
      <c r="G599" s="4"/>
      <c r="H599" s="4"/>
      <c r="I599" s="4"/>
      <c r="J599" s="41"/>
      <c r="K599" s="4"/>
      <c r="L599" s="5"/>
      <c r="M599" s="5"/>
      <c r="N599" s="5"/>
      <c r="O599" s="5"/>
      <c r="P599" s="5"/>
      <c r="Q599" s="5"/>
      <c r="R599" s="5"/>
      <c r="S599" s="5"/>
      <c r="T599" s="5"/>
      <c r="U599" s="5"/>
      <c r="V599" s="5"/>
      <c r="W599" s="3"/>
    </row>
    <row r="600" spans="1:23" x14ac:dyDescent="0.25">
      <c r="A600" s="3"/>
      <c r="B600" s="1"/>
      <c r="C600" s="41"/>
      <c r="D600" s="4"/>
      <c r="E600" s="41"/>
      <c r="F600" s="4"/>
      <c r="G600" s="4"/>
      <c r="H600" s="4"/>
      <c r="I600" s="4"/>
      <c r="J600" s="41"/>
      <c r="K600" s="4"/>
      <c r="L600" s="5"/>
      <c r="M600" s="5"/>
      <c r="N600" s="5"/>
      <c r="O600" s="5"/>
      <c r="P600" s="5"/>
      <c r="Q600" s="5"/>
      <c r="R600" s="5"/>
      <c r="S600" s="5"/>
      <c r="T600" s="5"/>
      <c r="U600" s="5"/>
      <c r="V600" s="5"/>
      <c r="W600" s="3"/>
    </row>
    <row r="601" spans="1:23" x14ac:dyDescent="0.25">
      <c r="A601" s="3"/>
      <c r="B601" s="1"/>
      <c r="C601" s="41"/>
      <c r="D601" s="4"/>
      <c r="E601" s="41"/>
      <c r="F601" s="4"/>
      <c r="G601" s="4"/>
      <c r="H601" s="4"/>
      <c r="I601" s="4"/>
      <c r="J601" s="41"/>
      <c r="K601" s="4"/>
      <c r="L601" s="5"/>
      <c r="M601" s="5"/>
      <c r="N601" s="5"/>
      <c r="O601" s="5"/>
      <c r="P601" s="5"/>
      <c r="Q601" s="5"/>
      <c r="R601" s="5"/>
      <c r="S601" s="5"/>
      <c r="T601" s="5"/>
      <c r="U601" s="5"/>
      <c r="V601" s="5"/>
      <c r="W601" s="3"/>
    </row>
    <row r="602" spans="1:23" x14ac:dyDescent="0.25">
      <c r="A602" s="3"/>
      <c r="B602" s="1"/>
      <c r="C602" s="41"/>
      <c r="D602" s="4"/>
      <c r="E602" s="41"/>
      <c r="F602" s="4"/>
      <c r="G602" s="4"/>
      <c r="H602" s="4"/>
      <c r="I602" s="4"/>
      <c r="J602" s="41"/>
      <c r="K602" s="4"/>
      <c r="L602" s="5"/>
      <c r="M602" s="5"/>
      <c r="N602" s="5"/>
      <c r="O602" s="5"/>
      <c r="P602" s="5"/>
      <c r="Q602" s="5"/>
      <c r="R602" s="5"/>
      <c r="S602" s="5"/>
      <c r="T602" s="5"/>
      <c r="U602" s="5"/>
      <c r="V602" s="5"/>
      <c r="W602" s="3"/>
    </row>
    <row r="603" spans="1:23" x14ac:dyDescent="0.25">
      <c r="A603" s="3"/>
      <c r="B603" s="1"/>
      <c r="C603" s="41"/>
      <c r="D603" s="4"/>
      <c r="E603" s="41"/>
      <c r="F603" s="4"/>
      <c r="G603" s="4"/>
      <c r="H603" s="4"/>
      <c r="I603" s="4"/>
      <c r="J603" s="41"/>
      <c r="K603" s="4"/>
      <c r="L603" s="5"/>
      <c r="M603" s="5"/>
      <c r="N603" s="5"/>
      <c r="O603" s="5"/>
      <c r="P603" s="5"/>
      <c r="Q603" s="5"/>
      <c r="R603" s="5"/>
      <c r="S603" s="5"/>
      <c r="T603" s="5"/>
      <c r="U603" s="5"/>
      <c r="V603" s="5"/>
      <c r="W603" s="3"/>
    </row>
    <row r="604" spans="1:23" x14ac:dyDescent="0.25">
      <c r="A604" s="3"/>
      <c r="B604" s="1"/>
      <c r="C604" s="41"/>
      <c r="D604" s="4"/>
      <c r="E604" s="41"/>
      <c r="F604" s="4"/>
      <c r="G604" s="4"/>
      <c r="H604" s="4"/>
      <c r="I604" s="4"/>
      <c r="J604" s="41"/>
      <c r="K604" s="4"/>
      <c r="L604" s="5"/>
      <c r="M604" s="5"/>
      <c r="N604" s="5"/>
      <c r="O604" s="5"/>
      <c r="P604" s="5"/>
      <c r="Q604" s="5"/>
      <c r="R604" s="5"/>
      <c r="S604" s="5"/>
      <c r="T604" s="5"/>
      <c r="U604" s="5"/>
      <c r="V604" s="5"/>
      <c r="W604" s="3"/>
    </row>
    <row r="605" spans="1:23" x14ac:dyDescent="0.25">
      <c r="A605" s="3"/>
      <c r="B605" s="1"/>
      <c r="C605" s="41"/>
      <c r="D605" s="4"/>
      <c r="E605" s="41"/>
      <c r="F605" s="4"/>
      <c r="G605" s="4"/>
      <c r="H605" s="4"/>
      <c r="I605" s="4"/>
      <c r="J605" s="41"/>
      <c r="K605" s="4"/>
      <c r="L605" s="5"/>
      <c r="M605" s="5"/>
      <c r="N605" s="5"/>
      <c r="O605" s="5"/>
      <c r="P605" s="5"/>
      <c r="Q605" s="5"/>
      <c r="R605" s="5"/>
      <c r="S605" s="5"/>
      <c r="T605" s="5"/>
      <c r="U605" s="5"/>
      <c r="V605" s="5"/>
      <c r="W605" s="3"/>
    </row>
    <row r="606" spans="1:23" x14ac:dyDescent="0.25">
      <c r="A606" s="3"/>
      <c r="B606" s="1"/>
      <c r="C606" s="41"/>
      <c r="D606" s="4"/>
      <c r="E606" s="41"/>
      <c r="F606" s="4"/>
      <c r="G606" s="4"/>
      <c r="H606" s="4"/>
      <c r="I606" s="4"/>
      <c r="J606" s="41"/>
      <c r="K606" s="4"/>
      <c r="L606" s="5"/>
      <c r="M606" s="5"/>
      <c r="N606" s="5"/>
      <c r="O606" s="5"/>
      <c r="P606" s="5"/>
      <c r="Q606" s="5"/>
      <c r="R606" s="5"/>
      <c r="S606" s="5"/>
      <c r="T606" s="5"/>
      <c r="U606" s="5"/>
      <c r="V606" s="5"/>
      <c r="W606" s="3"/>
    </row>
    <row r="607" spans="1:23" x14ac:dyDescent="0.25">
      <c r="A607" s="3"/>
      <c r="B607" s="1"/>
      <c r="C607" s="41"/>
      <c r="D607" s="4"/>
      <c r="E607" s="41"/>
      <c r="F607" s="4"/>
      <c r="G607" s="4"/>
      <c r="H607" s="4"/>
      <c r="I607" s="4"/>
      <c r="J607" s="41"/>
      <c r="K607" s="4"/>
      <c r="L607" s="5"/>
      <c r="M607" s="5"/>
      <c r="N607" s="5"/>
      <c r="O607" s="5"/>
      <c r="P607" s="5"/>
      <c r="Q607" s="5"/>
      <c r="R607" s="5"/>
      <c r="S607" s="5"/>
      <c r="T607" s="5"/>
      <c r="U607" s="5"/>
      <c r="V607" s="5"/>
      <c r="W607" s="3"/>
    </row>
    <row r="608" spans="1:23" x14ac:dyDescent="0.25">
      <c r="A608" s="3"/>
      <c r="B608" s="1"/>
      <c r="C608" s="41"/>
      <c r="D608" s="4"/>
      <c r="E608" s="41"/>
      <c r="F608" s="4"/>
      <c r="G608" s="4"/>
      <c r="H608" s="4"/>
      <c r="I608" s="4"/>
      <c r="J608" s="41"/>
      <c r="K608" s="4"/>
      <c r="L608" s="5"/>
      <c r="M608" s="5"/>
      <c r="N608" s="5"/>
      <c r="O608" s="5"/>
      <c r="P608" s="5"/>
      <c r="Q608" s="5"/>
      <c r="R608" s="5"/>
      <c r="S608" s="5"/>
      <c r="T608" s="5"/>
      <c r="U608" s="5"/>
      <c r="V608" s="5"/>
      <c r="W608" s="3"/>
    </row>
    <row r="609" spans="1:23" x14ac:dyDescent="0.25">
      <c r="A609" s="3"/>
      <c r="B609" s="1"/>
      <c r="C609" s="41"/>
      <c r="D609" s="4"/>
      <c r="E609" s="41"/>
      <c r="F609" s="4"/>
      <c r="G609" s="4"/>
      <c r="H609" s="4"/>
      <c r="I609" s="4"/>
      <c r="J609" s="41"/>
      <c r="K609" s="4"/>
      <c r="L609" s="5"/>
      <c r="M609" s="5"/>
      <c r="N609" s="5"/>
      <c r="O609" s="5"/>
      <c r="P609" s="5"/>
      <c r="Q609" s="5"/>
      <c r="R609" s="5"/>
      <c r="S609" s="5"/>
      <c r="T609" s="5"/>
      <c r="U609" s="5"/>
      <c r="V609" s="5"/>
      <c r="W609" s="3"/>
    </row>
    <row r="610" spans="1:23" x14ac:dyDescent="0.25">
      <c r="A610" s="3"/>
      <c r="B610" s="1"/>
      <c r="C610" s="41"/>
      <c r="D610" s="4"/>
      <c r="E610" s="41"/>
      <c r="F610" s="4"/>
      <c r="G610" s="4"/>
      <c r="H610" s="4"/>
      <c r="I610" s="4"/>
      <c r="J610" s="41"/>
      <c r="K610" s="4"/>
      <c r="L610" s="5"/>
      <c r="M610" s="5"/>
      <c r="N610" s="5"/>
      <c r="O610" s="5"/>
      <c r="P610" s="5"/>
      <c r="Q610" s="5"/>
      <c r="R610" s="5"/>
      <c r="S610" s="5"/>
      <c r="T610" s="5"/>
      <c r="U610" s="5"/>
      <c r="V610" s="5"/>
      <c r="W610" s="3"/>
    </row>
    <row r="611" spans="1:23" x14ac:dyDescent="0.25">
      <c r="A611" s="3"/>
      <c r="B611" s="1"/>
      <c r="C611" s="41"/>
      <c r="D611" s="4"/>
      <c r="E611" s="41"/>
      <c r="F611" s="4"/>
      <c r="G611" s="4"/>
      <c r="H611" s="4"/>
      <c r="I611" s="4"/>
      <c r="J611" s="41"/>
      <c r="K611" s="4"/>
      <c r="L611" s="5"/>
      <c r="M611" s="5"/>
      <c r="N611" s="5"/>
      <c r="O611" s="5"/>
      <c r="P611" s="5"/>
      <c r="Q611" s="5"/>
      <c r="R611" s="5"/>
      <c r="S611" s="5"/>
      <c r="T611" s="5"/>
      <c r="U611" s="5"/>
      <c r="V611" s="5"/>
      <c r="W611" s="3"/>
    </row>
    <row r="612" spans="1:23" x14ac:dyDescent="0.25">
      <c r="A612" s="3"/>
      <c r="B612" s="1"/>
      <c r="C612" s="41"/>
      <c r="D612" s="4"/>
      <c r="E612" s="41"/>
      <c r="F612" s="4"/>
      <c r="G612" s="4"/>
      <c r="H612" s="4"/>
      <c r="I612" s="4"/>
      <c r="J612" s="41"/>
      <c r="K612" s="4"/>
      <c r="L612" s="5"/>
      <c r="M612" s="5"/>
      <c r="N612" s="5"/>
      <c r="O612" s="5"/>
      <c r="P612" s="5"/>
      <c r="Q612" s="5"/>
      <c r="R612" s="5"/>
      <c r="S612" s="5"/>
      <c r="T612" s="5"/>
      <c r="U612" s="5"/>
      <c r="V612" s="5"/>
      <c r="W612" s="3"/>
    </row>
    <row r="613" spans="1:23" x14ac:dyDescent="0.25">
      <c r="A613" s="3"/>
      <c r="B613" s="1"/>
      <c r="C613" s="41"/>
      <c r="D613" s="4"/>
      <c r="E613" s="41"/>
      <c r="F613" s="4"/>
      <c r="G613" s="4"/>
      <c r="H613" s="4"/>
      <c r="I613" s="4"/>
      <c r="J613" s="41"/>
      <c r="K613" s="4"/>
      <c r="L613" s="5"/>
      <c r="M613" s="5"/>
      <c r="N613" s="5"/>
      <c r="O613" s="5"/>
      <c r="P613" s="5"/>
      <c r="Q613" s="5"/>
      <c r="R613" s="5"/>
      <c r="S613" s="5"/>
      <c r="T613" s="5"/>
      <c r="U613" s="5"/>
      <c r="V613" s="5"/>
      <c r="W613" s="3"/>
    </row>
    <row r="614" spans="1:23" x14ac:dyDescent="0.25">
      <c r="A614" s="3"/>
      <c r="B614" s="1"/>
      <c r="C614" s="41"/>
      <c r="D614" s="4"/>
      <c r="E614" s="41"/>
      <c r="F614" s="4"/>
      <c r="G614" s="4"/>
      <c r="H614" s="4"/>
      <c r="I614" s="4"/>
      <c r="J614" s="41"/>
      <c r="K614" s="4"/>
      <c r="L614" s="5"/>
      <c r="M614" s="5"/>
      <c r="N614" s="5"/>
      <c r="O614" s="5"/>
      <c r="P614" s="5"/>
      <c r="Q614" s="5"/>
      <c r="R614" s="5"/>
      <c r="S614" s="5"/>
      <c r="T614" s="5"/>
      <c r="U614" s="5"/>
      <c r="V614" s="5"/>
      <c r="W614" s="3"/>
    </row>
    <row r="615" spans="1:23" x14ac:dyDescent="0.25">
      <c r="A615" s="3"/>
      <c r="B615" s="1"/>
      <c r="C615" s="41"/>
      <c r="D615" s="4"/>
      <c r="E615" s="41"/>
      <c r="F615" s="4"/>
      <c r="G615" s="4"/>
      <c r="H615" s="4"/>
      <c r="I615" s="4"/>
      <c r="J615" s="41"/>
      <c r="K615" s="4"/>
      <c r="L615" s="5"/>
      <c r="M615" s="5"/>
      <c r="N615" s="5"/>
      <c r="O615" s="5"/>
      <c r="P615" s="5"/>
      <c r="Q615" s="5"/>
      <c r="R615" s="5"/>
      <c r="S615" s="5"/>
      <c r="T615" s="5"/>
      <c r="U615" s="5"/>
      <c r="V615" s="5"/>
      <c r="W615" s="3"/>
    </row>
    <row r="616" spans="1:23" x14ac:dyDescent="0.25">
      <c r="A616" s="3"/>
      <c r="B616" s="1"/>
      <c r="C616" s="41"/>
      <c r="D616" s="4"/>
      <c r="E616" s="41"/>
      <c r="F616" s="4"/>
      <c r="G616" s="4"/>
      <c r="H616" s="4"/>
      <c r="I616" s="4"/>
      <c r="J616" s="41"/>
      <c r="K616" s="4"/>
      <c r="L616" s="5"/>
      <c r="M616" s="5"/>
      <c r="N616" s="5"/>
      <c r="O616" s="5"/>
      <c r="P616" s="5"/>
      <c r="Q616" s="5"/>
      <c r="R616" s="5"/>
      <c r="S616" s="5"/>
      <c r="T616" s="5"/>
      <c r="U616" s="5"/>
      <c r="V616" s="5"/>
      <c r="W616" s="3"/>
    </row>
    <row r="617" spans="1:23" x14ac:dyDescent="0.25">
      <c r="A617" s="3"/>
      <c r="B617" s="1"/>
      <c r="C617" s="41"/>
      <c r="D617" s="4"/>
      <c r="E617" s="41"/>
      <c r="F617" s="4"/>
      <c r="G617" s="4"/>
      <c r="H617" s="4"/>
      <c r="I617" s="4"/>
      <c r="J617" s="41"/>
      <c r="K617" s="4"/>
      <c r="L617" s="5"/>
      <c r="M617" s="5"/>
      <c r="N617" s="5"/>
      <c r="O617" s="5"/>
      <c r="P617" s="5"/>
      <c r="Q617" s="5"/>
      <c r="R617" s="5"/>
      <c r="S617" s="5"/>
      <c r="T617" s="5"/>
      <c r="U617" s="5"/>
      <c r="V617" s="5"/>
      <c r="W617" s="3"/>
    </row>
    <row r="618" spans="1:23" x14ac:dyDescent="0.25">
      <c r="A618" s="3"/>
      <c r="B618" s="1"/>
      <c r="C618" s="41"/>
      <c r="D618" s="4"/>
      <c r="E618" s="41"/>
      <c r="F618" s="4"/>
      <c r="G618" s="4"/>
      <c r="H618" s="4"/>
      <c r="I618" s="4"/>
      <c r="J618" s="41"/>
      <c r="K618" s="4"/>
      <c r="L618" s="5"/>
      <c r="M618" s="5"/>
      <c r="N618" s="5"/>
      <c r="O618" s="5"/>
      <c r="P618" s="5"/>
      <c r="Q618" s="5"/>
      <c r="R618" s="5"/>
      <c r="S618" s="5"/>
      <c r="T618" s="5"/>
      <c r="U618" s="5"/>
      <c r="V618" s="5"/>
      <c r="W618" s="3"/>
    </row>
    <row r="619" spans="1:23" x14ac:dyDescent="0.25">
      <c r="A619" s="3"/>
      <c r="B619" s="1"/>
      <c r="C619" s="41"/>
      <c r="D619" s="4"/>
      <c r="E619" s="41"/>
      <c r="F619" s="4"/>
      <c r="G619" s="4"/>
      <c r="H619" s="4"/>
      <c r="I619" s="4"/>
      <c r="J619" s="41"/>
      <c r="K619" s="4"/>
      <c r="L619" s="5"/>
      <c r="M619" s="5"/>
      <c r="N619" s="5"/>
      <c r="O619" s="5"/>
      <c r="P619" s="5"/>
      <c r="Q619" s="5"/>
      <c r="R619" s="5"/>
      <c r="S619" s="5"/>
      <c r="T619" s="5"/>
      <c r="U619" s="5"/>
      <c r="V619" s="5"/>
      <c r="W619" s="3"/>
    </row>
    <row r="620" spans="1:23" x14ac:dyDescent="0.25">
      <c r="A620" s="3"/>
      <c r="B620" s="1"/>
      <c r="C620" s="41"/>
      <c r="D620" s="4"/>
      <c r="E620" s="41"/>
      <c r="F620" s="4"/>
      <c r="G620" s="4"/>
      <c r="H620" s="4"/>
      <c r="I620" s="4"/>
      <c r="J620" s="41"/>
      <c r="K620" s="4"/>
      <c r="L620" s="5"/>
      <c r="M620" s="5"/>
      <c r="N620" s="5"/>
      <c r="O620" s="5"/>
      <c r="P620" s="5"/>
      <c r="Q620" s="5"/>
      <c r="R620" s="5"/>
      <c r="S620" s="5"/>
      <c r="T620" s="5"/>
      <c r="U620" s="5"/>
      <c r="V620" s="5"/>
      <c r="W620" s="3"/>
    </row>
    <row r="621" spans="1:23" x14ac:dyDescent="0.25">
      <c r="A621" s="3"/>
      <c r="B621" s="1"/>
      <c r="C621" s="41"/>
      <c r="D621" s="4"/>
      <c r="E621" s="41"/>
      <c r="F621" s="4"/>
      <c r="G621" s="4"/>
      <c r="H621" s="4"/>
      <c r="I621" s="4"/>
      <c r="J621" s="41"/>
      <c r="K621" s="4"/>
      <c r="L621" s="5"/>
      <c r="M621" s="5"/>
      <c r="N621" s="5"/>
      <c r="O621" s="5"/>
      <c r="P621" s="5"/>
      <c r="Q621" s="5"/>
      <c r="R621" s="5"/>
      <c r="S621" s="5"/>
      <c r="T621" s="5"/>
      <c r="U621" s="5"/>
      <c r="V621" s="5"/>
      <c r="W621" s="3"/>
    </row>
    <row r="622" spans="1:23" x14ac:dyDescent="0.25">
      <c r="A622" s="3"/>
      <c r="B622" s="1"/>
      <c r="C622" s="41"/>
      <c r="D622" s="4"/>
      <c r="E622" s="41"/>
      <c r="F622" s="4"/>
      <c r="G622" s="4"/>
      <c r="H622" s="4"/>
      <c r="I622" s="4"/>
      <c r="J622" s="41"/>
      <c r="K622" s="4"/>
      <c r="L622" s="5"/>
      <c r="M622" s="5"/>
      <c r="N622" s="5"/>
      <c r="O622" s="5"/>
      <c r="P622" s="5"/>
      <c r="Q622" s="5"/>
      <c r="R622" s="5"/>
      <c r="S622" s="5"/>
      <c r="T622" s="5"/>
      <c r="U622" s="5"/>
      <c r="V622" s="5"/>
      <c r="W622" s="3"/>
    </row>
    <row r="623" spans="1:23" x14ac:dyDescent="0.25">
      <c r="A623" s="3"/>
      <c r="B623" s="1"/>
      <c r="C623" s="41"/>
      <c r="D623" s="4"/>
      <c r="E623" s="41"/>
      <c r="F623" s="4"/>
      <c r="G623" s="4"/>
      <c r="H623" s="4"/>
      <c r="I623" s="4"/>
      <c r="J623" s="41"/>
      <c r="K623" s="4"/>
      <c r="L623" s="5"/>
      <c r="M623" s="5"/>
      <c r="N623" s="5"/>
      <c r="O623" s="5"/>
      <c r="P623" s="5"/>
      <c r="Q623" s="5"/>
      <c r="R623" s="5"/>
      <c r="S623" s="5"/>
      <c r="T623" s="5"/>
      <c r="U623" s="5"/>
      <c r="V623" s="5"/>
      <c r="W623" s="3"/>
    </row>
    <row r="624" spans="1:23" x14ac:dyDescent="0.25">
      <c r="A624" s="3"/>
      <c r="B624" s="1"/>
      <c r="C624" s="41"/>
      <c r="D624" s="4"/>
      <c r="E624" s="41"/>
      <c r="F624" s="4"/>
      <c r="G624" s="4"/>
      <c r="H624" s="4"/>
      <c r="I624" s="4"/>
      <c r="J624" s="41"/>
      <c r="K624" s="4"/>
      <c r="L624" s="5"/>
      <c r="M624" s="5"/>
      <c r="N624" s="5"/>
      <c r="O624" s="5"/>
      <c r="P624" s="5"/>
      <c r="Q624" s="5"/>
      <c r="R624" s="5"/>
      <c r="S624" s="5"/>
      <c r="T624" s="5"/>
      <c r="U624" s="5"/>
      <c r="V624" s="5"/>
      <c r="W624" s="3"/>
    </row>
    <row r="625" spans="1:23" x14ac:dyDescent="0.25">
      <c r="A625" s="3"/>
      <c r="B625" s="1"/>
      <c r="C625" s="41"/>
      <c r="D625" s="4"/>
      <c r="E625" s="41"/>
      <c r="F625" s="4"/>
      <c r="G625" s="4"/>
      <c r="H625" s="4"/>
      <c r="I625" s="4"/>
      <c r="J625" s="41"/>
      <c r="K625" s="4"/>
      <c r="L625" s="5"/>
      <c r="M625" s="5"/>
      <c r="N625" s="5"/>
      <c r="O625" s="5"/>
      <c r="P625" s="5"/>
      <c r="Q625" s="5"/>
      <c r="R625" s="5"/>
      <c r="S625" s="5"/>
      <c r="T625" s="5"/>
      <c r="U625" s="5"/>
      <c r="V625" s="5"/>
      <c r="W625" s="3"/>
    </row>
    <row r="626" spans="1:23" x14ac:dyDescent="0.25">
      <c r="A626" s="3"/>
      <c r="B626" s="1"/>
      <c r="C626" s="41"/>
      <c r="D626" s="4"/>
      <c r="E626" s="41"/>
      <c r="F626" s="4"/>
      <c r="G626" s="4"/>
      <c r="H626" s="4"/>
      <c r="I626" s="4"/>
      <c r="J626" s="41"/>
      <c r="K626" s="4"/>
      <c r="L626" s="5"/>
      <c r="M626" s="5"/>
      <c r="N626" s="5"/>
      <c r="O626" s="5"/>
      <c r="P626" s="5"/>
      <c r="Q626" s="5"/>
      <c r="R626" s="5"/>
      <c r="S626" s="5"/>
      <c r="T626" s="5"/>
      <c r="U626" s="5"/>
      <c r="V626" s="5"/>
      <c r="W626" s="3"/>
    </row>
    <row r="627" spans="1:23" x14ac:dyDescent="0.25">
      <c r="A627" s="3"/>
      <c r="B627" s="1"/>
      <c r="C627" s="41"/>
      <c r="D627" s="4"/>
      <c r="E627" s="41"/>
      <c r="F627" s="4"/>
      <c r="G627" s="4"/>
      <c r="H627" s="4"/>
      <c r="I627" s="4"/>
      <c r="J627" s="41"/>
      <c r="K627" s="4"/>
      <c r="L627" s="5"/>
      <c r="M627" s="5"/>
      <c r="N627" s="5"/>
      <c r="O627" s="5"/>
      <c r="P627" s="5"/>
      <c r="Q627" s="5"/>
      <c r="R627" s="5"/>
      <c r="S627" s="5"/>
      <c r="T627" s="5"/>
      <c r="U627" s="5"/>
      <c r="V627" s="5"/>
      <c r="W627" s="3"/>
    </row>
    <row r="628" spans="1:23" x14ac:dyDescent="0.25">
      <c r="A628" s="3"/>
      <c r="B628" s="1"/>
      <c r="C628" s="41"/>
      <c r="D628" s="4"/>
      <c r="E628" s="41"/>
      <c r="F628" s="4"/>
      <c r="G628" s="4"/>
      <c r="H628" s="4"/>
      <c r="I628" s="4"/>
      <c r="J628" s="41"/>
      <c r="K628" s="4"/>
      <c r="L628" s="5"/>
      <c r="M628" s="5"/>
      <c r="N628" s="5"/>
      <c r="O628" s="5"/>
      <c r="P628" s="5"/>
      <c r="Q628" s="5"/>
      <c r="R628" s="5"/>
      <c r="S628" s="5"/>
      <c r="T628" s="5"/>
      <c r="U628" s="5"/>
      <c r="V628" s="5"/>
      <c r="W628" s="3"/>
    </row>
    <row r="629" spans="1:23" x14ac:dyDescent="0.25">
      <c r="A629" s="3"/>
      <c r="B629" s="1"/>
      <c r="C629" s="41"/>
      <c r="D629" s="4"/>
      <c r="E629" s="41"/>
      <c r="F629" s="4"/>
      <c r="G629" s="4"/>
      <c r="H629" s="4"/>
      <c r="I629" s="4"/>
      <c r="J629" s="41"/>
      <c r="K629" s="4"/>
      <c r="L629" s="5"/>
      <c r="M629" s="5"/>
      <c r="N629" s="5"/>
      <c r="O629" s="5"/>
      <c r="P629" s="5"/>
      <c r="Q629" s="5"/>
      <c r="R629" s="5"/>
      <c r="S629" s="5"/>
      <c r="T629" s="5"/>
      <c r="U629" s="5"/>
      <c r="V629" s="5"/>
      <c r="W629" s="3"/>
    </row>
    <row r="630" spans="1:23" x14ac:dyDescent="0.25">
      <c r="A630" s="3"/>
      <c r="B630" s="1"/>
      <c r="C630" s="41"/>
      <c r="D630" s="4"/>
      <c r="E630" s="41"/>
      <c r="F630" s="4"/>
      <c r="G630" s="4"/>
      <c r="H630" s="4"/>
      <c r="I630" s="4"/>
      <c r="J630" s="41"/>
      <c r="K630" s="4"/>
      <c r="L630" s="5"/>
      <c r="M630" s="5"/>
      <c r="N630" s="5"/>
      <c r="O630" s="5"/>
      <c r="P630" s="5"/>
      <c r="Q630" s="5"/>
      <c r="R630" s="5"/>
      <c r="S630" s="5"/>
      <c r="T630" s="5"/>
      <c r="U630" s="5"/>
      <c r="V630" s="5"/>
      <c r="W630" s="3"/>
    </row>
    <row r="631" spans="1:23" x14ac:dyDescent="0.25">
      <c r="A631" s="3"/>
      <c r="B631" s="1"/>
      <c r="C631" s="41"/>
      <c r="D631" s="4"/>
      <c r="E631" s="41"/>
      <c r="F631" s="4"/>
      <c r="G631" s="4"/>
      <c r="H631" s="4"/>
      <c r="I631" s="4"/>
      <c r="J631" s="41"/>
      <c r="K631" s="4"/>
      <c r="L631" s="5"/>
      <c r="M631" s="5"/>
      <c r="N631" s="5"/>
      <c r="O631" s="5"/>
      <c r="P631" s="5"/>
      <c r="Q631" s="5"/>
      <c r="R631" s="5"/>
      <c r="S631" s="5"/>
      <c r="T631" s="5"/>
      <c r="U631" s="5"/>
      <c r="V631" s="5"/>
      <c r="W631" s="3"/>
    </row>
    <row r="632" spans="1:23" x14ac:dyDescent="0.25">
      <c r="A632" s="3"/>
      <c r="B632" s="1"/>
      <c r="C632" s="41"/>
      <c r="D632" s="4"/>
      <c r="E632" s="41"/>
      <c r="F632" s="4"/>
      <c r="G632" s="4"/>
      <c r="H632" s="4"/>
      <c r="I632" s="4"/>
      <c r="J632" s="41"/>
      <c r="K632" s="4"/>
      <c r="L632" s="5"/>
      <c r="M632" s="5"/>
      <c r="N632" s="5"/>
      <c r="O632" s="5"/>
      <c r="P632" s="5"/>
      <c r="Q632" s="5"/>
      <c r="R632" s="5"/>
      <c r="S632" s="5"/>
      <c r="T632" s="5"/>
      <c r="U632" s="5"/>
      <c r="V632" s="5"/>
      <c r="W632" s="3"/>
    </row>
    <row r="633" spans="1:23" x14ac:dyDescent="0.25">
      <c r="A633" s="3"/>
      <c r="B633" s="1"/>
      <c r="C633" s="41"/>
      <c r="D633" s="4"/>
      <c r="E633" s="41"/>
      <c r="F633" s="4"/>
      <c r="G633" s="4"/>
      <c r="H633" s="4"/>
      <c r="I633" s="4"/>
      <c r="J633" s="41"/>
      <c r="K633" s="4"/>
      <c r="L633" s="5"/>
      <c r="M633" s="5"/>
      <c r="N633" s="5"/>
      <c r="O633" s="5"/>
      <c r="P633" s="5"/>
      <c r="Q633" s="5"/>
      <c r="R633" s="5"/>
      <c r="S633" s="5"/>
      <c r="T633" s="5"/>
      <c r="U633" s="5"/>
      <c r="V633" s="5"/>
      <c r="W633" s="3"/>
    </row>
    <row r="634" spans="1:23" x14ac:dyDescent="0.25">
      <c r="A634" s="3"/>
      <c r="B634" s="1"/>
      <c r="C634" s="41"/>
      <c r="D634" s="4"/>
      <c r="E634" s="41"/>
      <c r="F634" s="4"/>
      <c r="G634" s="4"/>
      <c r="H634" s="4"/>
      <c r="I634" s="4"/>
      <c r="J634" s="41"/>
      <c r="K634" s="4"/>
      <c r="L634" s="5"/>
      <c r="M634" s="5"/>
      <c r="N634" s="5"/>
      <c r="O634" s="5"/>
      <c r="P634" s="5"/>
      <c r="Q634" s="5"/>
      <c r="R634" s="5"/>
      <c r="S634" s="5"/>
      <c r="T634" s="5"/>
      <c r="U634" s="5"/>
      <c r="V634" s="5"/>
      <c r="W634" s="3"/>
    </row>
    <row r="635" spans="1:23" x14ac:dyDescent="0.25">
      <c r="A635" s="3"/>
      <c r="B635" s="1"/>
      <c r="C635" s="41"/>
      <c r="D635" s="4"/>
      <c r="E635" s="41"/>
      <c r="F635" s="4"/>
      <c r="G635" s="4"/>
      <c r="H635" s="4"/>
      <c r="I635" s="4"/>
      <c r="J635" s="41"/>
      <c r="K635" s="4"/>
      <c r="L635" s="5"/>
      <c r="M635" s="5"/>
      <c r="N635" s="5"/>
      <c r="O635" s="5"/>
      <c r="P635" s="5"/>
      <c r="Q635" s="5"/>
      <c r="R635" s="5"/>
      <c r="S635" s="5"/>
      <c r="T635" s="5"/>
      <c r="U635" s="5"/>
      <c r="V635" s="5"/>
      <c r="W635" s="3"/>
    </row>
    <row r="636" spans="1:23" x14ac:dyDescent="0.25">
      <c r="A636" s="3"/>
      <c r="B636" s="1"/>
      <c r="C636" s="41"/>
      <c r="D636" s="4"/>
      <c r="E636" s="41"/>
      <c r="F636" s="4"/>
      <c r="G636" s="4"/>
      <c r="H636" s="4"/>
      <c r="I636" s="4"/>
      <c r="J636" s="41"/>
      <c r="K636" s="4"/>
      <c r="L636" s="5"/>
      <c r="M636" s="5"/>
      <c r="N636" s="5"/>
      <c r="O636" s="5"/>
      <c r="P636" s="5"/>
      <c r="Q636" s="5"/>
      <c r="R636" s="5"/>
      <c r="S636" s="5"/>
      <c r="T636" s="5"/>
      <c r="U636" s="5"/>
      <c r="V636" s="5"/>
      <c r="W636" s="3"/>
    </row>
    <row r="637" spans="1:23" x14ac:dyDescent="0.25">
      <c r="A637" s="3"/>
      <c r="B637" s="1"/>
      <c r="C637" s="41"/>
      <c r="D637" s="4"/>
      <c r="E637" s="41"/>
      <c r="F637" s="4"/>
      <c r="G637" s="4"/>
      <c r="H637" s="4"/>
      <c r="I637" s="4"/>
      <c r="J637" s="41"/>
      <c r="K637" s="4"/>
      <c r="L637" s="5"/>
      <c r="M637" s="5"/>
      <c r="N637" s="5"/>
      <c r="O637" s="5"/>
      <c r="P637" s="5"/>
      <c r="Q637" s="5"/>
      <c r="R637" s="5"/>
      <c r="S637" s="5"/>
      <c r="T637" s="5"/>
      <c r="U637" s="5"/>
      <c r="V637" s="5"/>
      <c r="W637" s="3"/>
    </row>
    <row r="638" spans="1:23" x14ac:dyDescent="0.25">
      <c r="A638" s="3"/>
      <c r="B638" s="1"/>
      <c r="C638" s="41"/>
      <c r="D638" s="4"/>
      <c r="E638" s="41"/>
      <c r="F638" s="4"/>
      <c r="G638" s="4"/>
      <c r="H638" s="4"/>
      <c r="I638" s="4"/>
      <c r="J638" s="41"/>
      <c r="K638" s="4"/>
      <c r="L638" s="5"/>
      <c r="M638" s="5"/>
      <c r="N638" s="5"/>
      <c r="O638" s="5"/>
      <c r="P638" s="5"/>
      <c r="Q638" s="5"/>
      <c r="R638" s="5"/>
      <c r="S638" s="5"/>
      <c r="T638" s="5"/>
      <c r="U638" s="5"/>
      <c r="V638" s="5"/>
      <c r="W638" s="3"/>
    </row>
    <row r="639" spans="1:23" x14ac:dyDescent="0.25">
      <c r="A639" s="3"/>
      <c r="B639" s="1"/>
      <c r="C639" s="41"/>
      <c r="D639" s="4"/>
      <c r="E639" s="41"/>
      <c r="F639" s="4"/>
      <c r="G639" s="4"/>
      <c r="H639" s="4"/>
      <c r="I639" s="4"/>
      <c r="J639" s="41"/>
      <c r="K639" s="4"/>
      <c r="L639" s="5"/>
      <c r="M639" s="5"/>
      <c r="N639" s="5"/>
      <c r="O639" s="5"/>
      <c r="P639" s="5"/>
      <c r="Q639" s="5"/>
      <c r="R639" s="5"/>
      <c r="S639" s="5"/>
      <c r="T639" s="5"/>
      <c r="U639" s="5"/>
      <c r="V639" s="5"/>
      <c r="W639" s="3"/>
    </row>
    <row r="640" spans="1:23" x14ac:dyDescent="0.25">
      <c r="A640" s="3"/>
      <c r="B640" s="1"/>
      <c r="C640" s="41"/>
      <c r="D640" s="4"/>
      <c r="E640" s="41"/>
      <c r="F640" s="4"/>
      <c r="G640" s="4"/>
      <c r="H640" s="4"/>
      <c r="I640" s="4"/>
      <c r="J640" s="41"/>
      <c r="K640" s="4"/>
      <c r="L640" s="5"/>
      <c r="M640" s="5"/>
      <c r="N640" s="5"/>
      <c r="O640" s="5"/>
      <c r="P640" s="5"/>
      <c r="Q640" s="5"/>
      <c r="R640" s="5"/>
      <c r="S640" s="5"/>
      <c r="T640" s="5"/>
      <c r="U640" s="5"/>
      <c r="V640" s="5"/>
      <c r="W640" s="3"/>
    </row>
    <row r="641" spans="1:23" x14ac:dyDescent="0.25">
      <c r="A641" s="3"/>
      <c r="B641" s="1"/>
      <c r="C641" s="41"/>
      <c r="D641" s="4"/>
      <c r="E641" s="41"/>
      <c r="F641" s="4"/>
      <c r="G641" s="4"/>
      <c r="H641" s="4"/>
      <c r="I641" s="4"/>
      <c r="J641" s="41"/>
      <c r="K641" s="4"/>
      <c r="L641" s="5"/>
      <c r="M641" s="5"/>
      <c r="N641" s="5"/>
      <c r="O641" s="5"/>
      <c r="P641" s="5"/>
      <c r="Q641" s="5"/>
      <c r="R641" s="5"/>
      <c r="S641" s="5"/>
      <c r="T641" s="5"/>
      <c r="U641" s="5"/>
      <c r="V641" s="5"/>
      <c r="W641" s="3"/>
    </row>
    <row r="642" spans="1:23" x14ac:dyDescent="0.25">
      <c r="A642" s="3"/>
      <c r="B642" s="1"/>
      <c r="C642" s="41"/>
      <c r="D642" s="4"/>
      <c r="E642" s="41"/>
      <c r="F642" s="4"/>
      <c r="G642" s="4"/>
      <c r="H642" s="4"/>
      <c r="I642" s="4"/>
      <c r="J642" s="41"/>
      <c r="K642" s="4"/>
      <c r="L642" s="5"/>
      <c r="M642" s="5"/>
      <c r="N642" s="5"/>
      <c r="O642" s="5"/>
      <c r="P642" s="5"/>
      <c r="Q642" s="5"/>
      <c r="R642" s="5"/>
      <c r="S642" s="5"/>
      <c r="T642" s="5"/>
      <c r="U642" s="5"/>
      <c r="V642" s="5"/>
      <c r="W642" s="3"/>
    </row>
    <row r="643" spans="1:23" x14ac:dyDescent="0.25">
      <c r="A643" s="3"/>
      <c r="B643" s="1"/>
      <c r="C643" s="41"/>
      <c r="D643" s="4"/>
      <c r="E643" s="41"/>
      <c r="F643" s="4"/>
      <c r="G643" s="4"/>
      <c r="H643" s="4"/>
      <c r="I643" s="4"/>
      <c r="J643" s="41"/>
      <c r="K643" s="4"/>
      <c r="L643" s="5"/>
      <c r="M643" s="5"/>
      <c r="N643" s="5"/>
      <c r="O643" s="5"/>
      <c r="P643" s="5"/>
      <c r="Q643" s="5"/>
      <c r="R643" s="5"/>
      <c r="S643" s="5"/>
      <c r="T643" s="5"/>
      <c r="U643" s="5"/>
      <c r="V643" s="5"/>
      <c r="W643" s="3"/>
    </row>
    <row r="644" spans="1:23" x14ac:dyDescent="0.25">
      <c r="A644" s="3"/>
      <c r="B644" s="1"/>
      <c r="C644" s="41"/>
      <c r="D644" s="4"/>
      <c r="E644" s="41"/>
      <c r="F644" s="4"/>
      <c r="G644" s="4"/>
      <c r="H644" s="4"/>
      <c r="I644" s="4"/>
      <c r="J644" s="41"/>
      <c r="K644" s="4"/>
      <c r="L644" s="5"/>
      <c r="M644" s="5"/>
      <c r="N644" s="5"/>
      <c r="O644" s="5"/>
      <c r="P644" s="5"/>
      <c r="Q644" s="5"/>
      <c r="R644" s="5"/>
      <c r="S644" s="5"/>
      <c r="T644" s="5"/>
      <c r="U644" s="5"/>
      <c r="V644" s="5"/>
      <c r="W644" s="3"/>
    </row>
    <row r="645" spans="1:23" x14ac:dyDescent="0.25">
      <c r="A645" s="3"/>
      <c r="B645" s="1"/>
      <c r="C645" s="41"/>
      <c r="D645" s="4"/>
      <c r="E645" s="41"/>
      <c r="F645" s="4"/>
      <c r="G645" s="4"/>
      <c r="H645" s="4"/>
      <c r="I645" s="4"/>
      <c r="J645" s="41"/>
      <c r="K645" s="4"/>
      <c r="L645" s="5"/>
      <c r="M645" s="5"/>
      <c r="N645" s="5"/>
      <c r="O645" s="5"/>
      <c r="P645" s="5"/>
      <c r="Q645" s="5"/>
      <c r="R645" s="5"/>
      <c r="S645" s="5"/>
      <c r="T645" s="5"/>
      <c r="U645" s="5"/>
      <c r="V645" s="5"/>
      <c r="W645" s="3"/>
    </row>
    <row r="646" spans="1:23" x14ac:dyDescent="0.25">
      <c r="A646" s="3"/>
      <c r="B646" s="1"/>
      <c r="C646" s="41"/>
      <c r="D646" s="4"/>
      <c r="E646" s="41"/>
      <c r="F646" s="4"/>
      <c r="G646" s="4"/>
      <c r="H646" s="4"/>
      <c r="I646" s="4"/>
      <c r="J646" s="41"/>
      <c r="K646" s="4"/>
      <c r="L646" s="5"/>
      <c r="M646" s="5"/>
      <c r="N646" s="5"/>
      <c r="O646" s="5"/>
      <c r="P646" s="5"/>
      <c r="Q646" s="5"/>
      <c r="R646" s="5"/>
      <c r="S646" s="5"/>
      <c r="T646" s="5"/>
      <c r="U646" s="5"/>
      <c r="V646" s="5"/>
      <c r="W646" s="3"/>
    </row>
    <row r="647" spans="1:23" x14ac:dyDescent="0.25">
      <c r="A647" s="3"/>
      <c r="B647" s="1"/>
      <c r="C647" s="41"/>
      <c r="D647" s="4"/>
      <c r="E647" s="41"/>
      <c r="F647" s="4"/>
      <c r="G647" s="4"/>
      <c r="H647" s="4"/>
      <c r="I647" s="4"/>
      <c r="J647" s="41"/>
      <c r="K647" s="4"/>
      <c r="L647" s="5"/>
      <c r="M647" s="5"/>
      <c r="N647" s="5"/>
      <c r="O647" s="5"/>
      <c r="P647" s="5"/>
      <c r="Q647" s="5"/>
      <c r="R647" s="5"/>
      <c r="S647" s="5"/>
      <c r="T647" s="5"/>
      <c r="U647" s="5"/>
      <c r="V647" s="5"/>
      <c r="W647" s="3"/>
    </row>
    <row r="648" spans="1:23" x14ac:dyDescent="0.25">
      <c r="A648" s="3"/>
      <c r="B648" s="1"/>
      <c r="C648" s="41"/>
      <c r="D648" s="4"/>
      <c r="E648" s="41"/>
      <c r="F648" s="4"/>
      <c r="G648" s="4"/>
      <c r="H648" s="4"/>
      <c r="I648" s="4"/>
      <c r="J648" s="41"/>
      <c r="K648" s="4"/>
      <c r="L648" s="5"/>
      <c r="M648" s="5"/>
      <c r="N648" s="5"/>
      <c r="O648" s="5"/>
      <c r="P648" s="5"/>
      <c r="Q648" s="5"/>
      <c r="R648" s="5"/>
      <c r="S648" s="5"/>
      <c r="T648" s="5"/>
      <c r="U648" s="5"/>
      <c r="V648" s="5"/>
      <c r="W648" s="3"/>
    </row>
    <row r="649" spans="1:23" x14ac:dyDescent="0.25">
      <c r="A649" s="3"/>
      <c r="B649" s="1"/>
      <c r="C649" s="41"/>
      <c r="D649" s="4"/>
      <c r="E649" s="41"/>
      <c r="F649" s="4"/>
      <c r="G649" s="4"/>
      <c r="H649" s="4"/>
      <c r="I649" s="4"/>
      <c r="J649" s="41"/>
      <c r="K649" s="4"/>
      <c r="L649" s="5"/>
      <c r="M649" s="5"/>
      <c r="N649" s="5"/>
      <c r="O649" s="5"/>
      <c r="P649" s="5"/>
      <c r="Q649" s="5"/>
      <c r="R649" s="5"/>
      <c r="S649" s="5"/>
      <c r="T649" s="5"/>
      <c r="U649" s="5"/>
      <c r="V649" s="5"/>
      <c r="W649" s="3"/>
    </row>
    <row r="650" spans="1:23" x14ac:dyDescent="0.25">
      <c r="A650" s="3"/>
      <c r="B650" s="1"/>
      <c r="C650" s="41"/>
      <c r="D650" s="4"/>
      <c r="E650" s="41"/>
      <c r="F650" s="4"/>
      <c r="G650" s="4"/>
      <c r="H650" s="4"/>
      <c r="I650" s="4"/>
      <c r="J650" s="41"/>
      <c r="K650" s="4"/>
      <c r="L650" s="5"/>
      <c r="M650" s="5"/>
      <c r="N650" s="5"/>
      <c r="O650" s="5"/>
      <c r="P650" s="5"/>
      <c r="Q650" s="5"/>
      <c r="R650" s="5"/>
      <c r="S650" s="5"/>
      <c r="T650" s="5"/>
      <c r="U650" s="5"/>
      <c r="V650" s="5"/>
      <c r="W650" s="3"/>
    </row>
    <row r="651" spans="1:23" x14ac:dyDescent="0.25">
      <c r="A651" s="3"/>
      <c r="B651" s="1"/>
      <c r="C651" s="41"/>
      <c r="D651" s="4"/>
      <c r="E651" s="41"/>
      <c r="F651" s="4"/>
      <c r="G651" s="4"/>
      <c r="H651" s="4"/>
      <c r="I651" s="4"/>
      <c r="J651" s="41"/>
      <c r="K651" s="4"/>
      <c r="L651" s="5"/>
      <c r="M651" s="5"/>
      <c r="N651" s="5"/>
      <c r="O651" s="5"/>
      <c r="P651" s="5"/>
      <c r="Q651" s="5"/>
      <c r="R651" s="5"/>
      <c r="S651" s="5"/>
      <c r="T651" s="5"/>
      <c r="U651" s="5"/>
      <c r="V651" s="5"/>
      <c r="W651" s="3"/>
    </row>
    <row r="652" spans="1:23" x14ac:dyDescent="0.25">
      <c r="A652" s="3"/>
      <c r="B652" s="1"/>
      <c r="C652" s="41"/>
      <c r="D652" s="4"/>
      <c r="E652" s="41"/>
      <c r="F652" s="4"/>
      <c r="G652" s="4"/>
      <c r="H652" s="4"/>
      <c r="I652" s="4"/>
      <c r="J652" s="41"/>
      <c r="K652" s="4"/>
      <c r="L652" s="5"/>
      <c r="M652" s="5"/>
      <c r="N652" s="5"/>
      <c r="O652" s="5"/>
      <c r="P652" s="5"/>
      <c r="Q652" s="5"/>
      <c r="R652" s="5"/>
      <c r="S652" s="5"/>
      <c r="T652" s="5"/>
      <c r="U652" s="5"/>
      <c r="V652" s="5"/>
      <c r="W652" s="3"/>
    </row>
    <row r="653" spans="1:23" x14ac:dyDescent="0.25">
      <c r="A653" s="3"/>
      <c r="B653" s="1"/>
      <c r="C653" s="41"/>
      <c r="D653" s="4"/>
      <c r="E653" s="41"/>
      <c r="F653" s="4"/>
      <c r="G653" s="4"/>
      <c r="H653" s="4"/>
      <c r="I653" s="4"/>
      <c r="J653" s="41"/>
      <c r="K653" s="4"/>
      <c r="L653" s="5"/>
      <c r="M653" s="5"/>
      <c r="N653" s="5"/>
      <c r="O653" s="5"/>
      <c r="P653" s="5"/>
      <c r="Q653" s="5"/>
      <c r="R653" s="5"/>
      <c r="S653" s="5"/>
      <c r="T653" s="5"/>
      <c r="U653" s="5"/>
      <c r="V653" s="5"/>
      <c r="W653" s="3"/>
    </row>
    <row r="654" spans="1:23" x14ac:dyDescent="0.25">
      <c r="A654" s="3"/>
      <c r="B654" s="1"/>
      <c r="C654" s="41"/>
      <c r="D654" s="4"/>
      <c r="E654" s="41"/>
      <c r="F654" s="4"/>
      <c r="G654" s="4"/>
      <c r="H654" s="4"/>
      <c r="I654" s="4"/>
      <c r="J654" s="41"/>
      <c r="K654" s="4"/>
      <c r="L654" s="5"/>
      <c r="M654" s="5"/>
      <c r="N654" s="5"/>
      <c r="O654" s="5"/>
      <c r="P654" s="5"/>
      <c r="Q654" s="5"/>
      <c r="R654" s="5"/>
      <c r="S654" s="5"/>
      <c r="T654" s="5"/>
      <c r="U654" s="5"/>
      <c r="V654" s="5"/>
      <c r="W654" s="3"/>
    </row>
    <row r="655" spans="1:23" x14ac:dyDescent="0.25">
      <c r="A655" s="3"/>
      <c r="B655" s="1"/>
      <c r="C655" s="41"/>
      <c r="D655" s="4"/>
      <c r="E655" s="41"/>
      <c r="F655" s="4"/>
      <c r="G655" s="4"/>
      <c r="H655" s="4"/>
      <c r="I655" s="4"/>
      <c r="J655" s="41"/>
      <c r="K655" s="4"/>
      <c r="L655" s="5"/>
      <c r="M655" s="5"/>
      <c r="N655" s="5"/>
      <c r="O655" s="5"/>
      <c r="P655" s="5"/>
      <c r="Q655" s="5"/>
      <c r="R655" s="5"/>
      <c r="S655" s="5"/>
      <c r="T655" s="5"/>
      <c r="U655" s="5"/>
      <c r="V655" s="5"/>
      <c r="W655" s="3"/>
    </row>
    <row r="656" spans="1:23" x14ac:dyDescent="0.25">
      <c r="A656" s="3"/>
      <c r="B656" s="1"/>
      <c r="C656" s="41"/>
      <c r="D656" s="4"/>
      <c r="E656" s="41"/>
      <c r="F656" s="4"/>
      <c r="G656" s="4"/>
      <c r="H656" s="4"/>
      <c r="I656" s="4"/>
      <c r="J656" s="41"/>
      <c r="K656" s="4"/>
      <c r="L656" s="5"/>
      <c r="M656" s="5"/>
      <c r="N656" s="5"/>
      <c r="O656" s="5"/>
      <c r="P656" s="5"/>
      <c r="Q656" s="5"/>
      <c r="R656" s="5"/>
      <c r="S656" s="5"/>
      <c r="T656" s="5"/>
      <c r="U656" s="5"/>
      <c r="V656" s="5"/>
      <c r="W656" s="3"/>
    </row>
    <row r="657" spans="1:23" x14ac:dyDescent="0.25">
      <c r="A657" s="3"/>
      <c r="B657" s="1"/>
      <c r="C657" s="41"/>
      <c r="D657" s="4"/>
      <c r="E657" s="41"/>
      <c r="F657" s="4"/>
      <c r="G657" s="4"/>
      <c r="H657" s="4"/>
      <c r="I657" s="4"/>
      <c r="J657" s="41"/>
      <c r="K657" s="4"/>
      <c r="L657" s="5"/>
      <c r="M657" s="5"/>
      <c r="N657" s="5"/>
      <c r="O657" s="5"/>
      <c r="P657" s="5"/>
      <c r="Q657" s="5"/>
      <c r="R657" s="5"/>
      <c r="S657" s="5"/>
      <c r="T657" s="5"/>
      <c r="U657" s="5"/>
      <c r="V657" s="5"/>
      <c r="W657" s="3"/>
    </row>
    <row r="658" spans="1:23" x14ac:dyDescent="0.25">
      <c r="A658" s="3"/>
      <c r="B658" s="1"/>
      <c r="C658" s="41"/>
      <c r="D658" s="4"/>
      <c r="E658" s="41"/>
      <c r="F658" s="4"/>
      <c r="G658" s="4"/>
      <c r="H658" s="4"/>
      <c r="I658" s="4"/>
      <c r="J658" s="41"/>
      <c r="K658" s="4"/>
      <c r="L658" s="5"/>
      <c r="M658" s="5"/>
      <c r="N658" s="5"/>
      <c r="O658" s="5"/>
      <c r="P658" s="5"/>
      <c r="Q658" s="5"/>
      <c r="R658" s="5"/>
      <c r="S658" s="5"/>
      <c r="T658" s="5"/>
      <c r="U658" s="5"/>
      <c r="V658" s="5"/>
      <c r="W658" s="3"/>
    </row>
    <row r="659" spans="1:23" x14ac:dyDescent="0.25">
      <c r="A659" s="3"/>
      <c r="B659" s="1"/>
      <c r="C659" s="41"/>
      <c r="D659" s="4"/>
      <c r="E659" s="41"/>
      <c r="F659" s="4"/>
      <c r="G659" s="4"/>
      <c r="H659" s="4"/>
      <c r="I659" s="4"/>
      <c r="J659" s="41"/>
      <c r="K659" s="4"/>
      <c r="L659" s="5"/>
      <c r="M659" s="5"/>
      <c r="N659" s="5"/>
      <c r="O659" s="5"/>
      <c r="P659" s="5"/>
      <c r="Q659" s="5"/>
      <c r="R659" s="5"/>
      <c r="S659" s="5"/>
      <c r="T659" s="5"/>
      <c r="U659" s="5"/>
      <c r="V659" s="5"/>
      <c r="W659" s="3"/>
    </row>
    <row r="660" spans="1:23" x14ac:dyDescent="0.25">
      <c r="A660" s="3"/>
      <c r="B660" s="1"/>
      <c r="C660" s="41"/>
      <c r="D660" s="4"/>
      <c r="E660" s="41"/>
      <c r="F660" s="4"/>
      <c r="G660" s="4"/>
      <c r="H660" s="4"/>
      <c r="I660" s="4"/>
      <c r="J660" s="41"/>
      <c r="K660" s="4"/>
      <c r="L660" s="5"/>
      <c r="M660" s="5"/>
      <c r="N660" s="5"/>
      <c r="O660" s="5"/>
      <c r="P660" s="5"/>
      <c r="Q660" s="5"/>
      <c r="R660" s="5"/>
      <c r="S660" s="5"/>
      <c r="T660" s="5"/>
      <c r="U660" s="5"/>
      <c r="V660" s="5"/>
      <c r="W660" s="3"/>
    </row>
    <row r="661" spans="1:23" x14ac:dyDescent="0.25">
      <c r="A661" s="3"/>
      <c r="B661" s="1"/>
      <c r="C661" s="41"/>
      <c r="D661" s="4"/>
      <c r="E661" s="41"/>
      <c r="F661" s="4"/>
      <c r="G661" s="4"/>
      <c r="H661" s="4"/>
      <c r="I661" s="4"/>
      <c r="J661" s="41"/>
      <c r="K661" s="4"/>
      <c r="L661" s="5"/>
      <c r="M661" s="5"/>
      <c r="N661" s="5"/>
      <c r="O661" s="5"/>
      <c r="P661" s="5"/>
      <c r="Q661" s="5"/>
      <c r="R661" s="5"/>
      <c r="S661" s="5"/>
      <c r="T661" s="5"/>
      <c r="U661" s="5"/>
      <c r="V661" s="5"/>
      <c r="W661" s="3"/>
    </row>
    <row r="662" spans="1:23" x14ac:dyDescent="0.25">
      <c r="A662" s="3"/>
      <c r="B662" s="1"/>
      <c r="C662" s="41"/>
      <c r="D662" s="4"/>
      <c r="E662" s="41"/>
      <c r="F662" s="4"/>
      <c r="G662" s="4"/>
      <c r="H662" s="4"/>
      <c r="I662" s="4"/>
      <c r="J662" s="41"/>
      <c r="K662" s="4"/>
      <c r="L662" s="5"/>
      <c r="M662" s="5"/>
      <c r="N662" s="5"/>
      <c r="O662" s="5"/>
      <c r="P662" s="5"/>
      <c r="Q662" s="5"/>
      <c r="R662" s="5"/>
      <c r="S662" s="5"/>
      <c r="T662" s="5"/>
      <c r="U662" s="5"/>
      <c r="V662" s="5"/>
      <c r="W662" s="3"/>
    </row>
    <row r="663" spans="1:23" x14ac:dyDescent="0.25">
      <c r="A663" s="3"/>
      <c r="B663" s="1"/>
      <c r="C663" s="41"/>
      <c r="D663" s="4"/>
      <c r="E663" s="41"/>
      <c r="F663" s="4"/>
      <c r="G663" s="4"/>
      <c r="H663" s="4"/>
      <c r="I663" s="4"/>
      <c r="J663" s="41"/>
      <c r="K663" s="4"/>
      <c r="L663" s="5"/>
      <c r="M663" s="5"/>
      <c r="N663" s="5"/>
      <c r="O663" s="5"/>
      <c r="P663" s="5"/>
      <c r="Q663" s="5"/>
      <c r="R663" s="5"/>
      <c r="S663" s="5"/>
      <c r="T663" s="5"/>
      <c r="U663" s="5"/>
      <c r="V663" s="5"/>
      <c r="W663" s="3"/>
    </row>
    <row r="664" spans="1:23" x14ac:dyDescent="0.25">
      <c r="A664" s="3"/>
      <c r="B664" s="1"/>
      <c r="C664" s="41"/>
      <c r="D664" s="4"/>
      <c r="E664" s="41"/>
      <c r="F664" s="4"/>
      <c r="G664" s="4"/>
      <c r="H664" s="4"/>
      <c r="I664" s="4"/>
      <c r="J664" s="41"/>
      <c r="K664" s="4"/>
      <c r="L664" s="5"/>
      <c r="M664" s="5"/>
      <c r="N664" s="5"/>
      <c r="O664" s="5"/>
      <c r="P664" s="5"/>
      <c r="Q664" s="5"/>
      <c r="R664" s="5"/>
      <c r="S664" s="5"/>
      <c r="T664" s="5"/>
      <c r="U664" s="5"/>
      <c r="V664" s="5"/>
      <c r="W664" s="3"/>
    </row>
    <row r="665" spans="1:23" x14ac:dyDescent="0.25">
      <c r="A665" s="3"/>
      <c r="B665" s="1"/>
      <c r="C665" s="41"/>
      <c r="D665" s="4"/>
      <c r="E665" s="41"/>
      <c r="F665" s="4"/>
      <c r="G665" s="4"/>
      <c r="H665" s="4"/>
      <c r="I665" s="4"/>
      <c r="J665" s="41"/>
      <c r="K665" s="4"/>
      <c r="L665" s="5"/>
      <c r="M665" s="5"/>
      <c r="N665" s="5"/>
      <c r="O665" s="5"/>
      <c r="P665" s="5"/>
      <c r="Q665" s="5"/>
      <c r="R665" s="5"/>
      <c r="S665" s="5"/>
      <c r="T665" s="5"/>
      <c r="U665" s="5"/>
      <c r="V665" s="5"/>
      <c r="W665" s="3"/>
    </row>
    <row r="666" spans="1:23" x14ac:dyDescent="0.25">
      <c r="A666" s="3"/>
      <c r="B666" s="1"/>
      <c r="C666" s="41"/>
      <c r="D666" s="4"/>
      <c r="E666" s="41"/>
      <c r="F666" s="4"/>
      <c r="G666" s="4"/>
      <c r="H666" s="4"/>
      <c r="I666" s="4"/>
      <c r="J666" s="41"/>
      <c r="K666" s="4"/>
      <c r="L666" s="5"/>
      <c r="M666" s="5"/>
      <c r="N666" s="5"/>
      <c r="O666" s="5"/>
      <c r="P666" s="5"/>
      <c r="Q666" s="5"/>
      <c r="R666" s="5"/>
      <c r="S666" s="5"/>
      <c r="T666" s="5"/>
      <c r="U666" s="5"/>
      <c r="V666" s="5"/>
      <c r="W666" s="3"/>
    </row>
    <row r="667" spans="1:23" x14ac:dyDescent="0.25">
      <c r="A667" s="3"/>
      <c r="B667" s="1"/>
      <c r="C667" s="41"/>
      <c r="D667" s="4"/>
      <c r="E667" s="41"/>
      <c r="F667" s="4"/>
      <c r="G667" s="4"/>
      <c r="H667" s="4"/>
      <c r="I667" s="4"/>
      <c r="J667" s="41"/>
      <c r="K667" s="4"/>
      <c r="L667" s="5"/>
      <c r="M667" s="5"/>
      <c r="N667" s="5"/>
      <c r="O667" s="5"/>
      <c r="P667" s="5"/>
      <c r="Q667" s="5"/>
      <c r="R667" s="5"/>
      <c r="S667" s="5"/>
      <c r="T667" s="5"/>
      <c r="U667" s="5"/>
      <c r="V667" s="5"/>
      <c r="W667" s="3"/>
    </row>
    <row r="668" spans="1:23" x14ac:dyDescent="0.25">
      <c r="A668" s="3"/>
      <c r="B668" s="1"/>
      <c r="C668" s="41"/>
      <c r="D668" s="4"/>
      <c r="E668" s="41"/>
      <c r="F668" s="4"/>
      <c r="G668" s="4"/>
      <c r="H668" s="4"/>
      <c r="I668" s="4"/>
      <c r="J668" s="41"/>
      <c r="K668" s="4"/>
      <c r="L668" s="5"/>
      <c r="M668" s="5"/>
      <c r="N668" s="5"/>
      <c r="O668" s="5"/>
      <c r="P668" s="5"/>
      <c r="Q668" s="5"/>
      <c r="R668" s="5"/>
      <c r="S668" s="5"/>
      <c r="T668" s="5"/>
      <c r="U668" s="5"/>
      <c r="V668" s="5"/>
      <c r="W668" s="3"/>
    </row>
    <row r="669" spans="1:23" x14ac:dyDescent="0.25">
      <c r="A669" s="3"/>
      <c r="B669" s="1"/>
      <c r="C669" s="41"/>
      <c r="D669" s="4"/>
      <c r="E669" s="41"/>
      <c r="F669" s="4"/>
      <c r="G669" s="4"/>
      <c r="H669" s="4"/>
      <c r="I669" s="4"/>
      <c r="J669" s="41"/>
      <c r="K669" s="4"/>
      <c r="L669" s="5"/>
      <c r="M669" s="5"/>
      <c r="N669" s="5"/>
      <c r="O669" s="5"/>
      <c r="P669" s="5"/>
      <c r="Q669" s="5"/>
      <c r="R669" s="5"/>
      <c r="S669" s="5"/>
      <c r="T669" s="5"/>
      <c r="U669" s="5"/>
      <c r="V669" s="5"/>
      <c r="W669" s="3"/>
    </row>
    <row r="670" spans="1:23" x14ac:dyDescent="0.25">
      <c r="A670" s="3"/>
      <c r="B670" s="1"/>
      <c r="C670" s="41"/>
      <c r="D670" s="4"/>
      <c r="E670" s="41"/>
      <c r="F670" s="4"/>
      <c r="G670" s="4"/>
      <c r="H670" s="4"/>
      <c r="I670" s="4"/>
      <c r="J670" s="41"/>
      <c r="K670" s="4"/>
      <c r="L670" s="5"/>
      <c r="M670" s="5"/>
      <c r="N670" s="5"/>
      <c r="O670" s="5"/>
      <c r="P670" s="5"/>
      <c r="Q670" s="5"/>
      <c r="R670" s="5"/>
      <c r="S670" s="5"/>
      <c r="T670" s="5"/>
      <c r="U670" s="5"/>
      <c r="V670" s="5"/>
      <c r="W670" s="3"/>
    </row>
    <row r="671" spans="1:23" x14ac:dyDescent="0.25">
      <c r="A671" s="3"/>
      <c r="B671" s="1"/>
      <c r="C671" s="41"/>
      <c r="D671" s="4"/>
      <c r="E671" s="41"/>
      <c r="F671" s="4"/>
      <c r="G671" s="4"/>
      <c r="H671" s="4"/>
      <c r="I671" s="4"/>
      <c r="J671" s="41"/>
      <c r="K671" s="4"/>
      <c r="L671" s="5"/>
      <c r="M671" s="5"/>
      <c r="N671" s="5"/>
      <c r="O671" s="5"/>
      <c r="P671" s="5"/>
      <c r="Q671" s="5"/>
      <c r="R671" s="5"/>
      <c r="S671" s="5"/>
      <c r="T671" s="5"/>
      <c r="U671" s="5"/>
      <c r="V671" s="5"/>
      <c r="W671" s="3"/>
    </row>
    <row r="672" spans="1:23" x14ac:dyDescent="0.25">
      <c r="A672" s="3"/>
      <c r="B672" s="1"/>
      <c r="C672" s="41"/>
      <c r="D672" s="4"/>
      <c r="E672" s="41"/>
      <c r="F672" s="4"/>
      <c r="G672" s="4"/>
      <c r="H672" s="4"/>
      <c r="I672" s="4"/>
      <c r="J672" s="41"/>
      <c r="K672" s="4"/>
      <c r="L672" s="5"/>
      <c r="M672" s="5"/>
      <c r="N672" s="5"/>
      <c r="O672" s="5"/>
      <c r="P672" s="5"/>
      <c r="Q672" s="5"/>
      <c r="R672" s="5"/>
      <c r="S672" s="5"/>
      <c r="T672" s="5"/>
      <c r="U672" s="5"/>
      <c r="V672" s="5"/>
      <c r="W672" s="3"/>
    </row>
    <row r="673" spans="1:23" x14ac:dyDescent="0.25">
      <c r="A673" s="3"/>
      <c r="B673" s="1"/>
      <c r="C673" s="41"/>
      <c r="D673" s="4"/>
      <c r="E673" s="41"/>
      <c r="F673" s="4"/>
      <c r="G673" s="4"/>
      <c r="H673" s="4"/>
      <c r="I673" s="4"/>
      <c r="J673" s="41"/>
      <c r="K673" s="4"/>
      <c r="L673" s="5"/>
      <c r="M673" s="5"/>
      <c r="N673" s="5"/>
      <c r="O673" s="5"/>
      <c r="P673" s="5"/>
      <c r="Q673" s="5"/>
      <c r="R673" s="5"/>
      <c r="S673" s="5"/>
      <c r="T673" s="5"/>
      <c r="U673" s="5"/>
      <c r="V673" s="5"/>
      <c r="W673" s="3"/>
    </row>
    <row r="674" spans="1:23" x14ac:dyDescent="0.25">
      <c r="A674" s="3"/>
      <c r="B674" s="1"/>
      <c r="C674" s="41"/>
      <c r="D674" s="4"/>
      <c r="E674" s="41"/>
      <c r="F674" s="4"/>
      <c r="G674" s="4"/>
      <c r="H674" s="4"/>
      <c r="I674" s="4"/>
      <c r="J674" s="41"/>
      <c r="K674" s="4"/>
      <c r="L674" s="5"/>
      <c r="M674" s="5"/>
      <c r="N674" s="5"/>
      <c r="O674" s="5"/>
      <c r="P674" s="5"/>
      <c r="Q674" s="5"/>
      <c r="R674" s="5"/>
      <c r="S674" s="5"/>
      <c r="T674" s="5"/>
      <c r="U674" s="5"/>
      <c r="V674" s="5"/>
      <c r="W674" s="3"/>
    </row>
    <row r="675" spans="1:23" x14ac:dyDescent="0.25">
      <c r="A675" s="3"/>
      <c r="B675" s="1"/>
      <c r="C675" s="41"/>
      <c r="D675" s="4"/>
      <c r="E675" s="41"/>
      <c r="F675" s="4"/>
      <c r="G675" s="4"/>
      <c r="H675" s="4"/>
      <c r="I675" s="4"/>
      <c r="J675" s="41"/>
      <c r="K675" s="4"/>
      <c r="L675" s="5"/>
      <c r="M675" s="5"/>
      <c r="N675" s="5"/>
      <c r="O675" s="5"/>
      <c r="P675" s="5"/>
      <c r="Q675" s="5"/>
      <c r="R675" s="5"/>
      <c r="S675" s="5"/>
      <c r="T675" s="5"/>
      <c r="U675" s="5"/>
      <c r="V675" s="5"/>
      <c r="W675" s="3"/>
    </row>
    <row r="676" spans="1:23" x14ac:dyDescent="0.25">
      <c r="A676" s="3"/>
      <c r="B676" s="1"/>
      <c r="C676" s="41"/>
      <c r="D676" s="4"/>
      <c r="E676" s="41"/>
      <c r="F676" s="4"/>
      <c r="G676" s="4"/>
      <c r="H676" s="4"/>
      <c r="I676" s="4"/>
      <c r="J676" s="41"/>
      <c r="K676" s="4"/>
      <c r="L676" s="5"/>
      <c r="M676" s="5"/>
      <c r="N676" s="5"/>
      <c r="O676" s="5"/>
      <c r="P676" s="5"/>
      <c r="Q676" s="5"/>
      <c r="R676" s="5"/>
      <c r="S676" s="5"/>
      <c r="T676" s="5"/>
      <c r="U676" s="5"/>
      <c r="V676" s="5"/>
      <c r="W676" s="3"/>
    </row>
    <row r="677" spans="1:23" x14ac:dyDescent="0.25">
      <c r="A677" s="3"/>
      <c r="B677" s="1"/>
      <c r="C677" s="41"/>
      <c r="D677" s="4"/>
      <c r="E677" s="41"/>
      <c r="F677" s="4"/>
      <c r="G677" s="4"/>
      <c r="H677" s="4"/>
      <c r="I677" s="4"/>
      <c r="J677" s="41"/>
      <c r="K677" s="4"/>
      <c r="L677" s="5"/>
      <c r="M677" s="5"/>
      <c r="N677" s="5"/>
      <c r="O677" s="5"/>
      <c r="P677" s="5"/>
      <c r="Q677" s="5"/>
      <c r="R677" s="5"/>
      <c r="S677" s="5"/>
      <c r="T677" s="5"/>
      <c r="U677" s="5"/>
      <c r="V677" s="5"/>
      <c r="W677" s="3"/>
    </row>
    <row r="678" spans="1:23" x14ac:dyDescent="0.25">
      <c r="A678" s="3"/>
      <c r="B678" s="1"/>
      <c r="C678" s="41"/>
      <c r="D678" s="4"/>
      <c r="E678" s="41"/>
      <c r="F678" s="4"/>
      <c r="G678" s="4"/>
      <c r="H678" s="4"/>
      <c r="I678" s="4"/>
      <c r="J678" s="41"/>
      <c r="K678" s="4"/>
      <c r="L678" s="5"/>
      <c r="M678" s="5"/>
      <c r="N678" s="5"/>
      <c r="O678" s="5"/>
      <c r="P678" s="5"/>
      <c r="Q678" s="5"/>
      <c r="R678" s="5"/>
      <c r="S678" s="5"/>
      <c r="T678" s="5"/>
      <c r="U678" s="5"/>
      <c r="V678" s="5"/>
      <c r="W678" s="3"/>
    </row>
    <row r="679" spans="1:23" x14ac:dyDescent="0.25">
      <c r="A679" s="3"/>
      <c r="B679" s="1"/>
      <c r="C679" s="41"/>
      <c r="D679" s="4"/>
      <c r="E679" s="41"/>
      <c r="F679" s="4"/>
      <c r="G679" s="4"/>
      <c r="H679" s="4"/>
      <c r="I679" s="4"/>
      <c r="J679" s="41"/>
      <c r="K679" s="4"/>
      <c r="L679" s="5"/>
      <c r="M679" s="5"/>
      <c r="N679" s="5"/>
      <c r="O679" s="5"/>
      <c r="P679" s="5"/>
      <c r="Q679" s="5"/>
      <c r="R679" s="5"/>
      <c r="S679" s="5"/>
      <c r="T679" s="5"/>
      <c r="U679" s="5"/>
      <c r="V679" s="5"/>
      <c r="W679" s="3"/>
    </row>
    <row r="680" spans="1:23" x14ac:dyDescent="0.25">
      <c r="A680" s="3"/>
      <c r="B680" s="1"/>
      <c r="C680" s="41"/>
      <c r="D680" s="4"/>
      <c r="E680" s="41"/>
      <c r="F680" s="4"/>
      <c r="G680" s="4"/>
      <c r="H680" s="4"/>
      <c r="I680" s="4"/>
      <c r="J680" s="41"/>
      <c r="K680" s="4"/>
      <c r="L680" s="5"/>
      <c r="M680" s="5"/>
      <c r="N680" s="5"/>
      <c r="O680" s="5"/>
      <c r="P680" s="5"/>
      <c r="Q680" s="5"/>
      <c r="R680" s="5"/>
      <c r="S680" s="5"/>
      <c r="T680" s="5"/>
      <c r="U680" s="5"/>
      <c r="V680" s="5"/>
      <c r="W680" s="3"/>
    </row>
    <row r="681" spans="1:23" x14ac:dyDescent="0.25">
      <c r="A681" s="3"/>
      <c r="B681" s="1"/>
      <c r="C681" s="41"/>
      <c r="D681" s="4"/>
      <c r="E681" s="41"/>
      <c r="F681" s="4"/>
      <c r="G681" s="4"/>
      <c r="H681" s="4"/>
      <c r="I681" s="4"/>
      <c r="J681" s="41"/>
      <c r="K681" s="4"/>
      <c r="L681" s="5"/>
      <c r="M681" s="5"/>
      <c r="N681" s="5"/>
      <c r="O681" s="5"/>
      <c r="P681" s="5"/>
      <c r="Q681" s="5"/>
      <c r="R681" s="5"/>
      <c r="S681" s="5"/>
      <c r="T681" s="5"/>
      <c r="U681" s="5"/>
      <c r="V681" s="5"/>
      <c r="W681" s="3"/>
    </row>
    <row r="682" spans="1:23" x14ac:dyDescent="0.25">
      <c r="A682" s="3"/>
      <c r="B682" s="1"/>
      <c r="C682" s="41"/>
      <c r="D682" s="4"/>
      <c r="E682" s="41"/>
      <c r="F682" s="4"/>
      <c r="G682" s="4"/>
      <c r="H682" s="4"/>
      <c r="I682" s="4"/>
      <c r="J682" s="41"/>
      <c r="K682" s="4"/>
      <c r="L682" s="5"/>
      <c r="M682" s="5"/>
      <c r="N682" s="5"/>
      <c r="O682" s="5"/>
      <c r="P682" s="5"/>
      <c r="Q682" s="5"/>
      <c r="R682" s="5"/>
      <c r="S682" s="5"/>
      <c r="T682" s="5"/>
      <c r="U682" s="5"/>
      <c r="V682" s="5"/>
      <c r="W682" s="3"/>
    </row>
    <row r="683" spans="1:23" x14ac:dyDescent="0.25">
      <c r="A683" s="3"/>
      <c r="B683" s="1"/>
      <c r="C683" s="41"/>
      <c r="D683" s="4"/>
      <c r="E683" s="41"/>
      <c r="F683" s="4"/>
      <c r="G683" s="4"/>
      <c r="H683" s="4"/>
      <c r="I683" s="4"/>
      <c r="J683" s="41"/>
      <c r="K683" s="4"/>
      <c r="L683" s="5"/>
      <c r="M683" s="5"/>
      <c r="N683" s="5"/>
      <c r="O683" s="5"/>
      <c r="P683" s="5"/>
      <c r="Q683" s="5"/>
      <c r="R683" s="5"/>
      <c r="S683" s="5"/>
      <c r="T683" s="5"/>
      <c r="U683" s="5"/>
      <c r="V683" s="5"/>
      <c r="W683" s="3"/>
    </row>
    <row r="684" spans="1:23" x14ac:dyDescent="0.25">
      <c r="A684" s="3"/>
      <c r="B684" s="1"/>
      <c r="C684" s="41"/>
      <c r="D684" s="4"/>
      <c r="E684" s="41"/>
      <c r="F684" s="4"/>
      <c r="G684" s="4"/>
      <c r="H684" s="4"/>
      <c r="I684" s="4"/>
      <c r="J684" s="41"/>
      <c r="K684" s="4"/>
      <c r="L684" s="5"/>
      <c r="M684" s="5"/>
      <c r="N684" s="5"/>
      <c r="O684" s="5"/>
      <c r="P684" s="5"/>
      <c r="Q684" s="5"/>
      <c r="R684" s="5"/>
      <c r="S684" s="5"/>
      <c r="T684" s="5"/>
      <c r="U684" s="5"/>
      <c r="V684" s="5"/>
      <c r="W684" s="3"/>
    </row>
    <row r="685" spans="1:23" x14ac:dyDescent="0.25">
      <c r="A685" s="3"/>
      <c r="B685" s="1"/>
      <c r="C685" s="41"/>
      <c r="D685" s="4"/>
      <c r="E685" s="41"/>
      <c r="F685" s="4"/>
      <c r="G685" s="4"/>
      <c r="H685" s="4"/>
      <c r="I685" s="4"/>
      <c r="J685" s="41"/>
      <c r="K685" s="4"/>
      <c r="L685" s="5"/>
      <c r="M685" s="5"/>
      <c r="N685" s="5"/>
      <c r="O685" s="5"/>
      <c r="P685" s="5"/>
      <c r="Q685" s="5"/>
      <c r="R685" s="5"/>
      <c r="S685" s="5"/>
      <c r="T685" s="5"/>
      <c r="U685" s="5"/>
      <c r="V685" s="5"/>
      <c r="W685" s="3"/>
    </row>
    <row r="686" spans="1:23" x14ac:dyDescent="0.25">
      <c r="A686" s="3"/>
      <c r="B686" s="1"/>
      <c r="C686" s="41"/>
      <c r="D686" s="4"/>
      <c r="E686" s="41"/>
      <c r="F686" s="4"/>
      <c r="G686" s="4"/>
      <c r="H686" s="4"/>
      <c r="I686" s="4"/>
      <c r="J686" s="41"/>
      <c r="K686" s="4"/>
      <c r="L686" s="5"/>
      <c r="M686" s="5"/>
      <c r="N686" s="5"/>
      <c r="O686" s="5"/>
      <c r="P686" s="5"/>
      <c r="Q686" s="5"/>
      <c r="R686" s="5"/>
      <c r="S686" s="5"/>
      <c r="T686" s="5"/>
      <c r="U686" s="5"/>
      <c r="V686" s="5"/>
      <c r="W686" s="3"/>
    </row>
    <row r="687" spans="1:23" x14ac:dyDescent="0.25">
      <c r="A687" s="3"/>
      <c r="B687" s="1"/>
      <c r="C687" s="41"/>
      <c r="D687" s="4"/>
      <c r="E687" s="41"/>
      <c r="F687" s="4"/>
      <c r="G687" s="4"/>
      <c r="H687" s="4"/>
      <c r="I687" s="4"/>
      <c r="J687" s="41"/>
      <c r="K687" s="4"/>
      <c r="L687" s="5"/>
      <c r="M687" s="5"/>
      <c r="N687" s="5"/>
      <c r="O687" s="5"/>
      <c r="P687" s="5"/>
      <c r="Q687" s="5"/>
      <c r="R687" s="5"/>
      <c r="S687" s="5"/>
      <c r="T687" s="5"/>
      <c r="U687" s="5"/>
      <c r="V687" s="5"/>
      <c r="W687" s="3"/>
    </row>
    <row r="688" spans="1:23" x14ac:dyDescent="0.25">
      <c r="A688" s="3"/>
      <c r="B688" s="1"/>
      <c r="C688" s="41"/>
      <c r="D688" s="4"/>
      <c r="E688" s="41"/>
      <c r="F688" s="4"/>
      <c r="G688" s="4"/>
      <c r="H688" s="4"/>
      <c r="I688" s="4"/>
      <c r="J688" s="41"/>
      <c r="K688" s="4"/>
      <c r="L688" s="5"/>
      <c r="M688" s="5"/>
      <c r="N688" s="5"/>
      <c r="O688" s="5"/>
      <c r="P688" s="5"/>
      <c r="Q688" s="5"/>
      <c r="R688" s="5"/>
      <c r="S688" s="5"/>
      <c r="T688" s="5"/>
      <c r="U688" s="5"/>
      <c r="V688" s="5"/>
      <c r="W688" s="3"/>
    </row>
    <row r="689" spans="1:23" x14ac:dyDescent="0.25">
      <c r="A689" s="3"/>
      <c r="B689" s="1"/>
      <c r="C689" s="41"/>
      <c r="D689" s="4"/>
      <c r="E689" s="41"/>
      <c r="F689" s="4"/>
      <c r="G689" s="4"/>
      <c r="H689" s="4"/>
      <c r="I689" s="4"/>
      <c r="J689" s="41"/>
      <c r="K689" s="4"/>
      <c r="L689" s="5"/>
      <c r="M689" s="5"/>
      <c r="N689" s="5"/>
      <c r="O689" s="5"/>
      <c r="P689" s="5"/>
      <c r="Q689" s="5"/>
      <c r="R689" s="5"/>
      <c r="S689" s="5"/>
      <c r="T689" s="5"/>
      <c r="U689" s="5"/>
      <c r="V689" s="5"/>
      <c r="W689" s="3"/>
    </row>
    <row r="690" spans="1:23" x14ac:dyDescent="0.25">
      <c r="A690" s="3"/>
      <c r="B690" s="1"/>
      <c r="C690" s="41"/>
      <c r="D690" s="4"/>
      <c r="E690" s="41"/>
      <c r="F690" s="4"/>
      <c r="G690" s="4"/>
      <c r="H690" s="4"/>
      <c r="I690" s="4"/>
      <c r="J690" s="41"/>
      <c r="K690" s="4"/>
      <c r="L690" s="5"/>
      <c r="M690" s="5"/>
      <c r="N690" s="5"/>
      <c r="O690" s="5"/>
      <c r="P690" s="5"/>
      <c r="Q690" s="5"/>
      <c r="R690" s="5"/>
      <c r="S690" s="5"/>
      <c r="T690" s="5"/>
      <c r="U690" s="5"/>
      <c r="V690" s="5"/>
      <c r="W690" s="3"/>
    </row>
    <row r="691" spans="1:23" x14ac:dyDescent="0.25">
      <c r="A691" s="3"/>
      <c r="B691" s="1"/>
      <c r="C691" s="41"/>
      <c r="D691" s="4"/>
      <c r="E691" s="41"/>
      <c r="F691" s="4"/>
      <c r="G691" s="4"/>
      <c r="H691" s="4"/>
      <c r="I691" s="4"/>
      <c r="J691" s="41"/>
      <c r="K691" s="4"/>
      <c r="L691" s="5"/>
      <c r="M691" s="5"/>
      <c r="N691" s="5"/>
      <c r="O691" s="5"/>
      <c r="P691" s="5"/>
      <c r="Q691" s="5"/>
      <c r="R691" s="5"/>
      <c r="S691" s="5"/>
      <c r="T691" s="5"/>
      <c r="U691" s="5"/>
      <c r="V691" s="5"/>
      <c r="W691" s="3"/>
    </row>
    <row r="692" spans="1:23" x14ac:dyDescent="0.25">
      <c r="A692" s="3"/>
      <c r="B692" s="1"/>
      <c r="C692" s="41"/>
      <c r="D692" s="4"/>
      <c r="E692" s="41"/>
      <c r="F692" s="4"/>
      <c r="G692" s="4"/>
      <c r="H692" s="4"/>
      <c r="I692" s="4"/>
      <c r="J692" s="41"/>
      <c r="K692" s="4"/>
      <c r="L692" s="5"/>
      <c r="M692" s="5"/>
      <c r="N692" s="5"/>
      <c r="O692" s="5"/>
      <c r="P692" s="5"/>
      <c r="Q692" s="5"/>
      <c r="R692" s="5"/>
      <c r="S692" s="5"/>
      <c r="T692" s="5"/>
      <c r="U692" s="5"/>
      <c r="V692" s="5"/>
      <c r="W692" s="3"/>
    </row>
    <row r="693" spans="1:23" x14ac:dyDescent="0.25">
      <c r="A693" s="3"/>
      <c r="B693" s="1"/>
      <c r="C693" s="41"/>
      <c r="D693" s="4"/>
      <c r="E693" s="41"/>
      <c r="F693" s="4"/>
      <c r="G693" s="4"/>
      <c r="H693" s="4"/>
      <c r="I693" s="4"/>
      <c r="J693" s="41"/>
      <c r="K693" s="4"/>
      <c r="L693" s="5"/>
      <c r="M693" s="5"/>
      <c r="N693" s="5"/>
      <c r="O693" s="5"/>
      <c r="P693" s="5"/>
      <c r="Q693" s="5"/>
      <c r="R693" s="5"/>
      <c r="S693" s="5"/>
      <c r="T693" s="5"/>
      <c r="U693" s="5"/>
      <c r="V693" s="5"/>
      <c r="W693" s="3"/>
    </row>
    <row r="694" spans="1:23" x14ac:dyDescent="0.25">
      <c r="A694" s="3"/>
      <c r="B694" s="1"/>
      <c r="C694" s="41"/>
      <c r="D694" s="4"/>
      <c r="E694" s="41"/>
      <c r="F694" s="4"/>
      <c r="G694" s="4"/>
      <c r="H694" s="4"/>
      <c r="I694" s="4"/>
      <c r="J694" s="41"/>
      <c r="K694" s="4"/>
      <c r="L694" s="5"/>
      <c r="M694" s="5"/>
      <c r="N694" s="5"/>
      <c r="O694" s="5"/>
      <c r="P694" s="5"/>
      <c r="Q694" s="5"/>
      <c r="R694" s="5"/>
      <c r="S694" s="5"/>
      <c r="T694" s="5"/>
      <c r="U694" s="5"/>
      <c r="V694" s="5"/>
      <c r="W694" s="3"/>
    </row>
    <row r="695" spans="1:23" x14ac:dyDescent="0.25">
      <c r="A695" s="3"/>
      <c r="B695" s="1"/>
      <c r="C695" s="41"/>
      <c r="D695" s="4"/>
      <c r="E695" s="41"/>
      <c r="F695" s="4"/>
      <c r="G695" s="4"/>
      <c r="H695" s="4"/>
      <c r="I695" s="4"/>
      <c r="J695" s="41"/>
      <c r="K695" s="4"/>
      <c r="L695" s="5"/>
      <c r="M695" s="5"/>
      <c r="N695" s="5"/>
      <c r="O695" s="5"/>
      <c r="P695" s="5"/>
      <c r="Q695" s="5"/>
      <c r="R695" s="5"/>
      <c r="S695" s="5"/>
      <c r="T695" s="5"/>
      <c r="U695" s="5"/>
      <c r="V695" s="5"/>
      <c r="W695" s="3"/>
    </row>
    <row r="696" spans="1:23" x14ac:dyDescent="0.25">
      <c r="A696" s="3"/>
      <c r="B696" s="1"/>
      <c r="C696" s="41"/>
      <c r="D696" s="4"/>
      <c r="E696" s="41"/>
      <c r="F696" s="4"/>
      <c r="G696" s="4"/>
      <c r="H696" s="4"/>
      <c r="I696" s="4"/>
      <c r="J696" s="41"/>
      <c r="K696" s="4"/>
      <c r="L696" s="5"/>
      <c r="M696" s="5"/>
      <c r="N696" s="5"/>
      <c r="O696" s="5"/>
      <c r="P696" s="5"/>
      <c r="Q696" s="5"/>
      <c r="R696" s="5"/>
      <c r="S696" s="5"/>
      <c r="T696" s="5"/>
      <c r="U696" s="5"/>
      <c r="V696" s="5"/>
      <c r="W696" s="3"/>
    </row>
    <row r="697" spans="1:23" x14ac:dyDescent="0.25">
      <c r="A697" s="3"/>
      <c r="B697" s="1"/>
      <c r="C697" s="41"/>
      <c r="D697" s="4"/>
      <c r="E697" s="41"/>
      <c r="F697" s="4"/>
      <c r="G697" s="4"/>
      <c r="H697" s="4"/>
      <c r="I697" s="4"/>
      <c r="J697" s="41"/>
      <c r="K697" s="4"/>
      <c r="L697" s="5"/>
      <c r="M697" s="5"/>
      <c r="N697" s="5"/>
      <c r="O697" s="5"/>
      <c r="P697" s="5"/>
      <c r="Q697" s="5"/>
      <c r="R697" s="5"/>
      <c r="S697" s="5"/>
      <c r="T697" s="5"/>
      <c r="U697" s="5"/>
      <c r="V697" s="5"/>
      <c r="W697" s="3"/>
    </row>
    <row r="698" spans="1:23" x14ac:dyDescent="0.25">
      <c r="A698" s="3"/>
      <c r="B698" s="1"/>
      <c r="C698" s="41"/>
      <c r="D698" s="4"/>
      <c r="E698" s="41"/>
      <c r="F698" s="4"/>
      <c r="G698" s="4"/>
      <c r="H698" s="4"/>
      <c r="I698" s="4"/>
      <c r="J698" s="41"/>
      <c r="K698" s="4"/>
      <c r="L698" s="5"/>
      <c r="M698" s="5"/>
      <c r="N698" s="5"/>
      <c r="O698" s="5"/>
      <c r="P698" s="5"/>
      <c r="Q698" s="5"/>
      <c r="R698" s="5"/>
      <c r="S698" s="5"/>
      <c r="T698" s="5"/>
      <c r="U698" s="5"/>
      <c r="V698" s="5"/>
      <c r="W698" s="3"/>
    </row>
    <row r="699" spans="1:23" x14ac:dyDescent="0.25">
      <c r="A699" s="3"/>
      <c r="B699" s="1"/>
      <c r="C699" s="41"/>
      <c r="D699" s="4"/>
      <c r="E699" s="41"/>
      <c r="F699" s="4"/>
      <c r="G699" s="4"/>
      <c r="H699" s="4"/>
      <c r="I699" s="4"/>
      <c r="J699" s="41"/>
      <c r="K699" s="4"/>
      <c r="L699" s="5"/>
      <c r="M699" s="5"/>
      <c r="N699" s="5"/>
      <c r="O699" s="5"/>
      <c r="P699" s="5"/>
      <c r="Q699" s="5"/>
      <c r="R699" s="5"/>
      <c r="S699" s="5"/>
      <c r="T699" s="5"/>
      <c r="U699" s="5"/>
      <c r="V699" s="5"/>
      <c r="W699" s="3"/>
    </row>
    <row r="700" spans="1:23" x14ac:dyDescent="0.25">
      <c r="A700" s="3"/>
      <c r="B700" s="1"/>
      <c r="C700" s="41"/>
      <c r="D700" s="4"/>
      <c r="E700" s="41"/>
      <c r="F700" s="4"/>
      <c r="G700" s="4"/>
      <c r="H700" s="4"/>
      <c r="I700" s="4"/>
      <c r="J700" s="41"/>
      <c r="K700" s="4"/>
      <c r="L700" s="5"/>
      <c r="M700" s="5"/>
      <c r="N700" s="5"/>
      <c r="O700" s="5"/>
      <c r="P700" s="5"/>
      <c r="Q700" s="5"/>
      <c r="R700" s="5"/>
      <c r="S700" s="5"/>
      <c r="T700" s="5"/>
      <c r="U700" s="5"/>
      <c r="V700" s="5"/>
      <c r="W700" s="3"/>
    </row>
    <row r="701" spans="1:23" x14ac:dyDescent="0.25">
      <c r="A701" s="3"/>
      <c r="B701" s="1"/>
      <c r="C701" s="41"/>
      <c r="D701" s="4"/>
      <c r="E701" s="41"/>
      <c r="F701" s="4"/>
      <c r="G701" s="4"/>
      <c r="H701" s="4"/>
      <c r="I701" s="4"/>
      <c r="J701" s="41"/>
      <c r="K701" s="4"/>
      <c r="L701" s="5"/>
      <c r="M701" s="5"/>
      <c r="N701" s="5"/>
      <c r="O701" s="5"/>
      <c r="P701" s="5"/>
      <c r="Q701" s="5"/>
      <c r="R701" s="5"/>
      <c r="S701" s="5"/>
      <c r="T701" s="5"/>
      <c r="U701" s="5"/>
      <c r="V701" s="5"/>
      <c r="W701" s="3"/>
    </row>
    <row r="702" spans="1:23" x14ac:dyDescent="0.25">
      <c r="A702" s="3"/>
      <c r="B702" s="1"/>
      <c r="C702" s="41"/>
      <c r="D702" s="4"/>
      <c r="E702" s="41"/>
      <c r="F702" s="4"/>
      <c r="G702" s="4"/>
      <c r="H702" s="4"/>
      <c r="I702" s="4"/>
      <c r="J702" s="41"/>
      <c r="K702" s="4"/>
      <c r="L702" s="5"/>
      <c r="M702" s="5"/>
      <c r="N702" s="5"/>
      <c r="O702" s="5"/>
      <c r="P702" s="5"/>
      <c r="Q702" s="5"/>
      <c r="R702" s="5"/>
      <c r="S702" s="5"/>
      <c r="T702" s="5"/>
      <c r="U702" s="5"/>
      <c r="V702" s="5"/>
      <c r="W702" s="3"/>
    </row>
    <row r="703" spans="1:23" x14ac:dyDescent="0.25">
      <c r="A703" s="3"/>
      <c r="B703" s="1"/>
      <c r="C703" s="41"/>
      <c r="D703" s="4"/>
      <c r="E703" s="41"/>
      <c r="F703" s="4"/>
      <c r="G703" s="4"/>
      <c r="H703" s="4"/>
      <c r="I703" s="4"/>
      <c r="J703" s="41"/>
      <c r="K703" s="4"/>
      <c r="L703" s="5"/>
      <c r="M703" s="5"/>
      <c r="N703" s="5"/>
      <c r="O703" s="5"/>
      <c r="P703" s="5"/>
      <c r="Q703" s="5"/>
      <c r="R703" s="5"/>
      <c r="S703" s="5"/>
      <c r="T703" s="5"/>
      <c r="U703" s="5"/>
      <c r="V703" s="5"/>
      <c r="W703" s="3"/>
    </row>
    <row r="704" spans="1:23" x14ac:dyDescent="0.25">
      <c r="A704" s="3"/>
      <c r="B704" s="1"/>
      <c r="C704" s="41"/>
      <c r="D704" s="4"/>
      <c r="E704" s="41"/>
      <c r="F704" s="4"/>
      <c r="G704" s="4"/>
      <c r="H704" s="4"/>
      <c r="I704" s="4"/>
      <c r="J704" s="41"/>
      <c r="K704" s="4"/>
      <c r="L704" s="5"/>
      <c r="M704" s="5"/>
      <c r="N704" s="5"/>
      <c r="O704" s="5"/>
      <c r="P704" s="5"/>
      <c r="Q704" s="5"/>
      <c r="R704" s="5"/>
      <c r="S704" s="5"/>
      <c r="T704" s="5"/>
      <c r="U704" s="5"/>
      <c r="V704" s="5"/>
      <c r="W704" s="3"/>
    </row>
    <row r="705" spans="1:23" x14ac:dyDescent="0.25">
      <c r="A705" s="3"/>
      <c r="B705" s="1"/>
      <c r="C705" s="41"/>
      <c r="D705" s="4"/>
      <c r="E705" s="41"/>
      <c r="F705" s="4"/>
      <c r="G705" s="4"/>
      <c r="H705" s="4"/>
      <c r="I705" s="4"/>
      <c r="J705" s="41"/>
      <c r="K705" s="4"/>
      <c r="L705" s="5"/>
      <c r="M705" s="5"/>
      <c r="N705" s="5"/>
      <c r="O705" s="5"/>
      <c r="P705" s="5"/>
      <c r="Q705" s="5"/>
      <c r="R705" s="5"/>
      <c r="S705" s="5"/>
      <c r="T705" s="5"/>
      <c r="U705" s="5"/>
      <c r="V705" s="5"/>
      <c r="W705" s="3"/>
    </row>
    <row r="706" spans="1:23" x14ac:dyDescent="0.25">
      <c r="A706" s="3"/>
      <c r="B706" s="1"/>
      <c r="C706" s="41"/>
      <c r="D706" s="4"/>
      <c r="E706" s="41"/>
      <c r="F706" s="4"/>
      <c r="G706" s="4"/>
      <c r="H706" s="4"/>
      <c r="I706" s="4"/>
      <c r="J706" s="41"/>
      <c r="K706" s="4"/>
      <c r="L706" s="5"/>
      <c r="M706" s="5"/>
      <c r="N706" s="5"/>
      <c r="O706" s="5"/>
      <c r="P706" s="5"/>
      <c r="Q706" s="5"/>
      <c r="R706" s="5"/>
      <c r="S706" s="5"/>
      <c r="T706" s="5"/>
      <c r="U706" s="5"/>
      <c r="V706" s="5"/>
      <c r="W706" s="3"/>
    </row>
    <row r="707" spans="1:23" x14ac:dyDescent="0.25">
      <c r="A707" s="3"/>
      <c r="B707" s="1"/>
      <c r="C707" s="41"/>
      <c r="D707" s="4"/>
      <c r="E707" s="41"/>
      <c r="F707" s="4"/>
      <c r="G707" s="4"/>
      <c r="H707" s="4"/>
      <c r="I707" s="4"/>
      <c r="J707" s="41"/>
      <c r="K707" s="4"/>
      <c r="L707" s="5"/>
      <c r="M707" s="5"/>
      <c r="N707" s="5"/>
      <c r="O707" s="5"/>
      <c r="P707" s="5"/>
      <c r="Q707" s="5"/>
      <c r="R707" s="5"/>
      <c r="S707" s="5"/>
      <c r="T707" s="5"/>
      <c r="U707" s="5"/>
      <c r="V707" s="5"/>
      <c r="W707" s="3"/>
    </row>
    <row r="708" spans="1:23" x14ac:dyDescent="0.25">
      <c r="A708" s="3"/>
      <c r="B708" s="1"/>
      <c r="C708" s="41"/>
      <c r="D708" s="4"/>
      <c r="E708" s="41"/>
      <c r="F708" s="4"/>
      <c r="G708" s="4"/>
      <c r="H708" s="4"/>
      <c r="I708" s="4"/>
      <c r="J708" s="41"/>
      <c r="K708" s="4"/>
      <c r="L708" s="5"/>
      <c r="M708" s="5"/>
      <c r="N708" s="5"/>
      <c r="O708" s="5"/>
      <c r="P708" s="5"/>
      <c r="Q708" s="5"/>
      <c r="R708" s="5"/>
      <c r="S708" s="5"/>
      <c r="T708" s="5"/>
      <c r="U708" s="5"/>
      <c r="V708" s="5"/>
      <c r="W708" s="3"/>
    </row>
    <row r="709" spans="1:23" x14ac:dyDescent="0.25">
      <c r="A709" s="3"/>
      <c r="B709" s="1"/>
      <c r="C709" s="41"/>
      <c r="D709" s="4"/>
      <c r="E709" s="41"/>
      <c r="F709" s="4"/>
      <c r="G709" s="4"/>
      <c r="H709" s="4"/>
      <c r="I709" s="4"/>
      <c r="J709" s="41"/>
      <c r="K709" s="4"/>
      <c r="L709" s="5"/>
      <c r="M709" s="5"/>
      <c r="N709" s="5"/>
      <c r="O709" s="5"/>
      <c r="P709" s="5"/>
      <c r="Q709" s="5"/>
      <c r="R709" s="5"/>
      <c r="S709" s="5"/>
      <c r="T709" s="5"/>
      <c r="U709" s="5"/>
      <c r="V709" s="5"/>
      <c r="W709" s="3"/>
    </row>
    <row r="710" spans="1:23" x14ac:dyDescent="0.25">
      <c r="A710" s="3"/>
      <c r="B710" s="1"/>
      <c r="C710" s="41"/>
      <c r="D710" s="4"/>
      <c r="E710" s="41"/>
      <c r="F710" s="4"/>
      <c r="G710" s="4"/>
      <c r="H710" s="4"/>
      <c r="I710" s="4"/>
      <c r="J710" s="41"/>
      <c r="K710" s="4"/>
      <c r="L710" s="5"/>
      <c r="M710" s="5"/>
      <c r="N710" s="5"/>
      <c r="O710" s="5"/>
      <c r="P710" s="5"/>
      <c r="Q710" s="5"/>
      <c r="R710" s="5"/>
      <c r="S710" s="5"/>
      <c r="T710" s="5"/>
      <c r="U710" s="5"/>
      <c r="V710" s="5"/>
      <c r="W710" s="3"/>
    </row>
    <row r="711" spans="1:23" x14ac:dyDescent="0.25">
      <c r="A711" s="3"/>
      <c r="B711" s="1"/>
      <c r="C711" s="41"/>
      <c r="D711" s="4"/>
      <c r="E711" s="41"/>
      <c r="F711" s="4"/>
      <c r="G711" s="4"/>
      <c r="H711" s="4"/>
      <c r="I711" s="4"/>
      <c r="J711" s="41"/>
      <c r="K711" s="4"/>
      <c r="L711" s="5"/>
      <c r="M711" s="5"/>
      <c r="N711" s="5"/>
      <c r="O711" s="5"/>
      <c r="P711" s="5"/>
      <c r="Q711" s="5"/>
      <c r="R711" s="5"/>
      <c r="S711" s="5"/>
      <c r="T711" s="5"/>
      <c r="U711" s="5"/>
      <c r="V711" s="5"/>
      <c r="W711" s="3"/>
    </row>
    <row r="712" spans="1:23" x14ac:dyDescent="0.25">
      <c r="A712" s="3"/>
      <c r="B712" s="1"/>
      <c r="C712" s="41"/>
      <c r="D712" s="4"/>
      <c r="E712" s="41"/>
      <c r="F712" s="4"/>
      <c r="G712" s="4"/>
      <c r="H712" s="4"/>
      <c r="I712" s="4"/>
      <c r="J712" s="41"/>
      <c r="K712" s="4"/>
      <c r="L712" s="5"/>
      <c r="M712" s="5"/>
      <c r="N712" s="5"/>
      <c r="O712" s="5"/>
      <c r="P712" s="5"/>
      <c r="Q712" s="5"/>
      <c r="R712" s="5"/>
      <c r="S712" s="5"/>
      <c r="T712" s="5"/>
      <c r="U712" s="5"/>
      <c r="V712" s="5"/>
      <c r="W712" s="3"/>
    </row>
    <row r="713" spans="1:23" x14ac:dyDescent="0.25">
      <c r="A713" s="3"/>
      <c r="B713" s="1"/>
      <c r="C713" s="41"/>
      <c r="D713" s="4"/>
      <c r="E713" s="41"/>
      <c r="F713" s="4"/>
      <c r="G713" s="4"/>
      <c r="H713" s="4"/>
      <c r="I713" s="4"/>
      <c r="J713" s="41"/>
      <c r="K713" s="4"/>
      <c r="L713" s="5"/>
      <c r="M713" s="5"/>
      <c r="N713" s="5"/>
      <c r="O713" s="5"/>
      <c r="P713" s="5"/>
      <c r="Q713" s="5"/>
      <c r="R713" s="5"/>
      <c r="S713" s="5"/>
      <c r="T713" s="5"/>
      <c r="U713" s="5"/>
      <c r="V713" s="5"/>
      <c r="W713" s="3"/>
    </row>
    <row r="714" spans="1:23" x14ac:dyDescent="0.25">
      <c r="A714" s="3"/>
      <c r="B714" s="1"/>
      <c r="C714" s="41"/>
      <c r="D714" s="4"/>
      <c r="E714" s="41"/>
      <c r="F714" s="4"/>
      <c r="G714" s="4"/>
      <c r="H714" s="4"/>
      <c r="I714" s="4"/>
      <c r="J714" s="41"/>
      <c r="K714" s="4"/>
      <c r="L714" s="5"/>
      <c r="M714" s="5"/>
      <c r="N714" s="5"/>
      <c r="O714" s="5"/>
      <c r="P714" s="5"/>
      <c r="Q714" s="5"/>
      <c r="R714" s="5"/>
      <c r="S714" s="5"/>
      <c r="T714" s="5"/>
      <c r="U714" s="5"/>
      <c r="V714" s="5"/>
      <c r="W714" s="3"/>
    </row>
    <row r="715" spans="1:23" x14ac:dyDescent="0.25">
      <c r="A715" s="3"/>
      <c r="B715" s="1"/>
      <c r="C715" s="41"/>
      <c r="D715" s="4"/>
      <c r="E715" s="41"/>
      <c r="F715" s="4"/>
      <c r="G715" s="4"/>
      <c r="H715" s="4"/>
      <c r="I715" s="4"/>
      <c r="J715" s="41"/>
      <c r="K715" s="4"/>
      <c r="L715" s="5"/>
      <c r="M715" s="5"/>
      <c r="N715" s="5"/>
      <c r="O715" s="5"/>
      <c r="P715" s="5"/>
      <c r="Q715" s="5"/>
      <c r="R715" s="5"/>
      <c r="S715" s="5"/>
      <c r="T715" s="5"/>
      <c r="U715" s="5"/>
      <c r="V715" s="5"/>
      <c r="W715" s="3"/>
    </row>
    <row r="716" spans="1:23" x14ac:dyDescent="0.25">
      <c r="A716" s="3"/>
      <c r="B716" s="1"/>
      <c r="C716" s="41"/>
      <c r="D716" s="4"/>
      <c r="E716" s="41"/>
      <c r="F716" s="4"/>
      <c r="G716" s="4"/>
      <c r="H716" s="4"/>
      <c r="I716" s="4"/>
      <c r="J716" s="41"/>
      <c r="K716" s="4"/>
      <c r="L716" s="5"/>
      <c r="M716" s="5"/>
      <c r="N716" s="5"/>
      <c r="O716" s="5"/>
      <c r="P716" s="5"/>
      <c r="Q716" s="5"/>
      <c r="R716" s="5"/>
      <c r="S716" s="5"/>
      <c r="T716" s="5"/>
      <c r="U716" s="5"/>
      <c r="V716" s="5"/>
      <c r="W716" s="3"/>
    </row>
    <row r="717" spans="1:23" x14ac:dyDescent="0.25">
      <c r="A717" s="3"/>
      <c r="B717" s="1"/>
      <c r="C717" s="41"/>
      <c r="D717" s="4"/>
      <c r="E717" s="41"/>
      <c r="F717" s="4"/>
      <c r="G717" s="4"/>
      <c r="H717" s="4"/>
      <c r="I717" s="4"/>
      <c r="J717" s="41"/>
      <c r="K717" s="4"/>
      <c r="L717" s="5"/>
      <c r="M717" s="5"/>
      <c r="N717" s="5"/>
      <c r="O717" s="5"/>
      <c r="P717" s="5"/>
      <c r="Q717" s="5"/>
      <c r="R717" s="5"/>
      <c r="S717" s="5"/>
      <c r="T717" s="5"/>
      <c r="U717" s="5"/>
      <c r="V717" s="5"/>
      <c r="W717" s="3"/>
    </row>
    <row r="718" spans="1:23" x14ac:dyDescent="0.25">
      <c r="A718" s="3"/>
      <c r="B718" s="1"/>
      <c r="C718" s="41"/>
      <c r="D718" s="4"/>
      <c r="E718" s="41"/>
      <c r="F718" s="4"/>
      <c r="G718" s="4"/>
      <c r="H718" s="4"/>
      <c r="I718" s="4"/>
      <c r="J718" s="41"/>
      <c r="K718" s="4"/>
      <c r="L718" s="5"/>
      <c r="M718" s="5"/>
      <c r="N718" s="5"/>
      <c r="O718" s="5"/>
      <c r="P718" s="5"/>
      <c r="Q718" s="5"/>
      <c r="R718" s="5"/>
      <c r="S718" s="5"/>
      <c r="T718" s="5"/>
      <c r="U718" s="5"/>
      <c r="V718" s="5"/>
      <c r="W718" s="3"/>
    </row>
    <row r="719" spans="1:23" x14ac:dyDescent="0.25">
      <c r="A719" s="3"/>
      <c r="B719" s="1"/>
      <c r="C719" s="41"/>
      <c r="D719" s="4"/>
      <c r="E719" s="41"/>
      <c r="F719" s="4"/>
      <c r="G719" s="4"/>
      <c r="H719" s="4"/>
      <c r="I719" s="4"/>
      <c r="J719" s="41"/>
      <c r="K719" s="4"/>
      <c r="L719" s="5"/>
      <c r="M719" s="5"/>
      <c r="N719" s="5"/>
      <c r="O719" s="5"/>
      <c r="P719" s="5"/>
      <c r="Q719" s="5"/>
      <c r="R719" s="5"/>
      <c r="S719" s="5"/>
      <c r="T719" s="5"/>
      <c r="U719" s="5"/>
      <c r="V719" s="5"/>
      <c r="W719" s="3"/>
    </row>
    <row r="720" spans="1:23" x14ac:dyDescent="0.25">
      <c r="A720" s="3"/>
      <c r="B720" s="1"/>
      <c r="C720" s="41"/>
      <c r="D720" s="4"/>
      <c r="E720" s="41"/>
      <c r="F720" s="4"/>
      <c r="G720" s="4"/>
      <c r="H720" s="4"/>
      <c r="I720" s="4"/>
      <c r="J720" s="41"/>
      <c r="K720" s="4"/>
      <c r="L720" s="5"/>
      <c r="M720" s="5"/>
      <c r="N720" s="5"/>
      <c r="O720" s="5"/>
      <c r="P720" s="5"/>
      <c r="Q720" s="5"/>
      <c r="R720" s="5"/>
      <c r="S720" s="5"/>
      <c r="T720" s="5"/>
      <c r="U720" s="5"/>
      <c r="V720" s="5"/>
      <c r="W720" s="3"/>
    </row>
    <row r="721" spans="1:23" x14ac:dyDescent="0.25">
      <c r="A721" s="3"/>
      <c r="B721" s="1"/>
      <c r="C721" s="41"/>
      <c r="D721" s="4"/>
      <c r="E721" s="41"/>
      <c r="F721" s="4"/>
      <c r="G721" s="4"/>
      <c r="H721" s="4"/>
      <c r="I721" s="4"/>
      <c r="J721" s="41"/>
      <c r="K721" s="4"/>
      <c r="L721" s="5"/>
      <c r="M721" s="5"/>
      <c r="N721" s="5"/>
      <c r="O721" s="5"/>
      <c r="P721" s="5"/>
      <c r="Q721" s="5"/>
      <c r="R721" s="5"/>
      <c r="S721" s="5"/>
      <c r="T721" s="5"/>
      <c r="U721" s="5"/>
      <c r="V721" s="5"/>
      <c r="W721" s="3"/>
    </row>
    <row r="722" spans="1:23" x14ac:dyDescent="0.25">
      <c r="A722" s="3"/>
      <c r="B722" s="1"/>
      <c r="C722" s="41"/>
      <c r="D722" s="4"/>
      <c r="E722" s="41"/>
      <c r="F722" s="4"/>
      <c r="G722" s="4"/>
      <c r="H722" s="4"/>
      <c r="I722" s="4"/>
      <c r="J722" s="41"/>
      <c r="K722" s="4"/>
      <c r="L722" s="5"/>
      <c r="M722" s="5"/>
      <c r="N722" s="5"/>
      <c r="O722" s="5"/>
      <c r="P722" s="5"/>
      <c r="Q722" s="5"/>
      <c r="R722" s="5"/>
      <c r="S722" s="5"/>
      <c r="T722" s="5"/>
      <c r="U722" s="5"/>
      <c r="V722" s="5"/>
      <c r="W722" s="3"/>
    </row>
    <row r="723" spans="1:23" x14ac:dyDescent="0.25">
      <c r="A723" s="3"/>
      <c r="B723" s="1"/>
      <c r="C723" s="41"/>
      <c r="D723" s="4"/>
      <c r="E723" s="41"/>
      <c r="F723" s="4"/>
      <c r="G723" s="4"/>
      <c r="H723" s="4"/>
      <c r="I723" s="4"/>
      <c r="J723" s="41"/>
      <c r="K723" s="4"/>
      <c r="L723" s="5"/>
      <c r="M723" s="5"/>
      <c r="N723" s="5"/>
      <c r="O723" s="5"/>
      <c r="P723" s="5"/>
      <c r="Q723" s="5"/>
      <c r="R723" s="5"/>
      <c r="S723" s="5"/>
      <c r="T723" s="5"/>
      <c r="U723" s="5"/>
      <c r="V723" s="5"/>
      <c r="W723" s="3"/>
    </row>
    <row r="724" spans="1:23" x14ac:dyDescent="0.25">
      <c r="A724" s="3"/>
      <c r="B724" s="1"/>
      <c r="C724" s="41"/>
      <c r="D724" s="4"/>
      <c r="E724" s="41"/>
      <c r="F724" s="4"/>
      <c r="G724" s="4"/>
      <c r="H724" s="4"/>
      <c r="I724" s="4"/>
      <c r="J724" s="41"/>
      <c r="K724" s="4"/>
      <c r="L724" s="5"/>
      <c r="M724" s="5"/>
      <c r="N724" s="5"/>
      <c r="O724" s="5"/>
      <c r="P724" s="5"/>
      <c r="Q724" s="5"/>
      <c r="R724" s="5"/>
      <c r="S724" s="5"/>
      <c r="T724" s="5"/>
      <c r="U724" s="5"/>
      <c r="V724" s="5"/>
      <c r="W724" s="3"/>
    </row>
    <row r="725" spans="1:23" x14ac:dyDescent="0.25">
      <c r="A725" s="3"/>
      <c r="B725" s="1"/>
      <c r="C725" s="41"/>
      <c r="D725" s="4"/>
      <c r="E725" s="41"/>
      <c r="F725" s="4"/>
      <c r="G725" s="4"/>
      <c r="H725" s="4"/>
      <c r="I725" s="4"/>
      <c r="J725" s="41"/>
      <c r="K725" s="4"/>
      <c r="L725" s="5"/>
      <c r="M725" s="5"/>
      <c r="N725" s="5"/>
      <c r="O725" s="5"/>
      <c r="P725" s="5"/>
      <c r="Q725" s="5"/>
      <c r="R725" s="5"/>
      <c r="S725" s="5"/>
      <c r="T725" s="5"/>
      <c r="U725" s="5"/>
      <c r="V725" s="5"/>
      <c r="W725" s="3"/>
    </row>
    <row r="726" spans="1:23" x14ac:dyDescent="0.25">
      <c r="A726" s="3"/>
      <c r="B726" s="1"/>
      <c r="C726" s="41"/>
      <c r="D726" s="4"/>
      <c r="E726" s="41"/>
      <c r="F726" s="4"/>
      <c r="G726" s="4"/>
      <c r="H726" s="4"/>
      <c r="I726" s="4"/>
      <c r="J726" s="41"/>
      <c r="K726" s="4"/>
      <c r="L726" s="5"/>
      <c r="M726" s="5"/>
      <c r="N726" s="5"/>
      <c r="O726" s="5"/>
      <c r="P726" s="5"/>
      <c r="Q726" s="5"/>
      <c r="R726" s="5"/>
      <c r="S726" s="5"/>
      <c r="T726" s="5"/>
      <c r="U726" s="5"/>
      <c r="V726" s="5"/>
      <c r="W726" s="3"/>
    </row>
    <row r="727" spans="1:23" x14ac:dyDescent="0.25">
      <c r="A727" s="3"/>
      <c r="B727" s="1"/>
      <c r="C727" s="41"/>
      <c r="D727" s="4"/>
      <c r="E727" s="41"/>
      <c r="F727" s="4"/>
      <c r="G727" s="4"/>
      <c r="H727" s="4"/>
      <c r="I727" s="4"/>
      <c r="J727" s="41"/>
      <c r="K727" s="4"/>
      <c r="L727" s="5"/>
      <c r="M727" s="5"/>
      <c r="N727" s="5"/>
      <c r="O727" s="5"/>
      <c r="P727" s="5"/>
      <c r="Q727" s="5"/>
      <c r="R727" s="5"/>
      <c r="S727" s="5"/>
      <c r="T727" s="5"/>
      <c r="U727" s="5"/>
      <c r="V727" s="5"/>
      <c r="W727" s="3"/>
    </row>
    <row r="728" spans="1:23" x14ac:dyDescent="0.25">
      <c r="A728" s="3"/>
      <c r="B728" s="1"/>
      <c r="C728" s="41"/>
      <c r="D728" s="4"/>
      <c r="E728" s="41"/>
      <c r="F728" s="4"/>
      <c r="G728" s="4"/>
      <c r="H728" s="4"/>
      <c r="I728" s="4"/>
      <c r="J728" s="41"/>
      <c r="K728" s="4"/>
      <c r="L728" s="5"/>
      <c r="M728" s="5"/>
      <c r="N728" s="5"/>
      <c r="O728" s="5"/>
      <c r="P728" s="5"/>
      <c r="Q728" s="5"/>
      <c r="R728" s="5"/>
      <c r="S728" s="5"/>
      <c r="T728" s="5"/>
      <c r="U728" s="5"/>
      <c r="V728" s="5"/>
      <c r="W728" s="3"/>
    </row>
    <row r="729" spans="1:23" x14ac:dyDescent="0.25">
      <c r="A729" s="3"/>
      <c r="B729" s="1"/>
      <c r="C729" s="41"/>
      <c r="D729" s="4"/>
      <c r="E729" s="41"/>
      <c r="F729" s="4"/>
      <c r="G729" s="4"/>
      <c r="H729" s="4"/>
      <c r="I729" s="4"/>
      <c r="J729" s="41"/>
      <c r="K729" s="4"/>
      <c r="L729" s="5"/>
      <c r="M729" s="5"/>
      <c r="N729" s="5"/>
      <c r="O729" s="5"/>
      <c r="P729" s="5"/>
      <c r="Q729" s="5"/>
      <c r="R729" s="5"/>
      <c r="S729" s="5"/>
      <c r="T729" s="5"/>
      <c r="U729" s="5"/>
      <c r="V729" s="5"/>
      <c r="W729" s="3"/>
    </row>
    <row r="730" spans="1:23" x14ac:dyDescent="0.25">
      <c r="A730" s="3"/>
      <c r="B730" s="1"/>
      <c r="C730" s="41"/>
      <c r="D730" s="4"/>
      <c r="E730" s="41"/>
      <c r="F730" s="4"/>
      <c r="G730" s="4"/>
      <c r="H730" s="4"/>
      <c r="I730" s="4"/>
      <c r="J730" s="41"/>
      <c r="K730" s="4"/>
      <c r="L730" s="5"/>
      <c r="M730" s="5"/>
      <c r="N730" s="5"/>
      <c r="O730" s="5"/>
      <c r="P730" s="5"/>
      <c r="Q730" s="5"/>
      <c r="R730" s="5"/>
      <c r="S730" s="5"/>
      <c r="T730" s="5"/>
      <c r="U730" s="5"/>
      <c r="V730" s="5"/>
      <c r="W730" s="3"/>
    </row>
    <row r="731" spans="1:23" x14ac:dyDescent="0.25">
      <c r="A731" s="3"/>
      <c r="B731" s="1"/>
      <c r="C731" s="41"/>
      <c r="D731" s="4"/>
      <c r="E731" s="41"/>
      <c r="F731" s="4"/>
      <c r="G731" s="4"/>
      <c r="H731" s="4"/>
      <c r="I731" s="4"/>
      <c r="J731" s="41"/>
      <c r="K731" s="4"/>
      <c r="L731" s="5"/>
      <c r="M731" s="5"/>
      <c r="N731" s="5"/>
      <c r="O731" s="5"/>
      <c r="P731" s="5"/>
      <c r="Q731" s="5"/>
      <c r="R731" s="5"/>
      <c r="S731" s="5"/>
      <c r="T731" s="5"/>
      <c r="U731" s="5"/>
      <c r="V731" s="5"/>
      <c r="W731" s="3"/>
    </row>
    <row r="732" spans="1:23" x14ac:dyDescent="0.25">
      <c r="A732" s="3"/>
      <c r="B732" s="1"/>
      <c r="C732" s="41"/>
      <c r="D732" s="4"/>
      <c r="E732" s="41"/>
      <c r="F732" s="4"/>
      <c r="G732" s="4"/>
      <c r="H732" s="4"/>
      <c r="I732" s="4"/>
      <c r="J732" s="41"/>
      <c r="K732" s="4"/>
      <c r="L732" s="5"/>
      <c r="M732" s="5"/>
      <c r="N732" s="5"/>
      <c r="O732" s="5"/>
      <c r="P732" s="5"/>
      <c r="Q732" s="5"/>
      <c r="R732" s="5"/>
      <c r="S732" s="5"/>
      <c r="T732" s="5"/>
      <c r="U732" s="5"/>
      <c r="V732" s="5"/>
      <c r="W732" s="3"/>
    </row>
    <row r="733" spans="1:23" x14ac:dyDescent="0.25">
      <c r="A733" s="3"/>
      <c r="B733" s="1"/>
      <c r="C733" s="41"/>
      <c r="D733" s="4"/>
      <c r="E733" s="41"/>
      <c r="F733" s="4"/>
      <c r="G733" s="4"/>
      <c r="H733" s="4"/>
      <c r="I733" s="4"/>
      <c r="J733" s="41"/>
      <c r="K733" s="4"/>
      <c r="L733" s="5"/>
      <c r="M733" s="5"/>
      <c r="N733" s="5"/>
      <c r="O733" s="5"/>
      <c r="P733" s="5"/>
      <c r="Q733" s="5"/>
      <c r="R733" s="5"/>
      <c r="S733" s="5"/>
      <c r="T733" s="5"/>
      <c r="U733" s="5"/>
      <c r="V733" s="5"/>
      <c r="W733" s="3"/>
    </row>
    <row r="734" spans="1:23" x14ac:dyDescent="0.25">
      <c r="A734" s="3"/>
      <c r="B734" s="1"/>
      <c r="C734" s="41"/>
      <c r="D734" s="4"/>
      <c r="E734" s="41"/>
      <c r="F734" s="4"/>
      <c r="G734" s="4"/>
      <c r="H734" s="4"/>
      <c r="I734" s="4"/>
      <c r="J734" s="41"/>
      <c r="K734" s="4"/>
      <c r="L734" s="5"/>
      <c r="M734" s="5"/>
      <c r="N734" s="5"/>
      <c r="O734" s="5"/>
      <c r="P734" s="5"/>
      <c r="Q734" s="5"/>
      <c r="R734" s="5"/>
      <c r="S734" s="5"/>
      <c r="T734" s="5"/>
      <c r="U734" s="5"/>
      <c r="V734" s="5"/>
      <c r="W734" s="3"/>
    </row>
    <row r="735" spans="1:23" x14ac:dyDescent="0.25">
      <c r="A735" s="3"/>
      <c r="B735" s="1"/>
      <c r="C735" s="41"/>
      <c r="D735" s="4"/>
      <c r="E735" s="41"/>
      <c r="F735" s="4"/>
      <c r="G735" s="4"/>
      <c r="H735" s="4"/>
      <c r="I735" s="4"/>
      <c r="J735" s="41"/>
      <c r="K735" s="4"/>
      <c r="L735" s="5"/>
      <c r="M735" s="5"/>
      <c r="N735" s="5"/>
      <c r="O735" s="5"/>
      <c r="P735" s="5"/>
      <c r="Q735" s="5"/>
      <c r="R735" s="5"/>
      <c r="S735" s="5"/>
      <c r="T735" s="5"/>
      <c r="U735" s="5"/>
      <c r="V735" s="5"/>
      <c r="W735" s="3"/>
    </row>
    <row r="736" spans="1:23" x14ac:dyDescent="0.25">
      <c r="A736" s="3"/>
      <c r="B736" s="1"/>
      <c r="C736" s="41"/>
      <c r="D736" s="4"/>
      <c r="E736" s="41"/>
      <c r="F736" s="4"/>
      <c r="G736" s="4"/>
      <c r="H736" s="4"/>
      <c r="I736" s="4"/>
      <c r="J736" s="41"/>
      <c r="K736" s="4"/>
      <c r="L736" s="5"/>
      <c r="M736" s="5"/>
      <c r="N736" s="5"/>
      <c r="O736" s="5"/>
      <c r="P736" s="5"/>
      <c r="Q736" s="5"/>
      <c r="R736" s="5"/>
      <c r="S736" s="5"/>
      <c r="T736" s="5"/>
      <c r="U736" s="5"/>
      <c r="V736" s="5"/>
      <c r="W736" s="3"/>
    </row>
    <row r="737" spans="1:23" x14ac:dyDescent="0.25">
      <c r="A737" s="3"/>
      <c r="B737" s="1"/>
      <c r="C737" s="41"/>
      <c r="D737" s="4"/>
      <c r="E737" s="41"/>
      <c r="F737" s="4"/>
      <c r="G737" s="4"/>
      <c r="H737" s="4"/>
      <c r="I737" s="4"/>
      <c r="J737" s="41"/>
      <c r="K737" s="4"/>
      <c r="L737" s="5"/>
      <c r="M737" s="5"/>
      <c r="N737" s="5"/>
      <c r="O737" s="5"/>
      <c r="P737" s="5"/>
      <c r="Q737" s="5"/>
      <c r="R737" s="5"/>
      <c r="S737" s="5"/>
      <c r="T737" s="5"/>
      <c r="U737" s="5"/>
      <c r="V737" s="5"/>
      <c r="W737" s="3"/>
    </row>
    <row r="738" spans="1:23" x14ac:dyDescent="0.25">
      <c r="A738" s="3"/>
      <c r="B738" s="1"/>
      <c r="C738" s="41"/>
      <c r="D738" s="4"/>
      <c r="E738" s="41"/>
      <c r="F738" s="4"/>
      <c r="G738" s="4"/>
      <c r="H738" s="4"/>
      <c r="I738" s="4"/>
      <c r="J738" s="41"/>
      <c r="K738" s="4"/>
      <c r="L738" s="5"/>
      <c r="M738" s="5"/>
      <c r="N738" s="5"/>
      <c r="O738" s="5"/>
      <c r="P738" s="5"/>
      <c r="Q738" s="5"/>
      <c r="R738" s="5"/>
      <c r="S738" s="5"/>
      <c r="T738" s="5"/>
      <c r="U738" s="5"/>
      <c r="V738" s="5"/>
      <c r="W738" s="3"/>
    </row>
    <row r="739" spans="1:23" x14ac:dyDescent="0.25">
      <c r="A739" s="3"/>
      <c r="B739" s="1"/>
      <c r="C739" s="41"/>
      <c r="D739" s="4"/>
      <c r="E739" s="41"/>
      <c r="F739" s="4"/>
      <c r="G739" s="4"/>
      <c r="H739" s="4"/>
      <c r="I739" s="4"/>
      <c r="J739" s="41"/>
      <c r="K739" s="4"/>
      <c r="L739" s="5"/>
      <c r="M739" s="5"/>
      <c r="N739" s="5"/>
      <c r="O739" s="5"/>
      <c r="P739" s="5"/>
      <c r="Q739" s="5"/>
      <c r="R739" s="5"/>
      <c r="S739" s="5"/>
      <c r="T739" s="5"/>
      <c r="U739" s="5"/>
      <c r="V739" s="5"/>
      <c r="W739" s="3"/>
    </row>
    <row r="740" spans="1:23" x14ac:dyDescent="0.25">
      <c r="A740" s="3"/>
      <c r="B740" s="1"/>
      <c r="C740" s="41"/>
      <c r="D740" s="4"/>
      <c r="E740" s="41"/>
      <c r="F740" s="4"/>
      <c r="G740" s="4"/>
      <c r="H740" s="4"/>
      <c r="I740" s="4"/>
      <c r="J740" s="41"/>
      <c r="K740" s="4"/>
      <c r="L740" s="5"/>
      <c r="M740" s="5"/>
      <c r="N740" s="5"/>
      <c r="O740" s="5"/>
      <c r="P740" s="5"/>
      <c r="Q740" s="5"/>
      <c r="R740" s="5"/>
      <c r="S740" s="5"/>
      <c r="T740" s="5"/>
      <c r="U740" s="5"/>
      <c r="V740" s="5"/>
      <c r="W740" s="3"/>
    </row>
    <row r="741" spans="1:23" x14ac:dyDescent="0.25">
      <c r="A741" s="3"/>
      <c r="B741" s="1"/>
      <c r="C741" s="41"/>
      <c r="D741" s="4"/>
      <c r="E741" s="41"/>
      <c r="F741" s="4"/>
      <c r="G741" s="4"/>
      <c r="H741" s="4"/>
      <c r="I741" s="4"/>
      <c r="J741" s="41"/>
      <c r="K741" s="4"/>
      <c r="L741" s="5"/>
      <c r="M741" s="5"/>
      <c r="N741" s="5"/>
      <c r="O741" s="5"/>
      <c r="P741" s="5"/>
      <c r="Q741" s="5"/>
      <c r="R741" s="5"/>
      <c r="S741" s="5"/>
      <c r="T741" s="5"/>
      <c r="U741" s="5"/>
      <c r="V741" s="5"/>
      <c r="W741" s="3"/>
    </row>
    <row r="742" spans="1:23" x14ac:dyDescent="0.25">
      <c r="A742" s="3"/>
      <c r="B742" s="1"/>
      <c r="C742" s="41"/>
      <c r="D742" s="4"/>
      <c r="E742" s="41"/>
      <c r="F742" s="4"/>
      <c r="G742" s="4"/>
      <c r="H742" s="4"/>
      <c r="I742" s="4"/>
      <c r="J742" s="41"/>
      <c r="K742" s="4"/>
      <c r="L742" s="5"/>
      <c r="M742" s="5"/>
      <c r="N742" s="5"/>
      <c r="O742" s="5"/>
      <c r="P742" s="5"/>
      <c r="Q742" s="5"/>
      <c r="R742" s="5"/>
      <c r="S742" s="5"/>
      <c r="T742" s="5"/>
      <c r="U742" s="5"/>
      <c r="V742" s="5"/>
      <c r="W742" s="3"/>
    </row>
    <row r="743" spans="1:23" x14ac:dyDescent="0.25">
      <c r="A743" s="3"/>
      <c r="B743" s="1"/>
      <c r="C743" s="41"/>
      <c r="D743" s="4"/>
      <c r="E743" s="41"/>
      <c r="F743" s="4"/>
      <c r="G743" s="4"/>
      <c r="H743" s="4"/>
      <c r="I743" s="4"/>
      <c r="J743" s="41"/>
      <c r="K743" s="4"/>
      <c r="L743" s="5"/>
      <c r="M743" s="5"/>
      <c r="N743" s="5"/>
      <c r="O743" s="5"/>
      <c r="P743" s="5"/>
      <c r="Q743" s="5"/>
      <c r="R743" s="5"/>
      <c r="S743" s="5"/>
      <c r="T743" s="5"/>
      <c r="U743" s="5"/>
      <c r="V743" s="5"/>
      <c r="W743" s="3"/>
    </row>
    <row r="744" spans="1:23" x14ac:dyDescent="0.25">
      <c r="A744" s="3"/>
      <c r="B744" s="1"/>
      <c r="C744" s="41"/>
      <c r="D744" s="4"/>
      <c r="E744" s="41"/>
      <c r="F744" s="4"/>
      <c r="G744" s="4"/>
      <c r="H744" s="4"/>
      <c r="I744" s="4"/>
      <c r="J744" s="41"/>
      <c r="K744" s="4"/>
      <c r="L744" s="5"/>
      <c r="M744" s="5"/>
      <c r="N744" s="5"/>
      <c r="O744" s="5"/>
      <c r="P744" s="5"/>
      <c r="Q744" s="5"/>
      <c r="R744" s="5"/>
      <c r="S744" s="5"/>
      <c r="T744" s="5"/>
      <c r="U744" s="5"/>
      <c r="V744" s="5"/>
      <c r="W744" s="3"/>
    </row>
    <row r="745" spans="1:23" x14ac:dyDescent="0.25">
      <c r="A745" s="3"/>
      <c r="B745" s="1"/>
      <c r="C745" s="41"/>
      <c r="D745" s="4"/>
      <c r="E745" s="41"/>
      <c r="F745" s="4"/>
      <c r="G745" s="4"/>
      <c r="H745" s="4"/>
      <c r="I745" s="4"/>
      <c r="J745" s="41"/>
      <c r="K745" s="4"/>
      <c r="L745" s="5"/>
      <c r="M745" s="5"/>
      <c r="N745" s="5"/>
      <c r="O745" s="5"/>
      <c r="P745" s="5"/>
      <c r="Q745" s="5"/>
      <c r="R745" s="5"/>
      <c r="S745" s="5"/>
      <c r="T745" s="5"/>
      <c r="U745" s="5"/>
      <c r="V745" s="5"/>
      <c r="W745" s="3"/>
    </row>
    <row r="746" spans="1:23" x14ac:dyDescent="0.25">
      <c r="A746" s="3"/>
      <c r="B746" s="1"/>
      <c r="C746" s="41"/>
      <c r="D746" s="4"/>
      <c r="E746" s="41"/>
      <c r="F746" s="4"/>
      <c r="G746" s="4"/>
      <c r="H746" s="4"/>
      <c r="I746" s="4"/>
      <c r="J746" s="41"/>
      <c r="K746" s="4"/>
      <c r="L746" s="5"/>
      <c r="M746" s="5"/>
      <c r="N746" s="5"/>
      <c r="O746" s="5"/>
      <c r="P746" s="5"/>
      <c r="Q746" s="5"/>
      <c r="R746" s="5"/>
      <c r="S746" s="5"/>
      <c r="T746" s="5"/>
      <c r="U746" s="5"/>
      <c r="V746" s="5"/>
      <c r="W746" s="3"/>
    </row>
    <row r="747" spans="1:23" x14ac:dyDescent="0.25">
      <c r="A747" s="3"/>
      <c r="B747" s="1"/>
      <c r="C747" s="41"/>
      <c r="D747" s="4"/>
      <c r="E747" s="41"/>
      <c r="F747" s="4"/>
      <c r="G747" s="4"/>
      <c r="H747" s="4"/>
      <c r="I747" s="4"/>
      <c r="J747" s="41"/>
      <c r="K747" s="4"/>
      <c r="L747" s="5"/>
      <c r="M747" s="5"/>
      <c r="N747" s="5"/>
      <c r="O747" s="5"/>
      <c r="P747" s="5"/>
      <c r="Q747" s="5"/>
      <c r="R747" s="5"/>
      <c r="S747" s="5"/>
      <c r="T747" s="5"/>
      <c r="U747" s="5"/>
      <c r="V747" s="5"/>
      <c r="W747" s="3"/>
    </row>
    <row r="748" spans="1:23" x14ac:dyDescent="0.25">
      <c r="A748" s="3"/>
      <c r="B748" s="1"/>
      <c r="C748" s="41"/>
      <c r="D748" s="4"/>
      <c r="E748" s="41"/>
      <c r="F748" s="4"/>
      <c r="G748" s="4"/>
      <c r="H748" s="4"/>
      <c r="I748" s="4"/>
      <c r="J748" s="41"/>
      <c r="K748" s="4"/>
      <c r="L748" s="5"/>
      <c r="M748" s="5"/>
      <c r="N748" s="5"/>
      <c r="O748" s="5"/>
      <c r="P748" s="5"/>
      <c r="Q748" s="5"/>
      <c r="R748" s="5"/>
      <c r="S748" s="5"/>
      <c r="T748" s="5"/>
      <c r="U748" s="5"/>
      <c r="V748" s="5"/>
      <c r="W748" s="3"/>
    </row>
    <row r="749" spans="1:23" x14ac:dyDescent="0.25">
      <c r="A749" s="3"/>
      <c r="B749" s="1"/>
      <c r="C749" s="41"/>
      <c r="D749" s="4"/>
      <c r="E749" s="41"/>
      <c r="F749" s="4"/>
      <c r="G749" s="4"/>
      <c r="H749" s="4"/>
      <c r="I749" s="4"/>
      <c r="J749" s="41"/>
      <c r="K749" s="4"/>
      <c r="L749" s="5"/>
      <c r="M749" s="5"/>
      <c r="N749" s="5"/>
      <c r="O749" s="5"/>
      <c r="P749" s="5"/>
      <c r="Q749" s="5"/>
      <c r="R749" s="5"/>
      <c r="S749" s="5"/>
      <c r="T749" s="5"/>
      <c r="U749" s="5"/>
      <c r="V749" s="5"/>
      <c r="W749" s="3"/>
    </row>
    <row r="750" spans="1:23" x14ac:dyDescent="0.25">
      <c r="A750" s="3"/>
      <c r="B750" s="1"/>
      <c r="C750" s="41"/>
      <c r="D750" s="4"/>
      <c r="E750" s="41"/>
      <c r="F750" s="4"/>
      <c r="G750" s="4"/>
      <c r="H750" s="4"/>
      <c r="I750" s="4"/>
      <c r="J750" s="41"/>
      <c r="K750" s="4"/>
      <c r="L750" s="5"/>
      <c r="M750" s="5"/>
      <c r="N750" s="5"/>
      <c r="O750" s="5"/>
      <c r="P750" s="5"/>
      <c r="Q750" s="5"/>
      <c r="R750" s="5"/>
      <c r="S750" s="5"/>
      <c r="T750" s="5"/>
      <c r="U750" s="5"/>
      <c r="V750" s="5"/>
      <c r="W750" s="3"/>
    </row>
    <row r="751" spans="1:23" x14ac:dyDescent="0.25">
      <c r="A751" s="3"/>
      <c r="B751" s="1"/>
      <c r="C751" s="41"/>
      <c r="D751" s="4"/>
      <c r="E751" s="41"/>
      <c r="F751" s="4"/>
      <c r="G751" s="4"/>
      <c r="H751" s="4"/>
      <c r="I751" s="4"/>
      <c r="J751" s="41"/>
      <c r="K751" s="4"/>
      <c r="L751" s="5"/>
      <c r="M751" s="5"/>
      <c r="N751" s="5"/>
      <c r="O751" s="5"/>
      <c r="P751" s="5"/>
      <c r="Q751" s="5"/>
      <c r="R751" s="5"/>
      <c r="S751" s="5"/>
      <c r="T751" s="5"/>
      <c r="U751" s="5"/>
      <c r="V751" s="5"/>
      <c r="W751" s="3"/>
    </row>
    <row r="752" spans="1:23" x14ac:dyDescent="0.25">
      <c r="A752" s="3"/>
      <c r="B752" s="1"/>
      <c r="C752" s="41"/>
      <c r="D752" s="4"/>
      <c r="E752" s="41"/>
      <c r="F752" s="4"/>
      <c r="G752" s="4"/>
      <c r="H752" s="4"/>
      <c r="I752" s="4"/>
      <c r="J752" s="41"/>
      <c r="K752" s="4"/>
      <c r="L752" s="5"/>
      <c r="M752" s="5"/>
      <c r="N752" s="5"/>
      <c r="O752" s="5"/>
      <c r="P752" s="5"/>
      <c r="Q752" s="5"/>
      <c r="R752" s="5"/>
      <c r="S752" s="5"/>
      <c r="T752" s="5"/>
      <c r="U752" s="5"/>
      <c r="V752" s="5"/>
      <c r="W752" s="3"/>
    </row>
    <row r="753" spans="1:23" x14ac:dyDescent="0.25">
      <c r="A753" s="3"/>
      <c r="B753" s="1"/>
      <c r="C753" s="41"/>
      <c r="D753" s="4"/>
      <c r="E753" s="41"/>
      <c r="F753" s="4"/>
      <c r="G753" s="4"/>
      <c r="H753" s="4"/>
      <c r="I753" s="4"/>
      <c r="J753" s="41"/>
      <c r="K753" s="4"/>
      <c r="L753" s="5"/>
      <c r="M753" s="5"/>
      <c r="N753" s="5"/>
      <c r="O753" s="5"/>
      <c r="P753" s="5"/>
      <c r="Q753" s="5"/>
      <c r="R753" s="5"/>
      <c r="S753" s="5"/>
      <c r="T753" s="5"/>
      <c r="U753" s="5"/>
      <c r="V753" s="5"/>
      <c r="W753" s="3"/>
    </row>
    <row r="754" spans="1:23" x14ac:dyDescent="0.25">
      <c r="A754" s="3"/>
      <c r="B754" s="1"/>
      <c r="C754" s="41"/>
      <c r="D754" s="4"/>
      <c r="E754" s="41"/>
      <c r="F754" s="4"/>
      <c r="G754" s="4"/>
      <c r="H754" s="4"/>
      <c r="I754" s="4"/>
      <c r="J754" s="41"/>
      <c r="K754" s="4"/>
      <c r="L754" s="5"/>
      <c r="M754" s="5"/>
      <c r="N754" s="5"/>
      <c r="O754" s="5"/>
      <c r="P754" s="5"/>
      <c r="Q754" s="5"/>
      <c r="R754" s="5"/>
      <c r="S754" s="5"/>
      <c r="T754" s="5"/>
      <c r="U754" s="5"/>
      <c r="V754" s="5"/>
      <c r="W754" s="3"/>
    </row>
    <row r="755" spans="1:23" x14ac:dyDescent="0.25">
      <c r="A755" s="3"/>
      <c r="B755" s="1"/>
      <c r="C755" s="41"/>
      <c r="D755" s="4"/>
      <c r="E755" s="41"/>
      <c r="F755" s="4"/>
      <c r="G755" s="4"/>
      <c r="H755" s="4"/>
      <c r="I755" s="4"/>
      <c r="J755" s="41"/>
      <c r="K755" s="4"/>
      <c r="L755" s="5"/>
      <c r="M755" s="5"/>
      <c r="N755" s="5"/>
      <c r="O755" s="5"/>
      <c r="P755" s="5"/>
      <c r="Q755" s="5"/>
      <c r="R755" s="5"/>
      <c r="S755" s="5"/>
      <c r="T755" s="5"/>
      <c r="U755" s="5"/>
      <c r="V755" s="5"/>
      <c r="W755" s="3"/>
    </row>
    <row r="756" spans="1:23" x14ac:dyDescent="0.25">
      <c r="A756" s="3"/>
      <c r="B756" s="1"/>
      <c r="C756" s="41"/>
      <c r="D756" s="4"/>
      <c r="E756" s="41"/>
      <c r="F756" s="4"/>
      <c r="G756" s="4"/>
      <c r="H756" s="4"/>
      <c r="I756" s="4"/>
      <c r="J756" s="41"/>
      <c r="K756" s="4"/>
      <c r="L756" s="5"/>
      <c r="M756" s="5"/>
      <c r="N756" s="5"/>
      <c r="O756" s="5"/>
      <c r="P756" s="5"/>
      <c r="Q756" s="5"/>
      <c r="R756" s="5"/>
      <c r="S756" s="5"/>
      <c r="T756" s="5"/>
      <c r="U756" s="5"/>
      <c r="V756" s="5"/>
      <c r="W756" s="3"/>
    </row>
    <row r="757" spans="1:23" x14ac:dyDescent="0.25">
      <c r="A757" s="3"/>
      <c r="B757" s="1"/>
      <c r="C757" s="41"/>
      <c r="D757" s="4"/>
      <c r="E757" s="41"/>
      <c r="F757" s="4"/>
      <c r="G757" s="4"/>
      <c r="H757" s="4"/>
      <c r="I757" s="4"/>
      <c r="J757" s="41"/>
      <c r="K757" s="4"/>
      <c r="L757" s="5"/>
      <c r="M757" s="5"/>
      <c r="N757" s="5"/>
      <c r="O757" s="5"/>
      <c r="P757" s="5"/>
      <c r="Q757" s="5"/>
      <c r="R757" s="5"/>
      <c r="S757" s="5"/>
      <c r="T757" s="5"/>
      <c r="U757" s="5"/>
      <c r="V757" s="5"/>
      <c r="W757" s="3"/>
    </row>
    <row r="758" spans="1:23" x14ac:dyDescent="0.25">
      <c r="A758" s="3"/>
      <c r="B758" s="1"/>
      <c r="C758" s="41"/>
      <c r="D758" s="4"/>
      <c r="E758" s="41"/>
      <c r="F758" s="4"/>
      <c r="G758" s="4"/>
      <c r="H758" s="4"/>
      <c r="I758" s="4"/>
      <c r="J758" s="41"/>
      <c r="K758" s="4"/>
      <c r="L758" s="5"/>
      <c r="M758" s="5"/>
      <c r="N758" s="5"/>
      <c r="O758" s="5"/>
      <c r="P758" s="5"/>
      <c r="Q758" s="5"/>
      <c r="R758" s="5"/>
      <c r="S758" s="5"/>
      <c r="T758" s="5"/>
      <c r="U758" s="5"/>
      <c r="V758" s="5"/>
      <c r="W758" s="3"/>
    </row>
    <row r="759" spans="1:23" x14ac:dyDescent="0.25">
      <c r="A759" s="3"/>
      <c r="B759" s="1"/>
      <c r="C759" s="41"/>
      <c r="D759" s="4"/>
      <c r="E759" s="41"/>
      <c r="F759" s="4"/>
      <c r="G759" s="4"/>
      <c r="H759" s="4"/>
      <c r="I759" s="4"/>
      <c r="J759" s="41"/>
      <c r="K759" s="4"/>
      <c r="L759" s="5"/>
      <c r="M759" s="5"/>
      <c r="N759" s="5"/>
      <c r="O759" s="5"/>
      <c r="P759" s="5"/>
      <c r="Q759" s="5"/>
      <c r="R759" s="5"/>
      <c r="S759" s="5"/>
      <c r="T759" s="5"/>
      <c r="U759" s="5"/>
      <c r="V759" s="5"/>
      <c r="W759" s="3"/>
    </row>
    <row r="760" spans="1:23" x14ac:dyDescent="0.25">
      <c r="A760" s="3"/>
      <c r="B760" s="1"/>
      <c r="C760" s="41"/>
      <c r="D760" s="4"/>
      <c r="E760" s="41"/>
      <c r="F760" s="4"/>
      <c r="G760" s="4"/>
      <c r="H760" s="4"/>
      <c r="I760" s="4"/>
      <c r="J760" s="41"/>
      <c r="K760" s="4"/>
      <c r="L760" s="5"/>
      <c r="M760" s="5"/>
      <c r="N760" s="5"/>
      <c r="O760" s="5"/>
      <c r="P760" s="5"/>
      <c r="Q760" s="5"/>
      <c r="R760" s="5"/>
      <c r="S760" s="5"/>
      <c r="T760" s="5"/>
      <c r="U760" s="5"/>
      <c r="V760" s="5"/>
      <c r="W760" s="3"/>
    </row>
    <row r="761" spans="1:23" x14ac:dyDescent="0.25">
      <c r="A761" s="3"/>
      <c r="B761" s="1"/>
      <c r="C761" s="41"/>
      <c r="D761" s="4"/>
      <c r="E761" s="41"/>
      <c r="F761" s="4"/>
      <c r="G761" s="4"/>
      <c r="H761" s="4"/>
      <c r="I761" s="4"/>
      <c r="J761" s="41"/>
      <c r="K761" s="4"/>
      <c r="L761" s="5"/>
      <c r="M761" s="5"/>
      <c r="N761" s="5"/>
      <c r="O761" s="5"/>
      <c r="P761" s="5"/>
      <c r="Q761" s="5"/>
      <c r="R761" s="5"/>
      <c r="S761" s="5"/>
      <c r="T761" s="5"/>
      <c r="U761" s="5"/>
      <c r="V761" s="5"/>
      <c r="W761" s="3"/>
    </row>
    <row r="762" spans="1:23" x14ac:dyDescent="0.25">
      <c r="A762" s="3"/>
      <c r="B762" s="1"/>
      <c r="C762" s="41"/>
      <c r="D762" s="4"/>
      <c r="E762" s="41"/>
      <c r="F762" s="4"/>
      <c r="G762" s="4"/>
      <c r="H762" s="4"/>
      <c r="I762" s="4"/>
      <c r="J762" s="41"/>
      <c r="K762" s="4"/>
      <c r="L762" s="5"/>
      <c r="M762" s="5"/>
      <c r="N762" s="5"/>
      <c r="O762" s="5"/>
      <c r="P762" s="5"/>
      <c r="Q762" s="5"/>
      <c r="R762" s="5"/>
      <c r="S762" s="5"/>
      <c r="T762" s="5"/>
      <c r="U762" s="5"/>
      <c r="V762" s="5"/>
      <c r="W762" s="3"/>
    </row>
    <row r="763" spans="1:23" x14ac:dyDescent="0.25">
      <c r="A763" s="3"/>
      <c r="B763" s="1"/>
      <c r="C763" s="41"/>
      <c r="D763" s="4"/>
      <c r="E763" s="41"/>
      <c r="F763" s="4"/>
      <c r="G763" s="4"/>
      <c r="H763" s="4"/>
      <c r="I763" s="4"/>
      <c r="J763" s="41"/>
      <c r="K763" s="4"/>
      <c r="L763" s="5"/>
      <c r="M763" s="5"/>
      <c r="N763" s="5"/>
      <c r="O763" s="5"/>
      <c r="P763" s="5"/>
      <c r="Q763" s="5"/>
      <c r="R763" s="5"/>
      <c r="S763" s="5"/>
      <c r="T763" s="5"/>
      <c r="U763" s="5"/>
      <c r="V763" s="5"/>
      <c r="W763" s="3"/>
    </row>
    <row r="764" spans="1:23" x14ac:dyDescent="0.25">
      <c r="A764" s="3"/>
      <c r="B764" s="1"/>
      <c r="C764" s="41"/>
      <c r="D764" s="4"/>
      <c r="E764" s="41"/>
      <c r="F764" s="4"/>
      <c r="G764" s="4"/>
      <c r="H764" s="4"/>
      <c r="I764" s="4"/>
      <c r="J764" s="41"/>
      <c r="K764" s="4"/>
      <c r="L764" s="5"/>
      <c r="M764" s="5"/>
      <c r="N764" s="5"/>
      <c r="O764" s="5"/>
      <c r="P764" s="5"/>
      <c r="Q764" s="5"/>
      <c r="R764" s="5"/>
      <c r="S764" s="5"/>
      <c r="T764" s="5"/>
      <c r="U764" s="5"/>
      <c r="V764" s="5"/>
      <c r="W764" s="3"/>
    </row>
    <row r="765" spans="1:23" x14ac:dyDescent="0.25">
      <c r="A765" s="3"/>
      <c r="B765" s="1"/>
      <c r="C765" s="41"/>
      <c r="D765" s="4"/>
      <c r="E765" s="41"/>
      <c r="F765" s="4"/>
      <c r="G765" s="4"/>
      <c r="H765" s="4"/>
      <c r="I765" s="4"/>
      <c r="J765" s="41"/>
      <c r="K765" s="4"/>
      <c r="L765" s="5"/>
      <c r="M765" s="5"/>
      <c r="N765" s="5"/>
      <c r="O765" s="5"/>
      <c r="P765" s="5"/>
      <c r="Q765" s="5"/>
      <c r="R765" s="5"/>
      <c r="S765" s="5"/>
      <c r="T765" s="5"/>
      <c r="U765" s="5"/>
      <c r="V765" s="5"/>
      <c r="W765" s="3"/>
    </row>
    <row r="766" spans="1:23" x14ac:dyDescent="0.25">
      <c r="A766" s="3"/>
      <c r="B766" s="1"/>
      <c r="C766" s="41"/>
      <c r="D766" s="4"/>
      <c r="E766" s="41"/>
      <c r="F766" s="4"/>
      <c r="G766" s="4"/>
      <c r="H766" s="4"/>
      <c r="I766" s="4"/>
      <c r="J766" s="41"/>
      <c r="K766" s="4"/>
      <c r="L766" s="5"/>
      <c r="M766" s="5"/>
      <c r="N766" s="5"/>
      <c r="O766" s="5"/>
      <c r="P766" s="5"/>
      <c r="Q766" s="5"/>
      <c r="R766" s="5"/>
      <c r="S766" s="5"/>
      <c r="T766" s="5"/>
      <c r="U766" s="5"/>
      <c r="V766" s="5"/>
      <c r="W766" s="3"/>
    </row>
    <row r="767" spans="1:23" x14ac:dyDescent="0.25">
      <c r="A767" s="3"/>
      <c r="B767" s="1"/>
      <c r="C767" s="41"/>
      <c r="D767" s="4"/>
      <c r="E767" s="41"/>
      <c r="F767" s="4"/>
      <c r="G767" s="4"/>
      <c r="H767" s="4"/>
      <c r="I767" s="4"/>
      <c r="J767" s="41"/>
      <c r="K767" s="4"/>
      <c r="L767" s="5"/>
      <c r="M767" s="5"/>
      <c r="N767" s="5"/>
      <c r="O767" s="5"/>
      <c r="P767" s="5"/>
      <c r="Q767" s="5"/>
      <c r="R767" s="5"/>
      <c r="S767" s="5"/>
      <c r="T767" s="5"/>
      <c r="U767" s="5"/>
      <c r="V767" s="5"/>
      <c r="W767" s="3"/>
    </row>
    <row r="768" spans="1:23" x14ac:dyDescent="0.25">
      <c r="A768" s="3"/>
      <c r="B768" s="1"/>
      <c r="C768" s="41"/>
      <c r="D768" s="4"/>
      <c r="E768" s="41"/>
      <c r="F768" s="4"/>
      <c r="G768" s="4"/>
      <c r="H768" s="4"/>
      <c r="I768" s="4"/>
      <c r="J768" s="41"/>
      <c r="K768" s="4"/>
      <c r="L768" s="5"/>
      <c r="M768" s="5"/>
      <c r="N768" s="5"/>
      <c r="O768" s="5"/>
      <c r="P768" s="5"/>
      <c r="Q768" s="5"/>
      <c r="R768" s="5"/>
      <c r="S768" s="5"/>
      <c r="T768" s="5"/>
      <c r="U768" s="5"/>
      <c r="V768" s="5"/>
      <c r="W768" s="3"/>
    </row>
    <row r="769" spans="1:23" x14ac:dyDescent="0.25">
      <c r="A769" s="3"/>
      <c r="B769" s="1"/>
      <c r="C769" s="41"/>
      <c r="D769" s="4"/>
      <c r="E769" s="41"/>
      <c r="F769" s="4"/>
      <c r="G769" s="4"/>
      <c r="H769" s="4"/>
      <c r="I769" s="4"/>
      <c r="J769" s="41"/>
      <c r="K769" s="4"/>
      <c r="L769" s="5"/>
      <c r="M769" s="5"/>
      <c r="N769" s="5"/>
      <c r="O769" s="5"/>
      <c r="P769" s="5"/>
      <c r="Q769" s="5"/>
      <c r="R769" s="5"/>
      <c r="S769" s="5"/>
      <c r="T769" s="5"/>
      <c r="U769" s="5"/>
      <c r="V769" s="5"/>
      <c r="W769" s="3"/>
    </row>
    <row r="770" spans="1:23" x14ac:dyDescent="0.25">
      <c r="A770" s="3"/>
      <c r="B770" s="1"/>
      <c r="C770" s="41"/>
      <c r="D770" s="4"/>
      <c r="E770" s="41"/>
      <c r="F770" s="4"/>
      <c r="G770" s="4"/>
      <c r="H770" s="4"/>
      <c r="I770" s="4"/>
      <c r="J770" s="41"/>
      <c r="K770" s="4"/>
      <c r="L770" s="5"/>
      <c r="M770" s="5"/>
      <c r="N770" s="5"/>
      <c r="O770" s="5"/>
      <c r="P770" s="5"/>
      <c r="Q770" s="5"/>
      <c r="R770" s="5"/>
      <c r="S770" s="5"/>
      <c r="T770" s="5"/>
      <c r="U770" s="5"/>
      <c r="V770" s="5"/>
      <c r="W770" s="3"/>
    </row>
    <row r="771" spans="1:23" x14ac:dyDescent="0.25">
      <c r="A771" s="3"/>
      <c r="B771" s="1"/>
      <c r="C771" s="41"/>
      <c r="D771" s="4"/>
      <c r="E771" s="41"/>
      <c r="F771" s="4"/>
      <c r="G771" s="4"/>
      <c r="H771" s="4"/>
      <c r="I771" s="4"/>
      <c r="J771" s="41"/>
      <c r="K771" s="4"/>
      <c r="L771" s="5"/>
      <c r="M771" s="5"/>
      <c r="N771" s="5"/>
      <c r="O771" s="5"/>
      <c r="P771" s="5"/>
      <c r="Q771" s="5"/>
      <c r="R771" s="5"/>
      <c r="S771" s="5"/>
      <c r="T771" s="5"/>
      <c r="U771" s="5"/>
      <c r="V771" s="5"/>
      <c r="W771" s="3"/>
    </row>
    <row r="772" spans="1:23" x14ac:dyDescent="0.25">
      <c r="A772" s="3"/>
      <c r="B772" s="1"/>
      <c r="C772" s="41"/>
      <c r="D772" s="4"/>
      <c r="E772" s="41"/>
      <c r="F772" s="4"/>
      <c r="G772" s="4"/>
      <c r="H772" s="4"/>
      <c r="I772" s="4"/>
      <c r="J772" s="41"/>
      <c r="K772" s="4"/>
      <c r="L772" s="5"/>
      <c r="M772" s="5"/>
      <c r="N772" s="5"/>
      <c r="O772" s="5"/>
      <c r="P772" s="5"/>
      <c r="Q772" s="5"/>
      <c r="R772" s="5"/>
      <c r="S772" s="5"/>
      <c r="T772" s="5"/>
      <c r="U772" s="5"/>
      <c r="V772" s="5"/>
      <c r="W772" s="3"/>
    </row>
    <row r="773" spans="1:23" x14ac:dyDescent="0.25">
      <c r="A773" s="3"/>
      <c r="B773" s="1"/>
      <c r="C773" s="41"/>
      <c r="D773" s="4"/>
      <c r="E773" s="41"/>
      <c r="F773" s="4"/>
      <c r="G773" s="4"/>
      <c r="H773" s="4"/>
      <c r="I773" s="4"/>
      <c r="J773" s="41"/>
      <c r="K773" s="4"/>
      <c r="L773" s="5"/>
      <c r="M773" s="5"/>
      <c r="N773" s="5"/>
      <c r="O773" s="5"/>
      <c r="P773" s="5"/>
      <c r="Q773" s="5"/>
      <c r="R773" s="5"/>
      <c r="S773" s="5"/>
      <c r="T773" s="5"/>
      <c r="U773" s="5"/>
      <c r="V773" s="5"/>
      <c r="W773" s="3"/>
    </row>
    <row r="774" spans="1:23" x14ac:dyDescent="0.25">
      <c r="A774" s="3"/>
      <c r="B774" s="1"/>
      <c r="C774" s="41"/>
      <c r="D774" s="4"/>
      <c r="E774" s="41"/>
      <c r="F774" s="4"/>
      <c r="G774" s="4"/>
      <c r="H774" s="4"/>
      <c r="I774" s="4"/>
      <c r="J774" s="41"/>
      <c r="K774" s="4"/>
      <c r="L774" s="5"/>
      <c r="M774" s="5"/>
      <c r="N774" s="5"/>
      <c r="O774" s="5"/>
      <c r="P774" s="5"/>
      <c r="Q774" s="5"/>
      <c r="R774" s="5"/>
      <c r="S774" s="5"/>
      <c r="T774" s="5"/>
      <c r="U774" s="5"/>
      <c r="V774" s="5"/>
      <c r="W774" s="3"/>
    </row>
    <row r="775" spans="1:23" x14ac:dyDescent="0.25">
      <c r="A775" s="3"/>
      <c r="B775" s="1"/>
      <c r="C775" s="41"/>
      <c r="D775" s="4"/>
      <c r="E775" s="41"/>
      <c r="F775" s="4"/>
      <c r="G775" s="4"/>
      <c r="H775" s="4"/>
      <c r="I775" s="4"/>
      <c r="J775" s="41"/>
      <c r="K775" s="4"/>
      <c r="L775" s="5"/>
      <c r="M775" s="5"/>
      <c r="N775" s="5"/>
      <c r="O775" s="5"/>
      <c r="P775" s="5"/>
      <c r="Q775" s="5"/>
      <c r="R775" s="5"/>
      <c r="S775" s="5"/>
      <c r="T775" s="5"/>
      <c r="U775" s="5"/>
      <c r="V775" s="5"/>
      <c r="W775" s="3"/>
    </row>
    <row r="776" spans="1:23" x14ac:dyDescent="0.25">
      <c r="A776" s="3"/>
      <c r="B776" s="1"/>
      <c r="C776" s="41"/>
      <c r="D776" s="4"/>
      <c r="E776" s="41"/>
      <c r="F776" s="4"/>
      <c r="G776" s="4"/>
      <c r="H776" s="4"/>
      <c r="I776" s="4"/>
      <c r="J776" s="41"/>
      <c r="K776" s="4"/>
      <c r="L776" s="5"/>
      <c r="M776" s="5"/>
      <c r="N776" s="5"/>
      <c r="O776" s="5"/>
      <c r="P776" s="5"/>
      <c r="Q776" s="5"/>
      <c r="R776" s="5"/>
      <c r="S776" s="5"/>
      <c r="T776" s="5"/>
      <c r="U776" s="5"/>
      <c r="V776" s="5"/>
      <c r="W776" s="3"/>
    </row>
    <row r="777" spans="1:23" x14ac:dyDescent="0.25">
      <c r="A777" s="3"/>
      <c r="B777" s="1"/>
      <c r="C777" s="41"/>
      <c r="D777" s="4"/>
      <c r="E777" s="41"/>
      <c r="F777" s="4"/>
      <c r="G777" s="4"/>
      <c r="H777" s="4"/>
      <c r="I777" s="4"/>
      <c r="J777" s="41"/>
      <c r="K777" s="4"/>
      <c r="L777" s="5"/>
      <c r="M777" s="5"/>
      <c r="N777" s="5"/>
      <c r="O777" s="5"/>
      <c r="P777" s="5"/>
      <c r="Q777" s="5"/>
      <c r="R777" s="5"/>
      <c r="S777" s="5"/>
      <c r="T777" s="5"/>
      <c r="U777" s="5"/>
      <c r="V777" s="5"/>
      <c r="W777" s="3"/>
    </row>
    <row r="778" spans="1:23" x14ac:dyDescent="0.25">
      <c r="A778" s="3"/>
      <c r="B778" s="1"/>
      <c r="C778" s="41"/>
      <c r="D778" s="4"/>
      <c r="E778" s="41"/>
      <c r="F778" s="4"/>
      <c r="G778" s="4"/>
      <c r="H778" s="4"/>
      <c r="I778" s="4"/>
      <c r="J778" s="41"/>
      <c r="K778" s="4"/>
      <c r="L778" s="5"/>
      <c r="M778" s="5"/>
      <c r="N778" s="5"/>
      <c r="O778" s="5"/>
      <c r="P778" s="5"/>
      <c r="Q778" s="5"/>
      <c r="R778" s="5"/>
      <c r="S778" s="5"/>
      <c r="T778" s="5"/>
      <c r="U778" s="5"/>
      <c r="V778" s="5"/>
      <c r="W778" s="3"/>
    </row>
    <row r="779" spans="1:23" x14ac:dyDescent="0.25">
      <c r="A779" s="3"/>
      <c r="B779" s="1"/>
      <c r="C779" s="41"/>
      <c r="D779" s="4"/>
      <c r="E779" s="41"/>
      <c r="F779" s="4"/>
      <c r="G779" s="4"/>
      <c r="H779" s="4"/>
      <c r="I779" s="4"/>
      <c r="J779" s="41"/>
      <c r="K779" s="4"/>
      <c r="L779" s="5"/>
      <c r="M779" s="5"/>
      <c r="N779" s="5"/>
      <c r="O779" s="5"/>
      <c r="P779" s="5"/>
      <c r="Q779" s="5"/>
      <c r="R779" s="5"/>
      <c r="S779" s="5"/>
      <c r="T779" s="5"/>
      <c r="U779" s="5"/>
      <c r="V779" s="5"/>
      <c r="W779" s="3"/>
    </row>
    <row r="780" spans="1:23" x14ac:dyDescent="0.25">
      <c r="A780" s="3"/>
      <c r="B780" s="1"/>
      <c r="C780" s="41"/>
      <c r="D780" s="4"/>
      <c r="E780" s="41"/>
      <c r="F780" s="4"/>
      <c r="G780" s="4"/>
      <c r="H780" s="4"/>
      <c r="I780" s="4"/>
      <c r="J780" s="41"/>
      <c r="K780" s="4"/>
      <c r="L780" s="5"/>
      <c r="M780" s="5"/>
      <c r="N780" s="5"/>
      <c r="O780" s="5"/>
      <c r="P780" s="5"/>
      <c r="Q780" s="5"/>
      <c r="R780" s="5"/>
      <c r="S780" s="5"/>
      <c r="T780" s="5"/>
      <c r="U780" s="5"/>
      <c r="V780" s="5"/>
      <c r="W780" s="3"/>
    </row>
    <row r="781" spans="1:23" x14ac:dyDescent="0.25">
      <c r="A781" s="3"/>
      <c r="B781" s="1"/>
      <c r="C781" s="41"/>
      <c r="D781" s="4"/>
      <c r="E781" s="41"/>
      <c r="F781" s="4"/>
      <c r="G781" s="4"/>
      <c r="H781" s="4"/>
      <c r="I781" s="4"/>
      <c r="J781" s="41"/>
      <c r="K781" s="4"/>
      <c r="L781" s="5"/>
      <c r="M781" s="5"/>
      <c r="N781" s="5"/>
      <c r="O781" s="5"/>
      <c r="P781" s="5"/>
      <c r="Q781" s="5"/>
      <c r="R781" s="5"/>
      <c r="S781" s="5"/>
      <c r="T781" s="5"/>
      <c r="U781" s="5"/>
      <c r="V781" s="5"/>
      <c r="W781" s="3"/>
    </row>
    <row r="782" spans="1:23" x14ac:dyDescent="0.25">
      <c r="A782" s="3"/>
      <c r="B782" s="1"/>
      <c r="C782" s="41"/>
      <c r="D782" s="4"/>
      <c r="E782" s="41"/>
      <c r="F782" s="4"/>
      <c r="G782" s="4"/>
      <c r="H782" s="4"/>
      <c r="I782" s="4"/>
      <c r="J782" s="41"/>
      <c r="K782" s="4"/>
      <c r="L782" s="5"/>
      <c r="M782" s="5"/>
      <c r="N782" s="5"/>
      <c r="O782" s="5"/>
      <c r="P782" s="5"/>
      <c r="Q782" s="5"/>
      <c r="R782" s="5"/>
      <c r="S782" s="5"/>
      <c r="T782" s="5"/>
      <c r="U782" s="5"/>
      <c r="V782" s="5"/>
      <c r="W782" s="3"/>
    </row>
    <row r="783" spans="1:23" x14ac:dyDescent="0.25">
      <c r="A783" s="3"/>
      <c r="B783" s="1"/>
      <c r="C783" s="41"/>
      <c r="D783" s="4"/>
      <c r="E783" s="41"/>
      <c r="F783" s="4"/>
      <c r="G783" s="4"/>
      <c r="H783" s="4"/>
      <c r="I783" s="4"/>
      <c r="J783" s="41"/>
      <c r="K783" s="4"/>
      <c r="L783" s="5"/>
      <c r="M783" s="5"/>
      <c r="N783" s="5"/>
      <c r="O783" s="5"/>
      <c r="P783" s="5"/>
      <c r="Q783" s="5"/>
      <c r="R783" s="5"/>
      <c r="S783" s="5"/>
      <c r="T783" s="5"/>
      <c r="U783" s="5"/>
      <c r="V783" s="5"/>
      <c r="W783" s="3"/>
    </row>
    <row r="784" spans="1:23" x14ac:dyDescent="0.25">
      <c r="A784" s="3"/>
      <c r="B784" s="1"/>
      <c r="C784" s="41"/>
      <c r="D784" s="4"/>
      <c r="E784" s="41"/>
      <c r="F784" s="4"/>
      <c r="G784" s="4"/>
      <c r="H784" s="4"/>
      <c r="I784" s="4"/>
      <c r="J784" s="41"/>
      <c r="K784" s="4"/>
      <c r="L784" s="5"/>
      <c r="M784" s="5"/>
      <c r="N784" s="5"/>
      <c r="O784" s="5"/>
      <c r="P784" s="5"/>
      <c r="Q784" s="5"/>
      <c r="R784" s="5"/>
      <c r="S784" s="5"/>
      <c r="T784" s="5"/>
      <c r="U784" s="5"/>
      <c r="V784" s="5"/>
      <c r="W784" s="3"/>
    </row>
    <row r="785" spans="1:23" x14ac:dyDescent="0.25">
      <c r="A785" s="3"/>
      <c r="B785" s="1"/>
      <c r="C785" s="41"/>
      <c r="D785" s="4"/>
      <c r="E785" s="41"/>
      <c r="F785" s="4"/>
      <c r="G785" s="4"/>
      <c r="H785" s="4"/>
      <c r="I785" s="4"/>
      <c r="J785" s="41"/>
      <c r="K785" s="4"/>
      <c r="L785" s="5"/>
      <c r="M785" s="5"/>
      <c r="N785" s="5"/>
      <c r="O785" s="5"/>
      <c r="P785" s="5"/>
      <c r="Q785" s="5"/>
      <c r="R785" s="5"/>
      <c r="S785" s="5"/>
      <c r="T785" s="5"/>
      <c r="U785" s="5"/>
      <c r="V785" s="5"/>
      <c r="W785" s="3"/>
    </row>
    <row r="786" spans="1:23" x14ac:dyDescent="0.25">
      <c r="A786" s="3"/>
      <c r="B786" s="1"/>
      <c r="C786" s="41"/>
      <c r="D786" s="4"/>
      <c r="E786" s="41"/>
      <c r="F786" s="4"/>
      <c r="G786" s="4"/>
      <c r="H786" s="4"/>
      <c r="I786" s="4"/>
      <c r="J786" s="41"/>
      <c r="K786" s="4"/>
      <c r="L786" s="5"/>
      <c r="M786" s="5"/>
      <c r="N786" s="5"/>
      <c r="O786" s="5"/>
      <c r="P786" s="5"/>
      <c r="Q786" s="5"/>
      <c r="R786" s="5"/>
      <c r="S786" s="5"/>
      <c r="T786" s="5"/>
      <c r="U786" s="5"/>
      <c r="V786" s="5"/>
      <c r="W786" s="3"/>
    </row>
    <row r="787" spans="1:23" x14ac:dyDescent="0.25">
      <c r="A787" s="3"/>
      <c r="B787" s="1"/>
      <c r="C787" s="41"/>
      <c r="D787" s="4"/>
      <c r="E787" s="41"/>
      <c r="F787" s="4"/>
      <c r="G787" s="4"/>
      <c r="H787" s="4"/>
      <c r="I787" s="4"/>
      <c r="J787" s="41"/>
      <c r="K787" s="4"/>
      <c r="L787" s="5"/>
      <c r="M787" s="5"/>
      <c r="N787" s="5"/>
      <c r="O787" s="5"/>
      <c r="P787" s="5"/>
      <c r="Q787" s="5"/>
      <c r="R787" s="5"/>
      <c r="S787" s="5"/>
      <c r="T787" s="5"/>
      <c r="U787" s="5"/>
      <c r="V787" s="5"/>
      <c r="W787" s="3"/>
    </row>
    <row r="788" spans="1:23" x14ac:dyDescent="0.25">
      <c r="A788" s="3"/>
      <c r="B788" s="1"/>
      <c r="C788" s="41"/>
      <c r="D788" s="4"/>
      <c r="E788" s="41"/>
      <c r="F788" s="4"/>
      <c r="G788" s="4"/>
      <c r="H788" s="4"/>
      <c r="I788" s="4"/>
      <c r="J788" s="41"/>
      <c r="K788" s="4"/>
      <c r="L788" s="5"/>
      <c r="M788" s="5"/>
      <c r="N788" s="5"/>
      <c r="O788" s="5"/>
      <c r="P788" s="5"/>
      <c r="Q788" s="5"/>
      <c r="R788" s="5"/>
      <c r="S788" s="5"/>
      <c r="T788" s="5"/>
      <c r="U788" s="5"/>
      <c r="V788" s="5"/>
      <c r="W788" s="3"/>
    </row>
    <row r="789" spans="1:23" x14ac:dyDescent="0.25">
      <c r="A789" s="3"/>
      <c r="B789" s="1"/>
      <c r="C789" s="41"/>
      <c r="D789" s="4"/>
      <c r="E789" s="41"/>
      <c r="F789" s="4"/>
      <c r="G789" s="4"/>
      <c r="H789" s="4"/>
      <c r="I789" s="4"/>
      <c r="J789" s="41"/>
      <c r="K789" s="4"/>
      <c r="L789" s="5"/>
      <c r="M789" s="5"/>
      <c r="N789" s="5"/>
      <c r="O789" s="5"/>
      <c r="P789" s="5"/>
      <c r="Q789" s="5"/>
      <c r="R789" s="5"/>
      <c r="S789" s="5"/>
      <c r="T789" s="5"/>
      <c r="U789" s="5"/>
      <c r="V789" s="5"/>
      <c r="W789" s="3"/>
    </row>
    <row r="790" spans="1:23" x14ac:dyDescent="0.25">
      <c r="A790" s="3"/>
      <c r="B790" s="1"/>
      <c r="C790" s="41"/>
      <c r="D790" s="4"/>
      <c r="E790" s="41"/>
      <c r="F790" s="4"/>
      <c r="G790" s="4"/>
      <c r="H790" s="4"/>
      <c r="I790" s="4"/>
      <c r="J790" s="41"/>
      <c r="K790" s="4"/>
      <c r="L790" s="5"/>
      <c r="M790" s="5"/>
      <c r="N790" s="5"/>
      <c r="O790" s="5"/>
      <c r="P790" s="5"/>
      <c r="Q790" s="5"/>
      <c r="R790" s="5"/>
      <c r="S790" s="5"/>
      <c r="T790" s="5"/>
      <c r="U790" s="5"/>
      <c r="V790" s="5"/>
      <c r="W790" s="3"/>
    </row>
    <row r="791" spans="1:23" x14ac:dyDescent="0.25">
      <c r="A791" s="3"/>
      <c r="B791" s="1"/>
      <c r="C791" s="41"/>
      <c r="D791" s="4"/>
      <c r="E791" s="41"/>
      <c r="F791" s="4"/>
      <c r="G791" s="4"/>
      <c r="H791" s="4"/>
      <c r="I791" s="4"/>
      <c r="J791" s="41"/>
      <c r="K791" s="4"/>
      <c r="L791" s="5"/>
      <c r="M791" s="5"/>
      <c r="N791" s="5"/>
      <c r="O791" s="5"/>
      <c r="P791" s="5"/>
      <c r="Q791" s="5"/>
      <c r="R791" s="5"/>
      <c r="S791" s="5"/>
      <c r="T791" s="5"/>
      <c r="U791" s="5"/>
      <c r="V791" s="5"/>
      <c r="W791" s="3"/>
    </row>
    <row r="792" spans="1:23" x14ac:dyDescent="0.25">
      <c r="A792" s="3"/>
      <c r="B792" s="1"/>
      <c r="C792" s="41"/>
      <c r="D792" s="4"/>
      <c r="E792" s="41"/>
      <c r="F792" s="4"/>
      <c r="G792" s="4"/>
      <c r="H792" s="4"/>
      <c r="I792" s="4"/>
      <c r="J792" s="41"/>
      <c r="K792" s="4"/>
      <c r="L792" s="5"/>
      <c r="M792" s="5"/>
      <c r="N792" s="5"/>
      <c r="O792" s="5"/>
      <c r="P792" s="5"/>
      <c r="Q792" s="5"/>
      <c r="R792" s="5"/>
      <c r="S792" s="5"/>
      <c r="T792" s="5"/>
      <c r="U792" s="5"/>
      <c r="V792" s="5"/>
      <c r="W792" s="3"/>
    </row>
    <row r="793" spans="1:23" x14ac:dyDescent="0.25">
      <c r="A793" s="3"/>
      <c r="B793" s="1"/>
      <c r="C793" s="41"/>
      <c r="D793" s="4"/>
      <c r="E793" s="41"/>
      <c r="F793" s="4"/>
      <c r="G793" s="4"/>
      <c r="H793" s="4"/>
      <c r="I793" s="4"/>
      <c r="J793" s="41"/>
      <c r="K793" s="4"/>
      <c r="L793" s="5"/>
      <c r="M793" s="5"/>
      <c r="N793" s="5"/>
      <c r="O793" s="5"/>
      <c r="P793" s="5"/>
      <c r="Q793" s="5"/>
      <c r="R793" s="5"/>
      <c r="S793" s="5"/>
      <c r="T793" s="5"/>
      <c r="U793" s="5"/>
      <c r="V793" s="5"/>
      <c r="W793" s="3"/>
    </row>
    <row r="794" spans="1:23" x14ac:dyDescent="0.25">
      <c r="A794" s="3"/>
      <c r="B794" s="1"/>
      <c r="C794" s="41"/>
      <c r="D794" s="4"/>
      <c r="E794" s="41"/>
      <c r="F794" s="4"/>
      <c r="G794" s="4"/>
      <c r="H794" s="4"/>
      <c r="I794" s="4"/>
      <c r="J794" s="41"/>
      <c r="K794" s="4"/>
      <c r="L794" s="5"/>
      <c r="M794" s="5"/>
      <c r="N794" s="5"/>
      <c r="O794" s="5"/>
      <c r="P794" s="5"/>
      <c r="Q794" s="5"/>
      <c r="R794" s="5"/>
      <c r="S794" s="5"/>
      <c r="T794" s="5"/>
      <c r="U794" s="5"/>
      <c r="V794" s="5"/>
      <c r="W794" s="3"/>
    </row>
    <row r="795" spans="1:23" x14ac:dyDescent="0.25">
      <c r="A795" s="3"/>
      <c r="B795" s="1"/>
      <c r="C795" s="41"/>
      <c r="D795" s="4"/>
      <c r="E795" s="41"/>
      <c r="F795" s="4"/>
      <c r="G795" s="4"/>
      <c r="H795" s="4"/>
      <c r="I795" s="4"/>
      <c r="J795" s="41"/>
      <c r="K795" s="4"/>
      <c r="L795" s="5"/>
      <c r="M795" s="5"/>
      <c r="N795" s="5"/>
      <c r="O795" s="5"/>
      <c r="P795" s="5"/>
      <c r="Q795" s="5"/>
      <c r="R795" s="5"/>
      <c r="S795" s="5"/>
      <c r="T795" s="5"/>
      <c r="U795" s="5"/>
      <c r="V795" s="5"/>
      <c r="W795" s="3"/>
    </row>
    <row r="796" spans="1:23" x14ac:dyDescent="0.25">
      <c r="A796" s="3"/>
      <c r="B796" s="1"/>
      <c r="C796" s="41"/>
      <c r="D796" s="4"/>
      <c r="E796" s="41"/>
      <c r="F796" s="4"/>
      <c r="G796" s="4"/>
      <c r="H796" s="4"/>
      <c r="I796" s="4"/>
      <c r="J796" s="41"/>
      <c r="K796" s="4"/>
      <c r="L796" s="5"/>
      <c r="M796" s="5"/>
      <c r="N796" s="5"/>
      <c r="O796" s="5"/>
      <c r="P796" s="5"/>
      <c r="Q796" s="5"/>
      <c r="R796" s="5"/>
      <c r="S796" s="5"/>
      <c r="T796" s="5"/>
      <c r="U796" s="5"/>
      <c r="V796" s="5"/>
      <c r="W796" s="3"/>
    </row>
    <row r="797" spans="1:23" x14ac:dyDescent="0.25">
      <c r="A797" s="3"/>
      <c r="B797" s="1"/>
      <c r="C797" s="41"/>
      <c r="D797" s="4"/>
      <c r="E797" s="41"/>
      <c r="F797" s="4"/>
      <c r="G797" s="4"/>
      <c r="H797" s="4"/>
      <c r="I797" s="4"/>
      <c r="J797" s="41"/>
      <c r="K797" s="4"/>
      <c r="L797" s="5"/>
      <c r="M797" s="5"/>
      <c r="N797" s="5"/>
      <c r="O797" s="5"/>
      <c r="P797" s="5"/>
      <c r="Q797" s="5"/>
      <c r="R797" s="5"/>
      <c r="S797" s="5"/>
      <c r="T797" s="5"/>
      <c r="U797" s="5"/>
      <c r="V797" s="5"/>
      <c r="W797" s="3"/>
    </row>
    <row r="798" spans="1:23" x14ac:dyDescent="0.25">
      <c r="A798" s="3"/>
      <c r="B798" s="1"/>
      <c r="C798" s="41"/>
      <c r="D798" s="4"/>
      <c r="E798" s="41"/>
      <c r="F798" s="4"/>
      <c r="G798" s="4"/>
      <c r="H798" s="4"/>
      <c r="I798" s="4"/>
      <c r="J798" s="41"/>
      <c r="K798" s="4"/>
      <c r="L798" s="5"/>
      <c r="M798" s="5"/>
      <c r="N798" s="5"/>
      <c r="O798" s="5"/>
      <c r="P798" s="5"/>
      <c r="Q798" s="5"/>
      <c r="R798" s="5"/>
      <c r="S798" s="5"/>
      <c r="T798" s="5"/>
      <c r="U798" s="5"/>
      <c r="V798" s="5"/>
      <c r="W798" s="3"/>
    </row>
    <row r="799" spans="1:23" x14ac:dyDescent="0.25">
      <c r="A799" s="3"/>
      <c r="B799" s="1"/>
      <c r="C799" s="41"/>
      <c r="D799" s="4"/>
      <c r="E799" s="41"/>
      <c r="F799" s="4"/>
      <c r="G799" s="4"/>
      <c r="H799" s="4"/>
      <c r="I799" s="4"/>
      <c r="J799" s="41"/>
      <c r="K799" s="4"/>
      <c r="L799" s="5"/>
      <c r="M799" s="5"/>
      <c r="N799" s="5"/>
      <c r="O799" s="5"/>
      <c r="P799" s="5"/>
      <c r="Q799" s="5"/>
      <c r="R799" s="5"/>
      <c r="S799" s="5"/>
      <c r="T799" s="5"/>
      <c r="U799" s="5"/>
      <c r="V799" s="5"/>
      <c r="W799" s="3"/>
    </row>
    <row r="800" spans="1:23" x14ac:dyDescent="0.25">
      <c r="A800" s="3"/>
      <c r="B800" s="1"/>
      <c r="C800" s="41"/>
      <c r="D800" s="4"/>
      <c r="E800" s="41"/>
      <c r="F800" s="4"/>
      <c r="G800" s="4"/>
      <c r="H800" s="4"/>
      <c r="I800" s="4"/>
      <c r="J800" s="41"/>
      <c r="K800" s="4"/>
      <c r="L800" s="5"/>
      <c r="M800" s="5"/>
      <c r="N800" s="5"/>
      <c r="O800" s="5"/>
      <c r="P800" s="5"/>
      <c r="Q800" s="5"/>
      <c r="R800" s="5"/>
      <c r="S800" s="5"/>
      <c r="T800" s="5"/>
      <c r="U800" s="5"/>
      <c r="V800" s="5"/>
      <c r="W800" s="3"/>
    </row>
    <row r="801" spans="1:23" x14ac:dyDescent="0.25">
      <c r="A801" s="3"/>
      <c r="B801" s="1"/>
      <c r="C801" s="41"/>
      <c r="D801" s="4"/>
      <c r="E801" s="41"/>
      <c r="F801" s="4"/>
      <c r="G801" s="4"/>
      <c r="H801" s="4"/>
      <c r="I801" s="4"/>
      <c r="J801" s="41"/>
      <c r="K801" s="4"/>
      <c r="L801" s="5"/>
      <c r="M801" s="5"/>
      <c r="N801" s="5"/>
      <c r="O801" s="5"/>
      <c r="P801" s="5"/>
      <c r="Q801" s="5"/>
      <c r="R801" s="5"/>
      <c r="S801" s="5"/>
      <c r="T801" s="5"/>
      <c r="U801" s="5"/>
      <c r="V801" s="5"/>
      <c r="W801" s="3"/>
    </row>
    <row r="802" spans="1:23" x14ac:dyDescent="0.25">
      <c r="A802" s="3"/>
      <c r="B802" s="1"/>
      <c r="C802" s="41"/>
      <c r="D802" s="4"/>
      <c r="E802" s="41"/>
      <c r="F802" s="4"/>
      <c r="G802" s="4"/>
      <c r="H802" s="4"/>
      <c r="I802" s="4"/>
      <c r="J802" s="41"/>
      <c r="K802" s="4"/>
      <c r="L802" s="5"/>
      <c r="M802" s="5"/>
      <c r="N802" s="5"/>
      <c r="O802" s="5"/>
      <c r="P802" s="5"/>
      <c r="Q802" s="5"/>
      <c r="R802" s="5"/>
      <c r="S802" s="5"/>
      <c r="T802" s="5"/>
      <c r="U802" s="5"/>
      <c r="V802" s="5"/>
      <c r="W802" s="3"/>
    </row>
    <row r="803" spans="1:23" x14ac:dyDescent="0.25">
      <c r="A803" s="3"/>
      <c r="B803" s="1"/>
      <c r="C803" s="41"/>
      <c r="D803" s="4"/>
      <c r="E803" s="41"/>
      <c r="F803" s="4"/>
      <c r="G803" s="4"/>
      <c r="H803" s="4"/>
      <c r="I803" s="4"/>
      <c r="J803" s="41"/>
      <c r="K803" s="4"/>
      <c r="L803" s="5"/>
      <c r="M803" s="5"/>
      <c r="N803" s="5"/>
      <c r="O803" s="5"/>
      <c r="P803" s="5"/>
      <c r="Q803" s="5"/>
      <c r="R803" s="5"/>
      <c r="S803" s="5"/>
      <c r="T803" s="5"/>
      <c r="U803" s="5"/>
      <c r="V803" s="5"/>
      <c r="W803" s="3"/>
    </row>
    <row r="804" spans="1:23" x14ac:dyDescent="0.25">
      <c r="A804" s="3"/>
      <c r="B804" s="1"/>
      <c r="C804" s="41"/>
      <c r="D804" s="4"/>
      <c r="E804" s="41"/>
      <c r="F804" s="4"/>
      <c r="G804" s="4"/>
      <c r="H804" s="4"/>
      <c r="I804" s="4"/>
      <c r="J804" s="41"/>
      <c r="K804" s="4"/>
      <c r="L804" s="5"/>
      <c r="M804" s="5"/>
      <c r="N804" s="5"/>
      <c r="O804" s="5"/>
      <c r="P804" s="5"/>
      <c r="Q804" s="5"/>
      <c r="R804" s="5"/>
      <c r="S804" s="5"/>
      <c r="T804" s="5"/>
      <c r="U804" s="5"/>
      <c r="V804" s="5"/>
      <c r="W804" s="3"/>
    </row>
    <row r="805" spans="1:23" x14ac:dyDescent="0.25">
      <c r="A805" s="3"/>
      <c r="B805" s="1"/>
      <c r="C805" s="41"/>
      <c r="D805" s="4"/>
      <c r="E805" s="41"/>
      <c r="F805" s="4"/>
      <c r="G805" s="4"/>
      <c r="H805" s="4"/>
      <c r="I805" s="4"/>
      <c r="J805" s="41"/>
      <c r="K805" s="4"/>
      <c r="L805" s="5"/>
      <c r="M805" s="5"/>
      <c r="N805" s="5"/>
      <c r="O805" s="5"/>
      <c r="P805" s="5"/>
      <c r="Q805" s="5"/>
      <c r="R805" s="5"/>
      <c r="S805" s="5"/>
      <c r="T805" s="5"/>
      <c r="U805" s="5"/>
      <c r="V805" s="5"/>
      <c r="W805" s="3"/>
    </row>
    <row r="806" spans="1:23" x14ac:dyDescent="0.25">
      <c r="A806" s="3"/>
      <c r="B806" s="1"/>
      <c r="C806" s="41"/>
      <c r="D806" s="4"/>
      <c r="E806" s="41"/>
      <c r="F806" s="4"/>
      <c r="G806" s="4"/>
      <c r="H806" s="4"/>
      <c r="I806" s="4"/>
      <c r="J806" s="41"/>
      <c r="K806" s="4"/>
      <c r="L806" s="5"/>
      <c r="M806" s="5"/>
      <c r="N806" s="5"/>
      <c r="O806" s="5"/>
      <c r="P806" s="5"/>
      <c r="Q806" s="5"/>
      <c r="R806" s="5"/>
      <c r="S806" s="5"/>
      <c r="T806" s="5"/>
      <c r="U806" s="5"/>
      <c r="V806" s="5"/>
      <c r="W806" s="3"/>
    </row>
    <row r="807" spans="1:23" x14ac:dyDescent="0.25">
      <c r="A807" s="3"/>
      <c r="B807" s="1"/>
      <c r="C807" s="41"/>
      <c r="D807" s="4"/>
      <c r="E807" s="41"/>
      <c r="F807" s="4"/>
      <c r="G807" s="4"/>
      <c r="H807" s="4"/>
      <c r="I807" s="4"/>
      <c r="J807" s="41"/>
      <c r="K807" s="4"/>
      <c r="L807" s="5"/>
      <c r="M807" s="5"/>
      <c r="N807" s="5"/>
      <c r="O807" s="5"/>
      <c r="P807" s="5"/>
      <c r="Q807" s="5"/>
      <c r="R807" s="5"/>
      <c r="S807" s="5"/>
      <c r="T807" s="5"/>
      <c r="U807" s="5"/>
      <c r="V807" s="5"/>
      <c r="W807" s="3"/>
    </row>
    <row r="808" spans="1:23" x14ac:dyDescent="0.25">
      <c r="A808" s="3"/>
      <c r="B808" s="1"/>
      <c r="C808" s="41"/>
      <c r="D808" s="4"/>
      <c r="E808" s="41"/>
      <c r="F808" s="4"/>
      <c r="G808" s="4"/>
      <c r="H808" s="4"/>
      <c r="I808" s="4"/>
      <c r="J808" s="41"/>
      <c r="K808" s="4"/>
      <c r="L808" s="5"/>
      <c r="M808" s="5"/>
      <c r="N808" s="5"/>
      <c r="O808" s="5"/>
      <c r="P808" s="5"/>
      <c r="Q808" s="5"/>
      <c r="R808" s="5"/>
      <c r="S808" s="5"/>
      <c r="T808" s="5"/>
      <c r="U808" s="5"/>
      <c r="V808" s="5"/>
      <c r="W808" s="3"/>
    </row>
    <row r="809" spans="1:23" x14ac:dyDescent="0.25">
      <c r="A809" s="3"/>
      <c r="B809" s="1"/>
      <c r="C809" s="41"/>
      <c r="D809" s="4"/>
      <c r="E809" s="41"/>
      <c r="F809" s="4"/>
      <c r="G809" s="4"/>
      <c r="H809" s="4"/>
      <c r="I809" s="4"/>
      <c r="J809" s="41"/>
      <c r="K809" s="4"/>
      <c r="L809" s="5"/>
      <c r="M809" s="5"/>
      <c r="N809" s="5"/>
      <c r="O809" s="5"/>
      <c r="P809" s="5"/>
      <c r="Q809" s="5"/>
      <c r="R809" s="5"/>
      <c r="S809" s="5"/>
      <c r="T809" s="5"/>
      <c r="U809" s="5"/>
      <c r="V809" s="5"/>
      <c r="W809" s="3"/>
    </row>
    <row r="810" spans="1:23" x14ac:dyDescent="0.25">
      <c r="A810" s="3"/>
      <c r="B810" s="1"/>
      <c r="C810" s="41"/>
      <c r="D810" s="4"/>
      <c r="E810" s="41"/>
      <c r="F810" s="4"/>
      <c r="G810" s="4"/>
      <c r="H810" s="4"/>
      <c r="I810" s="4"/>
      <c r="J810" s="41"/>
      <c r="K810" s="4"/>
      <c r="L810" s="5"/>
      <c r="M810" s="5"/>
      <c r="N810" s="5"/>
      <c r="O810" s="5"/>
      <c r="P810" s="5"/>
      <c r="Q810" s="5"/>
      <c r="R810" s="5"/>
      <c r="S810" s="5"/>
      <c r="T810" s="5"/>
      <c r="U810" s="5"/>
      <c r="V810" s="5"/>
      <c r="W810" s="3"/>
    </row>
    <row r="811" spans="1:23" x14ac:dyDescent="0.25">
      <c r="A811" s="3"/>
      <c r="B811" s="1"/>
      <c r="C811" s="41"/>
      <c r="D811" s="4"/>
      <c r="E811" s="41"/>
      <c r="F811" s="4"/>
      <c r="G811" s="4"/>
      <c r="H811" s="4"/>
      <c r="I811" s="4"/>
      <c r="J811" s="41"/>
      <c r="K811" s="4"/>
      <c r="L811" s="5"/>
      <c r="M811" s="5"/>
      <c r="N811" s="5"/>
      <c r="O811" s="5"/>
      <c r="P811" s="5"/>
      <c r="Q811" s="5"/>
      <c r="R811" s="5"/>
      <c r="S811" s="5"/>
      <c r="T811" s="5"/>
      <c r="U811" s="5"/>
      <c r="V811" s="5"/>
      <c r="W811" s="3"/>
    </row>
    <row r="812" spans="1:23" x14ac:dyDescent="0.25">
      <c r="A812" s="3"/>
      <c r="B812" s="1"/>
      <c r="C812" s="41"/>
      <c r="D812" s="4"/>
      <c r="E812" s="41"/>
      <c r="F812" s="4"/>
      <c r="G812" s="4"/>
      <c r="H812" s="4"/>
      <c r="I812" s="4"/>
      <c r="J812" s="41"/>
      <c r="K812" s="4"/>
      <c r="L812" s="5"/>
      <c r="M812" s="5"/>
      <c r="N812" s="5"/>
      <c r="O812" s="5"/>
      <c r="P812" s="5"/>
      <c r="Q812" s="5"/>
      <c r="R812" s="5"/>
      <c r="S812" s="5"/>
      <c r="T812" s="5"/>
      <c r="U812" s="5"/>
      <c r="V812" s="5"/>
      <c r="W812" s="3"/>
    </row>
    <row r="813" spans="1:23" x14ac:dyDescent="0.25">
      <c r="A813" s="3"/>
      <c r="B813" s="1"/>
      <c r="C813" s="41"/>
      <c r="D813" s="4"/>
      <c r="E813" s="41"/>
      <c r="F813" s="4"/>
      <c r="G813" s="4"/>
      <c r="H813" s="4"/>
      <c r="I813" s="4"/>
      <c r="J813" s="41"/>
      <c r="K813" s="4"/>
      <c r="L813" s="5"/>
      <c r="M813" s="5"/>
      <c r="N813" s="5"/>
      <c r="O813" s="5"/>
      <c r="P813" s="5"/>
      <c r="Q813" s="5"/>
      <c r="R813" s="5"/>
      <c r="S813" s="5"/>
      <c r="T813" s="5"/>
      <c r="U813" s="5"/>
      <c r="V813" s="5"/>
      <c r="W813" s="3"/>
    </row>
    <row r="814" spans="1:23" x14ac:dyDescent="0.25">
      <c r="A814" s="3"/>
      <c r="B814" s="1"/>
      <c r="C814" s="41"/>
      <c r="D814" s="4"/>
      <c r="E814" s="41"/>
      <c r="F814" s="4"/>
      <c r="G814" s="4"/>
      <c r="H814" s="4"/>
      <c r="I814" s="4"/>
      <c r="J814" s="41"/>
      <c r="K814" s="4"/>
      <c r="L814" s="5"/>
      <c r="M814" s="5"/>
      <c r="N814" s="5"/>
      <c r="O814" s="5"/>
      <c r="P814" s="5"/>
      <c r="Q814" s="5"/>
      <c r="R814" s="5"/>
      <c r="S814" s="5"/>
      <c r="T814" s="5"/>
      <c r="U814" s="5"/>
      <c r="V814" s="5"/>
      <c r="W814" s="3"/>
    </row>
    <row r="815" spans="1:23" x14ac:dyDescent="0.25">
      <c r="A815" s="3"/>
      <c r="B815" s="1"/>
      <c r="C815" s="41"/>
      <c r="D815" s="4"/>
      <c r="E815" s="41"/>
      <c r="F815" s="4"/>
      <c r="G815" s="4"/>
      <c r="H815" s="4"/>
      <c r="I815" s="4"/>
      <c r="J815" s="41"/>
      <c r="K815" s="4"/>
      <c r="L815" s="5"/>
      <c r="M815" s="5"/>
      <c r="N815" s="5"/>
      <c r="O815" s="5"/>
      <c r="P815" s="5"/>
      <c r="Q815" s="5"/>
      <c r="R815" s="5"/>
      <c r="S815" s="5"/>
      <c r="T815" s="5"/>
      <c r="U815" s="5"/>
      <c r="V815" s="5"/>
      <c r="W815" s="3"/>
    </row>
    <row r="816" spans="1:23" x14ac:dyDescent="0.25">
      <c r="A816" s="3"/>
      <c r="B816" s="1"/>
      <c r="C816" s="41"/>
      <c r="D816" s="4"/>
      <c r="E816" s="41"/>
      <c r="F816" s="4"/>
      <c r="G816" s="4"/>
      <c r="H816" s="4"/>
      <c r="I816" s="4"/>
      <c r="J816" s="41"/>
      <c r="K816" s="4"/>
      <c r="L816" s="5"/>
      <c r="M816" s="5"/>
      <c r="N816" s="5"/>
      <c r="O816" s="5"/>
      <c r="P816" s="5"/>
      <c r="Q816" s="5"/>
      <c r="R816" s="5"/>
      <c r="S816" s="5"/>
      <c r="T816" s="5"/>
      <c r="U816" s="5"/>
      <c r="V816" s="5"/>
      <c r="W816" s="3"/>
    </row>
    <row r="817" spans="1:23" x14ac:dyDescent="0.25">
      <c r="A817" s="3"/>
      <c r="B817" s="1"/>
      <c r="C817" s="41"/>
      <c r="D817" s="4"/>
      <c r="E817" s="41"/>
      <c r="F817" s="4"/>
      <c r="G817" s="4"/>
      <c r="H817" s="4"/>
      <c r="I817" s="4"/>
      <c r="J817" s="41"/>
      <c r="K817" s="4"/>
      <c r="L817" s="5"/>
      <c r="M817" s="5"/>
      <c r="N817" s="5"/>
      <c r="O817" s="5"/>
      <c r="P817" s="5"/>
      <c r="Q817" s="5"/>
      <c r="R817" s="5"/>
      <c r="S817" s="5"/>
      <c r="T817" s="5"/>
      <c r="U817" s="5"/>
      <c r="V817" s="5"/>
      <c r="W817" s="3"/>
    </row>
    <row r="818" spans="1:23" x14ac:dyDescent="0.25">
      <c r="A818" s="3"/>
      <c r="B818" s="1"/>
      <c r="C818" s="41"/>
      <c r="D818" s="4"/>
      <c r="E818" s="41"/>
      <c r="F818" s="4"/>
      <c r="G818" s="4"/>
      <c r="H818" s="4"/>
      <c r="I818" s="4"/>
      <c r="J818" s="41"/>
      <c r="K818" s="4"/>
      <c r="L818" s="5"/>
      <c r="M818" s="5"/>
      <c r="N818" s="5"/>
      <c r="O818" s="5"/>
      <c r="P818" s="5"/>
      <c r="Q818" s="5"/>
      <c r="R818" s="5"/>
      <c r="S818" s="5"/>
      <c r="T818" s="5"/>
      <c r="U818" s="5"/>
      <c r="V818" s="5"/>
      <c r="W818" s="3"/>
    </row>
    <row r="819" spans="1:23" x14ac:dyDescent="0.25">
      <c r="A819" s="3"/>
      <c r="B819" s="1"/>
      <c r="C819" s="41"/>
      <c r="D819" s="4"/>
      <c r="E819" s="41"/>
      <c r="F819" s="4"/>
      <c r="G819" s="4"/>
      <c r="H819" s="4"/>
      <c r="I819" s="4"/>
      <c r="J819" s="41"/>
      <c r="K819" s="4"/>
      <c r="L819" s="5"/>
      <c r="M819" s="5"/>
      <c r="N819" s="5"/>
      <c r="O819" s="5"/>
      <c r="P819" s="5"/>
      <c r="Q819" s="5"/>
      <c r="R819" s="5"/>
      <c r="S819" s="5"/>
      <c r="T819" s="5"/>
      <c r="U819" s="5"/>
      <c r="V819" s="5"/>
      <c r="W819" s="3"/>
    </row>
    <row r="820" spans="1:23" x14ac:dyDescent="0.25">
      <c r="A820" s="3"/>
      <c r="B820" s="1"/>
      <c r="C820" s="41"/>
      <c r="D820" s="4"/>
      <c r="E820" s="41"/>
      <c r="F820" s="4"/>
      <c r="G820" s="4"/>
      <c r="H820" s="4"/>
      <c r="I820" s="4"/>
      <c r="J820" s="41"/>
      <c r="K820" s="4"/>
      <c r="L820" s="5"/>
      <c r="M820" s="5"/>
      <c r="N820" s="5"/>
      <c r="O820" s="5"/>
      <c r="P820" s="5"/>
      <c r="Q820" s="5"/>
      <c r="R820" s="5"/>
      <c r="S820" s="5"/>
      <c r="T820" s="5"/>
      <c r="U820" s="5"/>
      <c r="V820" s="5"/>
      <c r="W820" s="3"/>
    </row>
    <row r="821" spans="1:23" x14ac:dyDescent="0.25">
      <c r="A821" s="3"/>
      <c r="B821" s="1"/>
      <c r="C821" s="41"/>
      <c r="D821" s="4"/>
      <c r="E821" s="41"/>
      <c r="F821" s="4"/>
      <c r="G821" s="4"/>
      <c r="H821" s="4"/>
      <c r="I821" s="4"/>
      <c r="J821" s="41"/>
      <c r="K821" s="4"/>
      <c r="L821" s="5"/>
      <c r="M821" s="5"/>
      <c r="N821" s="5"/>
      <c r="O821" s="5"/>
      <c r="P821" s="5"/>
      <c r="Q821" s="5"/>
      <c r="R821" s="5"/>
      <c r="S821" s="5"/>
      <c r="T821" s="5"/>
      <c r="U821" s="5"/>
      <c r="V821" s="5"/>
      <c r="W821" s="3"/>
    </row>
    <row r="822" spans="1:23" x14ac:dyDescent="0.25">
      <c r="A822" s="3"/>
      <c r="B822" s="1"/>
      <c r="C822" s="41"/>
      <c r="D822" s="4"/>
      <c r="E822" s="41"/>
      <c r="F822" s="4"/>
      <c r="G822" s="4"/>
      <c r="H822" s="4"/>
      <c r="I822" s="4"/>
      <c r="J822" s="41"/>
      <c r="K822" s="4"/>
      <c r="L822" s="5"/>
      <c r="M822" s="5"/>
      <c r="N822" s="5"/>
      <c r="O822" s="5"/>
      <c r="P822" s="5"/>
      <c r="Q822" s="5"/>
      <c r="R822" s="5"/>
      <c r="S822" s="5"/>
      <c r="T822" s="5"/>
      <c r="U822" s="5"/>
      <c r="V822" s="5"/>
      <c r="W822" s="3"/>
    </row>
    <row r="823" spans="1:23" x14ac:dyDescent="0.25">
      <c r="A823" s="3"/>
      <c r="B823" s="1"/>
      <c r="C823" s="41"/>
      <c r="D823" s="4"/>
      <c r="E823" s="41"/>
      <c r="F823" s="4"/>
      <c r="G823" s="4"/>
      <c r="H823" s="4"/>
      <c r="I823" s="4"/>
      <c r="J823" s="41"/>
      <c r="K823" s="4"/>
      <c r="L823" s="5"/>
      <c r="M823" s="5"/>
      <c r="N823" s="5"/>
      <c r="O823" s="5"/>
      <c r="P823" s="5"/>
      <c r="Q823" s="5"/>
      <c r="R823" s="5"/>
      <c r="S823" s="5"/>
      <c r="T823" s="5"/>
      <c r="U823" s="5"/>
      <c r="V823" s="5"/>
      <c r="W823" s="3"/>
    </row>
    <row r="824" spans="1:23" x14ac:dyDescent="0.25">
      <c r="A824" s="3"/>
      <c r="B824" s="1"/>
      <c r="C824" s="41"/>
      <c r="D824" s="4"/>
      <c r="E824" s="41"/>
      <c r="F824" s="4"/>
      <c r="G824" s="4"/>
      <c r="H824" s="4"/>
      <c r="I824" s="4"/>
      <c r="J824" s="41"/>
      <c r="K824" s="4"/>
      <c r="L824" s="5"/>
      <c r="M824" s="5"/>
      <c r="N824" s="5"/>
      <c r="O824" s="5"/>
      <c r="P824" s="5"/>
      <c r="Q824" s="5"/>
      <c r="R824" s="5"/>
      <c r="S824" s="5"/>
      <c r="T824" s="5"/>
      <c r="U824" s="5"/>
      <c r="V824" s="5"/>
      <c r="W824" s="3"/>
    </row>
    <row r="825" spans="1:23" x14ac:dyDescent="0.25">
      <c r="A825" s="3"/>
      <c r="B825" s="1"/>
      <c r="C825" s="41"/>
      <c r="D825" s="4"/>
      <c r="E825" s="41"/>
      <c r="F825" s="4"/>
      <c r="G825" s="4"/>
      <c r="H825" s="4"/>
      <c r="I825" s="4"/>
      <c r="J825" s="41"/>
      <c r="K825" s="4"/>
      <c r="L825" s="5"/>
      <c r="M825" s="5"/>
      <c r="N825" s="5"/>
      <c r="O825" s="5"/>
      <c r="P825" s="5"/>
      <c r="Q825" s="5"/>
      <c r="R825" s="5"/>
      <c r="S825" s="5"/>
      <c r="T825" s="5"/>
      <c r="U825" s="5"/>
      <c r="V825" s="5"/>
      <c r="W825" s="3"/>
    </row>
    <row r="826" spans="1:23" x14ac:dyDescent="0.25">
      <c r="A826" s="3"/>
      <c r="B826" s="1"/>
      <c r="C826" s="41"/>
      <c r="D826" s="4"/>
      <c r="E826" s="41"/>
      <c r="F826" s="4"/>
      <c r="G826" s="4"/>
      <c r="H826" s="4"/>
      <c r="I826" s="4"/>
      <c r="J826" s="41"/>
      <c r="K826" s="4"/>
      <c r="L826" s="5"/>
      <c r="M826" s="5"/>
      <c r="N826" s="5"/>
      <c r="O826" s="5"/>
      <c r="P826" s="5"/>
      <c r="Q826" s="5"/>
      <c r="R826" s="5"/>
      <c r="S826" s="5"/>
      <c r="T826" s="5"/>
      <c r="U826" s="5"/>
      <c r="V826" s="5"/>
      <c r="W826" s="3"/>
    </row>
    <row r="827" spans="1:23" x14ac:dyDescent="0.25">
      <c r="A827" s="3"/>
      <c r="B827" s="1"/>
      <c r="C827" s="41"/>
      <c r="D827" s="4"/>
      <c r="E827" s="41"/>
      <c r="F827" s="4"/>
      <c r="G827" s="4"/>
      <c r="H827" s="4"/>
      <c r="I827" s="4"/>
      <c r="J827" s="41"/>
      <c r="K827" s="4"/>
      <c r="L827" s="5"/>
      <c r="M827" s="5"/>
      <c r="N827" s="5"/>
      <c r="O827" s="5"/>
      <c r="P827" s="5"/>
      <c r="Q827" s="5"/>
      <c r="R827" s="5"/>
      <c r="S827" s="5"/>
      <c r="T827" s="5"/>
      <c r="U827" s="5"/>
      <c r="V827" s="5"/>
      <c r="W827" s="3"/>
    </row>
    <row r="828" spans="1:23" x14ac:dyDescent="0.25">
      <c r="A828" s="3"/>
      <c r="B828" s="1"/>
      <c r="C828" s="41"/>
      <c r="D828" s="4"/>
      <c r="E828" s="41"/>
      <c r="F828" s="4"/>
      <c r="G828" s="4"/>
      <c r="H828" s="4"/>
      <c r="I828" s="4"/>
      <c r="J828" s="41"/>
      <c r="K828" s="4"/>
      <c r="L828" s="5"/>
      <c r="M828" s="5"/>
      <c r="N828" s="5"/>
      <c r="O828" s="5"/>
      <c r="P828" s="5"/>
      <c r="Q828" s="5"/>
      <c r="R828" s="5"/>
      <c r="S828" s="5"/>
      <c r="T828" s="5"/>
      <c r="U828" s="5"/>
      <c r="V828" s="5"/>
      <c r="W828" s="3"/>
    </row>
    <row r="829" spans="1:23" x14ac:dyDescent="0.25">
      <c r="A829" s="3"/>
      <c r="B829" s="1"/>
      <c r="C829" s="41"/>
      <c r="D829" s="4"/>
      <c r="E829" s="41"/>
      <c r="F829" s="4"/>
      <c r="G829" s="4"/>
      <c r="H829" s="4"/>
      <c r="I829" s="4"/>
      <c r="J829" s="41"/>
      <c r="K829" s="4"/>
      <c r="L829" s="5"/>
      <c r="M829" s="5"/>
      <c r="N829" s="5"/>
      <c r="O829" s="5"/>
      <c r="P829" s="5"/>
      <c r="Q829" s="5"/>
      <c r="R829" s="5"/>
      <c r="S829" s="5"/>
      <c r="T829" s="5"/>
      <c r="U829" s="5"/>
      <c r="V829" s="5"/>
      <c r="W829" s="3"/>
    </row>
    <row r="830" spans="1:23" x14ac:dyDescent="0.25">
      <c r="A830" s="3"/>
      <c r="B830" s="1"/>
      <c r="C830" s="41"/>
      <c r="D830" s="4"/>
      <c r="E830" s="41"/>
      <c r="F830" s="4"/>
      <c r="G830" s="4"/>
      <c r="H830" s="4"/>
      <c r="I830" s="4"/>
      <c r="J830" s="41"/>
      <c r="K830" s="4"/>
      <c r="L830" s="5"/>
      <c r="M830" s="5"/>
      <c r="N830" s="5"/>
      <c r="O830" s="5"/>
      <c r="P830" s="5"/>
      <c r="Q830" s="5"/>
      <c r="R830" s="5"/>
      <c r="S830" s="5"/>
      <c r="T830" s="5"/>
      <c r="U830" s="5"/>
      <c r="V830" s="5"/>
      <c r="W830" s="3"/>
    </row>
    <row r="831" spans="1:23" x14ac:dyDescent="0.25">
      <c r="A831" s="3"/>
      <c r="B831" s="1"/>
      <c r="C831" s="41"/>
      <c r="D831" s="4"/>
      <c r="E831" s="41"/>
      <c r="F831" s="4"/>
      <c r="G831" s="4"/>
      <c r="H831" s="4"/>
      <c r="I831" s="4"/>
      <c r="J831" s="41"/>
      <c r="K831" s="4"/>
      <c r="L831" s="5"/>
      <c r="M831" s="5"/>
      <c r="N831" s="5"/>
      <c r="O831" s="5"/>
      <c r="P831" s="5"/>
      <c r="Q831" s="5"/>
      <c r="R831" s="5"/>
      <c r="S831" s="5"/>
      <c r="T831" s="5"/>
      <c r="U831" s="5"/>
      <c r="V831" s="5"/>
      <c r="W831" s="3"/>
    </row>
    <row r="832" spans="1:23" x14ac:dyDescent="0.25">
      <c r="A832" s="3"/>
      <c r="B832" s="1"/>
      <c r="C832" s="41"/>
      <c r="D832" s="4"/>
      <c r="E832" s="41"/>
      <c r="F832" s="4"/>
      <c r="G832" s="4"/>
      <c r="H832" s="4"/>
      <c r="I832" s="4"/>
      <c r="J832" s="41"/>
      <c r="K832" s="4"/>
      <c r="L832" s="5"/>
      <c r="M832" s="5"/>
      <c r="N832" s="5"/>
      <c r="O832" s="5"/>
      <c r="P832" s="5"/>
      <c r="Q832" s="5"/>
      <c r="R832" s="5"/>
      <c r="S832" s="5"/>
      <c r="T832" s="5"/>
      <c r="U832" s="5"/>
      <c r="V832" s="5"/>
      <c r="W832" s="3"/>
    </row>
    <row r="833" spans="1:23" x14ac:dyDescent="0.25">
      <c r="A833" s="3"/>
      <c r="B833" s="1"/>
      <c r="C833" s="41"/>
      <c r="D833" s="4"/>
      <c r="E833" s="41"/>
      <c r="F833" s="4"/>
      <c r="G833" s="4"/>
      <c r="H833" s="4"/>
      <c r="I833" s="4"/>
      <c r="J833" s="41"/>
      <c r="K833" s="4"/>
      <c r="L833" s="5"/>
      <c r="M833" s="5"/>
      <c r="N833" s="5"/>
      <c r="O833" s="5"/>
      <c r="P833" s="5"/>
      <c r="Q833" s="5"/>
      <c r="R833" s="5"/>
      <c r="S833" s="5"/>
      <c r="T833" s="5"/>
      <c r="U833" s="5"/>
      <c r="V833" s="5"/>
      <c r="W833" s="3"/>
    </row>
    <row r="834" spans="1:23" x14ac:dyDescent="0.25">
      <c r="A834" s="3"/>
      <c r="B834" s="1"/>
      <c r="C834" s="41"/>
      <c r="D834" s="4"/>
      <c r="E834" s="41"/>
      <c r="F834" s="4"/>
      <c r="G834" s="4"/>
      <c r="H834" s="4"/>
      <c r="I834" s="4"/>
      <c r="J834" s="41"/>
      <c r="K834" s="4"/>
      <c r="L834" s="5"/>
      <c r="M834" s="5"/>
      <c r="N834" s="5"/>
      <c r="O834" s="5"/>
      <c r="P834" s="5"/>
      <c r="Q834" s="5"/>
      <c r="R834" s="5"/>
      <c r="S834" s="5"/>
      <c r="T834" s="5"/>
      <c r="U834" s="5"/>
      <c r="V834" s="5"/>
      <c r="W834" s="3"/>
    </row>
    <row r="835" spans="1:23" x14ac:dyDescent="0.25">
      <c r="A835" s="3"/>
      <c r="B835" s="1"/>
      <c r="C835" s="41"/>
      <c r="D835" s="4"/>
      <c r="E835" s="41"/>
      <c r="F835" s="4"/>
      <c r="G835" s="4"/>
      <c r="H835" s="4"/>
      <c r="I835" s="4"/>
      <c r="J835" s="41"/>
      <c r="K835" s="4"/>
      <c r="L835" s="5"/>
      <c r="M835" s="5"/>
      <c r="N835" s="5"/>
      <c r="O835" s="5"/>
      <c r="P835" s="5"/>
      <c r="Q835" s="5"/>
      <c r="R835" s="5"/>
      <c r="S835" s="5"/>
      <c r="T835" s="5"/>
      <c r="U835" s="5"/>
      <c r="V835" s="5"/>
      <c r="W835" s="3"/>
    </row>
    <row r="836" spans="1:23" x14ac:dyDescent="0.25">
      <c r="A836" s="3"/>
      <c r="B836" s="1"/>
      <c r="C836" s="41"/>
      <c r="D836" s="4"/>
      <c r="E836" s="41"/>
      <c r="F836" s="4"/>
      <c r="G836" s="4"/>
      <c r="H836" s="4"/>
      <c r="I836" s="4"/>
      <c r="J836" s="41"/>
      <c r="K836" s="4"/>
      <c r="L836" s="5"/>
      <c r="M836" s="5"/>
      <c r="N836" s="5"/>
      <c r="O836" s="5"/>
      <c r="P836" s="5"/>
      <c r="Q836" s="5"/>
      <c r="R836" s="5"/>
      <c r="S836" s="5"/>
      <c r="T836" s="5"/>
      <c r="U836" s="5"/>
      <c r="V836" s="5"/>
      <c r="W836" s="3"/>
    </row>
    <row r="837" spans="1:23" x14ac:dyDescent="0.25">
      <c r="A837" s="3"/>
      <c r="B837" s="1"/>
      <c r="C837" s="41"/>
      <c r="D837" s="4"/>
      <c r="E837" s="41"/>
      <c r="F837" s="4"/>
      <c r="G837" s="4"/>
      <c r="H837" s="4"/>
      <c r="I837" s="4"/>
      <c r="J837" s="41"/>
      <c r="K837" s="4"/>
      <c r="L837" s="5"/>
      <c r="M837" s="5"/>
      <c r="N837" s="5"/>
      <c r="O837" s="5"/>
      <c r="P837" s="5"/>
      <c r="Q837" s="5"/>
      <c r="R837" s="5"/>
      <c r="S837" s="5"/>
      <c r="T837" s="5"/>
      <c r="U837" s="5"/>
      <c r="V837" s="5"/>
      <c r="W837" s="3"/>
    </row>
    <row r="838" spans="1:23" x14ac:dyDescent="0.25">
      <c r="A838" s="3"/>
      <c r="B838" s="1"/>
      <c r="C838" s="41"/>
      <c r="D838" s="4"/>
      <c r="E838" s="41"/>
      <c r="F838" s="4"/>
      <c r="G838" s="4"/>
      <c r="H838" s="4"/>
      <c r="I838" s="4"/>
      <c r="J838" s="41"/>
      <c r="K838" s="4"/>
      <c r="L838" s="5"/>
      <c r="M838" s="5"/>
      <c r="N838" s="5"/>
      <c r="O838" s="5"/>
      <c r="P838" s="5"/>
      <c r="Q838" s="5"/>
      <c r="R838" s="5"/>
      <c r="S838" s="5"/>
      <c r="T838" s="5"/>
      <c r="U838" s="5"/>
      <c r="V838" s="5"/>
      <c r="W838" s="3"/>
    </row>
    <row r="839" spans="1:23" x14ac:dyDescent="0.25">
      <c r="A839" s="3"/>
      <c r="B839" s="1"/>
      <c r="C839" s="41"/>
      <c r="D839" s="4"/>
      <c r="E839" s="41"/>
      <c r="F839" s="4"/>
      <c r="G839" s="4"/>
      <c r="H839" s="4"/>
      <c r="I839" s="4"/>
      <c r="J839" s="41"/>
      <c r="K839" s="4"/>
      <c r="L839" s="5"/>
      <c r="M839" s="5"/>
      <c r="N839" s="5"/>
      <c r="O839" s="5"/>
      <c r="P839" s="5"/>
      <c r="Q839" s="5"/>
      <c r="R839" s="5"/>
      <c r="S839" s="5"/>
      <c r="T839" s="5"/>
      <c r="U839" s="5"/>
      <c r="V839" s="5"/>
      <c r="W839" s="3"/>
    </row>
    <row r="840" spans="1:23" x14ac:dyDescent="0.25">
      <c r="A840" s="3"/>
      <c r="B840" s="1"/>
      <c r="C840" s="41"/>
      <c r="D840" s="4"/>
      <c r="E840" s="41"/>
      <c r="F840" s="4"/>
      <c r="G840" s="4"/>
      <c r="H840" s="4"/>
      <c r="I840" s="4"/>
      <c r="J840" s="41"/>
      <c r="K840" s="4"/>
      <c r="L840" s="5"/>
      <c r="M840" s="5"/>
      <c r="N840" s="5"/>
      <c r="O840" s="5"/>
      <c r="P840" s="5"/>
      <c r="Q840" s="5"/>
      <c r="R840" s="5"/>
      <c r="S840" s="5"/>
      <c r="T840" s="5"/>
      <c r="U840" s="5"/>
      <c r="V840" s="5"/>
      <c r="W840" s="3"/>
    </row>
    <row r="841" spans="1:23" x14ac:dyDescent="0.25">
      <c r="A841" s="3"/>
      <c r="B841" s="1"/>
      <c r="C841" s="41"/>
      <c r="D841" s="4"/>
      <c r="E841" s="41"/>
      <c r="F841" s="4"/>
      <c r="G841" s="4"/>
      <c r="H841" s="4"/>
      <c r="I841" s="4"/>
      <c r="J841" s="41"/>
      <c r="K841" s="4"/>
      <c r="L841" s="5"/>
      <c r="M841" s="5"/>
      <c r="N841" s="5"/>
      <c r="O841" s="5"/>
      <c r="P841" s="5"/>
      <c r="Q841" s="5"/>
      <c r="R841" s="5"/>
      <c r="S841" s="5"/>
      <c r="T841" s="5"/>
      <c r="U841" s="5"/>
      <c r="V841" s="5"/>
      <c r="W841" s="3"/>
    </row>
    <row r="842" spans="1:23" x14ac:dyDescent="0.25">
      <c r="A842" s="3"/>
      <c r="B842" s="1"/>
      <c r="C842" s="41"/>
      <c r="D842" s="4"/>
      <c r="E842" s="41"/>
      <c r="F842" s="4"/>
      <c r="G842" s="4"/>
      <c r="H842" s="4"/>
      <c r="I842" s="4"/>
      <c r="J842" s="41"/>
      <c r="K842" s="4"/>
      <c r="L842" s="5"/>
      <c r="M842" s="5"/>
      <c r="N842" s="5"/>
      <c r="O842" s="5"/>
      <c r="P842" s="5"/>
      <c r="Q842" s="5"/>
      <c r="R842" s="5"/>
      <c r="S842" s="5"/>
      <c r="T842" s="5"/>
      <c r="U842" s="5"/>
      <c r="V842" s="5"/>
      <c r="W842" s="3"/>
    </row>
    <row r="843" spans="1:23" x14ac:dyDescent="0.25">
      <c r="A843" s="3"/>
      <c r="B843" s="1"/>
      <c r="C843" s="41"/>
      <c r="D843" s="4"/>
      <c r="E843" s="41"/>
      <c r="F843" s="4"/>
      <c r="G843" s="4"/>
      <c r="H843" s="4"/>
      <c r="I843" s="4"/>
      <c r="J843" s="41"/>
      <c r="K843" s="4"/>
      <c r="L843" s="5"/>
      <c r="M843" s="5"/>
      <c r="N843" s="5"/>
      <c r="O843" s="5"/>
      <c r="P843" s="5"/>
      <c r="Q843" s="5"/>
      <c r="R843" s="5"/>
      <c r="S843" s="5"/>
      <c r="T843" s="5"/>
      <c r="U843" s="5"/>
      <c r="V843" s="5"/>
      <c r="W843" s="3"/>
    </row>
    <row r="844" spans="1:23" x14ac:dyDescent="0.25">
      <c r="A844" s="3"/>
      <c r="B844" s="1"/>
      <c r="C844" s="41"/>
      <c r="D844" s="4"/>
      <c r="E844" s="41"/>
      <c r="F844" s="4"/>
      <c r="G844" s="4"/>
      <c r="H844" s="4"/>
      <c r="I844" s="4"/>
      <c r="J844" s="41"/>
      <c r="K844" s="4"/>
      <c r="L844" s="5"/>
      <c r="M844" s="5"/>
      <c r="N844" s="5"/>
      <c r="O844" s="5"/>
      <c r="P844" s="5"/>
      <c r="Q844" s="5"/>
      <c r="R844" s="5"/>
      <c r="S844" s="5"/>
      <c r="T844" s="5"/>
      <c r="U844" s="5"/>
      <c r="V844" s="5"/>
      <c r="W844" s="3"/>
    </row>
    <row r="845" spans="1:23" x14ac:dyDescent="0.25">
      <c r="A845" s="3"/>
      <c r="B845" s="1"/>
      <c r="C845" s="41"/>
      <c r="D845" s="4"/>
      <c r="E845" s="41"/>
      <c r="F845" s="4"/>
      <c r="G845" s="4"/>
      <c r="H845" s="4"/>
      <c r="I845" s="4"/>
      <c r="J845" s="41"/>
      <c r="K845" s="4"/>
      <c r="L845" s="5"/>
      <c r="M845" s="5"/>
      <c r="N845" s="5"/>
      <c r="O845" s="5"/>
      <c r="P845" s="5"/>
      <c r="Q845" s="5"/>
      <c r="R845" s="5"/>
      <c r="S845" s="5"/>
      <c r="T845" s="5"/>
      <c r="U845" s="5"/>
      <c r="V845" s="5"/>
      <c r="W845" s="3"/>
    </row>
    <row r="846" spans="1:23" x14ac:dyDescent="0.25">
      <c r="A846" s="3"/>
      <c r="B846" s="1"/>
      <c r="C846" s="41"/>
      <c r="D846" s="4"/>
      <c r="E846" s="41"/>
      <c r="F846" s="4"/>
      <c r="G846" s="4"/>
      <c r="H846" s="4"/>
      <c r="I846" s="4"/>
      <c r="J846" s="41"/>
      <c r="K846" s="4"/>
      <c r="L846" s="5"/>
      <c r="M846" s="5"/>
      <c r="N846" s="5"/>
      <c r="O846" s="5"/>
      <c r="P846" s="5"/>
      <c r="Q846" s="5"/>
      <c r="R846" s="5"/>
      <c r="S846" s="5"/>
      <c r="T846" s="5"/>
      <c r="U846" s="5"/>
      <c r="V846" s="5"/>
      <c r="W846" s="3"/>
    </row>
    <row r="847" spans="1:23" x14ac:dyDescent="0.25">
      <c r="A847" s="3"/>
      <c r="B847" s="1"/>
      <c r="C847" s="41"/>
      <c r="D847" s="4"/>
      <c r="E847" s="41"/>
      <c r="F847" s="4"/>
      <c r="G847" s="4"/>
      <c r="H847" s="4"/>
      <c r="I847" s="4"/>
      <c r="J847" s="41"/>
      <c r="K847" s="4"/>
      <c r="L847" s="5"/>
      <c r="M847" s="5"/>
      <c r="N847" s="5"/>
      <c r="O847" s="5"/>
      <c r="P847" s="5"/>
      <c r="Q847" s="5"/>
      <c r="R847" s="5"/>
      <c r="S847" s="5"/>
      <c r="T847" s="5"/>
      <c r="U847" s="5"/>
      <c r="V847" s="5"/>
      <c r="W847" s="3"/>
    </row>
    <row r="848" spans="1:23" x14ac:dyDescent="0.25">
      <c r="A848" s="3"/>
      <c r="B848" s="1"/>
      <c r="C848" s="41"/>
      <c r="D848" s="4"/>
      <c r="E848" s="41"/>
      <c r="F848" s="4"/>
      <c r="G848" s="4"/>
      <c r="H848" s="4"/>
      <c r="I848" s="4"/>
      <c r="J848" s="41"/>
      <c r="K848" s="4"/>
      <c r="L848" s="5"/>
      <c r="M848" s="5"/>
      <c r="N848" s="5"/>
      <c r="O848" s="5"/>
      <c r="P848" s="5"/>
      <c r="Q848" s="5"/>
      <c r="R848" s="5"/>
      <c r="S848" s="5"/>
      <c r="T848" s="5"/>
      <c r="U848" s="5"/>
      <c r="V848" s="5"/>
      <c r="W848" s="3"/>
    </row>
    <row r="849" spans="1:23" x14ac:dyDescent="0.25">
      <c r="A849" s="3"/>
      <c r="B849" s="1"/>
      <c r="C849" s="41"/>
      <c r="D849" s="4"/>
      <c r="E849" s="41"/>
      <c r="F849" s="4"/>
      <c r="G849" s="4"/>
      <c r="H849" s="4"/>
      <c r="I849" s="4"/>
      <c r="J849" s="41"/>
      <c r="K849" s="4"/>
      <c r="L849" s="5"/>
      <c r="M849" s="5"/>
      <c r="N849" s="5"/>
      <c r="O849" s="5"/>
      <c r="P849" s="5"/>
      <c r="Q849" s="5"/>
      <c r="R849" s="5"/>
      <c r="S849" s="5"/>
      <c r="T849" s="5"/>
      <c r="U849" s="5"/>
      <c r="V849" s="5"/>
      <c r="W849" s="3"/>
    </row>
    <row r="850" spans="1:23" x14ac:dyDescent="0.25">
      <c r="A850" s="3"/>
      <c r="B850" s="1"/>
      <c r="C850" s="41"/>
      <c r="D850" s="4"/>
      <c r="E850" s="41"/>
      <c r="F850" s="4"/>
      <c r="G850" s="4"/>
      <c r="H850" s="4"/>
      <c r="I850" s="4"/>
      <c r="J850" s="41"/>
      <c r="K850" s="4"/>
      <c r="L850" s="5"/>
      <c r="M850" s="5"/>
      <c r="N850" s="5"/>
      <c r="O850" s="5"/>
      <c r="P850" s="5"/>
      <c r="Q850" s="5"/>
      <c r="R850" s="5"/>
      <c r="S850" s="5"/>
      <c r="T850" s="5"/>
      <c r="U850" s="5"/>
      <c r="V850" s="5"/>
      <c r="W850" s="3"/>
    </row>
    <row r="851" spans="1:23" x14ac:dyDescent="0.25">
      <c r="A851" s="3"/>
      <c r="B851" s="1"/>
      <c r="C851" s="41"/>
      <c r="D851" s="4"/>
      <c r="E851" s="41"/>
      <c r="F851" s="4"/>
      <c r="G851" s="4"/>
      <c r="H851" s="4"/>
      <c r="I851" s="4"/>
      <c r="J851" s="41"/>
      <c r="K851" s="4"/>
      <c r="L851" s="5"/>
      <c r="M851" s="5"/>
      <c r="N851" s="5"/>
      <c r="O851" s="5"/>
      <c r="P851" s="5"/>
      <c r="Q851" s="5"/>
      <c r="R851" s="5"/>
      <c r="S851" s="5"/>
      <c r="T851" s="5"/>
      <c r="U851" s="5"/>
      <c r="V851" s="5"/>
      <c r="W851" s="3"/>
    </row>
    <row r="852" spans="1:23" x14ac:dyDescent="0.25">
      <c r="A852" s="3"/>
      <c r="B852" s="1"/>
      <c r="C852" s="41"/>
      <c r="D852" s="4"/>
      <c r="E852" s="41"/>
      <c r="F852" s="4"/>
      <c r="G852" s="4"/>
      <c r="H852" s="4"/>
      <c r="I852" s="4"/>
      <c r="J852" s="41"/>
      <c r="K852" s="4"/>
      <c r="L852" s="5"/>
      <c r="M852" s="5"/>
      <c r="N852" s="5"/>
      <c r="O852" s="5"/>
      <c r="P852" s="5"/>
      <c r="Q852" s="5"/>
      <c r="R852" s="5"/>
      <c r="S852" s="5"/>
      <c r="T852" s="5"/>
      <c r="U852" s="5"/>
      <c r="V852" s="5"/>
      <c r="W852" s="3"/>
    </row>
    <row r="853" spans="1:23" x14ac:dyDescent="0.25">
      <c r="A853" s="3"/>
      <c r="B853" s="1"/>
      <c r="C853" s="41"/>
      <c r="D853" s="4"/>
      <c r="E853" s="41"/>
      <c r="F853" s="4"/>
      <c r="G853" s="4"/>
      <c r="H853" s="4"/>
      <c r="I853" s="4"/>
      <c r="J853" s="41"/>
      <c r="K853" s="4"/>
      <c r="L853" s="5"/>
      <c r="M853" s="5"/>
      <c r="N853" s="5"/>
      <c r="O853" s="5"/>
      <c r="P853" s="5"/>
      <c r="Q853" s="5"/>
      <c r="R853" s="5"/>
      <c r="S853" s="5"/>
      <c r="T853" s="5"/>
      <c r="U853" s="5"/>
      <c r="V853" s="5"/>
      <c r="W853" s="3"/>
    </row>
    <row r="854" spans="1:23" x14ac:dyDescent="0.25">
      <c r="A854" s="3"/>
      <c r="B854" s="1"/>
      <c r="C854" s="41"/>
      <c r="D854" s="4"/>
      <c r="E854" s="41"/>
      <c r="F854" s="4"/>
      <c r="G854" s="4"/>
      <c r="H854" s="4"/>
      <c r="I854" s="4"/>
      <c r="J854" s="41"/>
      <c r="K854" s="4"/>
      <c r="L854" s="5"/>
      <c r="M854" s="5"/>
      <c r="N854" s="5"/>
      <c r="O854" s="5"/>
      <c r="P854" s="5"/>
      <c r="Q854" s="5"/>
      <c r="R854" s="5"/>
      <c r="S854" s="5"/>
      <c r="T854" s="5"/>
      <c r="U854" s="5"/>
      <c r="V854" s="5"/>
      <c r="W854" s="3"/>
    </row>
    <row r="855" spans="1:23" x14ac:dyDescent="0.25">
      <c r="A855" s="3"/>
      <c r="B855" s="1"/>
      <c r="C855" s="41"/>
      <c r="D855" s="4"/>
      <c r="E855" s="41"/>
      <c r="F855" s="4"/>
      <c r="G855" s="4"/>
      <c r="H855" s="4"/>
      <c r="I855" s="4"/>
      <c r="J855" s="41"/>
      <c r="K855" s="4"/>
      <c r="L855" s="5"/>
      <c r="M855" s="5"/>
      <c r="N855" s="5"/>
      <c r="O855" s="5"/>
      <c r="P855" s="5"/>
      <c r="Q855" s="5"/>
      <c r="R855" s="5"/>
      <c r="S855" s="5"/>
      <c r="T855" s="5"/>
      <c r="U855" s="5"/>
      <c r="V855" s="5"/>
      <c r="W855" s="3"/>
    </row>
    <row r="856" spans="1:23" x14ac:dyDescent="0.25">
      <c r="A856" s="3"/>
      <c r="B856" s="1"/>
      <c r="C856" s="41"/>
      <c r="D856" s="4"/>
      <c r="E856" s="41"/>
      <c r="F856" s="4"/>
      <c r="G856" s="4"/>
      <c r="H856" s="4"/>
      <c r="I856" s="4"/>
      <c r="J856" s="41"/>
      <c r="K856" s="4"/>
      <c r="L856" s="5"/>
      <c r="M856" s="5"/>
      <c r="N856" s="5"/>
      <c r="O856" s="5"/>
      <c r="P856" s="5"/>
      <c r="Q856" s="5"/>
      <c r="R856" s="5"/>
      <c r="S856" s="5"/>
      <c r="T856" s="5"/>
      <c r="U856" s="5"/>
      <c r="V856" s="5"/>
      <c r="W856" s="3"/>
    </row>
    <row r="857" spans="1:23" x14ac:dyDescent="0.25">
      <c r="A857" s="3"/>
      <c r="B857" s="1"/>
      <c r="C857" s="41"/>
      <c r="D857" s="4"/>
      <c r="E857" s="41"/>
      <c r="F857" s="4"/>
      <c r="G857" s="4"/>
      <c r="H857" s="4"/>
      <c r="I857" s="4"/>
      <c r="J857" s="41"/>
      <c r="K857" s="4"/>
      <c r="L857" s="5"/>
      <c r="M857" s="5"/>
      <c r="N857" s="5"/>
      <c r="O857" s="5"/>
      <c r="P857" s="5"/>
      <c r="Q857" s="5"/>
      <c r="R857" s="5"/>
      <c r="S857" s="5"/>
      <c r="T857" s="5"/>
      <c r="U857" s="5"/>
      <c r="V857" s="5"/>
      <c r="W857" s="3"/>
    </row>
    <row r="858" spans="1:23" x14ac:dyDescent="0.25">
      <c r="A858" s="3"/>
      <c r="B858" s="1"/>
      <c r="C858" s="41"/>
      <c r="D858" s="4"/>
      <c r="E858" s="41"/>
      <c r="F858" s="4"/>
      <c r="G858" s="4"/>
      <c r="H858" s="4"/>
      <c r="I858" s="4"/>
      <c r="J858" s="41"/>
      <c r="K858" s="4"/>
      <c r="L858" s="5"/>
      <c r="M858" s="5"/>
      <c r="N858" s="5"/>
      <c r="O858" s="5"/>
      <c r="P858" s="5"/>
      <c r="Q858" s="5"/>
      <c r="R858" s="5"/>
      <c r="S858" s="5"/>
      <c r="T858" s="5"/>
      <c r="U858" s="5"/>
      <c r="V858" s="5"/>
      <c r="W858" s="3"/>
    </row>
    <row r="859" spans="1:23" x14ac:dyDescent="0.25">
      <c r="A859" s="3"/>
      <c r="B859" s="1"/>
      <c r="C859" s="41"/>
      <c r="D859" s="4"/>
      <c r="E859" s="41"/>
      <c r="F859" s="4"/>
      <c r="G859" s="4"/>
      <c r="H859" s="4"/>
      <c r="I859" s="4"/>
      <c r="J859" s="41"/>
      <c r="K859" s="4"/>
      <c r="L859" s="5"/>
      <c r="M859" s="5"/>
      <c r="N859" s="5"/>
      <c r="O859" s="5"/>
      <c r="P859" s="5"/>
      <c r="Q859" s="5"/>
      <c r="R859" s="5"/>
      <c r="S859" s="5"/>
      <c r="T859" s="5"/>
      <c r="U859" s="5"/>
      <c r="V859" s="5"/>
      <c r="W859" s="3"/>
    </row>
    <row r="860" spans="1:23" x14ac:dyDescent="0.25">
      <c r="A860" s="3"/>
      <c r="B860" s="1"/>
      <c r="C860" s="41"/>
      <c r="D860" s="4"/>
      <c r="E860" s="41"/>
      <c r="F860" s="4"/>
      <c r="G860" s="4"/>
      <c r="H860" s="4"/>
      <c r="I860" s="4"/>
      <c r="J860" s="41"/>
      <c r="K860" s="4"/>
      <c r="L860" s="5"/>
      <c r="M860" s="5"/>
      <c r="N860" s="5"/>
      <c r="O860" s="5"/>
      <c r="P860" s="5"/>
      <c r="Q860" s="5"/>
      <c r="R860" s="5"/>
      <c r="S860" s="5"/>
      <c r="T860" s="5"/>
      <c r="U860" s="5"/>
      <c r="V860" s="5"/>
      <c r="W860" s="3"/>
    </row>
    <row r="861" spans="1:23" x14ac:dyDescent="0.25">
      <c r="A861" s="3"/>
      <c r="B861" s="1"/>
      <c r="C861" s="41"/>
      <c r="D861" s="4"/>
      <c r="E861" s="41"/>
      <c r="F861" s="4"/>
      <c r="G861" s="4"/>
      <c r="H861" s="4"/>
      <c r="I861" s="4"/>
      <c r="J861" s="41"/>
      <c r="K861" s="4"/>
      <c r="L861" s="5"/>
      <c r="M861" s="5"/>
      <c r="N861" s="5"/>
      <c r="O861" s="5"/>
      <c r="P861" s="5"/>
      <c r="Q861" s="5"/>
      <c r="R861" s="5"/>
      <c r="S861" s="5"/>
      <c r="T861" s="5"/>
      <c r="U861" s="5"/>
      <c r="V861" s="5"/>
      <c r="W861" s="3"/>
    </row>
    <row r="862" spans="1:23" x14ac:dyDescent="0.25">
      <c r="A862" s="3"/>
      <c r="B862" s="1"/>
      <c r="C862" s="41"/>
      <c r="D862" s="4"/>
      <c r="E862" s="41"/>
      <c r="F862" s="4"/>
      <c r="G862" s="4"/>
      <c r="H862" s="4"/>
      <c r="I862" s="4"/>
      <c r="J862" s="41"/>
      <c r="K862" s="4"/>
      <c r="L862" s="5"/>
      <c r="M862" s="5"/>
      <c r="N862" s="5"/>
      <c r="O862" s="5"/>
      <c r="P862" s="5"/>
      <c r="Q862" s="5"/>
      <c r="R862" s="5"/>
      <c r="S862" s="5"/>
      <c r="T862" s="5"/>
      <c r="U862" s="5"/>
      <c r="V862" s="5"/>
      <c r="W862" s="3"/>
    </row>
    <row r="863" spans="1:23" x14ac:dyDescent="0.25">
      <c r="A863" s="3"/>
      <c r="B863" s="1"/>
      <c r="C863" s="41"/>
      <c r="D863" s="4"/>
      <c r="E863" s="41"/>
      <c r="F863" s="4"/>
      <c r="G863" s="4"/>
      <c r="H863" s="4"/>
      <c r="I863" s="4"/>
      <c r="J863" s="41"/>
      <c r="K863" s="4"/>
      <c r="L863" s="5"/>
      <c r="M863" s="5"/>
      <c r="N863" s="5"/>
      <c r="O863" s="5"/>
      <c r="P863" s="5"/>
      <c r="Q863" s="5"/>
      <c r="R863" s="5"/>
      <c r="S863" s="5"/>
      <c r="T863" s="5"/>
      <c r="U863" s="5"/>
      <c r="V863" s="5"/>
      <c r="W863" s="3"/>
    </row>
    <row r="864" spans="1:23" x14ac:dyDescent="0.25">
      <c r="A864" s="3"/>
      <c r="B864" s="1"/>
      <c r="C864" s="41"/>
      <c r="D864" s="4"/>
      <c r="E864" s="41"/>
      <c r="F864" s="4"/>
      <c r="G864" s="4"/>
      <c r="H864" s="4"/>
      <c r="I864" s="4"/>
      <c r="J864" s="41"/>
      <c r="K864" s="4"/>
      <c r="L864" s="5"/>
      <c r="M864" s="5"/>
      <c r="N864" s="5"/>
      <c r="O864" s="5"/>
      <c r="P864" s="5"/>
      <c r="Q864" s="5"/>
      <c r="R864" s="5"/>
      <c r="S864" s="5"/>
      <c r="T864" s="5"/>
      <c r="U864" s="5"/>
      <c r="V864" s="5"/>
      <c r="W864" s="3"/>
    </row>
    <row r="865" spans="1:23" x14ac:dyDescent="0.25">
      <c r="A865" s="3"/>
      <c r="B865" s="1"/>
      <c r="C865" s="41"/>
      <c r="D865" s="4"/>
      <c r="E865" s="41"/>
      <c r="F865" s="4"/>
      <c r="G865" s="4"/>
      <c r="H865" s="4"/>
      <c r="I865" s="4"/>
      <c r="J865" s="41"/>
      <c r="K865" s="4"/>
      <c r="L865" s="5"/>
      <c r="M865" s="5"/>
      <c r="N865" s="5"/>
      <c r="O865" s="5"/>
      <c r="P865" s="5"/>
      <c r="Q865" s="5"/>
      <c r="R865" s="5"/>
      <c r="S865" s="5"/>
      <c r="T865" s="5"/>
      <c r="U865" s="5"/>
      <c r="V865" s="5"/>
      <c r="W865" s="3"/>
    </row>
    <row r="866" spans="1:23" x14ac:dyDescent="0.25">
      <c r="A866" s="3"/>
      <c r="B866" s="1"/>
      <c r="C866" s="41"/>
      <c r="D866" s="4"/>
      <c r="E866" s="41"/>
      <c r="F866" s="4"/>
      <c r="G866" s="4"/>
      <c r="H866" s="4"/>
      <c r="I866" s="4"/>
      <c r="J866" s="41"/>
      <c r="K866" s="4"/>
      <c r="L866" s="5"/>
      <c r="M866" s="5"/>
      <c r="N866" s="5"/>
      <c r="O866" s="5"/>
      <c r="P866" s="5"/>
      <c r="Q866" s="5"/>
      <c r="R866" s="5"/>
      <c r="S866" s="5"/>
      <c r="T866" s="5"/>
      <c r="U866" s="5"/>
      <c r="V866" s="5"/>
      <c r="W866" s="3"/>
    </row>
    <row r="867" spans="1:23" x14ac:dyDescent="0.25">
      <c r="A867" s="3"/>
      <c r="B867" s="1"/>
      <c r="C867" s="41"/>
      <c r="D867" s="4"/>
      <c r="E867" s="41"/>
      <c r="F867" s="4"/>
      <c r="G867" s="4"/>
      <c r="H867" s="4"/>
      <c r="I867" s="4"/>
      <c r="J867" s="41"/>
      <c r="K867" s="4"/>
      <c r="L867" s="5"/>
      <c r="M867" s="5"/>
      <c r="N867" s="5"/>
      <c r="O867" s="5"/>
      <c r="P867" s="5"/>
      <c r="Q867" s="5"/>
      <c r="R867" s="5"/>
      <c r="S867" s="5"/>
      <c r="T867" s="5"/>
      <c r="U867" s="5"/>
      <c r="V867" s="5"/>
      <c r="W867" s="3"/>
    </row>
    <row r="868" spans="1:23" x14ac:dyDescent="0.25">
      <c r="A868" s="3"/>
      <c r="B868" s="1"/>
      <c r="C868" s="41"/>
      <c r="D868" s="4"/>
      <c r="E868" s="41"/>
      <c r="F868" s="4"/>
      <c r="G868" s="4"/>
      <c r="H868" s="4"/>
      <c r="I868" s="4"/>
      <c r="J868" s="41"/>
      <c r="K868" s="4"/>
      <c r="L868" s="5"/>
      <c r="M868" s="5"/>
      <c r="N868" s="5"/>
      <c r="O868" s="5"/>
      <c r="P868" s="5"/>
      <c r="Q868" s="5"/>
      <c r="R868" s="5"/>
      <c r="S868" s="5"/>
      <c r="T868" s="5"/>
      <c r="U868" s="5"/>
      <c r="V868" s="5"/>
      <c r="W868" s="3"/>
    </row>
    <row r="869" spans="1:23" x14ac:dyDescent="0.25">
      <c r="A869" s="3"/>
      <c r="B869" s="1"/>
      <c r="C869" s="41"/>
      <c r="D869" s="4"/>
      <c r="E869" s="41"/>
      <c r="F869" s="4"/>
      <c r="G869" s="4"/>
      <c r="H869" s="4"/>
      <c r="I869" s="4"/>
      <c r="J869" s="41"/>
      <c r="K869" s="4"/>
      <c r="L869" s="5"/>
      <c r="M869" s="5"/>
      <c r="N869" s="5"/>
      <c r="O869" s="5"/>
      <c r="P869" s="5"/>
      <c r="Q869" s="5"/>
      <c r="R869" s="5"/>
      <c r="S869" s="5"/>
      <c r="T869" s="5"/>
      <c r="U869" s="5"/>
      <c r="V869" s="5"/>
      <c r="W869" s="3"/>
    </row>
    <row r="870" spans="1:23" x14ac:dyDescent="0.25">
      <c r="A870" s="3"/>
      <c r="B870" s="1"/>
      <c r="C870" s="41"/>
      <c r="D870" s="4"/>
      <c r="E870" s="41"/>
      <c r="F870" s="4"/>
      <c r="G870" s="4"/>
      <c r="H870" s="4"/>
      <c r="I870" s="4"/>
      <c r="J870" s="41"/>
      <c r="K870" s="4"/>
      <c r="L870" s="5"/>
      <c r="M870" s="5"/>
      <c r="N870" s="5"/>
      <c r="O870" s="5"/>
      <c r="P870" s="5"/>
      <c r="Q870" s="5"/>
      <c r="R870" s="5"/>
      <c r="S870" s="5"/>
      <c r="T870" s="5"/>
      <c r="U870" s="5"/>
      <c r="V870" s="5"/>
      <c r="W870" s="3"/>
    </row>
    <row r="871" spans="1:23" x14ac:dyDescent="0.25">
      <c r="A871" s="3"/>
      <c r="B871" s="1"/>
      <c r="C871" s="41"/>
      <c r="D871" s="4"/>
      <c r="E871" s="41"/>
      <c r="F871" s="4"/>
      <c r="G871" s="4"/>
      <c r="H871" s="4"/>
      <c r="I871" s="4"/>
      <c r="J871" s="41"/>
      <c r="K871" s="4"/>
      <c r="L871" s="5"/>
      <c r="M871" s="5"/>
      <c r="N871" s="5"/>
      <c r="O871" s="5"/>
      <c r="P871" s="5"/>
      <c r="Q871" s="5"/>
      <c r="R871" s="5"/>
      <c r="S871" s="5"/>
      <c r="T871" s="5"/>
      <c r="U871" s="5"/>
      <c r="V871" s="5"/>
      <c r="W871" s="3"/>
    </row>
    <row r="872" spans="1:23" x14ac:dyDescent="0.25">
      <c r="A872" s="3"/>
      <c r="B872" s="1"/>
      <c r="C872" s="41"/>
      <c r="D872" s="4"/>
      <c r="E872" s="41"/>
      <c r="F872" s="4"/>
      <c r="G872" s="4"/>
      <c r="H872" s="4"/>
      <c r="I872" s="4"/>
      <c r="J872" s="41"/>
      <c r="K872" s="4"/>
      <c r="L872" s="5"/>
      <c r="M872" s="5"/>
      <c r="N872" s="5"/>
      <c r="O872" s="5"/>
      <c r="P872" s="5"/>
      <c r="Q872" s="5"/>
      <c r="R872" s="5"/>
      <c r="S872" s="5"/>
      <c r="T872" s="5"/>
      <c r="U872" s="5"/>
      <c r="V872" s="5"/>
      <c r="W872" s="3"/>
    </row>
    <row r="873" spans="1:23" x14ac:dyDescent="0.25">
      <c r="A873" s="3"/>
      <c r="B873" s="1"/>
      <c r="C873" s="41"/>
      <c r="D873" s="4"/>
      <c r="E873" s="41"/>
      <c r="F873" s="4"/>
      <c r="G873" s="4"/>
      <c r="H873" s="4"/>
      <c r="I873" s="4"/>
      <c r="J873" s="41"/>
      <c r="K873" s="4"/>
      <c r="L873" s="5"/>
      <c r="M873" s="5"/>
      <c r="N873" s="5"/>
      <c r="O873" s="5"/>
      <c r="P873" s="5"/>
      <c r="Q873" s="5"/>
      <c r="R873" s="5"/>
      <c r="S873" s="5"/>
      <c r="T873" s="5"/>
      <c r="U873" s="5"/>
      <c r="V873" s="5"/>
      <c r="W873" s="3"/>
    </row>
    <row r="874" spans="1:23" x14ac:dyDescent="0.25">
      <c r="A874" s="3"/>
      <c r="B874" s="1"/>
      <c r="C874" s="41"/>
      <c r="D874" s="4"/>
      <c r="E874" s="41"/>
      <c r="F874" s="4"/>
      <c r="G874" s="4"/>
      <c r="H874" s="4"/>
      <c r="I874" s="4"/>
      <c r="J874" s="41"/>
      <c r="K874" s="4"/>
      <c r="L874" s="5"/>
      <c r="M874" s="5"/>
      <c r="N874" s="5"/>
      <c r="O874" s="5"/>
      <c r="P874" s="5"/>
      <c r="Q874" s="5"/>
      <c r="R874" s="5"/>
      <c r="S874" s="5"/>
      <c r="T874" s="5"/>
      <c r="U874" s="5"/>
      <c r="V874" s="5"/>
      <c r="W874" s="3"/>
    </row>
    <row r="875" spans="1:23" x14ac:dyDescent="0.25">
      <c r="A875" s="3"/>
      <c r="B875" s="1"/>
      <c r="C875" s="41"/>
      <c r="D875" s="4"/>
      <c r="E875" s="41"/>
      <c r="F875" s="4"/>
      <c r="G875" s="4"/>
      <c r="H875" s="4"/>
      <c r="I875" s="4"/>
      <c r="J875" s="41"/>
      <c r="K875" s="4"/>
      <c r="L875" s="5"/>
      <c r="M875" s="5"/>
      <c r="N875" s="5"/>
      <c r="O875" s="5"/>
      <c r="P875" s="5"/>
      <c r="Q875" s="5"/>
      <c r="R875" s="5"/>
      <c r="S875" s="5"/>
      <c r="T875" s="5"/>
      <c r="U875" s="5"/>
      <c r="V875" s="5"/>
      <c r="W875" s="3"/>
    </row>
    <row r="876" spans="1:23" x14ac:dyDescent="0.25">
      <c r="A876" s="3"/>
      <c r="B876" s="1"/>
      <c r="C876" s="41"/>
      <c r="D876" s="4"/>
      <c r="E876" s="41"/>
      <c r="F876" s="4"/>
      <c r="G876" s="4"/>
      <c r="H876" s="4"/>
      <c r="I876" s="4"/>
      <c r="J876" s="41"/>
      <c r="K876" s="4"/>
      <c r="L876" s="5"/>
      <c r="M876" s="5"/>
      <c r="N876" s="5"/>
      <c r="O876" s="5"/>
      <c r="P876" s="5"/>
      <c r="Q876" s="5"/>
      <c r="R876" s="5"/>
      <c r="S876" s="5"/>
      <c r="T876" s="5"/>
      <c r="U876" s="5"/>
      <c r="V876" s="5"/>
      <c r="W876" s="3"/>
    </row>
    <row r="877" spans="1:23" x14ac:dyDescent="0.25">
      <c r="A877" s="3"/>
      <c r="B877" s="1"/>
      <c r="C877" s="41"/>
      <c r="D877" s="4"/>
      <c r="E877" s="41"/>
      <c r="F877" s="4"/>
      <c r="G877" s="4"/>
      <c r="H877" s="4"/>
      <c r="I877" s="4"/>
      <c r="J877" s="41"/>
      <c r="K877" s="4"/>
      <c r="L877" s="5"/>
      <c r="M877" s="5"/>
      <c r="N877" s="5"/>
      <c r="O877" s="5"/>
      <c r="P877" s="5"/>
      <c r="Q877" s="5"/>
      <c r="R877" s="5"/>
      <c r="S877" s="5"/>
      <c r="T877" s="5"/>
      <c r="U877" s="5"/>
      <c r="V877" s="5"/>
      <c r="W877" s="3"/>
    </row>
    <row r="878" spans="1:23" x14ac:dyDescent="0.25">
      <c r="A878" s="3"/>
      <c r="B878" s="1"/>
      <c r="C878" s="41"/>
      <c r="D878" s="4"/>
      <c r="E878" s="41"/>
      <c r="F878" s="4"/>
      <c r="G878" s="4"/>
      <c r="H878" s="4"/>
      <c r="I878" s="4"/>
      <c r="J878" s="41"/>
      <c r="K878" s="4"/>
      <c r="L878" s="5"/>
      <c r="M878" s="5"/>
      <c r="N878" s="5"/>
      <c r="O878" s="5"/>
      <c r="P878" s="5"/>
      <c r="Q878" s="5"/>
      <c r="R878" s="5"/>
      <c r="S878" s="5"/>
      <c r="T878" s="5"/>
      <c r="U878" s="5"/>
      <c r="V878" s="5"/>
      <c r="W878" s="3"/>
    </row>
    <row r="879" spans="1:23" x14ac:dyDescent="0.25">
      <c r="A879" s="3"/>
      <c r="B879" s="1"/>
      <c r="C879" s="41"/>
      <c r="D879" s="4"/>
      <c r="E879" s="41"/>
      <c r="F879" s="4"/>
      <c r="G879" s="4"/>
      <c r="H879" s="4"/>
      <c r="I879" s="4"/>
      <c r="J879" s="41"/>
      <c r="K879" s="4"/>
      <c r="L879" s="5"/>
      <c r="M879" s="5"/>
      <c r="N879" s="5"/>
      <c r="O879" s="5"/>
      <c r="P879" s="5"/>
      <c r="Q879" s="5"/>
      <c r="R879" s="5"/>
      <c r="S879" s="5"/>
      <c r="T879" s="5"/>
      <c r="U879" s="5"/>
      <c r="V879" s="5"/>
      <c r="W879" s="3"/>
    </row>
    <row r="880" spans="1:23" x14ac:dyDescent="0.25">
      <c r="A880" s="3"/>
      <c r="B880" s="1"/>
      <c r="C880" s="41"/>
      <c r="D880" s="4"/>
      <c r="E880" s="41"/>
      <c r="F880" s="4"/>
      <c r="G880" s="4"/>
      <c r="H880" s="4"/>
      <c r="I880" s="4"/>
      <c r="J880" s="41"/>
      <c r="K880" s="4"/>
      <c r="L880" s="5"/>
      <c r="M880" s="5"/>
      <c r="N880" s="5"/>
      <c r="O880" s="5"/>
      <c r="P880" s="5"/>
      <c r="Q880" s="5"/>
      <c r="R880" s="5"/>
      <c r="S880" s="5"/>
      <c r="T880" s="5"/>
      <c r="U880" s="5"/>
      <c r="V880" s="5"/>
      <c r="W880" s="3"/>
    </row>
    <row r="881" spans="1:23" x14ac:dyDescent="0.25">
      <c r="A881" s="3"/>
      <c r="B881" s="1"/>
      <c r="C881" s="41"/>
      <c r="D881" s="4"/>
      <c r="E881" s="41"/>
      <c r="F881" s="4"/>
      <c r="G881" s="4"/>
      <c r="H881" s="4"/>
      <c r="I881" s="4"/>
      <c r="J881" s="41"/>
      <c r="K881" s="4"/>
      <c r="L881" s="5"/>
      <c r="M881" s="5"/>
      <c r="N881" s="5"/>
      <c r="O881" s="5"/>
      <c r="P881" s="5"/>
      <c r="Q881" s="5"/>
      <c r="R881" s="5"/>
      <c r="S881" s="5"/>
      <c r="T881" s="5"/>
      <c r="U881" s="5"/>
      <c r="V881" s="5"/>
      <c r="W881" s="3"/>
    </row>
    <row r="882" spans="1:23" x14ac:dyDescent="0.25">
      <c r="A882" s="3"/>
      <c r="B882" s="1"/>
      <c r="C882" s="41"/>
      <c r="D882" s="4"/>
      <c r="E882" s="41"/>
      <c r="F882" s="4"/>
      <c r="G882" s="4"/>
      <c r="H882" s="4"/>
      <c r="I882" s="4"/>
      <c r="J882" s="41"/>
      <c r="K882" s="4"/>
      <c r="L882" s="5"/>
      <c r="M882" s="5"/>
      <c r="N882" s="5"/>
      <c r="O882" s="5"/>
      <c r="P882" s="5"/>
      <c r="Q882" s="5"/>
      <c r="R882" s="5"/>
      <c r="S882" s="5"/>
      <c r="T882" s="5"/>
      <c r="U882" s="5"/>
      <c r="V882" s="5"/>
      <c r="W882" s="3"/>
    </row>
    <row r="883" spans="1:23" x14ac:dyDescent="0.25">
      <c r="A883" s="3"/>
      <c r="B883" s="1"/>
      <c r="C883" s="41"/>
      <c r="D883" s="4"/>
      <c r="E883" s="41"/>
      <c r="F883" s="4"/>
      <c r="G883" s="4"/>
      <c r="H883" s="4"/>
      <c r="I883" s="4"/>
      <c r="J883" s="41"/>
      <c r="K883" s="4"/>
      <c r="L883" s="5"/>
      <c r="M883" s="5"/>
      <c r="N883" s="5"/>
      <c r="O883" s="5"/>
      <c r="P883" s="5"/>
      <c r="Q883" s="5"/>
      <c r="R883" s="5"/>
      <c r="S883" s="5"/>
      <c r="T883" s="5"/>
      <c r="U883" s="5"/>
      <c r="V883" s="5"/>
      <c r="W883" s="3"/>
    </row>
    <row r="884" spans="1:23" x14ac:dyDescent="0.25">
      <c r="A884" s="3"/>
      <c r="B884" s="1"/>
      <c r="C884" s="41"/>
      <c r="D884" s="4"/>
      <c r="E884" s="41"/>
      <c r="F884" s="4"/>
      <c r="G884" s="4"/>
      <c r="H884" s="4"/>
      <c r="I884" s="4"/>
      <c r="J884" s="41"/>
      <c r="K884" s="4"/>
      <c r="L884" s="5"/>
      <c r="M884" s="5"/>
      <c r="N884" s="5"/>
      <c r="O884" s="5"/>
      <c r="P884" s="5"/>
      <c r="Q884" s="5"/>
      <c r="R884" s="5"/>
      <c r="S884" s="5"/>
      <c r="T884" s="5"/>
      <c r="U884" s="5"/>
      <c r="V884" s="5"/>
      <c r="W884" s="3"/>
    </row>
    <row r="885" spans="1:23" x14ac:dyDescent="0.25">
      <c r="A885" s="3"/>
      <c r="B885" s="1"/>
      <c r="C885" s="41"/>
      <c r="D885" s="4"/>
      <c r="E885" s="41"/>
      <c r="F885" s="4"/>
      <c r="G885" s="4"/>
      <c r="H885" s="4"/>
      <c r="I885" s="4"/>
      <c r="J885" s="41"/>
      <c r="K885" s="4"/>
      <c r="L885" s="5"/>
      <c r="M885" s="5"/>
      <c r="N885" s="5"/>
      <c r="O885" s="5"/>
      <c r="P885" s="5"/>
      <c r="Q885" s="5"/>
      <c r="R885" s="5"/>
      <c r="S885" s="5"/>
      <c r="T885" s="5"/>
      <c r="U885" s="5"/>
      <c r="V885" s="5"/>
      <c r="W885" s="3"/>
    </row>
    <row r="886" spans="1:23" x14ac:dyDescent="0.25">
      <c r="A886" s="3"/>
      <c r="B886" s="1"/>
      <c r="C886" s="41"/>
      <c r="D886" s="4"/>
      <c r="E886" s="41"/>
      <c r="F886" s="4"/>
      <c r="G886" s="4"/>
      <c r="H886" s="4"/>
      <c r="I886" s="4"/>
      <c r="J886" s="41"/>
      <c r="K886" s="4"/>
      <c r="L886" s="5"/>
      <c r="M886" s="5"/>
      <c r="N886" s="5"/>
      <c r="O886" s="5"/>
      <c r="P886" s="5"/>
      <c r="Q886" s="5"/>
      <c r="R886" s="5"/>
      <c r="S886" s="5"/>
      <c r="T886" s="5"/>
      <c r="U886" s="5"/>
      <c r="V886" s="5"/>
      <c r="W886" s="3"/>
    </row>
    <row r="887" spans="1:23" x14ac:dyDescent="0.25">
      <c r="A887" s="3"/>
      <c r="B887" s="1"/>
      <c r="C887" s="41"/>
      <c r="D887" s="4"/>
      <c r="E887" s="41"/>
      <c r="F887" s="4"/>
      <c r="G887" s="4"/>
      <c r="H887" s="4"/>
      <c r="I887" s="4"/>
      <c r="J887" s="41"/>
      <c r="K887" s="4"/>
      <c r="L887" s="5"/>
      <c r="M887" s="5"/>
      <c r="N887" s="5"/>
      <c r="O887" s="5"/>
      <c r="P887" s="5"/>
      <c r="Q887" s="5"/>
      <c r="R887" s="5"/>
      <c r="S887" s="5"/>
      <c r="T887" s="5"/>
      <c r="U887" s="5"/>
      <c r="V887" s="5"/>
      <c r="W887" s="3"/>
    </row>
    <row r="888" spans="1:23" x14ac:dyDescent="0.25">
      <c r="A888" s="3"/>
      <c r="B888" s="1"/>
      <c r="C888" s="41"/>
      <c r="D888" s="4"/>
      <c r="E888" s="41"/>
      <c r="F888" s="4"/>
      <c r="G888" s="4"/>
      <c r="H888" s="4"/>
      <c r="I888" s="4"/>
      <c r="J888" s="41"/>
      <c r="K888" s="4"/>
      <c r="L888" s="5"/>
      <c r="M888" s="5"/>
      <c r="N888" s="5"/>
      <c r="O888" s="5"/>
      <c r="P888" s="5"/>
      <c r="Q888" s="5"/>
      <c r="R888" s="5"/>
      <c r="S888" s="5"/>
      <c r="T888" s="5"/>
      <c r="U888" s="5"/>
      <c r="V888" s="5"/>
      <c r="W888" s="3"/>
    </row>
    <row r="889" spans="1:23" x14ac:dyDescent="0.25">
      <c r="A889" s="3"/>
      <c r="B889" s="1"/>
      <c r="C889" s="41"/>
      <c r="D889" s="4"/>
      <c r="E889" s="41"/>
      <c r="F889" s="4"/>
      <c r="G889" s="4"/>
      <c r="H889" s="4"/>
      <c r="I889" s="4"/>
      <c r="J889" s="41"/>
      <c r="K889" s="4"/>
      <c r="L889" s="5"/>
      <c r="M889" s="5"/>
      <c r="N889" s="5"/>
      <c r="O889" s="5"/>
      <c r="P889" s="5"/>
      <c r="Q889" s="5"/>
      <c r="R889" s="5"/>
      <c r="S889" s="5"/>
      <c r="T889" s="5"/>
      <c r="U889" s="5"/>
      <c r="V889" s="5"/>
      <c r="W889" s="3"/>
    </row>
    <row r="890" spans="1:23" x14ac:dyDescent="0.25">
      <c r="A890" s="3"/>
      <c r="B890" s="1"/>
      <c r="C890" s="41"/>
      <c r="D890" s="4"/>
      <c r="E890" s="41"/>
      <c r="F890" s="4"/>
      <c r="G890" s="4"/>
      <c r="H890" s="4"/>
      <c r="I890" s="4"/>
      <c r="J890" s="41"/>
      <c r="K890" s="4"/>
      <c r="L890" s="5"/>
      <c r="M890" s="5"/>
      <c r="N890" s="5"/>
      <c r="O890" s="5"/>
      <c r="P890" s="5"/>
      <c r="Q890" s="5"/>
      <c r="R890" s="5"/>
      <c r="S890" s="5"/>
      <c r="T890" s="5"/>
      <c r="U890" s="5"/>
      <c r="V890" s="5"/>
      <c r="W890" s="3"/>
    </row>
    <row r="891" spans="1:23" x14ac:dyDescent="0.25">
      <c r="A891" s="3"/>
      <c r="B891" s="1"/>
      <c r="C891" s="41"/>
      <c r="D891" s="4"/>
      <c r="E891" s="41"/>
      <c r="F891" s="4"/>
      <c r="G891" s="4"/>
      <c r="H891" s="4"/>
      <c r="I891" s="4"/>
      <c r="J891" s="41"/>
      <c r="K891" s="4"/>
      <c r="L891" s="5"/>
      <c r="M891" s="5"/>
      <c r="N891" s="5"/>
      <c r="O891" s="5"/>
      <c r="P891" s="5"/>
      <c r="Q891" s="5"/>
      <c r="R891" s="5"/>
      <c r="S891" s="5"/>
      <c r="T891" s="5"/>
      <c r="U891" s="5"/>
      <c r="V891" s="5"/>
      <c r="W891" s="3"/>
    </row>
    <row r="892" spans="1:23" x14ac:dyDescent="0.25">
      <c r="A892" s="3"/>
      <c r="B892" s="1"/>
      <c r="C892" s="41"/>
      <c r="D892" s="4"/>
      <c r="E892" s="41"/>
      <c r="F892" s="4"/>
      <c r="G892" s="4"/>
      <c r="H892" s="4"/>
      <c r="I892" s="4"/>
      <c r="J892" s="41"/>
      <c r="K892" s="4"/>
      <c r="L892" s="5"/>
      <c r="M892" s="5"/>
      <c r="N892" s="5"/>
      <c r="O892" s="5"/>
      <c r="P892" s="5"/>
      <c r="Q892" s="5"/>
      <c r="R892" s="5"/>
      <c r="S892" s="5"/>
      <c r="T892" s="5"/>
      <c r="U892" s="5"/>
      <c r="V892" s="5"/>
      <c r="W892" s="3"/>
    </row>
    <row r="893" spans="1:23" x14ac:dyDescent="0.25">
      <c r="A893" s="3"/>
      <c r="B893" s="1"/>
      <c r="C893" s="41"/>
      <c r="D893" s="4"/>
      <c r="E893" s="41"/>
      <c r="F893" s="4"/>
      <c r="G893" s="4"/>
      <c r="H893" s="4"/>
      <c r="I893" s="4"/>
      <c r="J893" s="41"/>
      <c r="K893" s="4"/>
      <c r="L893" s="5"/>
      <c r="M893" s="5"/>
      <c r="N893" s="5"/>
      <c r="O893" s="5"/>
      <c r="P893" s="5"/>
      <c r="Q893" s="5"/>
      <c r="R893" s="5"/>
      <c r="S893" s="5"/>
      <c r="T893" s="5"/>
      <c r="U893" s="5"/>
      <c r="V893" s="5"/>
      <c r="W893" s="3"/>
    </row>
    <row r="894" spans="1:23" x14ac:dyDescent="0.25">
      <c r="A894" s="3"/>
      <c r="B894" s="1"/>
      <c r="C894" s="41"/>
      <c r="D894" s="4"/>
      <c r="E894" s="41"/>
      <c r="F894" s="4"/>
      <c r="G894" s="4"/>
      <c r="H894" s="4"/>
      <c r="I894" s="4"/>
      <c r="J894" s="41"/>
      <c r="K894" s="4"/>
      <c r="L894" s="5"/>
      <c r="M894" s="5"/>
      <c r="N894" s="5"/>
      <c r="O894" s="5"/>
      <c r="P894" s="5"/>
      <c r="Q894" s="5"/>
      <c r="R894" s="5"/>
      <c r="S894" s="5"/>
      <c r="T894" s="5"/>
      <c r="U894" s="5"/>
      <c r="V894" s="5"/>
      <c r="W894" s="3"/>
    </row>
    <row r="895" spans="1:23" x14ac:dyDescent="0.25">
      <c r="A895" s="3"/>
      <c r="B895" s="1"/>
      <c r="C895" s="41"/>
      <c r="D895" s="4"/>
      <c r="E895" s="41"/>
      <c r="F895" s="4"/>
      <c r="G895" s="4"/>
      <c r="H895" s="4"/>
      <c r="I895" s="4"/>
      <c r="J895" s="41"/>
      <c r="K895" s="4"/>
      <c r="L895" s="5"/>
      <c r="M895" s="5"/>
      <c r="N895" s="5"/>
      <c r="O895" s="5"/>
      <c r="P895" s="5"/>
      <c r="Q895" s="5"/>
      <c r="R895" s="5"/>
      <c r="S895" s="5"/>
      <c r="T895" s="5"/>
      <c r="U895" s="5"/>
      <c r="V895" s="5"/>
      <c r="W895" s="3"/>
    </row>
    <row r="896" spans="1:23" x14ac:dyDescent="0.25">
      <c r="A896" s="3"/>
      <c r="B896" s="1"/>
      <c r="C896" s="41"/>
      <c r="D896" s="4"/>
      <c r="E896" s="41"/>
      <c r="F896" s="4"/>
      <c r="G896" s="4"/>
      <c r="H896" s="4"/>
      <c r="I896" s="4"/>
      <c r="J896" s="41"/>
      <c r="K896" s="4"/>
      <c r="L896" s="5"/>
      <c r="M896" s="5"/>
      <c r="N896" s="5"/>
      <c r="O896" s="5"/>
      <c r="P896" s="5"/>
      <c r="Q896" s="5"/>
      <c r="R896" s="5"/>
      <c r="S896" s="5"/>
      <c r="T896" s="5"/>
      <c r="U896" s="5"/>
      <c r="V896" s="5"/>
      <c r="W896" s="3"/>
    </row>
    <row r="897" spans="1:23" x14ac:dyDescent="0.25">
      <c r="A897" s="3"/>
      <c r="B897" s="1"/>
      <c r="C897" s="41"/>
      <c r="D897" s="4"/>
      <c r="E897" s="41"/>
      <c r="F897" s="4"/>
      <c r="G897" s="4"/>
      <c r="H897" s="4"/>
      <c r="I897" s="4"/>
      <c r="J897" s="41"/>
      <c r="K897" s="4"/>
      <c r="L897" s="5"/>
      <c r="M897" s="5"/>
      <c r="N897" s="5"/>
      <c r="O897" s="5"/>
      <c r="P897" s="5"/>
      <c r="Q897" s="5"/>
      <c r="R897" s="5"/>
      <c r="S897" s="5"/>
      <c r="T897" s="5"/>
      <c r="U897" s="5"/>
      <c r="V897" s="5"/>
      <c r="W897" s="3"/>
    </row>
    <row r="898" spans="1:23" x14ac:dyDescent="0.25">
      <c r="A898" s="3"/>
      <c r="B898" s="1"/>
      <c r="C898" s="41"/>
      <c r="D898" s="4"/>
      <c r="E898" s="41"/>
      <c r="F898" s="4"/>
      <c r="G898" s="4"/>
      <c r="H898" s="4"/>
      <c r="I898" s="4"/>
      <c r="J898" s="41"/>
      <c r="K898" s="4"/>
      <c r="L898" s="5"/>
      <c r="M898" s="5"/>
      <c r="N898" s="5"/>
      <c r="O898" s="5"/>
      <c r="P898" s="5"/>
      <c r="Q898" s="5"/>
      <c r="R898" s="5"/>
      <c r="S898" s="5"/>
      <c r="T898" s="5"/>
      <c r="U898" s="5"/>
      <c r="V898" s="5"/>
      <c r="W898" s="3"/>
    </row>
    <row r="899" spans="1:23" x14ac:dyDescent="0.25">
      <c r="A899" s="3"/>
      <c r="B899" s="1"/>
      <c r="C899" s="41"/>
      <c r="D899" s="4"/>
      <c r="E899" s="41"/>
      <c r="F899" s="4"/>
      <c r="G899" s="4"/>
      <c r="H899" s="4"/>
      <c r="I899" s="4"/>
      <c r="J899" s="41"/>
      <c r="K899" s="4"/>
      <c r="L899" s="5"/>
      <c r="M899" s="5"/>
      <c r="N899" s="5"/>
      <c r="O899" s="5"/>
      <c r="P899" s="5"/>
      <c r="Q899" s="5"/>
      <c r="R899" s="5"/>
      <c r="S899" s="5"/>
      <c r="T899" s="5"/>
      <c r="U899" s="5"/>
      <c r="V899" s="5"/>
      <c r="W899" s="3"/>
    </row>
    <row r="900" spans="1:23" x14ac:dyDescent="0.25">
      <c r="A900" s="3"/>
      <c r="B900" s="1"/>
      <c r="C900" s="41"/>
      <c r="D900" s="4"/>
      <c r="E900" s="41"/>
      <c r="F900" s="4"/>
      <c r="G900" s="4"/>
      <c r="H900" s="4"/>
      <c r="I900" s="4"/>
      <c r="J900" s="41"/>
      <c r="K900" s="4"/>
      <c r="L900" s="5"/>
      <c r="M900" s="5"/>
      <c r="N900" s="5"/>
      <c r="O900" s="5"/>
      <c r="P900" s="5"/>
      <c r="Q900" s="5"/>
      <c r="R900" s="5"/>
      <c r="S900" s="5"/>
      <c r="T900" s="5"/>
      <c r="U900" s="5"/>
      <c r="V900" s="5"/>
      <c r="W900" s="3"/>
    </row>
    <row r="901" spans="1:23" x14ac:dyDescent="0.25">
      <c r="A901" s="3"/>
      <c r="B901" s="1"/>
      <c r="C901" s="41"/>
      <c r="D901" s="4"/>
      <c r="E901" s="41"/>
      <c r="F901" s="4"/>
      <c r="G901" s="4"/>
      <c r="H901" s="4"/>
      <c r="I901" s="4"/>
      <c r="J901" s="41"/>
      <c r="K901" s="4"/>
      <c r="L901" s="5"/>
      <c r="M901" s="5"/>
      <c r="N901" s="5"/>
      <c r="O901" s="5"/>
      <c r="P901" s="5"/>
      <c r="Q901" s="5"/>
      <c r="R901" s="5"/>
      <c r="S901" s="5"/>
      <c r="T901" s="5"/>
      <c r="U901" s="5"/>
      <c r="V901" s="5"/>
      <c r="W901" s="3"/>
    </row>
    <row r="902" spans="1:23" x14ac:dyDescent="0.25">
      <c r="A902" s="3"/>
      <c r="B902" s="1"/>
      <c r="C902" s="41"/>
      <c r="D902" s="4"/>
      <c r="E902" s="41"/>
      <c r="F902" s="4"/>
      <c r="G902" s="4"/>
      <c r="H902" s="4"/>
      <c r="I902" s="4"/>
      <c r="J902" s="41"/>
      <c r="K902" s="4"/>
      <c r="L902" s="5"/>
      <c r="M902" s="5"/>
      <c r="N902" s="5"/>
      <c r="O902" s="5"/>
      <c r="P902" s="5"/>
      <c r="Q902" s="5"/>
      <c r="R902" s="5"/>
      <c r="S902" s="5"/>
      <c r="T902" s="5"/>
      <c r="U902" s="5"/>
      <c r="V902" s="5"/>
      <c r="W902" s="3"/>
    </row>
    <row r="903" spans="1:23" x14ac:dyDescent="0.25">
      <c r="A903" s="3"/>
      <c r="B903" s="1"/>
      <c r="C903" s="41"/>
      <c r="D903" s="4"/>
      <c r="E903" s="41"/>
      <c r="F903" s="4"/>
      <c r="G903" s="4"/>
      <c r="H903" s="4"/>
      <c r="I903" s="4"/>
      <c r="J903" s="41"/>
      <c r="K903" s="4"/>
      <c r="L903" s="5"/>
      <c r="M903" s="5"/>
      <c r="N903" s="5"/>
      <c r="O903" s="5"/>
      <c r="P903" s="5"/>
      <c r="Q903" s="5"/>
      <c r="R903" s="5"/>
      <c r="S903" s="5"/>
      <c r="T903" s="5"/>
      <c r="U903" s="5"/>
      <c r="V903" s="5"/>
      <c r="W903" s="3"/>
    </row>
    <row r="904" spans="1:23" x14ac:dyDescent="0.25">
      <c r="A904" s="3"/>
      <c r="B904" s="1"/>
      <c r="C904" s="41"/>
      <c r="D904" s="4"/>
      <c r="E904" s="41"/>
      <c r="F904" s="4"/>
      <c r="G904" s="4"/>
      <c r="H904" s="4"/>
      <c r="I904" s="4"/>
      <c r="J904" s="41"/>
      <c r="K904" s="4"/>
      <c r="L904" s="5"/>
      <c r="M904" s="5"/>
      <c r="N904" s="5"/>
      <c r="O904" s="5"/>
      <c r="P904" s="5"/>
      <c r="Q904" s="5"/>
      <c r="R904" s="5"/>
      <c r="S904" s="5"/>
      <c r="T904" s="5"/>
      <c r="U904" s="5"/>
      <c r="V904" s="5"/>
      <c r="W904" s="3"/>
    </row>
    <row r="905" spans="1:23" x14ac:dyDescent="0.25">
      <c r="A905" s="3"/>
      <c r="B905" s="1"/>
      <c r="C905" s="41"/>
      <c r="D905" s="4"/>
      <c r="E905" s="41"/>
      <c r="F905" s="4"/>
      <c r="G905" s="4"/>
      <c r="H905" s="4"/>
      <c r="I905" s="4"/>
      <c r="J905" s="41"/>
      <c r="K905" s="4"/>
      <c r="L905" s="5"/>
      <c r="M905" s="5"/>
      <c r="N905" s="5"/>
      <c r="O905" s="5"/>
      <c r="P905" s="5"/>
      <c r="Q905" s="5"/>
      <c r="R905" s="5"/>
      <c r="S905" s="5"/>
      <c r="T905" s="5"/>
      <c r="U905" s="5"/>
      <c r="V905" s="5"/>
      <c r="W905" s="3"/>
    </row>
    <row r="906" spans="1:23" x14ac:dyDescent="0.25">
      <c r="A906" s="3"/>
      <c r="B906" s="1"/>
      <c r="C906" s="41"/>
      <c r="D906" s="4"/>
      <c r="E906" s="41"/>
      <c r="F906" s="4"/>
      <c r="G906" s="4"/>
      <c r="H906" s="4"/>
      <c r="I906" s="4"/>
      <c r="J906" s="41"/>
      <c r="K906" s="4"/>
      <c r="L906" s="5"/>
      <c r="M906" s="5"/>
      <c r="N906" s="5"/>
      <c r="O906" s="5"/>
      <c r="P906" s="5"/>
      <c r="Q906" s="5"/>
      <c r="R906" s="5"/>
      <c r="S906" s="5"/>
      <c r="T906" s="5"/>
      <c r="U906" s="5"/>
      <c r="V906" s="5"/>
      <c r="W906" s="3"/>
    </row>
    <row r="907" spans="1:23" x14ac:dyDescent="0.25">
      <c r="A907" s="3"/>
      <c r="B907" s="1"/>
      <c r="C907" s="41"/>
      <c r="D907" s="4"/>
      <c r="E907" s="41"/>
      <c r="F907" s="4"/>
      <c r="G907" s="4"/>
      <c r="H907" s="4"/>
      <c r="I907" s="4"/>
      <c r="J907" s="41"/>
      <c r="K907" s="4"/>
      <c r="L907" s="5"/>
      <c r="M907" s="5"/>
      <c r="N907" s="5"/>
      <c r="O907" s="5"/>
      <c r="P907" s="5"/>
      <c r="Q907" s="5"/>
      <c r="R907" s="5"/>
      <c r="S907" s="5"/>
      <c r="T907" s="5"/>
      <c r="U907" s="5"/>
      <c r="V907" s="5"/>
      <c r="W907" s="3"/>
    </row>
    <row r="908" spans="1:23" x14ac:dyDescent="0.25">
      <c r="A908" s="3"/>
      <c r="B908" s="1"/>
      <c r="C908" s="41"/>
      <c r="D908" s="4"/>
      <c r="E908" s="41"/>
      <c r="F908" s="4"/>
      <c r="G908" s="4"/>
      <c r="H908" s="4"/>
      <c r="I908" s="4"/>
      <c r="J908" s="41"/>
      <c r="K908" s="4"/>
      <c r="L908" s="5"/>
      <c r="M908" s="5"/>
      <c r="N908" s="5"/>
      <c r="O908" s="5"/>
      <c r="P908" s="5"/>
      <c r="Q908" s="5"/>
      <c r="R908" s="5"/>
      <c r="S908" s="5"/>
      <c r="T908" s="5"/>
      <c r="U908" s="5"/>
      <c r="V908" s="5"/>
      <c r="W908" s="3"/>
    </row>
    <row r="909" spans="1:23" x14ac:dyDescent="0.25">
      <c r="A909" s="3"/>
      <c r="B909" s="1"/>
      <c r="C909" s="41"/>
      <c r="D909" s="4"/>
      <c r="E909" s="41"/>
      <c r="F909" s="4"/>
      <c r="G909" s="4"/>
      <c r="H909" s="4"/>
      <c r="I909" s="4"/>
      <c r="J909" s="41"/>
      <c r="K909" s="4"/>
      <c r="L909" s="5"/>
      <c r="M909" s="5"/>
      <c r="N909" s="5"/>
      <c r="O909" s="5"/>
      <c r="P909" s="5"/>
      <c r="Q909" s="5"/>
      <c r="R909" s="5"/>
      <c r="S909" s="5"/>
      <c r="T909" s="5"/>
      <c r="U909" s="5"/>
      <c r="V909" s="5"/>
      <c r="W909" s="3"/>
    </row>
    <row r="910" spans="1:23" x14ac:dyDescent="0.25">
      <c r="A910" s="3"/>
      <c r="B910" s="1"/>
      <c r="C910" s="41"/>
      <c r="D910" s="4"/>
      <c r="E910" s="41"/>
      <c r="F910" s="4"/>
      <c r="G910" s="4"/>
      <c r="H910" s="4"/>
      <c r="I910" s="4"/>
      <c r="J910" s="41"/>
      <c r="K910" s="4"/>
      <c r="L910" s="5"/>
      <c r="M910" s="5"/>
      <c r="N910" s="5"/>
      <c r="O910" s="5"/>
      <c r="P910" s="5"/>
      <c r="Q910" s="5"/>
      <c r="R910" s="5"/>
      <c r="S910" s="5"/>
      <c r="T910" s="5"/>
      <c r="U910" s="5"/>
      <c r="V910" s="5"/>
      <c r="W910" s="3"/>
    </row>
    <row r="911" spans="1:23" x14ac:dyDescent="0.25">
      <c r="A911" s="3"/>
      <c r="B911" s="1"/>
      <c r="C911" s="41"/>
      <c r="D911" s="4"/>
      <c r="E911" s="41"/>
      <c r="F911" s="4"/>
      <c r="G911" s="4"/>
      <c r="H911" s="4"/>
      <c r="I911" s="4"/>
      <c r="J911" s="41"/>
      <c r="K911" s="4"/>
      <c r="L911" s="5"/>
      <c r="M911" s="5"/>
      <c r="N911" s="5"/>
      <c r="O911" s="5"/>
      <c r="P911" s="5"/>
      <c r="Q911" s="5"/>
      <c r="R911" s="5"/>
      <c r="S911" s="5"/>
      <c r="T911" s="5"/>
      <c r="U911" s="5"/>
      <c r="V911" s="5"/>
      <c r="W911" s="3"/>
    </row>
    <row r="912" spans="1:23" x14ac:dyDescent="0.25">
      <c r="A912" s="3"/>
      <c r="B912" s="1"/>
      <c r="C912" s="41"/>
      <c r="D912" s="4"/>
      <c r="E912" s="41"/>
      <c r="F912" s="4"/>
      <c r="G912" s="4"/>
      <c r="H912" s="4"/>
      <c r="I912" s="4"/>
      <c r="J912" s="41"/>
      <c r="K912" s="4"/>
      <c r="L912" s="5"/>
      <c r="M912" s="5"/>
      <c r="N912" s="5"/>
      <c r="O912" s="5"/>
      <c r="P912" s="5"/>
      <c r="Q912" s="5"/>
      <c r="R912" s="5"/>
      <c r="S912" s="5"/>
      <c r="T912" s="5"/>
      <c r="U912" s="5"/>
      <c r="V912" s="5"/>
      <c r="W912" s="3"/>
    </row>
    <row r="913" spans="1:23" x14ac:dyDescent="0.25">
      <c r="A913" s="3"/>
      <c r="B913" s="1"/>
      <c r="C913" s="41"/>
      <c r="D913" s="4"/>
      <c r="E913" s="41"/>
      <c r="F913" s="4"/>
      <c r="G913" s="4"/>
      <c r="H913" s="4"/>
      <c r="I913" s="4"/>
      <c r="J913" s="41"/>
      <c r="K913" s="4"/>
      <c r="L913" s="5"/>
      <c r="M913" s="5"/>
      <c r="N913" s="5"/>
      <c r="O913" s="5"/>
      <c r="P913" s="5"/>
      <c r="Q913" s="5"/>
      <c r="R913" s="5"/>
      <c r="S913" s="5"/>
      <c r="T913" s="5"/>
      <c r="U913" s="5"/>
      <c r="V913" s="5"/>
      <c r="W913" s="3"/>
    </row>
    <row r="914" spans="1:23" x14ac:dyDescent="0.25">
      <c r="A914" s="3"/>
      <c r="B914" s="1"/>
      <c r="C914" s="41"/>
      <c r="D914" s="4"/>
      <c r="E914" s="41"/>
      <c r="F914" s="4"/>
      <c r="G914" s="4"/>
      <c r="H914" s="4"/>
      <c r="I914" s="4"/>
      <c r="J914" s="41"/>
      <c r="K914" s="4"/>
      <c r="L914" s="5"/>
      <c r="M914" s="5"/>
      <c r="N914" s="5"/>
      <c r="O914" s="5"/>
      <c r="P914" s="5"/>
      <c r="Q914" s="5"/>
      <c r="R914" s="5"/>
      <c r="S914" s="5"/>
      <c r="T914" s="5"/>
      <c r="U914" s="5"/>
      <c r="V914" s="5"/>
      <c r="W914" s="3"/>
    </row>
    <row r="915" spans="1:23" x14ac:dyDescent="0.25">
      <c r="A915" s="3"/>
      <c r="B915" s="1"/>
      <c r="C915" s="41"/>
      <c r="D915" s="4"/>
      <c r="E915" s="41"/>
      <c r="F915" s="4"/>
      <c r="G915" s="4"/>
      <c r="H915" s="4"/>
      <c r="I915" s="4"/>
      <c r="J915" s="41"/>
      <c r="K915" s="4"/>
      <c r="L915" s="5"/>
      <c r="M915" s="5"/>
      <c r="N915" s="5"/>
      <c r="O915" s="5"/>
      <c r="P915" s="5"/>
      <c r="Q915" s="5"/>
      <c r="R915" s="5"/>
      <c r="S915" s="5"/>
      <c r="T915" s="5"/>
      <c r="U915" s="5"/>
      <c r="V915" s="5"/>
      <c r="W915" s="3"/>
    </row>
    <row r="916" spans="1:23" x14ac:dyDescent="0.25">
      <c r="A916" s="3"/>
      <c r="B916" s="1"/>
      <c r="C916" s="41"/>
      <c r="D916" s="4"/>
      <c r="E916" s="41"/>
      <c r="F916" s="4"/>
      <c r="G916" s="4"/>
      <c r="H916" s="4"/>
      <c r="I916" s="4"/>
      <c r="J916" s="41"/>
      <c r="K916" s="4"/>
      <c r="L916" s="5"/>
      <c r="M916" s="5"/>
      <c r="N916" s="5"/>
      <c r="O916" s="5"/>
      <c r="P916" s="5"/>
      <c r="Q916" s="5"/>
      <c r="R916" s="5"/>
      <c r="S916" s="5"/>
      <c r="T916" s="5"/>
      <c r="U916" s="5"/>
      <c r="V916" s="5"/>
      <c r="W916" s="3"/>
    </row>
    <row r="917" spans="1:23" x14ac:dyDescent="0.25">
      <c r="A917" s="3"/>
      <c r="B917" s="1"/>
      <c r="C917" s="41"/>
      <c r="D917" s="4"/>
      <c r="E917" s="41"/>
      <c r="F917" s="4"/>
      <c r="G917" s="4"/>
      <c r="H917" s="4"/>
      <c r="I917" s="4"/>
      <c r="J917" s="41"/>
      <c r="K917" s="4"/>
      <c r="L917" s="5"/>
      <c r="M917" s="5"/>
      <c r="N917" s="5"/>
      <c r="O917" s="5"/>
      <c r="P917" s="5"/>
      <c r="Q917" s="5"/>
      <c r="R917" s="5"/>
      <c r="S917" s="5"/>
      <c r="T917" s="5"/>
      <c r="U917" s="5"/>
      <c r="V917" s="5"/>
      <c r="W917" s="3"/>
    </row>
    <row r="918" spans="1:23" x14ac:dyDescent="0.25">
      <c r="A918" s="3"/>
      <c r="B918" s="1"/>
      <c r="C918" s="41"/>
      <c r="D918" s="4"/>
      <c r="E918" s="41"/>
      <c r="F918" s="4"/>
      <c r="G918" s="4"/>
      <c r="H918" s="4"/>
      <c r="I918" s="4"/>
      <c r="J918" s="41"/>
      <c r="K918" s="4"/>
      <c r="L918" s="5"/>
      <c r="M918" s="5"/>
      <c r="N918" s="5"/>
      <c r="O918" s="5"/>
      <c r="P918" s="5"/>
      <c r="Q918" s="5"/>
      <c r="R918" s="5"/>
      <c r="S918" s="5"/>
      <c r="T918" s="5"/>
      <c r="U918" s="5"/>
      <c r="V918" s="5"/>
      <c r="W918" s="3"/>
    </row>
    <row r="919" spans="1:23" x14ac:dyDescent="0.25">
      <c r="A919" s="3"/>
      <c r="B919" s="1"/>
      <c r="C919" s="41"/>
      <c r="D919" s="4"/>
      <c r="E919" s="41"/>
      <c r="F919" s="4"/>
      <c r="G919" s="4"/>
      <c r="H919" s="4"/>
      <c r="I919" s="4"/>
      <c r="J919" s="41"/>
      <c r="K919" s="4"/>
      <c r="L919" s="5"/>
      <c r="M919" s="5"/>
      <c r="N919" s="5"/>
      <c r="O919" s="5"/>
      <c r="P919" s="5"/>
      <c r="Q919" s="5"/>
      <c r="R919" s="5"/>
      <c r="S919" s="5"/>
      <c r="T919" s="5"/>
      <c r="U919" s="5"/>
      <c r="V919" s="5"/>
      <c r="W919" s="3"/>
    </row>
    <row r="920" spans="1:23" x14ac:dyDescent="0.25">
      <c r="A920" s="3"/>
      <c r="B920" s="1"/>
      <c r="C920" s="41"/>
      <c r="D920" s="4"/>
      <c r="E920" s="41"/>
      <c r="F920" s="4"/>
      <c r="G920" s="4"/>
      <c r="H920" s="4"/>
      <c r="I920" s="4"/>
      <c r="J920" s="41"/>
      <c r="K920" s="4"/>
      <c r="L920" s="5"/>
      <c r="M920" s="5"/>
      <c r="N920" s="5"/>
      <c r="O920" s="5"/>
      <c r="P920" s="5"/>
      <c r="Q920" s="5"/>
      <c r="R920" s="5"/>
      <c r="S920" s="5"/>
      <c r="T920" s="5"/>
      <c r="U920" s="5"/>
      <c r="V920" s="5"/>
      <c r="W920" s="3"/>
    </row>
    <row r="921" spans="1:23" x14ac:dyDescent="0.25">
      <c r="A921" s="3"/>
      <c r="B921" s="1"/>
      <c r="C921" s="41"/>
      <c r="D921" s="4"/>
      <c r="E921" s="41"/>
      <c r="F921" s="4"/>
      <c r="G921" s="4"/>
      <c r="H921" s="4"/>
      <c r="I921" s="4"/>
      <c r="J921" s="41"/>
      <c r="K921" s="4"/>
      <c r="L921" s="5"/>
      <c r="M921" s="5"/>
      <c r="N921" s="5"/>
      <c r="O921" s="5"/>
      <c r="P921" s="5"/>
      <c r="Q921" s="5"/>
      <c r="R921" s="5"/>
      <c r="S921" s="5"/>
      <c r="T921" s="5"/>
      <c r="U921" s="5"/>
      <c r="V921" s="5"/>
      <c r="W921" s="3"/>
    </row>
    <row r="922" spans="1:23" x14ac:dyDescent="0.25">
      <c r="A922" s="3"/>
      <c r="B922" s="1"/>
      <c r="C922" s="41"/>
      <c r="D922" s="4"/>
      <c r="E922" s="41"/>
      <c r="F922" s="4"/>
      <c r="G922" s="4"/>
      <c r="H922" s="4"/>
      <c r="I922" s="4"/>
      <c r="J922" s="41"/>
      <c r="K922" s="4"/>
      <c r="L922" s="5"/>
      <c r="M922" s="5"/>
      <c r="N922" s="5"/>
      <c r="O922" s="5"/>
      <c r="P922" s="5"/>
      <c r="Q922" s="5"/>
      <c r="R922" s="5"/>
      <c r="S922" s="5"/>
      <c r="T922" s="5"/>
      <c r="U922" s="5"/>
      <c r="V922" s="5"/>
      <c r="W922" s="3"/>
    </row>
    <row r="923" spans="1:23" x14ac:dyDescent="0.25">
      <c r="A923" s="3"/>
      <c r="B923" s="1"/>
      <c r="C923" s="41"/>
      <c r="D923" s="4"/>
      <c r="E923" s="41"/>
      <c r="F923" s="4"/>
      <c r="G923" s="4"/>
      <c r="H923" s="4"/>
      <c r="I923" s="4"/>
      <c r="J923" s="41"/>
      <c r="K923" s="4"/>
      <c r="L923" s="5"/>
      <c r="M923" s="5"/>
      <c r="N923" s="5"/>
      <c r="O923" s="5"/>
      <c r="P923" s="5"/>
      <c r="Q923" s="5"/>
      <c r="R923" s="5"/>
      <c r="S923" s="5"/>
      <c r="T923" s="5"/>
      <c r="U923" s="5"/>
      <c r="V923" s="5"/>
      <c r="W923" s="3"/>
    </row>
    <row r="924" spans="1:23" x14ac:dyDescent="0.25">
      <c r="A924" s="3"/>
      <c r="B924" s="1"/>
      <c r="C924" s="41"/>
      <c r="D924" s="4"/>
      <c r="E924" s="41"/>
      <c r="F924" s="4"/>
      <c r="G924" s="4"/>
      <c r="H924" s="4"/>
      <c r="I924" s="4"/>
      <c r="J924" s="41"/>
      <c r="K924" s="4"/>
      <c r="L924" s="5"/>
      <c r="M924" s="5"/>
      <c r="N924" s="5"/>
      <c r="O924" s="5"/>
      <c r="P924" s="5"/>
      <c r="Q924" s="5"/>
      <c r="R924" s="5"/>
      <c r="S924" s="5"/>
      <c r="T924" s="5"/>
      <c r="U924" s="5"/>
      <c r="V924" s="5"/>
      <c r="W924" s="3"/>
    </row>
    <row r="925" spans="1:23" x14ac:dyDescent="0.25">
      <c r="A925" s="3"/>
      <c r="B925" s="1"/>
      <c r="C925" s="41"/>
      <c r="D925" s="4"/>
      <c r="E925" s="41"/>
      <c r="F925" s="4"/>
      <c r="G925" s="4"/>
      <c r="H925" s="4"/>
      <c r="I925" s="4"/>
      <c r="J925" s="41"/>
      <c r="K925" s="4"/>
      <c r="L925" s="5"/>
      <c r="M925" s="5"/>
      <c r="N925" s="5"/>
      <c r="O925" s="5"/>
      <c r="P925" s="5"/>
      <c r="Q925" s="5"/>
      <c r="R925" s="5"/>
      <c r="S925" s="5"/>
      <c r="T925" s="5"/>
      <c r="U925" s="5"/>
      <c r="V925" s="5"/>
      <c r="W925" s="3"/>
    </row>
    <row r="926" spans="1:23" x14ac:dyDescent="0.25">
      <c r="A926" s="3"/>
      <c r="B926" s="1"/>
      <c r="C926" s="41"/>
      <c r="D926" s="4"/>
      <c r="E926" s="41"/>
      <c r="F926" s="4"/>
      <c r="G926" s="4"/>
      <c r="H926" s="4"/>
      <c r="I926" s="4"/>
      <c r="J926" s="41"/>
      <c r="K926" s="4"/>
      <c r="L926" s="5"/>
      <c r="M926" s="5"/>
      <c r="N926" s="5"/>
      <c r="O926" s="5"/>
      <c r="P926" s="5"/>
      <c r="Q926" s="5"/>
      <c r="R926" s="5"/>
      <c r="S926" s="5"/>
      <c r="T926" s="5"/>
      <c r="U926" s="5"/>
      <c r="V926" s="5"/>
      <c r="W926" s="3"/>
    </row>
    <row r="927" spans="1:23" x14ac:dyDescent="0.25">
      <c r="A927" s="3"/>
      <c r="B927" s="1"/>
      <c r="C927" s="41"/>
      <c r="D927" s="4"/>
      <c r="E927" s="41"/>
      <c r="F927" s="4"/>
      <c r="G927" s="4"/>
      <c r="H927" s="4"/>
      <c r="I927" s="4"/>
      <c r="J927" s="41"/>
      <c r="K927" s="4"/>
      <c r="L927" s="5"/>
      <c r="M927" s="5"/>
      <c r="N927" s="5"/>
      <c r="O927" s="5"/>
      <c r="P927" s="5"/>
      <c r="Q927" s="5"/>
      <c r="R927" s="5"/>
      <c r="S927" s="5"/>
      <c r="T927" s="5"/>
      <c r="U927" s="5"/>
      <c r="V927" s="5"/>
      <c r="W927" s="3"/>
    </row>
    <row r="928" spans="1:23" x14ac:dyDescent="0.25">
      <c r="A928" s="3"/>
      <c r="B928" s="1"/>
      <c r="C928" s="41"/>
      <c r="D928" s="4"/>
      <c r="E928" s="41"/>
      <c r="F928" s="4"/>
      <c r="G928" s="4"/>
      <c r="H928" s="4"/>
      <c r="I928" s="4"/>
      <c r="J928" s="41"/>
      <c r="K928" s="4"/>
      <c r="L928" s="5"/>
      <c r="M928" s="5"/>
      <c r="N928" s="5"/>
      <c r="O928" s="5"/>
      <c r="P928" s="5"/>
      <c r="Q928" s="5"/>
      <c r="R928" s="5"/>
      <c r="S928" s="5"/>
      <c r="T928" s="5"/>
      <c r="U928" s="5"/>
      <c r="V928" s="5"/>
      <c r="W928" s="3"/>
    </row>
    <row r="929" spans="1:23" x14ac:dyDescent="0.25">
      <c r="A929" s="3"/>
      <c r="B929" s="1"/>
      <c r="C929" s="41"/>
      <c r="D929" s="4"/>
      <c r="E929" s="41"/>
      <c r="F929" s="4"/>
      <c r="G929" s="4"/>
      <c r="H929" s="4"/>
      <c r="I929" s="4"/>
      <c r="J929" s="41"/>
      <c r="K929" s="4"/>
      <c r="L929" s="5"/>
      <c r="M929" s="5"/>
      <c r="N929" s="5"/>
      <c r="O929" s="5"/>
      <c r="P929" s="5"/>
      <c r="Q929" s="5"/>
      <c r="R929" s="5"/>
      <c r="S929" s="5"/>
      <c r="T929" s="5"/>
      <c r="U929" s="5"/>
      <c r="V929" s="5"/>
      <c r="W929" s="3"/>
    </row>
    <row r="930" spans="1:23" x14ac:dyDescent="0.25">
      <c r="A930" s="3"/>
      <c r="B930" s="1"/>
      <c r="C930" s="41"/>
      <c r="D930" s="4"/>
      <c r="E930" s="41"/>
      <c r="F930" s="4"/>
      <c r="G930" s="4"/>
      <c r="H930" s="4"/>
      <c r="I930" s="4"/>
      <c r="J930" s="41"/>
      <c r="K930" s="4"/>
      <c r="L930" s="5"/>
      <c r="M930" s="5"/>
      <c r="N930" s="5"/>
      <c r="O930" s="5"/>
      <c r="P930" s="5"/>
      <c r="Q930" s="5"/>
      <c r="R930" s="5"/>
      <c r="S930" s="5"/>
      <c r="T930" s="5"/>
      <c r="U930" s="5"/>
      <c r="V930" s="5"/>
      <c r="W930" s="3"/>
    </row>
    <row r="931" spans="1:23" x14ac:dyDescent="0.25">
      <c r="A931" s="3"/>
      <c r="B931" s="1"/>
      <c r="C931" s="41"/>
      <c r="D931" s="4"/>
      <c r="E931" s="41"/>
      <c r="F931" s="4"/>
      <c r="G931" s="4"/>
      <c r="H931" s="4"/>
      <c r="I931" s="4"/>
      <c r="J931" s="41"/>
      <c r="K931" s="4"/>
      <c r="L931" s="5"/>
      <c r="M931" s="5"/>
      <c r="N931" s="5"/>
      <c r="O931" s="5"/>
      <c r="P931" s="5"/>
      <c r="Q931" s="5"/>
      <c r="R931" s="5"/>
      <c r="S931" s="5"/>
      <c r="T931" s="5"/>
      <c r="U931" s="5"/>
      <c r="V931" s="5"/>
      <c r="W931" s="3"/>
    </row>
    <row r="932" spans="1:23" x14ac:dyDescent="0.25">
      <c r="A932" s="3"/>
      <c r="B932" s="1"/>
      <c r="C932" s="41"/>
      <c r="D932" s="4"/>
      <c r="E932" s="41"/>
      <c r="F932" s="4"/>
      <c r="G932" s="4"/>
      <c r="H932" s="4"/>
      <c r="I932" s="4"/>
      <c r="J932" s="41"/>
      <c r="K932" s="4"/>
      <c r="L932" s="5"/>
      <c r="M932" s="5"/>
      <c r="N932" s="5"/>
      <c r="O932" s="5"/>
      <c r="P932" s="5"/>
      <c r="Q932" s="5"/>
      <c r="R932" s="5"/>
      <c r="S932" s="5"/>
      <c r="T932" s="5"/>
      <c r="U932" s="5"/>
      <c r="V932" s="5"/>
      <c r="W932" s="3"/>
    </row>
    <row r="933" spans="1:23" x14ac:dyDescent="0.25">
      <c r="A933" s="3"/>
      <c r="B933" s="1"/>
      <c r="C933" s="41"/>
      <c r="D933" s="4"/>
      <c r="E933" s="41"/>
      <c r="F933" s="4"/>
      <c r="G933" s="4"/>
      <c r="H933" s="4"/>
      <c r="I933" s="4"/>
      <c r="J933" s="41"/>
      <c r="K933" s="4"/>
      <c r="L933" s="5"/>
      <c r="M933" s="5"/>
      <c r="N933" s="5"/>
      <c r="O933" s="5"/>
      <c r="P933" s="5"/>
      <c r="Q933" s="5"/>
      <c r="R933" s="5"/>
      <c r="S933" s="5"/>
      <c r="T933" s="5"/>
      <c r="U933" s="5"/>
      <c r="V933" s="5"/>
      <c r="W933" s="3"/>
    </row>
    <row r="934" spans="1:23" x14ac:dyDescent="0.25">
      <c r="A934" s="3"/>
      <c r="B934" s="1"/>
      <c r="C934" s="41"/>
      <c r="D934" s="4"/>
      <c r="E934" s="41"/>
      <c r="F934" s="4"/>
      <c r="G934" s="4"/>
      <c r="H934" s="4"/>
      <c r="I934" s="4"/>
      <c r="J934" s="41"/>
      <c r="K934" s="4"/>
      <c r="L934" s="5"/>
      <c r="M934" s="5"/>
      <c r="N934" s="5"/>
      <c r="O934" s="5"/>
      <c r="P934" s="5"/>
      <c r="Q934" s="5"/>
      <c r="R934" s="5"/>
      <c r="S934" s="5"/>
      <c r="T934" s="5"/>
      <c r="U934" s="5"/>
      <c r="V934" s="5"/>
      <c r="W934" s="3"/>
    </row>
    <row r="935" spans="1:23" x14ac:dyDescent="0.25">
      <c r="A935" s="3"/>
      <c r="B935" s="1"/>
      <c r="C935" s="41"/>
      <c r="D935" s="4"/>
      <c r="E935" s="41"/>
      <c r="F935" s="4"/>
      <c r="G935" s="4"/>
      <c r="H935" s="4"/>
      <c r="I935" s="4"/>
      <c r="J935" s="41"/>
      <c r="K935" s="4"/>
      <c r="L935" s="5"/>
      <c r="M935" s="5"/>
      <c r="N935" s="5"/>
      <c r="O935" s="5"/>
      <c r="P935" s="5"/>
      <c r="Q935" s="5"/>
      <c r="R935" s="5"/>
      <c r="S935" s="5"/>
      <c r="T935" s="5"/>
      <c r="U935" s="5"/>
      <c r="V935" s="5"/>
      <c r="W935" s="3"/>
    </row>
    <row r="936" spans="1:23" x14ac:dyDescent="0.25">
      <c r="A936" s="3"/>
      <c r="B936" s="1"/>
      <c r="C936" s="41"/>
      <c r="D936" s="4"/>
      <c r="E936" s="41"/>
      <c r="F936" s="4"/>
      <c r="G936" s="4"/>
      <c r="H936" s="4"/>
      <c r="I936" s="4"/>
      <c r="J936" s="41"/>
      <c r="K936" s="4"/>
      <c r="L936" s="5"/>
      <c r="M936" s="5"/>
      <c r="N936" s="5"/>
      <c r="O936" s="5"/>
      <c r="P936" s="5"/>
      <c r="Q936" s="5"/>
      <c r="R936" s="5"/>
      <c r="S936" s="5"/>
      <c r="T936" s="5"/>
      <c r="U936" s="5"/>
      <c r="V936" s="5"/>
      <c r="W936" s="3"/>
    </row>
    <row r="937" spans="1:23" x14ac:dyDescent="0.25">
      <c r="A937" s="3"/>
      <c r="B937" s="1"/>
      <c r="C937" s="41"/>
      <c r="D937" s="4"/>
      <c r="E937" s="41"/>
      <c r="F937" s="4"/>
      <c r="G937" s="4"/>
      <c r="H937" s="4"/>
      <c r="I937" s="4"/>
      <c r="J937" s="41"/>
      <c r="K937" s="4"/>
      <c r="L937" s="5"/>
      <c r="M937" s="5"/>
      <c r="N937" s="5"/>
      <c r="O937" s="5"/>
      <c r="P937" s="5"/>
      <c r="Q937" s="5"/>
      <c r="R937" s="5"/>
      <c r="S937" s="5"/>
      <c r="T937" s="5"/>
      <c r="U937" s="5"/>
      <c r="V937" s="5"/>
      <c r="W937" s="3"/>
    </row>
    <row r="938" spans="1:23" x14ac:dyDescent="0.25">
      <c r="A938" s="3"/>
      <c r="B938" s="1"/>
      <c r="C938" s="41"/>
      <c r="D938" s="4"/>
      <c r="E938" s="41"/>
      <c r="F938" s="4"/>
      <c r="G938" s="4"/>
      <c r="H938" s="4"/>
      <c r="I938" s="4"/>
      <c r="J938" s="41"/>
      <c r="K938" s="4"/>
      <c r="L938" s="5"/>
      <c r="M938" s="5"/>
      <c r="N938" s="5"/>
      <c r="O938" s="5"/>
      <c r="P938" s="5"/>
      <c r="Q938" s="5"/>
      <c r="R938" s="5"/>
      <c r="S938" s="5"/>
      <c r="T938" s="5"/>
      <c r="U938" s="5"/>
      <c r="V938" s="5"/>
      <c r="W938" s="3"/>
    </row>
    <row r="939" spans="1:23" x14ac:dyDescent="0.25">
      <c r="A939" s="3"/>
      <c r="B939" s="1"/>
      <c r="C939" s="41"/>
      <c r="D939" s="4"/>
      <c r="E939" s="41"/>
      <c r="F939" s="4"/>
      <c r="G939" s="4"/>
      <c r="H939" s="4"/>
      <c r="I939" s="4"/>
      <c r="J939" s="41"/>
      <c r="K939" s="4"/>
      <c r="L939" s="5"/>
      <c r="M939" s="5"/>
      <c r="N939" s="5"/>
      <c r="O939" s="5"/>
      <c r="P939" s="5"/>
      <c r="Q939" s="5"/>
      <c r="R939" s="5"/>
      <c r="S939" s="5"/>
      <c r="T939" s="5"/>
      <c r="U939" s="5"/>
      <c r="V939" s="5"/>
      <c r="W939" s="3"/>
    </row>
    <row r="940" spans="1:23" x14ac:dyDescent="0.25">
      <c r="A940" s="3"/>
      <c r="B940" s="1"/>
      <c r="C940" s="41"/>
      <c r="D940" s="4"/>
      <c r="E940" s="41"/>
      <c r="F940" s="4"/>
      <c r="G940" s="4"/>
      <c r="H940" s="4"/>
      <c r="I940" s="4"/>
      <c r="J940" s="41"/>
      <c r="K940" s="4"/>
      <c r="L940" s="5"/>
      <c r="M940" s="5"/>
      <c r="N940" s="5"/>
      <c r="O940" s="5"/>
      <c r="P940" s="5"/>
      <c r="Q940" s="5"/>
      <c r="R940" s="5"/>
      <c r="S940" s="5"/>
      <c r="T940" s="5"/>
      <c r="U940" s="5"/>
      <c r="V940" s="5"/>
      <c r="W940" s="3"/>
    </row>
    <row r="941" spans="1:23" x14ac:dyDescent="0.25">
      <c r="A941" s="3"/>
      <c r="B941" s="1"/>
      <c r="C941" s="41"/>
      <c r="D941" s="4"/>
      <c r="E941" s="41"/>
      <c r="F941" s="4"/>
      <c r="G941" s="4"/>
      <c r="H941" s="4"/>
      <c r="I941" s="4"/>
      <c r="J941" s="41"/>
      <c r="K941" s="4"/>
      <c r="L941" s="5"/>
      <c r="M941" s="5"/>
      <c r="N941" s="5"/>
      <c r="O941" s="5"/>
      <c r="P941" s="5"/>
      <c r="Q941" s="5"/>
      <c r="R941" s="5"/>
      <c r="S941" s="5"/>
      <c r="T941" s="5"/>
      <c r="U941" s="5"/>
      <c r="V941" s="5"/>
      <c r="W941" s="3"/>
    </row>
    <row r="942" spans="1:23" x14ac:dyDescent="0.25">
      <c r="A942" s="3"/>
      <c r="B942" s="1"/>
      <c r="C942" s="41"/>
      <c r="D942" s="4"/>
      <c r="E942" s="41"/>
      <c r="F942" s="4"/>
      <c r="G942" s="4"/>
      <c r="H942" s="4"/>
      <c r="I942" s="4"/>
      <c r="J942" s="41"/>
      <c r="K942" s="4"/>
      <c r="L942" s="5"/>
      <c r="M942" s="5"/>
      <c r="N942" s="5"/>
      <c r="O942" s="5"/>
      <c r="P942" s="5"/>
      <c r="Q942" s="5"/>
      <c r="R942" s="5"/>
      <c r="S942" s="5"/>
      <c r="T942" s="5"/>
      <c r="U942" s="5"/>
      <c r="V942" s="5"/>
      <c r="W942" s="3"/>
    </row>
    <row r="943" spans="1:23" x14ac:dyDescent="0.25">
      <c r="A943" s="3"/>
      <c r="B943" s="1"/>
      <c r="C943" s="41"/>
      <c r="D943" s="4"/>
      <c r="E943" s="41"/>
      <c r="F943" s="4"/>
      <c r="G943" s="4"/>
      <c r="H943" s="4"/>
      <c r="I943" s="4"/>
      <c r="J943" s="41"/>
      <c r="K943" s="4"/>
      <c r="L943" s="5"/>
      <c r="M943" s="5"/>
      <c r="N943" s="5"/>
      <c r="O943" s="5"/>
      <c r="P943" s="5"/>
      <c r="Q943" s="5"/>
      <c r="R943" s="5"/>
      <c r="S943" s="5"/>
      <c r="T943" s="5"/>
      <c r="U943" s="5"/>
      <c r="V943" s="5"/>
      <c r="W943" s="3"/>
    </row>
    <row r="944" spans="1:23" x14ac:dyDescent="0.25">
      <c r="A944" s="3"/>
      <c r="B944" s="1"/>
      <c r="C944" s="41"/>
      <c r="D944" s="4"/>
      <c r="E944" s="41"/>
      <c r="F944" s="4"/>
      <c r="G944" s="4"/>
      <c r="H944" s="4"/>
      <c r="I944" s="4"/>
      <c r="J944" s="41"/>
      <c r="K944" s="4"/>
      <c r="L944" s="5"/>
      <c r="M944" s="5"/>
      <c r="N944" s="5"/>
      <c r="O944" s="5"/>
      <c r="P944" s="5"/>
      <c r="Q944" s="5"/>
      <c r="R944" s="5"/>
      <c r="S944" s="5"/>
      <c r="T944" s="5"/>
      <c r="U944" s="5"/>
      <c r="V944" s="5"/>
      <c r="W944" s="3"/>
    </row>
    <row r="945" spans="1:23" x14ac:dyDescent="0.25">
      <c r="A945" s="3"/>
      <c r="B945" s="1"/>
      <c r="C945" s="41"/>
      <c r="D945" s="4"/>
      <c r="E945" s="41"/>
      <c r="F945" s="4"/>
      <c r="G945" s="4"/>
      <c r="H945" s="4"/>
      <c r="I945" s="4"/>
      <c r="J945" s="41"/>
      <c r="K945" s="4"/>
      <c r="L945" s="5"/>
      <c r="M945" s="5"/>
      <c r="N945" s="5"/>
      <c r="O945" s="5"/>
      <c r="P945" s="5"/>
      <c r="Q945" s="5"/>
      <c r="R945" s="5"/>
      <c r="S945" s="5"/>
      <c r="T945" s="5"/>
      <c r="U945" s="5"/>
      <c r="V945" s="5"/>
      <c r="W945" s="3"/>
    </row>
    <row r="946" spans="1:23" x14ac:dyDescent="0.25">
      <c r="A946" s="3"/>
      <c r="B946" s="1"/>
      <c r="C946" s="41"/>
      <c r="D946" s="4"/>
      <c r="E946" s="41"/>
      <c r="F946" s="4"/>
      <c r="G946" s="4"/>
      <c r="H946" s="4"/>
      <c r="I946" s="4"/>
      <c r="J946" s="41"/>
      <c r="K946" s="4"/>
      <c r="L946" s="5"/>
      <c r="M946" s="5"/>
      <c r="N946" s="5"/>
      <c r="O946" s="5"/>
      <c r="P946" s="5"/>
      <c r="Q946" s="5"/>
      <c r="R946" s="5"/>
      <c r="S946" s="5"/>
      <c r="T946" s="5"/>
      <c r="U946" s="5"/>
      <c r="V946" s="5"/>
      <c r="W946" s="3"/>
    </row>
    <row r="947" spans="1:23" x14ac:dyDescent="0.25">
      <c r="A947" s="3"/>
      <c r="B947" s="1"/>
      <c r="C947" s="41"/>
      <c r="D947" s="4"/>
      <c r="E947" s="41"/>
      <c r="F947" s="4"/>
      <c r="G947" s="4"/>
      <c r="H947" s="4"/>
      <c r="I947" s="4"/>
      <c r="J947" s="41"/>
      <c r="K947" s="4"/>
      <c r="L947" s="5"/>
      <c r="M947" s="5"/>
      <c r="N947" s="5"/>
      <c r="O947" s="5"/>
      <c r="P947" s="5"/>
      <c r="Q947" s="5"/>
      <c r="R947" s="5"/>
      <c r="S947" s="5"/>
      <c r="T947" s="5"/>
      <c r="U947" s="5"/>
      <c r="V947" s="5"/>
      <c r="W947" s="3"/>
    </row>
    <row r="948" spans="1:23" x14ac:dyDescent="0.25">
      <c r="A948" s="3"/>
      <c r="B948" s="1"/>
      <c r="C948" s="41"/>
      <c r="D948" s="4"/>
      <c r="E948" s="41"/>
      <c r="F948" s="4"/>
      <c r="G948" s="4"/>
      <c r="H948" s="4"/>
      <c r="I948" s="4"/>
      <c r="J948" s="41"/>
      <c r="K948" s="4"/>
      <c r="L948" s="5"/>
      <c r="M948" s="5"/>
      <c r="N948" s="5"/>
      <c r="O948" s="5"/>
      <c r="P948" s="5"/>
      <c r="Q948" s="5"/>
      <c r="R948" s="5"/>
      <c r="S948" s="5"/>
      <c r="T948" s="5"/>
      <c r="U948" s="5"/>
      <c r="V948" s="5"/>
      <c r="W948" s="3"/>
    </row>
    <row r="949" spans="1:23" x14ac:dyDescent="0.25">
      <c r="A949" s="3"/>
      <c r="B949" s="1"/>
      <c r="C949" s="41"/>
      <c r="D949" s="4"/>
      <c r="E949" s="41"/>
      <c r="F949" s="4"/>
      <c r="G949" s="4"/>
      <c r="H949" s="4"/>
      <c r="I949" s="4"/>
      <c r="J949" s="41"/>
      <c r="K949" s="4"/>
      <c r="L949" s="5"/>
      <c r="M949" s="5"/>
      <c r="N949" s="5"/>
      <c r="O949" s="5"/>
      <c r="P949" s="5"/>
      <c r="Q949" s="5"/>
      <c r="R949" s="5"/>
      <c r="S949" s="5"/>
      <c r="T949" s="5"/>
      <c r="U949" s="5"/>
      <c r="V949" s="5"/>
      <c r="W949" s="3"/>
    </row>
    <row r="950" spans="1:23" x14ac:dyDescent="0.25">
      <c r="A950" s="3"/>
      <c r="B950" s="1"/>
      <c r="C950" s="41"/>
      <c r="D950" s="4"/>
      <c r="E950" s="41"/>
      <c r="F950" s="4"/>
      <c r="G950" s="4"/>
      <c r="H950" s="4"/>
      <c r="I950" s="4"/>
      <c r="J950" s="41"/>
      <c r="K950" s="4"/>
      <c r="L950" s="5"/>
      <c r="M950" s="5"/>
      <c r="N950" s="5"/>
      <c r="O950" s="5"/>
      <c r="P950" s="5"/>
      <c r="Q950" s="5"/>
      <c r="R950" s="5"/>
      <c r="S950" s="5"/>
      <c r="T950" s="5"/>
      <c r="U950" s="5"/>
      <c r="V950" s="5"/>
      <c r="W950" s="3"/>
    </row>
    <row r="951" spans="1:23" x14ac:dyDescent="0.25">
      <c r="A951" s="3"/>
      <c r="B951" s="1"/>
      <c r="C951" s="41"/>
      <c r="D951" s="4"/>
      <c r="E951" s="41"/>
      <c r="F951" s="4"/>
      <c r="G951" s="4"/>
      <c r="H951" s="4"/>
      <c r="I951" s="4"/>
      <c r="J951" s="41"/>
      <c r="K951" s="4"/>
      <c r="L951" s="5"/>
      <c r="M951" s="5"/>
      <c r="N951" s="5"/>
      <c r="O951" s="5"/>
      <c r="P951" s="5"/>
      <c r="Q951" s="5"/>
      <c r="R951" s="5"/>
      <c r="S951" s="5"/>
      <c r="T951" s="5"/>
      <c r="U951" s="5"/>
      <c r="V951" s="5"/>
      <c r="W951" s="3"/>
    </row>
    <row r="952" spans="1:23" x14ac:dyDescent="0.25">
      <c r="A952" s="3"/>
      <c r="B952" s="1"/>
      <c r="C952" s="41"/>
      <c r="D952" s="4"/>
      <c r="E952" s="41"/>
      <c r="F952" s="4"/>
      <c r="G952" s="4"/>
      <c r="H952" s="4"/>
      <c r="I952" s="4"/>
      <c r="J952" s="41"/>
      <c r="K952" s="4"/>
      <c r="L952" s="5"/>
      <c r="M952" s="5"/>
      <c r="N952" s="5"/>
      <c r="O952" s="5"/>
      <c r="P952" s="5"/>
      <c r="Q952" s="5"/>
      <c r="R952" s="5"/>
      <c r="S952" s="5"/>
      <c r="T952" s="5"/>
      <c r="U952" s="5"/>
      <c r="V952" s="5"/>
      <c r="W952" s="3"/>
    </row>
    <row r="953" spans="1:23" x14ac:dyDescent="0.25">
      <c r="A953" s="3"/>
      <c r="B953" s="1"/>
      <c r="C953" s="41"/>
      <c r="D953" s="4"/>
      <c r="E953" s="41"/>
      <c r="F953" s="4"/>
      <c r="G953" s="4"/>
      <c r="H953" s="4"/>
      <c r="I953" s="4"/>
      <c r="J953" s="41"/>
      <c r="K953" s="4"/>
      <c r="L953" s="5"/>
      <c r="M953" s="5"/>
      <c r="N953" s="5"/>
      <c r="O953" s="5"/>
      <c r="P953" s="5"/>
      <c r="Q953" s="5"/>
      <c r="R953" s="5"/>
      <c r="S953" s="5"/>
      <c r="T953" s="5"/>
      <c r="U953" s="5"/>
      <c r="V953" s="5"/>
      <c r="W953" s="3"/>
    </row>
    <row r="954" spans="1:23" x14ac:dyDescent="0.25">
      <c r="A954" s="3"/>
      <c r="B954" s="1"/>
      <c r="C954" s="41"/>
      <c r="D954" s="4"/>
      <c r="E954" s="41"/>
      <c r="F954" s="4"/>
      <c r="G954" s="4"/>
      <c r="H954" s="4"/>
      <c r="I954" s="4"/>
      <c r="J954" s="41"/>
      <c r="K954" s="4"/>
      <c r="L954" s="5"/>
      <c r="M954" s="5"/>
      <c r="N954" s="5"/>
      <c r="O954" s="5"/>
      <c r="P954" s="5"/>
      <c r="Q954" s="5"/>
      <c r="R954" s="5"/>
      <c r="S954" s="5"/>
      <c r="T954" s="5"/>
      <c r="U954" s="5"/>
      <c r="V954" s="5"/>
      <c r="W954" s="3"/>
    </row>
    <row r="955" spans="1:23" x14ac:dyDescent="0.25">
      <c r="A955" s="3"/>
      <c r="B955" s="1"/>
      <c r="C955" s="41"/>
      <c r="D955" s="4"/>
      <c r="E955" s="41"/>
      <c r="F955" s="4"/>
      <c r="G955" s="4"/>
      <c r="H955" s="4"/>
      <c r="I955" s="4"/>
      <c r="J955" s="41"/>
      <c r="K955" s="4"/>
      <c r="L955" s="5"/>
      <c r="M955" s="5"/>
      <c r="N955" s="5"/>
      <c r="O955" s="5"/>
      <c r="P955" s="5"/>
      <c r="Q955" s="5"/>
      <c r="R955" s="5"/>
      <c r="S955" s="5"/>
      <c r="T955" s="5"/>
      <c r="U955" s="5"/>
      <c r="V955" s="5"/>
      <c r="W955" s="3"/>
    </row>
    <row r="956" spans="1:23" x14ac:dyDescent="0.25">
      <c r="A956" s="3"/>
      <c r="B956" s="1"/>
      <c r="C956" s="41"/>
      <c r="D956" s="4"/>
      <c r="E956" s="41"/>
      <c r="F956" s="4"/>
      <c r="G956" s="4"/>
      <c r="H956" s="4"/>
      <c r="I956" s="4"/>
      <c r="J956" s="41"/>
      <c r="K956" s="4"/>
      <c r="L956" s="5"/>
      <c r="M956" s="5"/>
      <c r="N956" s="5"/>
      <c r="O956" s="5"/>
      <c r="P956" s="5"/>
      <c r="Q956" s="5"/>
      <c r="R956" s="5"/>
      <c r="S956" s="5"/>
      <c r="T956" s="5"/>
      <c r="U956" s="5"/>
      <c r="V956" s="5"/>
      <c r="W956" s="3"/>
    </row>
    <row r="957" spans="1:23" x14ac:dyDescent="0.25">
      <c r="A957" s="3"/>
      <c r="B957" s="1"/>
      <c r="C957" s="41"/>
      <c r="D957" s="4"/>
      <c r="E957" s="41"/>
      <c r="F957" s="4"/>
      <c r="G957" s="4"/>
      <c r="H957" s="4"/>
      <c r="I957" s="4"/>
      <c r="J957" s="41"/>
      <c r="K957" s="4"/>
      <c r="L957" s="5"/>
      <c r="M957" s="5"/>
      <c r="N957" s="5"/>
      <c r="O957" s="5"/>
      <c r="P957" s="5"/>
      <c r="Q957" s="5"/>
      <c r="R957" s="5"/>
      <c r="S957" s="5"/>
      <c r="T957" s="5"/>
      <c r="U957" s="5"/>
      <c r="V957" s="5"/>
      <c r="W957" s="3"/>
    </row>
    <row r="958" spans="1:23" x14ac:dyDescent="0.25">
      <c r="A958" s="3"/>
      <c r="B958" s="1"/>
      <c r="C958" s="41"/>
      <c r="D958" s="4"/>
      <c r="E958" s="41"/>
      <c r="F958" s="4"/>
      <c r="G958" s="4"/>
      <c r="H958" s="4"/>
      <c r="I958" s="4"/>
      <c r="J958" s="41"/>
      <c r="K958" s="4"/>
      <c r="L958" s="5"/>
      <c r="M958" s="5"/>
      <c r="N958" s="5"/>
      <c r="O958" s="5"/>
      <c r="P958" s="5"/>
      <c r="Q958" s="5"/>
      <c r="R958" s="5"/>
      <c r="S958" s="5"/>
      <c r="T958" s="5"/>
      <c r="U958" s="5"/>
      <c r="V958" s="5"/>
      <c r="W958" s="3"/>
    </row>
    <row r="959" spans="1:23" x14ac:dyDescent="0.25">
      <c r="A959" s="3"/>
      <c r="B959" s="1"/>
      <c r="C959" s="41"/>
      <c r="D959" s="4"/>
      <c r="E959" s="41"/>
      <c r="F959" s="4"/>
      <c r="G959" s="4"/>
      <c r="H959" s="4"/>
      <c r="I959" s="4"/>
      <c r="J959" s="41"/>
      <c r="K959" s="4"/>
      <c r="L959" s="5"/>
      <c r="M959" s="5"/>
      <c r="N959" s="5"/>
      <c r="O959" s="5"/>
      <c r="P959" s="5"/>
      <c r="Q959" s="5"/>
      <c r="R959" s="5"/>
      <c r="S959" s="5"/>
      <c r="T959" s="5"/>
      <c r="U959" s="5"/>
      <c r="V959" s="5"/>
      <c r="W959" s="3"/>
    </row>
    <row r="960" spans="1:23" x14ac:dyDescent="0.25">
      <c r="A960" s="3"/>
      <c r="B960" s="1"/>
      <c r="C960" s="41"/>
      <c r="D960" s="4"/>
      <c r="E960" s="41"/>
      <c r="F960" s="4"/>
      <c r="G960" s="4"/>
      <c r="H960" s="4"/>
      <c r="I960" s="4"/>
      <c r="J960" s="41"/>
      <c r="K960" s="4"/>
      <c r="L960" s="5"/>
      <c r="M960" s="5"/>
      <c r="N960" s="5"/>
      <c r="O960" s="5"/>
      <c r="P960" s="5"/>
      <c r="Q960" s="5"/>
      <c r="R960" s="5"/>
      <c r="S960" s="5"/>
      <c r="T960" s="5"/>
      <c r="U960" s="5"/>
      <c r="V960" s="5"/>
      <c r="W960" s="3"/>
    </row>
    <row r="961" spans="1:23" x14ac:dyDescent="0.25">
      <c r="A961" s="3"/>
      <c r="B961" s="1"/>
      <c r="C961" s="41"/>
      <c r="D961" s="4"/>
      <c r="E961" s="41"/>
      <c r="F961" s="4"/>
      <c r="G961" s="4"/>
      <c r="H961" s="4"/>
      <c r="I961" s="4"/>
      <c r="J961" s="41"/>
      <c r="K961" s="4"/>
      <c r="L961" s="5"/>
      <c r="M961" s="5"/>
      <c r="N961" s="5"/>
      <c r="O961" s="5"/>
      <c r="P961" s="5"/>
      <c r="Q961" s="5"/>
      <c r="R961" s="5"/>
      <c r="S961" s="5"/>
      <c r="T961" s="5"/>
      <c r="U961" s="5"/>
      <c r="V961" s="5"/>
      <c r="W961" s="3"/>
    </row>
    <row r="962" spans="1:23" x14ac:dyDescent="0.25">
      <c r="A962" s="3"/>
      <c r="B962" s="1"/>
      <c r="C962" s="41"/>
      <c r="D962" s="4"/>
      <c r="E962" s="41"/>
      <c r="F962" s="4"/>
      <c r="G962" s="4"/>
      <c r="H962" s="4"/>
      <c r="I962" s="4"/>
      <c r="J962" s="41"/>
      <c r="K962" s="4"/>
      <c r="L962" s="5"/>
      <c r="M962" s="5"/>
      <c r="N962" s="5"/>
      <c r="O962" s="5"/>
      <c r="P962" s="5"/>
      <c r="Q962" s="5"/>
      <c r="R962" s="5"/>
      <c r="S962" s="5"/>
      <c r="T962" s="5"/>
      <c r="U962" s="5"/>
      <c r="V962" s="5"/>
      <c r="W962" s="3"/>
    </row>
    <row r="963" spans="1:23" x14ac:dyDescent="0.25">
      <c r="A963" s="3"/>
      <c r="B963" s="1"/>
      <c r="C963" s="41"/>
      <c r="D963" s="4"/>
      <c r="E963" s="41"/>
      <c r="F963" s="4"/>
      <c r="G963" s="4"/>
      <c r="H963" s="4"/>
      <c r="I963" s="4"/>
      <c r="J963" s="41"/>
      <c r="K963" s="4"/>
      <c r="L963" s="5"/>
      <c r="M963" s="5"/>
      <c r="N963" s="5"/>
      <c r="O963" s="5"/>
      <c r="P963" s="5"/>
      <c r="Q963" s="5"/>
      <c r="R963" s="5"/>
      <c r="S963" s="5"/>
      <c r="T963" s="5"/>
      <c r="U963" s="5"/>
      <c r="V963" s="5"/>
      <c r="W963" s="3"/>
    </row>
    <row r="964" spans="1:23" x14ac:dyDescent="0.25">
      <c r="A964" s="3"/>
      <c r="B964" s="1"/>
      <c r="C964" s="41"/>
      <c r="D964" s="4"/>
      <c r="E964" s="41"/>
      <c r="F964" s="4"/>
      <c r="G964" s="4"/>
      <c r="H964" s="4"/>
      <c r="I964" s="4"/>
      <c r="J964" s="41"/>
      <c r="K964" s="4"/>
      <c r="L964" s="5"/>
      <c r="M964" s="5"/>
      <c r="N964" s="5"/>
      <c r="O964" s="5"/>
      <c r="P964" s="5"/>
      <c r="Q964" s="5"/>
      <c r="R964" s="5"/>
      <c r="S964" s="5"/>
      <c r="T964" s="5"/>
      <c r="U964" s="5"/>
      <c r="V964" s="5"/>
      <c r="W964" s="3"/>
    </row>
    <row r="965" spans="1:23" x14ac:dyDescent="0.25">
      <c r="A965" s="3"/>
      <c r="B965" s="1"/>
      <c r="C965" s="41"/>
      <c r="D965" s="4"/>
      <c r="E965" s="41"/>
      <c r="F965" s="4"/>
      <c r="G965" s="4"/>
      <c r="H965" s="4"/>
      <c r="I965" s="4"/>
      <c r="J965" s="41"/>
      <c r="K965" s="4"/>
      <c r="L965" s="5"/>
      <c r="M965" s="5"/>
      <c r="N965" s="5"/>
      <c r="O965" s="5"/>
      <c r="P965" s="5"/>
      <c r="Q965" s="5"/>
      <c r="R965" s="5"/>
      <c r="S965" s="5"/>
      <c r="T965" s="5"/>
      <c r="U965" s="5"/>
      <c r="V965" s="5"/>
      <c r="W965" s="3"/>
    </row>
    <row r="966" spans="1:23" x14ac:dyDescent="0.25">
      <c r="A966" s="3"/>
      <c r="B966" s="1"/>
      <c r="C966" s="41"/>
      <c r="D966" s="4"/>
      <c r="E966" s="41"/>
      <c r="F966" s="4"/>
      <c r="G966" s="4"/>
      <c r="H966" s="4"/>
      <c r="I966" s="4"/>
      <c r="J966" s="41"/>
      <c r="K966" s="4"/>
      <c r="L966" s="5"/>
      <c r="M966" s="5"/>
      <c r="N966" s="5"/>
      <c r="O966" s="5"/>
      <c r="P966" s="5"/>
      <c r="Q966" s="5"/>
      <c r="R966" s="5"/>
      <c r="S966" s="5"/>
      <c r="T966" s="5"/>
      <c r="U966" s="5"/>
      <c r="V966" s="5"/>
      <c r="W966" s="3"/>
    </row>
    <row r="967" spans="1:23" x14ac:dyDescent="0.25">
      <c r="A967" s="3"/>
      <c r="B967" s="1"/>
      <c r="C967" s="41"/>
      <c r="D967" s="4"/>
      <c r="E967" s="41"/>
      <c r="F967" s="4"/>
      <c r="G967" s="4"/>
      <c r="H967" s="4"/>
      <c r="I967" s="4"/>
      <c r="J967" s="41"/>
      <c r="K967" s="4"/>
      <c r="L967" s="5"/>
      <c r="M967" s="5"/>
      <c r="N967" s="5"/>
      <c r="O967" s="5"/>
      <c r="P967" s="5"/>
      <c r="Q967" s="5"/>
      <c r="R967" s="5"/>
      <c r="S967" s="5"/>
      <c r="T967" s="5"/>
      <c r="U967" s="5"/>
      <c r="V967" s="5"/>
      <c r="W967" s="3"/>
    </row>
    <row r="968" spans="1:23" x14ac:dyDescent="0.25">
      <c r="A968" s="3"/>
      <c r="B968" s="1"/>
      <c r="C968" s="41"/>
      <c r="D968" s="4"/>
      <c r="E968" s="41"/>
      <c r="F968" s="4"/>
      <c r="G968" s="4"/>
      <c r="H968" s="4"/>
      <c r="I968" s="4"/>
      <c r="J968" s="41"/>
      <c r="K968" s="4"/>
      <c r="L968" s="5"/>
      <c r="M968" s="5"/>
      <c r="N968" s="5"/>
      <c r="O968" s="5"/>
      <c r="P968" s="5"/>
      <c r="Q968" s="5"/>
      <c r="R968" s="5"/>
      <c r="S968" s="5"/>
      <c r="T968" s="5"/>
      <c r="U968" s="5"/>
      <c r="V968" s="5"/>
      <c r="W968" s="3"/>
    </row>
    <row r="969" spans="1:23" x14ac:dyDescent="0.25">
      <c r="A969" s="3"/>
      <c r="B969" s="1"/>
      <c r="C969" s="41"/>
      <c r="D969" s="4"/>
      <c r="E969" s="41"/>
      <c r="F969" s="4"/>
      <c r="G969" s="4"/>
      <c r="H969" s="4"/>
      <c r="I969" s="4"/>
      <c r="J969" s="41"/>
      <c r="K969" s="4"/>
      <c r="L969" s="5"/>
      <c r="M969" s="5"/>
      <c r="N969" s="5"/>
      <c r="O969" s="5"/>
      <c r="P969" s="5"/>
      <c r="Q969" s="5"/>
      <c r="R969" s="5"/>
      <c r="S969" s="5"/>
      <c r="T969" s="5"/>
      <c r="U969" s="5"/>
      <c r="V969" s="5"/>
      <c r="W969" s="3"/>
    </row>
    <row r="970" spans="1:23" x14ac:dyDescent="0.25">
      <c r="A970" s="3"/>
      <c r="B970" s="1"/>
      <c r="C970" s="41"/>
      <c r="D970" s="4"/>
      <c r="E970" s="41"/>
      <c r="F970" s="4"/>
      <c r="G970" s="4"/>
      <c r="H970" s="4"/>
      <c r="I970" s="4"/>
      <c r="J970" s="41"/>
      <c r="K970" s="4"/>
      <c r="L970" s="5"/>
      <c r="M970" s="5"/>
      <c r="N970" s="5"/>
      <c r="O970" s="5"/>
      <c r="P970" s="5"/>
      <c r="Q970" s="5"/>
      <c r="R970" s="5"/>
      <c r="S970" s="5"/>
      <c r="T970" s="5"/>
      <c r="U970" s="5"/>
      <c r="V970" s="5"/>
      <c r="W970" s="3"/>
    </row>
    <row r="971" spans="1:23" x14ac:dyDescent="0.25">
      <c r="A971" s="3"/>
      <c r="B971" s="1"/>
      <c r="C971" s="41"/>
      <c r="D971" s="4"/>
      <c r="E971" s="41"/>
      <c r="F971" s="4"/>
      <c r="G971" s="4"/>
      <c r="H971" s="4"/>
      <c r="I971" s="4"/>
      <c r="J971" s="41"/>
      <c r="K971" s="4"/>
      <c r="L971" s="5"/>
      <c r="M971" s="5"/>
      <c r="N971" s="5"/>
      <c r="O971" s="5"/>
      <c r="P971" s="5"/>
      <c r="Q971" s="5"/>
      <c r="R971" s="5"/>
      <c r="S971" s="5"/>
      <c r="T971" s="5"/>
      <c r="U971" s="5"/>
      <c r="V971" s="5"/>
      <c r="W971" s="3"/>
    </row>
    <row r="972" spans="1:23" x14ac:dyDescent="0.25">
      <c r="A972" s="3"/>
      <c r="B972" s="1"/>
      <c r="C972" s="41"/>
      <c r="D972" s="4"/>
      <c r="E972" s="41"/>
      <c r="F972" s="4"/>
      <c r="G972" s="4"/>
      <c r="H972" s="4"/>
      <c r="I972" s="4"/>
      <c r="J972" s="41"/>
      <c r="K972" s="4"/>
      <c r="L972" s="5"/>
      <c r="M972" s="5"/>
      <c r="N972" s="5"/>
      <c r="O972" s="5"/>
      <c r="P972" s="5"/>
      <c r="Q972" s="5"/>
      <c r="R972" s="5"/>
      <c r="S972" s="5"/>
      <c r="T972" s="5"/>
      <c r="U972" s="5"/>
      <c r="V972" s="5"/>
      <c r="W972" s="3"/>
    </row>
    <row r="973" spans="1:23" x14ac:dyDescent="0.25">
      <c r="A973" s="3"/>
      <c r="B973" s="1"/>
      <c r="C973" s="41"/>
      <c r="D973" s="4"/>
      <c r="E973" s="41"/>
      <c r="F973" s="4"/>
      <c r="G973" s="4"/>
      <c r="H973" s="4"/>
      <c r="I973" s="4"/>
      <c r="J973" s="41"/>
      <c r="K973" s="4"/>
      <c r="L973" s="5"/>
      <c r="M973" s="5"/>
      <c r="N973" s="5"/>
      <c r="O973" s="5"/>
      <c r="P973" s="5"/>
      <c r="Q973" s="5"/>
      <c r="R973" s="5"/>
      <c r="S973" s="5"/>
      <c r="T973" s="5"/>
      <c r="U973" s="5"/>
      <c r="V973" s="5"/>
      <c r="W973" s="3"/>
    </row>
    <row r="974" spans="1:23" x14ac:dyDescent="0.25">
      <c r="A974" s="3"/>
      <c r="B974" s="1"/>
      <c r="C974" s="41"/>
      <c r="D974" s="4"/>
      <c r="E974" s="41"/>
      <c r="F974" s="4"/>
      <c r="G974" s="4"/>
      <c r="H974" s="4"/>
      <c r="I974" s="4"/>
      <c r="J974" s="41"/>
      <c r="K974" s="4"/>
      <c r="L974" s="5"/>
      <c r="M974" s="5"/>
      <c r="N974" s="5"/>
      <c r="O974" s="5"/>
      <c r="P974" s="5"/>
      <c r="Q974" s="5"/>
      <c r="R974" s="5"/>
      <c r="S974" s="5"/>
      <c r="T974" s="5"/>
      <c r="U974" s="5"/>
      <c r="V974" s="5"/>
      <c r="W974" s="3"/>
    </row>
    <row r="975" spans="1:23" x14ac:dyDescent="0.25">
      <c r="A975" s="3"/>
      <c r="B975" s="1"/>
      <c r="C975" s="41"/>
      <c r="D975" s="4"/>
      <c r="E975" s="41"/>
      <c r="F975" s="4"/>
      <c r="G975" s="4"/>
      <c r="H975" s="4"/>
      <c r="I975" s="4"/>
      <c r="J975" s="41"/>
      <c r="K975" s="4"/>
      <c r="L975" s="5"/>
      <c r="M975" s="5"/>
      <c r="N975" s="5"/>
      <c r="O975" s="5"/>
      <c r="P975" s="5"/>
      <c r="Q975" s="5"/>
      <c r="R975" s="5"/>
      <c r="S975" s="5"/>
      <c r="T975" s="5"/>
      <c r="U975" s="5"/>
      <c r="V975" s="5"/>
      <c r="W975" s="3"/>
    </row>
    <row r="976" spans="1:23" x14ac:dyDescent="0.25">
      <c r="A976" s="3"/>
      <c r="B976" s="1"/>
      <c r="C976" s="41"/>
      <c r="D976" s="4"/>
      <c r="E976" s="41"/>
      <c r="F976" s="4"/>
      <c r="G976" s="4"/>
      <c r="H976" s="4"/>
      <c r="I976" s="4"/>
      <c r="J976" s="41"/>
      <c r="K976" s="4"/>
      <c r="L976" s="5"/>
      <c r="M976" s="5"/>
      <c r="N976" s="5"/>
      <c r="O976" s="5"/>
      <c r="P976" s="5"/>
      <c r="Q976" s="5"/>
      <c r="R976" s="5"/>
      <c r="S976" s="5"/>
      <c r="T976" s="5"/>
      <c r="U976" s="5"/>
      <c r="V976" s="5"/>
      <c r="W976" s="3"/>
    </row>
    <row r="977" spans="1:23" x14ac:dyDescent="0.25">
      <c r="A977" s="3"/>
      <c r="B977" s="1"/>
      <c r="C977" s="41"/>
      <c r="D977" s="4"/>
      <c r="E977" s="41"/>
      <c r="F977" s="4"/>
      <c r="G977" s="4"/>
      <c r="H977" s="4"/>
      <c r="I977" s="4"/>
      <c r="J977" s="41"/>
      <c r="K977" s="4"/>
      <c r="L977" s="5"/>
      <c r="M977" s="5"/>
      <c r="N977" s="5"/>
      <c r="O977" s="5"/>
      <c r="P977" s="5"/>
      <c r="Q977" s="5"/>
      <c r="R977" s="5"/>
      <c r="S977" s="5"/>
      <c r="T977" s="5"/>
      <c r="U977" s="5"/>
      <c r="V977" s="5"/>
      <c r="W977" s="3"/>
    </row>
    <row r="978" spans="1:23" x14ac:dyDescent="0.25">
      <c r="A978" s="3"/>
      <c r="B978" s="1"/>
      <c r="C978" s="41"/>
      <c r="D978" s="4"/>
      <c r="E978" s="41"/>
      <c r="F978" s="4"/>
      <c r="G978" s="4"/>
      <c r="H978" s="4"/>
      <c r="I978" s="4"/>
      <c r="J978" s="41"/>
      <c r="K978" s="4"/>
      <c r="L978" s="5"/>
      <c r="M978" s="5"/>
      <c r="N978" s="5"/>
      <c r="O978" s="5"/>
      <c r="P978" s="5"/>
      <c r="Q978" s="5"/>
      <c r="R978" s="5"/>
      <c r="S978" s="5"/>
      <c r="T978" s="5"/>
      <c r="U978" s="5"/>
      <c r="V978" s="5"/>
      <c r="W978" s="3"/>
    </row>
    <row r="979" spans="1:23" x14ac:dyDescent="0.25">
      <c r="A979" s="3"/>
      <c r="B979" s="1"/>
      <c r="C979" s="41"/>
      <c r="D979" s="4"/>
      <c r="E979" s="41"/>
      <c r="F979" s="4"/>
      <c r="G979" s="4"/>
      <c r="H979" s="4"/>
      <c r="I979" s="4"/>
      <c r="J979" s="41"/>
      <c r="K979" s="4"/>
      <c r="L979" s="5"/>
      <c r="M979" s="5"/>
      <c r="N979" s="5"/>
      <c r="O979" s="5"/>
      <c r="P979" s="5"/>
      <c r="Q979" s="5"/>
      <c r="R979" s="5"/>
      <c r="S979" s="5"/>
      <c r="T979" s="5"/>
      <c r="U979" s="5"/>
      <c r="V979" s="5"/>
      <c r="W979" s="3"/>
    </row>
    <row r="980" spans="1:23" x14ac:dyDescent="0.25">
      <c r="A980" s="3"/>
      <c r="B980" s="1"/>
      <c r="C980" s="41"/>
      <c r="D980" s="4"/>
      <c r="E980" s="41"/>
      <c r="F980" s="4"/>
      <c r="G980" s="4"/>
      <c r="H980" s="4"/>
      <c r="I980" s="4"/>
      <c r="J980" s="41"/>
      <c r="K980" s="4"/>
      <c r="L980" s="5"/>
      <c r="M980" s="5"/>
      <c r="N980" s="5"/>
      <c r="O980" s="5"/>
      <c r="P980" s="5"/>
      <c r="Q980" s="5"/>
      <c r="R980" s="5"/>
      <c r="S980" s="5"/>
      <c r="T980" s="5"/>
      <c r="U980" s="5"/>
      <c r="V980" s="5"/>
      <c r="W980" s="3"/>
    </row>
    <row r="981" spans="1:23" x14ac:dyDescent="0.25">
      <c r="A981" s="3"/>
      <c r="B981" s="1"/>
      <c r="C981" s="41"/>
      <c r="D981" s="4"/>
      <c r="E981" s="41"/>
      <c r="F981" s="4"/>
      <c r="G981" s="4"/>
      <c r="H981" s="4"/>
      <c r="I981" s="4"/>
      <c r="J981" s="41"/>
      <c r="K981" s="4"/>
      <c r="L981" s="5"/>
      <c r="M981" s="5"/>
      <c r="N981" s="5"/>
      <c r="O981" s="5"/>
      <c r="P981" s="5"/>
      <c r="Q981" s="5"/>
      <c r="R981" s="5"/>
      <c r="S981" s="5"/>
      <c r="T981" s="5"/>
      <c r="U981" s="5"/>
      <c r="V981" s="5"/>
      <c r="W981" s="3"/>
    </row>
    <row r="982" spans="1:23" x14ac:dyDescent="0.25">
      <c r="A982" s="3"/>
      <c r="B982" s="1"/>
      <c r="C982" s="41"/>
      <c r="D982" s="4"/>
      <c r="E982" s="41"/>
      <c r="F982" s="4"/>
      <c r="G982" s="4"/>
      <c r="H982" s="4"/>
      <c r="I982" s="4"/>
      <c r="J982" s="41"/>
      <c r="K982" s="4"/>
      <c r="L982" s="5"/>
      <c r="M982" s="5"/>
      <c r="N982" s="5"/>
      <c r="O982" s="5"/>
      <c r="P982" s="5"/>
      <c r="Q982" s="5"/>
      <c r="R982" s="5"/>
      <c r="S982" s="5"/>
      <c r="T982" s="5"/>
      <c r="U982" s="5"/>
      <c r="V982" s="5"/>
      <c r="W982" s="3"/>
    </row>
    <row r="983" spans="1:23" x14ac:dyDescent="0.25">
      <c r="A983" s="3"/>
      <c r="B983" s="1"/>
      <c r="C983" s="41"/>
      <c r="D983" s="4"/>
      <c r="E983" s="41"/>
      <c r="F983" s="4"/>
      <c r="G983" s="4"/>
      <c r="H983" s="4"/>
      <c r="I983" s="4"/>
      <c r="J983" s="41"/>
      <c r="K983" s="4"/>
      <c r="L983" s="5"/>
      <c r="M983" s="5"/>
      <c r="N983" s="5"/>
      <c r="O983" s="5"/>
      <c r="P983" s="5"/>
      <c r="Q983" s="5"/>
      <c r="R983" s="5"/>
      <c r="S983" s="5"/>
      <c r="T983" s="5"/>
      <c r="U983" s="5"/>
      <c r="V983" s="5"/>
      <c r="W983" s="3"/>
    </row>
    <row r="984" spans="1:23" x14ac:dyDescent="0.25">
      <c r="A984" s="3"/>
      <c r="B984" s="1"/>
      <c r="C984" s="41"/>
      <c r="D984" s="4"/>
      <c r="E984" s="41"/>
      <c r="F984" s="4"/>
      <c r="G984" s="4"/>
      <c r="H984" s="4"/>
      <c r="I984" s="4"/>
      <c r="J984" s="41"/>
      <c r="K984" s="4"/>
      <c r="L984" s="5"/>
      <c r="M984" s="5"/>
      <c r="N984" s="5"/>
      <c r="O984" s="5"/>
      <c r="P984" s="5"/>
      <c r="Q984" s="5"/>
      <c r="R984" s="5"/>
      <c r="S984" s="5"/>
      <c r="T984" s="5"/>
      <c r="U984" s="5"/>
      <c r="V984" s="5"/>
      <c r="W984" s="3"/>
    </row>
    <row r="985" spans="1:23" x14ac:dyDescent="0.25">
      <c r="A985" s="3"/>
      <c r="B985" s="1"/>
      <c r="C985" s="41"/>
      <c r="D985" s="4"/>
      <c r="E985" s="41"/>
      <c r="F985" s="4"/>
      <c r="G985" s="4"/>
      <c r="H985" s="4"/>
      <c r="I985" s="4"/>
      <c r="J985" s="41"/>
      <c r="K985" s="4"/>
      <c r="L985" s="5"/>
      <c r="M985" s="5"/>
      <c r="N985" s="5"/>
      <c r="O985" s="5"/>
      <c r="P985" s="5"/>
      <c r="Q985" s="5"/>
      <c r="R985" s="5"/>
      <c r="S985" s="5"/>
      <c r="T985" s="5"/>
      <c r="U985" s="5"/>
      <c r="V985" s="5"/>
      <c r="W985" s="3"/>
    </row>
    <row r="986" spans="1:23" x14ac:dyDescent="0.25">
      <c r="A986" s="3"/>
      <c r="B986" s="1"/>
      <c r="C986" s="41"/>
      <c r="D986" s="4"/>
      <c r="E986" s="41"/>
      <c r="F986" s="4"/>
      <c r="G986" s="4"/>
      <c r="H986" s="4"/>
      <c r="I986" s="4"/>
      <c r="J986" s="41"/>
      <c r="K986" s="4"/>
      <c r="L986" s="5"/>
      <c r="M986" s="5"/>
      <c r="N986" s="5"/>
      <c r="O986" s="5"/>
      <c r="P986" s="5"/>
      <c r="Q986" s="5"/>
      <c r="R986" s="5"/>
      <c r="S986" s="5"/>
      <c r="T986" s="5"/>
      <c r="U986" s="5"/>
      <c r="V986" s="5"/>
      <c r="W986" s="3"/>
    </row>
    <row r="987" spans="1:23" x14ac:dyDescent="0.25">
      <c r="A987" s="3"/>
      <c r="B987" s="1"/>
      <c r="C987" s="41"/>
      <c r="D987" s="4"/>
      <c r="E987" s="41"/>
      <c r="F987" s="4"/>
      <c r="G987" s="4"/>
      <c r="H987" s="4"/>
      <c r="I987" s="4"/>
      <c r="J987" s="41"/>
      <c r="K987" s="4"/>
      <c r="L987" s="5"/>
      <c r="M987" s="5"/>
      <c r="N987" s="5"/>
      <c r="O987" s="5"/>
      <c r="P987" s="5"/>
      <c r="Q987" s="5"/>
      <c r="R987" s="5"/>
      <c r="S987" s="5"/>
      <c r="T987" s="5"/>
      <c r="U987" s="5"/>
      <c r="V987" s="5"/>
      <c r="W987" s="3"/>
    </row>
    <row r="988" spans="1:23" x14ac:dyDescent="0.25">
      <c r="A988" s="3"/>
      <c r="B988" s="1"/>
      <c r="C988" s="41"/>
      <c r="D988" s="4"/>
      <c r="E988" s="41"/>
      <c r="F988" s="4"/>
      <c r="G988" s="4"/>
      <c r="H988" s="4"/>
      <c r="I988" s="4"/>
      <c r="J988" s="41"/>
      <c r="K988" s="4"/>
      <c r="L988" s="5"/>
      <c r="M988" s="5"/>
      <c r="N988" s="5"/>
      <c r="O988" s="5"/>
      <c r="P988" s="5"/>
      <c r="Q988" s="5"/>
      <c r="R988" s="5"/>
      <c r="S988" s="5"/>
      <c r="T988" s="5"/>
      <c r="U988" s="5"/>
      <c r="V988" s="5"/>
      <c r="W988" s="3"/>
    </row>
    <row r="989" spans="1:23" x14ac:dyDescent="0.25">
      <c r="A989" s="3"/>
      <c r="B989" s="1"/>
      <c r="C989" s="41"/>
      <c r="D989" s="4"/>
      <c r="E989" s="41"/>
      <c r="F989" s="4"/>
      <c r="G989" s="4"/>
      <c r="H989" s="4"/>
      <c r="I989" s="4"/>
      <c r="J989" s="41"/>
      <c r="K989" s="4"/>
      <c r="L989" s="5"/>
      <c r="M989" s="5"/>
      <c r="N989" s="5"/>
      <c r="O989" s="5"/>
      <c r="P989" s="5"/>
      <c r="Q989" s="5"/>
      <c r="R989" s="5"/>
      <c r="S989" s="5"/>
      <c r="T989" s="5"/>
      <c r="U989" s="5"/>
      <c r="V989" s="5"/>
      <c r="W989" s="3"/>
    </row>
    <row r="990" spans="1:23" x14ac:dyDescent="0.25">
      <c r="A990" s="3"/>
      <c r="B990" s="1"/>
      <c r="C990" s="41"/>
      <c r="D990" s="4"/>
      <c r="E990" s="41"/>
      <c r="F990" s="4"/>
      <c r="G990" s="4"/>
      <c r="H990" s="4"/>
      <c r="I990" s="4"/>
      <c r="J990" s="41"/>
      <c r="K990" s="4"/>
      <c r="L990" s="5"/>
      <c r="M990" s="5"/>
      <c r="N990" s="5"/>
      <c r="O990" s="5"/>
      <c r="P990" s="5"/>
      <c r="Q990" s="5"/>
      <c r="R990" s="5"/>
      <c r="S990" s="5"/>
      <c r="T990" s="5"/>
      <c r="U990" s="5"/>
      <c r="V990" s="5"/>
      <c r="W990" s="3"/>
    </row>
    <row r="991" spans="1:23" x14ac:dyDescent="0.25">
      <c r="A991" s="3"/>
      <c r="B991" s="1"/>
      <c r="C991" s="41"/>
      <c r="D991" s="4"/>
      <c r="E991" s="41"/>
      <c r="F991" s="4"/>
      <c r="G991" s="4"/>
      <c r="H991" s="4"/>
      <c r="I991" s="4"/>
      <c r="J991" s="41"/>
      <c r="K991" s="4"/>
      <c r="L991" s="5"/>
      <c r="M991" s="5"/>
      <c r="N991" s="5"/>
      <c r="O991" s="5"/>
      <c r="P991" s="5"/>
      <c r="Q991" s="5"/>
      <c r="R991" s="5"/>
      <c r="S991" s="5"/>
      <c r="T991" s="5"/>
      <c r="U991" s="5"/>
      <c r="V991" s="5"/>
      <c r="W991" s="3"/>
    </row>
    <row r="992" spans="1:23" x14ac:dyDescent="0.25">
      <c r="A992" s="3"/>
      <c r="B992" s="1"/>
      <c r="C992" s="41"/>
      <c r="D992" s="4"/>
      <c r="E992" s="41"/>
      <c r="F992" s="4"/>
      <c r="G992" s="4"/>
      <c r="H992" s="4"/>
      <c r="I992" s="4"/>
      <c r="J992" s="41"/>
      <c r="K992" s="4"/>
      <c r="L992" s="5"/>
      <c r="M992" s="5"/>
      <c r="N992" s="5"/>
      <c r="O992" s="5"/>
      <c r="P992" s="5"/>
      <c r="Q992" s="5"/>
      <c r="R992" s="5"/>
      <c r="S992" s="5"/>
      <c r="T992" s="5"/>
      <c r="U992" s="5"/>
      <c r="V992" s="5"/>
      <c r="W992" s="3"/>
    </row>
    <row r="993" spans="1:23" x14ac:dyDescent="0.25">
      <c r="A993" s="3"/>
      <c r="B993" s="1"/>
      <c r="C993" s="41"/>
      <c r="D993" s="4"/>
      <c r="E993" s="41"/>
      <c r="F993" s="4"/>
      <c r="G993" s="4"/>
      <c r="H993" s="4"/>
      <c r="I993" s="4"/>
      <c r="J993" s="41"/>
      <c r="K993" s="4"/>
      <c r="L993" s="5"/>
      <c r="M993" s="5"/>
      <c r="N993" s="5"/>
      <c r="O993" s="5"/>
      <c r="P993" s="5"/>
      <c r="Q993" s="5"/>
      <c r="R993" s="5"/>
      <c r="S993" s="5"/>
      <c r="T993" s="5"/>
      <c r="U993" s="5"/>
      <c r="V993" s="5"/>
      <c r="W993" s="3"/>
    </row>
    <row r="994" spans="1:23" x14ac:dyDescent="0.25">
      <c r="A994" s="3"/>
      <c r="B994" s="1"/>
      <c r="C994" s="41"/>
      <c r="D994" s="4"/>
      <c r="E994" s="41"/>
      <c r="F994" s="4"/>
      <c r="G994" s="4"/>
      <c r="H994" s="4"/>
      <c r="I994" s="4"/>
      <c r="J994" s="41"/>
      <c r="K994" s="4"/>
      <c r="L994" s="5"/>
      <c r="M994" s="5"/>
      <c r="N994" s="5"/>
      <c r="O994" s="5"/>
      <c r="P994" s="5"/>
      <c r="Q994" s="5"/>
      <c r="R994" s="5"/>
      <c r="S994" s="5"/>
      <c r="T994" s="5"/>
      <c r="U994" s="5"/>
      <c r="V994" s="5"/>
      <c r="W994" s="3"/>
    </row>
    <row r="995" spans="1:23" x14ac:dyDescent="0.25">
      <c r="A995" s="3"/>
      <c r="B995" s="1"/>
      <c r="C995" s="41"/>
      <c r="D995" s="4"/>
      <c r="E995" s="41"/>
      <c r="F995" s="4"/>
      <c r="G995" s="4"/>
      <c r="H995" s="4"/>
      <c r="I995" s="4"/>
      <c r="J995" s="41"/>
      <c r="K995" s="4"/>
      <c r="L995" s="5"/>
      <c r="M995" s="5"/>
      <c r="N995" s="5"/>
      <c r="O995" s="5"/>
      <c r="P995" s="5"/>
      <c r="Q995" s="5"/>
      <c r="R995" s="5"/>
      <c r="S995" s="5"/>
      <c r="T995" s="5"/>
      <c r="U995" s="5"/>
      <c r="V995" s="5"/>
      <c r="W995" s="3"/>
    </row>
    <row r="996" spans="1:23" x14ac:dyDescent="0.25">
      <c r="A996" s="3"/>
      <c r="B996" s="1"/>
      <c r="C996" s="41"/>
      <c r="D996" s="4"/>
      <c r="E996" s="41"/>
      <c r="F996" s="4"/>
      <c r="G996" s="4"/>
      <c r="H996" s="4"/>
      <c r="I996" s="4"/>
      <c r="J996" s="41"/>
      <c r="K996" s="4"/>
      <c r="L996" s="5"/>
      <c r="M996" s="5"/>
      <c r="N996" s="5"/>
      <c r="O996" s="5"/>
      <c r="P996" s="5"/>
      <c r="Q996" s="5"/>
      <c r="R996" s="5"/>
      <c r="S996" s="5"/>
      <c r="T996" s="5"/>
      <c r="U996" s="5"/>
      <c r="V996" s="5"/>
      <c r="W996" s="3"/>
    </row>
    <row r="997" spans="1:23" x14ac:dyDescent="0.25">
      <c r="A997" s="3"/>
      <c r="B997" s="1"/>
      <c r="C997" s="41"/>
      <c r="D997" s="4"/>
      <c r="E997" s="41"/>
      <c r="F997" s="4"/>
      <c r="G997" s="4"/>
      <c r="H997" s="4"/>
      <c r="I997" s="4"/>
      <c r="J997" s="41"/>
      <c r="K997" s="4"/>
      <c r="L997" s="5"/>
      <c r="M997" s="5"/>
      <c r="N997" s="5"/>
      <c r="O997" s="5"/>
      <c r="P997" s="5"/>
      <c r="Q997" s="5"/>
      <c r="R997" s="5"/>
      <c r="S997" s="5"/>
      <c r="T997" s="5"/>
      <c r="U997" s="5"/>
      <c r="V997" s="5"/>
      <c r="W997" s="3"/>
    </row>
    <row r="998" spans="1:23" x14ac:dyDescent="0.25">
      <c r="A998" s="3"/>
      <c r="B998" s="1"/>
      <c r="C998" s="41"/>
      <c r="D998" s="4"/>
      <c r="E998" s="41"/>
      <c r="F998" s="4"/>
      <c r="G998" s="4"/>
      <c r="H998" s="4"/>
      <c r="I998" s="4"/>
      <c r="J998" s="41"/>
      <c r="K998" s="4"/>
      <c r="L998" s="5"/>
      <c r="M998" s="5"/>
      <c r="N998" s="5"/>
      <c r="O998" s="5"/>
      <c r="P998" s="5"/>
      <c r="Q998" s="5"/>
      <c r="R998" s="5"/>
      <c r="S998" s="5"/>
      <c r="T998" s="5"/>
      <c r="U998" s="5"/>
      <c r="V998" s="5"/>
      <c r="W998" s="3"/>
    </row>
    <row r="999" spans="1:23" x14ac:dyDescent="0.25">
      <c r="A999" s="3"/>
      <c r="B999" s="1"/>
      <c r="C999" s="41"/>
      <c r="D999" s="4"/>
      <c r="E999" s="41"/>
      <c r="F999" s="4"/>
      <c r="G999" s="4"/>
      <c r="H999" s="4"/>
      <c r="I999" s="4"/>
      <c r="J999" s="41"/>
      <c r="K999" s="4"/>
      <c r="L999" s="5"/>
      <c r="M999" s="5"/>
      <c r="N999" s="5"/>
      <c r="O999" s="5"/>
      <c r="P999" s="5"/>
      <c r="Q999" s="5"/>
      <c r="R999" s="5"/>
      <c r="S999" s="5"/>
      <c r="T999" s="5"/>
      <c r="U999" s="5"/>
      <c r="V999" s="5"/>
      <c r="W999" s="3"/>
    </row>
    <row r="1000" spans="1:23" x14ac:dyDescent="0.25">
      <c r="A1000" s="3"/>
      <c r="B1000" s="1"/>
      <c r="C1000" s="41"/>
      <c r="D1000" s="4"/>
      <c r="E1000" s="41"/>
      <c r="F1000" s="4"/>
      <c r="G1000" s="4"/>
      <c r="H1000" s="4"/>
      <c r="I1000" s="4"/>
      <c r="J1000" s="41"/>
      <c r="K1000" s="4"/>
      <c r="L1000" s="5"/>
      <c r="M1000" s="5"/>
      <c r="N1000" s="5"/>
      <c r="O1000" s="5"/>
      <c r="P1000" s="5"/>
      <c r="Q1000" s="5"/>
      <c r="R1000" s="5"/>
      <c r="S1000" s="5"/>
      <c r="T1000" s="5"/>
      <c r="U1000" s="5"/>
      <c r="V1000" s="5"/>
      <c r="W1000" s="3"/>
    </row>
    <row r="1001" spans="1:23" x14ac:dyDescent="0.25">
      <c r="A1001" s="3"/>
      <c r="B1001" s="1"/>
      <c r="C1001" s="41"/>
      <c r="D1001" s="4"/>
      <c r="E1001" s="41"/>
      <c r="F1001" s="4"/>
      <c r="G1001" s="4"/>
      <c r="H1001" s="4"/>
      <c r="I1001" s="4"/>
      <c r="J1001" s="41"/>
      <c r="K1001" s="4"/>
      <c r="L1001" s="5"/>
      <c r="M1001" s="5"/>
      <c r="N1001" s="5"/>
      <c r="O1001" s="5"/>
      <c r="P1001" s="5"/>
      <c r="Q1001" s="5"/>
      <c r="R1001" s="5"/>
      <c r="S1001" s="5"/>
      <c r="T1001" s="5"/>
      <c r="U1001" s="5"/>
      <c r="V1001" s="5"/>
      <c r="W1001" s="3"/>
    </row>
    <row r="1002" spans="1:23" x14ac:dyDescent="0.25">
      <c r="A1002" s="3"/>
      <c r="B1002" s="1"/>
      <c r="C1002" s="41"/>
      <c r="D1002" s="4"/>
      <c r="E1002" s="41"/>
      <c r="F1002" s="4"/>
      <c r="G1002" s="4"/>
      <c r="H1002" s="4"/>
      <c r="I1002" s="4"/>
      <c r="J1002" s="41"/>
      <c r="K1002" s="4"/>
      <c r="L1002" s="5"/>
      <c r="M1002" s="5"/>
      <c r="N1002" s="5"/>
      <c r="O1002" s="5"/>
      <c r="P1002" s="5"/>
      <c r="Q1002" s="5"/>
      <c r="R1002" s="5"/>
      <c r="S1002" s="5"/>
      <c r="T1002" s="5"/>
      <c r="U1002" s="5"/>
      <c r="V1002" s="5"/>
      <c r="W1002" s="3"/>
    </row>
    <row r="1003" spans="1:23" x14ac:dyDescent="0.25">
      <c r="A1003" s="3"/>
      <c r="B1003" s="1"/>
      <c r="C1003" s="41"/>
      <c r="D1003" s="4"/>
      <c r="E1003" s="41"/>
      <c r="F1003" s="4"/>
      <c r="G1003" s="4"/>
      <c r="H1003" s="4"/>
      <c r="I1003" s="4"/>
      <c r="J1003" s="41"/>
      <c r="K1003" s="4"/>
      <c r="L1003" s="5"/>
      <c r="M1003" s="5"/>
      <c r="N1003" s="5"/>
      <c r="O1003" s="5"/>
      <c r="P1003" s="5"/>
      <c r="Q1003" s="5"/>
      <c r="R1003" s="5"/>
      <c r="S1003" s="5"/>
      <c r="T1003" s="5"/>
      <c r="U1003" s="5"/>
      <c r="V1003" s="5"/>
      <c r="W1003" s="3"/>
    </row>
    <row r="1004" spans="1:23" x14ac:dyDescent="0.25">
      <c r="A1004" s="3"/>
      <c r="B1004" s="1"/>
      <c r="C1004" s="41"/>
      <c r="D1004" s="4"/>
      <c r="E1004" s="41"/>
      <c r="F1004" s="4"/>
      <c r="G1004" s="4"/>
      <c r="H1004" s="4"/>
      <c r="I1004" s="4"/>
      <c r="J1004" s="41"/>
      <c r="K1004" s="4"/>
      <c r="L1004" s="5"/>
      <c r="M1004" s="5"/>
      <c r="N1004" s="5"/>
      <c r="O1004" s="5"/>
      <c r="P1004" s="5"/>
      <c r="Q1004" s="5"/>
      <c r="R1004" s="5"/>
      <c r="S1004" s="5"/>
      <c r="T1004" s="5"/>
      <c r="U1004" s="5"/>
      <c r="V1004" s="5"/>
      <c r="W1004" s="3"/>
    </row>
  </sheetData>
  <mergeCells count="3">
    <mergeCell ref="A1:AU1"/>
    <mergeCell ref="A2:E2"/>
    <mergeCell ref="G2:AU2"/>
  </mergeCells>
  <phoneticPr fontId="16"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8665-75A2-400C-85C1-30BF791E665C}">
  <dimension ref="A1:AW110"/>
  <sheetViews>
    <sheetView workbookViewId="0">
      <pane xSplit="1" ySplit="3" topLeftCell="B4" activePane="bottomRight" state="frozenSplit"/>
      <selection pane="topRight" activeCell="B1" sqref="B1"/>
      <selection pane="bottomLeft" activeCell="A4" sqref="A4"/>
      <selection pane="bottomRight" sqref="A1:XFD1048576"/>
    </sheetView>
  </sheetViews>
  <sheetFormatPr defaultRowHeight="15" x14ac:dyDescent="0.25"/>
  <cols>
    <col min="1" max="1" width="24.42578125" style="126" customWidth="1"/>
    <col min="2" max="2" width="18.85546875" style="126" bestFit="1" customWidth="1"/>
    <col min="3" max="3" width="18.42578125" style="126" bestFit="1" customWidth="1"/>
    <col min="4" max="4" width="16.5703125" style="126" bestFit="1" customWidth="1"/>
    <col min="5" max="5" width="25.140625" style="126" bestFit="1" customWidth="1"/>
    <col min="6" max="16384" width="9.140625" style="126"/>
  </cols>
  <sheetData>
    <row r="1" spans="1:20" s="75" customFormat="1" ht="11.25" x14ac:dyDescent="0.2">
      <c r="A1" s="233" t="s">
        <v>664</v>
      </c>
      <c r="B1" s="233"/>
      <c r="C1" s="233"/>
      <c r="D1" s="234"/>
      <c r="E1" s="234"/>
      <c r="F1" s="234"/>
      <c r="G1" s="229"/>
      <c r="H1" s="229"/>
      <c r="I1" s="229"/>
      <c r="J1" s="229"/>
      <c r="K1" s="229"/>
      <c r="L1" s="229"/>
      <c r="M1" s="229"/>
      <c r="N1" s="229"/>
      <c r="O1" s="229"/>
      <c r="P1" s="229"/>
      <c r="Q1" s="229"/>
      <c r="R1" s="213"/>
      <c r="S1" s="213"/>
    </row>
    <row r="2" spans="1:20" s="75" customFormat="1" ht="11.25" x14ac:dyDescent="0.2">
      <c r="A2" s="237" t="s">
        <v>25</v>
      </c>
      <c r="B2" s="237"/>
      <c r="C2" s="237"/>
      <c r="D2" s="237"/>
      <c r="E2" s="237"/>
      <c r="F2" s="11"/>
      <c r="G2" s="243" t="s">
        <v>32</v>
      </c>
      <c r="H2" s="237"/>
      <c r="I2" s="237"/>
      <c r="J2" s="237"/>
      <c r="K2" s="237"/>
      <c r="L2" s="237"/>
      <c r="M2" s="237"/>
      <c r="N2" s="237"/>
      <c r="O2" s="237"/>
      <c r="P2" s="237"/>
      <c r="Q2" s="242"/>
      <c r="R2" s="242"/>
      <c r="S2" s="242"/>
      <c r="T2" s="242"/>
    </row>
    <row r="3" spans="1:20" s="75" customFormat="1" ht="11.25" x14ac:dyDescent="0.2">
      <c r="A3" s="13" t="s">
        <v>675</v>
      </c>
      <c r="B3" s="15" t="s">
        <v>102</v>
      </c>
      <c r="C3" s="15" t="s">
        <v>62</v>
      </c>
      <c r="D3" s="14" t="s">
        <v>26</v>
      </c>
      <c r="E3" s="14" t="s">
        <v>28</v>
      </c>
      <c r="F3" s="15"/>
      <c r="G3" s="16" t="s">
        <v>19</v>
      </c>
      <c r="H3" s="38" t="s">
        <v>20</v>
      </c>
      <c r="I3" s="16" t="s">
        <v>21</v>
      </c>
      <c r="J3" s="38" t="s">
        <v>553</v>
      </c>
      <c r="K3" s="16" t="s">
        <v>7</v>
      </c>
      <c r="L3" s="16" t="s">
        <v>2</v>
      </c>
      <c r="M3" s="16" t="s">
        <v>4</v>
      </c>
      <c r="N3" s="16" t="s">
        <v>22</v>
      </c>
      <c r="O3" s="16" t="s">
        <v>24</v>
      </c>
      <c r="P3" s="38" t="s">
        <v>23</v>
      </c>
      <c r="Q3" s="131" t="s">
        <v>288</v>
      </c>
      <c r="R3" s="131" t="s">
        <v>198</v>
      </c>
      <c r="S3" s="131" t="s">
        <v>200</v>
      </c>
      <c r="T3" s="11" t="s">
        <v>290</v>
      </c>
    </row>
    <row r="4" spans="1:20" s="21" customFormat="1" ht="11.25" x14ac:dyDescent="0.2">
      <c r="A4" s="122" t="s">
        <v>661</v>
      </c>
      <c r="B4" s="122" t="s">
        <v>104</v>
      </c>
      <c r="C4" s="34" t="s">
        <v>79</v>
      </c>
      <c r="D4" s="132">
        <v>1</v>
      </c>
      <c r="E4" s="37" t="s">
        <v>658</v>
      </c>
      <c r="F4" s="34"/>
      <c r="G4" s="24">
        <v>50.80814854414114</v>
      </c>
      <c r="H4" s="39">
        <v>2.61328</v>
      </c>
      <c r="I4" s="24">
        <v>13.735760970473233</v>
      </c>
      <c r="J4" s="39">
        <v>11.0871</v>
      </c>
      <c r="K4" s="24">
        <v>0.173406</v>
      </c>
      <c r="L4" s="24">
        <v>7.1558599999999997</v>
      </c>
      <c r="M4" s="24">
        <v>11.353400000000001</v>
      </c>
      <c r="N4" s="24">
        <v>2.5339999999999998</v>
      </c>
      <c r="O4" s="24">
        <v>0.46921499999999999</v>
      </c>
      <c r="P4" s="24">
        <v>0.231323</v>
      </c>
      <c r="Q4" s="134">
        <v>9.953E-3</v>
      </c>
      <c r="R4" s="134"/>
      <c r="S4" s="134"/>
      <c r="T4" s="26">
        <v>100.17144651461439</v>
      </c>
    </row>
    <row r="5" spans="1:20" s="21" customFormat="1" ht="11.25" x14ac:dyDescent="0.2">
      <c r="A5" s="122" t="s">
        <v>286</v>
      </c>
      <c r="B5" s="122" t="s">
        <v>104</v>
      </c>
      <c r="C5" s="34" t="s">
        <v>79</v>
      </c>
      <c r="D5" s="132">
        <v>1</v>
      </c>
      <c r="E5" s="37" t="s">
        <v>658</v>
      </c>
      <c r="F5" s="34"/>
      <c r="G5" s="24">
        <v>50.64699395904973</v>
      </c>
      <c r="H5" s="39">
        <v>2.5897800000000002</v>
      </c>
      <c r="I5" s="24">
        <v>13.718632571058681</v>
      </c>
      <c r="J5" s="39">
        <v>11.222099999999999</v>
      </c>
      <c r="K5" s="24">
        <v>0.146646</v>
      </c>
      <c r="L5" s="24">
        <v>7.0197599999999998</v>
      </c>
      <c r="M5" s="24">
        <v>11.2691</v>
      </c>
      <c r="N5" s="24">
        <v>2.6034999999999999</v>
      </c>
      <c r="O5" s="24">
        <v>0.44624599999999998</v>
      </c>
      <c r="P5" s="24">
        <v>0.256442</v>
      </c>
      <c r="Q5" s="134">
        <v>8.9689999999999995E-3</v>
      </c>
      <c r="R5" s="134"/>
      <c r="S5" s="134"/>
      <c r="T5" s="26">
        <v>99.928169530108406</v>
      </c>
    </row>
    <row r="6" spans="1:20" s="21" customFormat="1" ht="11.25" x14ac:dyDescent="0.2">
      <c r="A6" s="122" t="s">
        <v>287</v>
      </c>
      <c r="B6" s="122" t="s">
        <v>104</v>
      </c>
      <c r="C6" s="34" t="s">
        <v>79</v>
      </c>
      <c r="D6" s="132">
        <v>1</v>
      </c>
      <c r="E6" s="37" t="s">
        <v>658</v>
      </c>
      <c r="F6" s="34"/>
      <c r="G6" s="24">
        <v>51.127032054598267</v>
      </c>
      <c r="H6" s="39">
        <v>2.6237900000000001</v>
      </c>
      <c r="I6" s="24">
        <v>13.968678951656688</v>
      </c>
      <c r="J6" s="39">
        <v>11.043100000000001</v>
      </c>
      <c r="K6" s="24">
        <v>0.14228499999999999</v>
      </c>
      <c r="L6" s="24">
        <v>6.6408500000000004</v>
      </c>
      <c r="M6" s="24">
        <v>11.290800000000001</v>
      </c>
      <c r="N6" s="24">
        <v>2.6197499999999998</v>
      </c>
      <c r="O6" s="24">
        <v>0.47998800000000003</v>
      </c>
      <c r="P6" s="24">
        <v>0.23589399999999999</v>
      </c>
      <c r="Q6" s="134">
        <v>1.3616E-2</v>
      </c>
      <c r="R6" s="134"/>
      <c r="S6" s="134"/>
      <c r="T6" s="26">
        <v>100.18578400625496</v>
      </c>
    </row>
    <row r="7" spans="1:20" s="21" customFormat="1" ht="11.25" x14ac:dyDescent="0.2">
      <c r="A7" s="122" t="s">
        <v>286</v>
      </c>
      <c r="B7" s="122" t="s">
        <v>104</v>
      </c>
      <c r="C7" s="34" t="s">
        <v>79</v>
      </c>
      <c r="D7" s="132">
        <v>1</v>
      </c>
      <c r="E7" s="37" t="s">
        <v>658</v>
      </c>
      <c r="F7" s="34"/>
      <c r="G7" s="24">
        <v>50.853306947743491</v>
      </c>
      <c r="H7" s="39">
        <v>2.6426599999999998</v>
      </c>
      <c r="I7" s="24">
        <v>13.774291789479044</v>
      </c>
      <c r="J7" s="39">
        <v>11.059100000000001</v>
      </c>
      <c r="K7" s="24">
        <v>0.16905200000000001</v>
      </c>
      <c r="L7" s="24">
        <v>7.1484699999999997</v>
      </c>
      <c r="M7" s="24">
        <v>11.287100000000001</v>
      </c>
      <c r="N7" s="24">
        <v>2.5156399999999999</v>
      </c>
      <c r="O7" s="24">
        <v>0.47176800000000002</v>
      </c>
      <c r="P7" s="24">
        <v>0.266484</v>
      </c>
      <c r="Q7" s="134">
        <v>2.5270999999999998E-2</v>
      </c>
      <c r="R7" s="134"/>
      <c r="S7" s="134"/>
      <c r="T7" s="26">
        <v>100.21314373722254</v>
      </c>
    </row>
    <row r="8" spans="1:20" s="21" customFormat="1" ht="11.25" x14ac:dyDescent="0.2">
      <c r="A8" s="122" t="s">
        <v>286</v>
      </c>
      <c r="B8" s="122" t="s">
        <v>104</v>
      </c>
      <c r="C8" s="34" t="s">
        <v>79</v>
      </c>
      <c r="D8" s="132">
        <v>1</v>
      </c>
      <c r="E8" s="37" t="s">
        <v>658</v>
      </c>
      <c r="F8" s="34"/>
      <c r="G8" s="24">
        <v>50.747921626212964</v>
      </c>
      <c r="H8" s="39">
        <v>2.6670400000000001</v>
      </c>
      <c r="I8" s="24">
        <v>13.774629969892763</v>
      </c>
      <c r="J8" s="39">
        <v>10.985799999999999</v>
      </c>
      <c r="K8" s="24">
        <v>0.17788599999999999</v>
      </c>
      <c r="L8" s="24">
        <v>7.1085200000000004</v>
      </c>
      <c r="M8" s="24">
        <v>11.226699999999999</v>
      </c>
      <c r="N8" s="24">
        <v>2.60588</v>
      </c>
      <c r="O8" s="24">
        <v>0.45888899999999999</v>
      </c>
      <c r="P8" s="24">
        <v>0.290829</v>
      </c>
      <c r="Q8" s="134">
        <v>3.8769999999999998E-3</v>
      </c>
      <c r="R8" s="134"/>
      <c r="S8" s="134"/>
      <c r="T8" s="26">
        <v>100.04797259610572</v>
      </c>
    </row>
    <row r="9" spans="1:20" s="21" customFormat="1" ht="11.25" x14ac:dyDescent="0.2">
      <c r="A9" s="122" t="s">
        <v>287</v>
      </c>
      <c r="B9" s="122" t="s">
        <v>104</v>
      </c>
      <c r="C9" s="34" t="s">
        <v>79</v>
      </c>
      <c r="D9" s="132">
        <v>1</v>
      </c>
      <c r="E9" s="37" t="s">
        <v>658</v>
      </c>
      <c r="F9" s="34"/>
      <c r="G9" s="24">
        <v>50.979272459128389</v>
      </c>
      <c r="H9" s="39">
        <v>2.8031999999999999</v>
      </c>
      <c r="I9" s="24">
        <v>14.053001557661215</v>
      </c>
      <c r="J9" s="39">
        <v>11.321</v>
      </c>
      <c r="K9" s="24">
        <v>0.178339</v>
      </c>
      <c r="L9" s="24">
        <v>6.7123799999999996</v>
      </c>
      <c r="M9" s="24">
        <v>11.4092</v>
      </c>
      <c r="N9" s="24">
        <v>2.6674099999999998</v>
      </c>
      <c r="O9" s="24">
        <v>0.47553499999999999</v>
      </c>
      <c r="P9" s="24">
        <v>0.24759</v>
      </c>
      <c r="Q9" s="134">
        <v>5.4799999999999996E-3</v>
      </c>
      <c r="R9" s="134"/>
      <c r="S9" s="134"/>
      <c r="T9" s="26">
        <v>100.8524080167896</v>
      </c>
    </row>
    <row r="10" spans="1:20" s="21" customFormat="1" ht="11.25" x14ac:dyDescent="0.2">
      <c r="A10" s="122" t="s">
        <v>291</v>
      </c>
      <c r="B10" s="122" t="s">
        <v>104</v>
      </c>
      <c r="C10" s="34" t="s">
        <v>81</v>
      </c>
      <c r="D10" s="132">
        <v>1</v>
      </c>
      <c r="E10" s="37" t="s">
        <v>658</v>
      </c>
      <c r="F10" s="34"/>
      <c r="G10" s="24">
        <v>50.662905332597582</v>
      </c>
      <c r="H10" s="39">
        <v>2.6828400000000001</v>
      </c>
      <c r="I10" s="24">
        <v>13.702269526806658</v>
      </c>
      <c r="J10" s="39">
        <v>11.1957</v>
      </c>
      <c r="K10" s="24">
        <v>0.14899000000000001</v>
      </c>
      <c r="L10" s="24">
        <v>7.1241000000000003</v>
      </c>
      <c r="M10" s="24">
        <v>11.3186</v>
      </c>
      <c r="N10" s="24">
        <v>2.5221200000000001</v>
      </c>
      <c r="O10" s="24">
        <v>0.45860400000000001</v>
      </c>
      <c r="P10" s="24">
        <v>0.218664</v>
      </c>
      <c r="Q10" s="134">
        <v>1.1070999999999999E-2</v>
      </c>
      <c r="R10" s="134"/>
      <c r="S10" s="134"/>
      <c r="T10" s="26">
        <v>100.04586385940424</v>
      </c>
    </row>
    <row r="11" spans="1:20" s="21" customFormat="1" ht="11.25" x14ac:dyDescent="0.2">
      <c r="A11" s="122" t="s">
        <v>292</v>
      </c>
      <c r="B11" s="122" t="s">
        <v>104</v>
      </c>
      <c r="C11" s="34" t="s">
        <v>81</v>
      </c>
      <c r="D11" s="132">
        <v>1</v>
      </c>
      <c r="E11" s="37" t="s">
        <v>658</v>
      </c>
      <c r="F11" s="34"/>
      <c r="G11" s="24">
        <v>51.066638548469314</v>
      </c>
      <c r="H11" s="39">
        <v>2.6109200000000001</v>
      </c>
      <c r="I11" s="24">
        <v>14.072758262136675</v>
      </c>
      <c r="J11" s="39">
        <v>11.1767</v>
      </c>
      <c r="K11" s="24">
        <v>0.18868399999999999</v>
      </c>
      <c r="L11" s="24">
        <v>6.5750700000000002</v>
      </c>
      <c r="M11" s="24">
        <v>11.3347</v>
      </c>
      <c r="N11" s="24">
        <v>2.5184500000000001</v>
      </c>
      <c r="O11" s="24">
        <v>0.49030499999999999</v>
      </c>
      <c r="P11" s="24">
        <v>0.292236</v>
      </c>
      <c r="Q11" s="134">
        <v>1.6278999999999998E-2</v>
      </c>
      <c r="R11" s="134"/>
      <c r="S11" s="134"/>
      <c r="T11" s="26">
        <v>100.34274081060599</v>
      </c>
    </row>
    <row r="12" spans="1:20" s="21" customFormat="1" ht="11.25" x14ac:dyDescent="0.2">
      <c r="A12" s="122" t="s">
        <v>292</v>
      </c>
      <c r="B12" s="122" t="s">
        <v>104</v>
      </c>
      <c r="C12" s="34" t="s">
        <v>81</v>
      </c>
      <c r="D12" s="132">
        <v>1</v>
      </c>
      <c r="E12" s="37" t="s">
        <v>658</v>
      </c>
      <c r="F12" s="34"/>
      <c r="G12" s="24">
        <v>51.18476259255528</v>
      </c>
      <c r="H12" s="39">
        <v>2.5924399999999999</v>
      </c>
      <c r="I12" s="24">
        <v>14.005158086541314</v>
      </c>
      <c r="J12" s="39">
        <v>11.309200000000001</v>
      </c>
      <c r="K12" s="24">
        <v>0.17558799999999999</v>
      </c>
      <c r="L12" s="24">
        <v>6.7883399999999998</v>
      </c>
      <c r="M12" s="24">
        <v>11.0983</v>
      </c>
      <c r="N12" s="24">
        <v>2.5827900000000001</v>
      </c>
      <c r="O12" s="24">
        <v>0.47655799999999998</v>
      </c>
      <c r="P12" s="24">
        <v>0.230875</v>
      </c>
      <c r="Q12" s="134">
        <v>1.2859000000000001E-2</v>
      </c>
      <c r="R12" s="134"/>
      <c r="S12" s="134"/>
      <c r="T12" s="26">
        <v>100.45687067909661</v>
      </c>
    </row>
    <row r="13" spans="1:20" s="21" customFormat="1" ht="11.25" x14ac:dyDescent="0.2">
      <c r="A13" s="61" t="s">
        <v>291</v>
      </c>
      <c r="B13" s="122" t="s">
        <v>104</v>
      </c>
      <c r="C13" s="34" t="s">
        <v>81</v>
      </c>
      <c r="D13" s="132">
        <v>1</v>
      </c>
      <c r="E13" s="37" t="s">
        <v>658</v>
      </c>
      <c r="F13" s="34"/>
      <c r="G13" s="24">
        <v>50.269411176640055</v>
      </c>
      <c r="H13" s="39">
        <v>2.62656</v>
      </c>
      <c r="I13" s="24">
        <v>13.566157591634115</v>
      </c>
      <c r="J13" s="39">
        <v>10.9559</v>
      </c>
      <c r="K13" s="24">
        <v>0.18382299999999999</v>
      </c>
      <c r="L13" s="24">
        <v>7.1693199999999999</v>
      </c>
      <c r="M13" s="24">
        <v>11.2241</v>
      </c>
      <c r="N13" s="24">
        <v>2.4548199999999998</v>
      </c>
      <c r="O13" s="24">
        <v>0.48036099999999998</v>
      </c>
      <c r="P13" s="24">
        <v>0.25906299999999999</v>
      </c>
      <c r="Q13" s="134">
        <v>2.2863999999999999E-2</v>
      </c>
      <c r="R13" s="134"/>
      <c r="S13" s="134"/>
      <c r="T13" s="26">
        <v>99.212379768274161</v>
      </c>
    </row>
    <row r="14" spans="1:20" s="21" customFormat="1" ht="11.25" x14ac:dyDescent="0.2">
      <c r="A14" s="61" t="s">
        <v>291</v>
      </c>
      <c r="B14" s="122" t="s">
        <v>104</v>
      </c>
      <c r="C14" s="34" t="s">
        <v>81</v>
      </c>
      <c r="D14" s="132">
        <v>1</v>
      </c>
      <c r="E14" s="37" t="s">
        <v>658</v>
      </c>
      <c r="F14" s="34"/>
      <c r="G14" s="24">
        <v>50.828002092945269</v>
      </c>
      <c r="H14" s="39">
        <v>2.6224699999999999</v>
      </c>
      <c r="I14" s="24">
        <v>13.685074972106786</v>
      </c>
      <c r="J14" s="39">
        <v>11.116899999999999</v>
      </c>
      <c r="K14" s="24">
        <v>0.16450799999999999</v>
      </c>
      <c r="L14" s="24">
        <v>7.03878</v>
      </c>
      <c r="M14" s="24">
        <v>11.230700000000001</v>
      </c>
      <c r="N14" s="24">
        <v>2.48434</v>
      </c>
      <c r="O14" s="24">
        <v>0.44995099999999999</v>
      </c>
      <c r="P14" s="24">
        <v>0.238894</v>
      </c>
      <c r="Q14" s="134">
        <v>2.2117000000000001E-2</v>
      </c>
      <c r="R14" s="134"/>
      <c r="S14" s="134"/>
      <c r="T14" s="26">
        <v>99.88173706505205</v>
      </c>
    </row>
    <row r="15" spans="1:20" s="21" customFormat="1" ht="11.25" x14ac:dyDescent="0.2">
      <c r="A15" s="122" t="s">
        <v>291</v>
      </c>
      <c r="B15" s="122" t="s">
        <v>104</v>
      </c>
      <c r="C15" s="34" t="s">
        <v>81</v>
      </c>
      <c r="D15" s="132">
        <v>1</v>
      </c>
      <c r="E15" s="37" t="s">
        <v>658</v>
      </c>
      <c r="F15" s="34"/>
      <c r="G15" s="24">
        <v>50.734391893491797</v>
      </c>
      <c r="H15" s="39">
        <v>2.64785</v>
      </c>
      <c r="I15" s="24">
        <v>13.711104280205319</v>
      </c>
      <c r="J15" s="39">
        <v>10.9908</v>
      </c>
      <c r="K15" s="24">
        <v>0.20970800000000001</v>
      </c>
      <c r="L15" s="24">
        <v>7.0771199999999999</v>
      </c>
      <c r="M15" s="24">
        <v>11.2675</v>
      </c>
      <c r="N15" s="24">
        <v>2.47309</v>
      </c>
      <c r="O15" s="24">
        <v>0.47084999999999999</v>
      </c>
      <c r="P15" s="24">
        <v>0.222468</v>
      </c>
      <c r="Q15" s="134">
        <v>1.0737999999999999E-2</v>
      </c>
      <c r="R15" s="134"/>
      <c r="S15" s="134"/>
      <c r="T15" s="26">
        <v>99.815620173697127</v>
      </c>
    </row>
    <row r="16" spans="1:20" s="21" customFormat="1" ht="11.25" x14ac:dyDescent="0.2">
      <c r="A16" s="122" t="s">
        <v>292</v>
      </c>
      <c r="B16" s="122" t="s">
        <v>104</v>
      </c>
      <c r="C16" s="34" t="s">
        <v>81</v>
      </c>
      <c r="D16" s="132">
        <v>1</v>
      </c>
      <c r="E16" s="37" t="s">
        <v>658</v>
      </c>
      <c r="F16" s="34"/>
      <c r="G16" s="24">
        <v>50.398083460729886</v>
      </c>
      <c r="H16" s="39">
        <v>2.66459</v>
      </c>
      <c r="I16" s="24">
        <v>14.16252600938185</v>
      </c>
      <c r="J16" s="39">
        <v>11.454599999999999</v>
      </c>
      <c r="K16" s="24">
        <v>0.182834</v>
      </c>
      <c r="L16" s="24">
        <v>5.9298999999999999</v>
      </c>
      <c r="M16" s="24">
        <v>10.957800000000001</v>
      </c>
      <c r="N16" s="24">
        <v>2.6512799999999999</v>
      </c>
      <c r="O16" s="24">
        <v>0.49566399999999999</v>
      </c>
      <c r="P16" s="24">
        <v>0.25664399999999998</v>
      </c>
      <c r="Q16" s="134">
        <v>9.1559999999999992E-3</v>
      </c>
      <c r="R16" s="134"/>
      <c r="S16" s="134"/>
      <c r="T16" s="26">
        <v>99.163077470111745</v>
      </c>
    </row>
    <row r="17" spans="1:20" s="21" customFormat="1" ht="11.25" x14ac:dyDescent="0.2">
      <c r="A17" s="122" t="s">
        <v>292</v>
      </c>
      <c r="B17" s="122" t="s">
        <v>104</v>
      </c>
      <c r="C17" s="34" t="s">
        <v>81</v>
      </c>
      <c r="D17" s="132">
        <v>1</v>
      </c>
      <c r="E17" s="37" t="s">
        <v>658</v>
      </c>
      <c r="F17" s="34"/>
      <c r="G17" s="24">
        <v>50.933756112816752</v>
      </c>
      <c r="H17" s="39">
        <v>2.64249</v>
      </c>
      <c r="I17" s="24">
        <v>14.292168467713056</v>
      </c>
      <c r="J17" s="39">
        <v>11.239000000000001</v>
      </c>
      <c r="K17" s="24">
        <v>0.17297299999999999</v>
      </c>
      <c r="L17" s="24">
        <v>5.9874999999999998</v>
      </c>
      <c r="M17" s="24">
        <v>11.1317</v>
      </c>
      <c r="N17" s="24">
        <v>2.57504</v>
      </c>
      <c r="O17" s="24">
        <v>0.47548699999999999</v>
      </c>
      <c r="P17" s="24">
        <v>0.26664900000000002</v>
      </c>
      <c r="Q17" s="134">
        <v>1.5193999999999999E-2</v>
      </c>
      <c r="R17" s="134"/>
      <c r="S17" s="134"/>
      <c r="T17" s="26">
        <v>99.731957580529809</v>
      </c>
    </row>
    <row r="18" spans="1:20" s="21" customFormat="1" ht="11.25" x14ac:dyDescent="0.2">
      <c r="A18" s="122" t="s">
        <v>292</v>
      </c>
      <c r="B18" s="122" t="s">
        <v>104</v>
      </c>
      <c r="C18" s="34" t="s">
        <v>81</v>
      </c>
      <c r="D18" s="132">
        <v>1</v>
      </c>
      <c r="E18" s="37" t="s">
        <v>658</v>
      </c>
      <c r="F18" s="34"/>
      <c r="G18" s="24">
        <v>51.194001393051067</v>
      </c>
      <c r="H18" s="39">
        <v>2.5606499999999999</v>
      </c>
      <c r="I18" s="24">
        <v>13.902940255339084</v>
      </c>
      <c r="J18" s="39">
        <v>11.0364</v>
      </c>
      <c r="K18" s="24">
        <v>0.14638499999999999</v>
      </c>
      <c r="L18" s="24">
        <v>6.9546799999999998</v>
      </c>
      <c r="M18" s="24">
        <v>11.4198</v>
      </c>
      <c r="N18" s="24">
        <v>2.5374599999999998</v>
      </c>
      <c r="O18" s="24">
        <v>0.44811800000000002</v>
      </c>
      <c r="P18" s="24">
        <v>0.228601</v>
      </c>
      <c r="Q18" s="134">
        <v>1.2669E-2</v>
      </c>
      <c r="R18" s="134"/>
      <c r="S18" s="134"/>
      <c r="T18" s="26">
        <v>100.44170464839013</v>
      </c>
    </row>
    <row r="19" spans="1:20" s="21" customFormat="1" ht="11.25" x14ac:dyDescent="0.2">
      <c r="A19" s="122" t="s">
        <v>292</v>
      </c>
      <c r="B19" s="122" t="s">
        <v>104</v>
      </c>
      <c r="C19" s="34" t="s">
        <v>81</v>
      </c>
      <c r="D19" s="132">
        <v>1</v>
      </c>
      <c r="E19" s="37" t="s">
        <v>658</v>
      </c>
      <c r="F19" s="34"/>
      <c r="G19" s="24">
        <v>50.542597981892733</v>
      </c>
      <c r="H19" s="39">
        <v>2.6695799999999998</v>
      </c>
      <c r="I19" s="24">
        <v>14.092264138952894</v>
      </c>
      <c r="J19" s="39">
        <v>11.614699999999999</v>
      </c>
      <c r="K19" s="24">
        <v>0.158635</v>
      </c>
      <c r="L19" s="24">
        <v>6.0833000000000004</v>
      </c>
      <c r="M19" s="24">
        <v>10.9932</v>
      </c>
      <c r="N19" s="24">
        <v>2.57856</v>
      </c>
      <c r="O19" s="24">
        <v>0.51079200000000002</v>
      </c>
      <c r="P19" s="24">
        <v>0.25625599999999998</v>
      </c>
      <c r="Q19" s="134">
        <v>3.3579999999999999E-3</v>
      </c>
      <c r="R19" s="134"/>
      <c r="S19" s="134"/>
      <c r="T19" s="26">
        <v>99.503243120845625</v>
      </c>
    </row>
    <row r="20" spans="1:20" s="21" customFormat="1" ht="11.25" x14ac:dyDescent="0.2">
      <c r="A20" s="122" t="s">
        <v>291</v>
      </c>
      <c r="B20" s="122" t="s">
        <v>104</v>
      </c>
      <c r="C20" s="34" t="s">
        <v>81</v>
      </c>
      <c r="D20" s="132">
        <v>1</v>
      </c>
      <c r="E20" s="37" t="s">
        <v>658</v>
      </c>
      <c r="F20" s="34"/>
      <c r="G20" s="24">
        <v>50.318359381982702</v>
      </c>
      <c r="H20" s="39">
        <v>2.6454499999999999</v>
      </c>
      <c r="I20" s="24">
        <v>13.656512521752994</v>
      </c>
      <c r="J20" s="39">
        <v>11.142899999999999</v>
      </c>
      <c r="K20" s="24">
        <v>0.135769</v>
      </c>
      <c r="L20" s="24">
        <v>7.1689699999999998</v>
      </c>
      <c r="M20" s="24">
        <v>11.185700000000001</v>
      </c>
      <c r="N20" s="24">
        <v>2.5237400000000001</v>
      </c>
      <c r="O20" s="24">
        <v>0.46959000000000001</v>
      </c>
      <c r="P20" s="24">
        <v>0.23208500000000001</v>
      </c>
      <c r="Q20" s="134">
        <v>6.2709999999999997E-3</v>
      </c>
      <c r="R20" s="134"/>
      <c r="S20" s="134"/>
      <c r="T20" s="26">
        <v>99.485346903735675</v>
      </c>
    </row>
    <row r="21" spans="1:20" s="21" customFormat="1" ht="11.25" x14ac:dyDescent="0.2">
      <c r="A21" s="61" t="s">
        <v>291</v>
      </c>
      <c r="B21" s="122" t="s">
        <v>104</v>
      </c>
      <c r="C21" s="34" t="s">
        <v>81</v>
      </c>
      <c r="D21" s="132">
        <v>1</v>
      </c>
      <c r="E21" s="37" t="s">
        <v>658</v>
      </c>
      <c r="F21" s="34"/>
      <c r="G21" s="24">
        <v>51.213484021023945</v>
      </c>
      <c r="H21" s="39">
        <v>2.6217899999999998</v>
      </c>
      <c r="I21" s="24">
        <v>13.837377559374142</v>
      </c>
      <c r="J21" s="39">
        <v>11.0336</v>
      </c>
      <c r="K21" s="24">
        <v>0.181006</v>
      </c>
      <c r="L21" s="24">
        <v>7.1656500000000003</v>
      </c>
      <c r="M21" s="24">
        <v>11.305300000000001</v>
      </c>
      <c r="N21" s="24">
        <v>2.5669300000000002</v>
      </c>
      <c r="O21" s="24">
        <v>0.47562100000000002</v>
      </c>
      <c r="P21" s="24">
        <v>0.225526</v>
      </c>
      <c r="Q21" s="134">
        <v>1.5723999999999998E-2</v>
      </c>
      <c r="R21" s="134"/>
      <c r="S21" s="134"/>
      <c r="T21" s="26">
        <v>100.6420085803981</v>
      </c>
    </row>
    <row r="22" spans="1:20" s="21" customFormat="1" ht="11.25" x14ac:dyDescent="0.2">
      <c r="A22" s="122" t="s">
        <v>293</v>
      </c>
      <c r="B22" s="122" t="s">
        <v>104</v>
      </c>
      <c r="C22" s="34" t="s">
        <v>80</v>
      </c>
      <c r="D22" s="132">
        <v>1</v>
      </c>
      <c r="E22" s="37" t="s">
        <v>658</v>
      </c>
      <c r="F22" s="34"/>
      <c r="G22" s="24">
        <v>50.937133273303793</v>
      </c>
      <c r="H22" s="39">
        <v>2.7439800000000001</v>
      </c>
      <c r="I22" s="24">
        <v>14.013686648878574</v>
      </c>
      <c r="J22" s="39">
        <v>11.2851</v>
      </c>
      <c r="K22" s="24">
        <v>0.197743</v>
      </c>
      <c r="L22" s="24">
        <v>6.5844199999999997</v>
      </c>
      <c r="M22" s="24">
        <v>11.0907</v>
      </c>
      <c r="N22" s="24">
        <v>2.5698500000000002</v>
      </c>
      <c r="O22" s="24">
        <v>0.46231100000000003</v>
      </c>
      <c r="P22" s="24">
        <v>0.28206100000000001</v>
      </c>
      <c r="Q22" s="134">
        <v>2.0572E-2</v>
      </c>
      <c r="R22" s="134"/>
      <c r="S22" s="134"/>
      <c r="T22" s="26">
        <v>100.18755692218237</v>
      </c>
    </row>
    <row r="23" spans="1:20" s="21" customFormat="1" ht="11.25" x14ac:dyDescent="0.2">
      <c r="A23" s="122" t="s">
        <v>293</v>
      </c>
      <c r="B23" s="122" t="s">
        <v>104</v>
      </c>
      <c r="C23" s="34" t="s">
        <v>80</v>
      </c>
      <c r="D23" s="132">
        <v>1</v>
      </c>
      <c r="E23" s="37" t="s">
        <v>658</v>
      </c>
      <c r="F23" s="34"/>
      <c r="G23" s="24">
        <v>50.30705229097407</v>
      </c>
      <c r="H23" s="39">
        <v>2.53857</v>
      </c>
      <c r="I23" s="24">
        <v>13.63996164014074</v>
      </c>
      <c r="J23" s="39">
        <v>11.0321</v>
      </c>
      <c r="K23" s="24">
        <v>0.161938</v>
      </c>
      <c r="L23" s="24">
        <v>7.1557399999999998</v>
      </c>
      <c r="M23" s="24">
        <v>11.2372</v>
      </c>
      <c r="N23" s="24">
        <v>2.4543400000000002</v>
      </c>
      <c r="O23" s="24">
        <v>0.46957199999999999</v>
      </c>
      <c r="P23" s="24">
        <v>0.23452200000000001</v>
      </c>
      <c r="Q23" s="134">
        <v>2.3914999999999999E-2</v>
      </c>
      <c r="R23" s="134"/>
      <c r="S23" s="134"/>
      <c r="T23" s="26">
        <v>99.254910931114807</v>
      </c>
    </row>
    <row r="24" spans="1:20" s="21" customFormat="1" ht="11.25" x14ac:dyDescent="0.2">
      <c r="A24" s="122" t="s">
        <v>294</v>
      </c>
      <c r="B24" s="122" t="s">
        <v>104</v>
      </c>
      <c r="C24" s="34" t="s">
        <v>80</v>
      </c>
      <c r="D24" s="132">
        <v>1</v>
      </c>
      <c r="E24" s="37" t="s">
        <v>658</v>
      </c>
      <c r="F24" s="34"/>
      <c r="G24" s="24">
        <v>50.855100340166068</v>
      </c>
      <c r="H24" s="39">
        <v>2.49796</v>
      </c>
      <c r="I24" s="24">
        <v>14.013768982914611</v>
      </c>
      <c r="J24" s="39">
        <v>11.1076</v>
      </c>
      <c r="K24" s="24">
        <v>0.18717300000000001</v>
      </c>
      <c r="L24" s="24">
        <v>6.5876900000000003</v>
      </c>
      <c r="M24" s="24">
        <v>11.3058</v>
      </c>
      <c r="N24" s="24">
        <v>2.5145</v>
      </c>
      <c r="O24" s="24">
        <v>0.46002799999999999</v>
      </c>
      <c r="P24" s="24">
        <v>0.255355</v>
      </c>
      <c r="Q24" s="134">
        <v>8.3809999999999996E-3</v>
      </c>
      <c r="R24" s="134"/>
      <c r="S24" s="134"/>
      <c r="T24" s="26">
        <v>99.793356323080673</v>
      </c>
    </row>
    <row r="25" spans="1:20" s="21" customFormat="1" ht="11.25" x14ac:dyDescent="0.2">
      <c r="A25" s="122" t="s">
        <v>293</v>
      </c>
      <c r="B25" s="122" t="s">
        <v>104</v>
      </c>
      <c r="C25" s="34" t="s">
        <v>80</v>
      </c>
      <c r="D25" s="132">
        <v>1</v>
      </c>
      <c r="E25" s="37" t="s">
        <v>658</v>
      </c>
      <c r="F25" s="23"/>
      <c r="G25" s="24">
        <v>51.783325184122717</v>
      </c>
      <c r="H25" s="39">
        <v>2.5261100000000001</v>
      </c>
      <c r="I25" s="24">
        <v>14.186795894554249</v>
      </c>
      <c r="J25" s="39">
        <v>11.2072</v>
      </c>
      <c r="K25" s="24">
        <v>0.185863</v>
      </c>
      <c r="L25" s="24">
        <v>6.5313600000000003</v>
      </c>
      <c r="M25" s="24">
        <v>11.214600000000001</v>
      </c>
      <c r="N25" s="24">
        <v>2.6038700000000001</v>
      </c>
      <c r="O25" s="24">
        <v>0.471327</v>
      </c>
      <c r="P25" s="24">
        <v>0.269314</v>
      </c>
      <c r="Q25" s="134">
        <v>1.0284E-2</v>
      </c>
      <c r="R25" s="134"/>
      <c r="S25" s="134"/>
      <c r="T25" s="26">
        <v>100.99004907867698</v>
      </c>
    </row>
    <row r="26" spans="1:20" s="21" customFormat="1" ht="11.25" x14ac:dyDescent="0.2">
      <c r="A26" s="122" t="s">
        <v>294</v>
      </c>
      <c r="B26" s="122" t="s">
        <v>104</v>
      </c>
      <c r="C26" s="34" t="s">
        <v>80</v>
      </c>
      <c r="D26" s="132">
        <v>1</v>
      </c>
      <c r="E26" s="37" t="s">
        <v>658</v>
      </c>
      <c r="F26" s="23"/>
      <c r="G26" s="24">
        <v>51.376222417291459</v>
      </c>
      <c r="H26" s="39">
        <v>2.6927599999999998</v>
      </c>
      <c r="I26" s="24">
        <v>13.871055744508904</v>
      </c>
      <c r="J26" s="39">
        <v>11.101000000000001</v>
      </c>
      <c r="K26" s="24">
        <v>0.17100599999999999</v>
      </c>
      <c r="L26" s="24">
        <v>7.12967</v>
      </c>
      <c r="M26" s="24">
        <v>11.129899999999999</v>
      </c>
      <c r="N26" s="24">
        <v>2.50474</v>
      </c>
      <c r="O26" s="24">
        <v>0.43874800000000003</v>
      </c>
      <c r="P26" s="24">
        <v>0.24742700000000001</v>
      </c>
      <c r="Q26" s="134">
        <v>1.1828E-2</v>
      </c>
      <c r="R26" s="134"/>
      <c r="S26" s="134"/>
      <c r="T26" s="26">
        <v>100.67435716180037</v>
      </c>
    </row>
    <row r="27" spans="1:20" s="21" customFormat="1" ht="11.25" x14ac:dyDescent="0.2">
      <c r="A27" s="61" t="s">
        <v>294</v>
      </c>
      <c r="B27" s="122" t="s">
        <v>104</v>
      </c>
      <c r="C27" s="34" t="s">
        <v>80</v>
      </c>
      <c r="D27" s="132">
        <v>1</v>
      </c>
      <c r="E27" s="37" t="s">
        <v>658</v>
      </c>
      <c r="F27" s="23"/>
      <c r="G27" s="24">
        <v>51.26516777317709</v>
      </c>
      <c r="H27" s="39">
        <v>2.6019999999999999</v>
      </c>
      <c r="I27" s="24">
        <v>14.11189755378255</v>
      </c>
      <c r="J27" s="39">
        <v>11.202999999999999</v>
      </c>
      <c r="K27" s="24">
        <v>0.18827199999999999</v>
      </c>
      <c r="L27" s="24">
        <v>6.6880100000000002</v>
      </c>
      <c r="M27" s="24">
        <v>11.164199999999999</v>
      </c>
      <c r="N27" s="24">
        <v>2.6224099999999999</v>
      </c>
      <c r="O27" s="24">
        <v>0.48531800000000003</v>
      </c>
      <c r="P27" s="24">
        <v>0.27323599999999998</v>
      </c>
      <c r="Q27" s="134">
        <v>1.0366999999999999E-2</v>
      </c>
      <c r="R27" s="134"/>
      <c r="S27" s="134"/>
      <c r="T27" s="26">
        <v>100.61387832695965</v>
      </c>
    </row>
    <row r="28" spans="1:20" s="21" customFormat="1" ht="11.25" x14ac:dyDescent="0.2">
      <c r="A28" s="123" t="s">
        <v>293</v>
      </c>
      <c r="B28" s="122" t="s">
        <v>104</v>
      </c>
      <c r="C28" s="34" t="s">
        <v>80</v>
      </c>
      <c r="D28" s="132">
        <v>1</v>
      </c>
      <c r="E28" s="37" t="s">
        <v>658</v>
      </c>
      <c r="F28" s="23"/>
      <c r="G28" s="24">
        <v>50.65912199387585</v>
      </c>
      <c r="H28" s="39">
        <v>2.9666199999999998</v>
      </c>
      <c r="I28" s="24">
        <v>13.454035122175757</v>
      </c>
      <c r="J28" s="39">
        <v>12.3476</v>
      </c>
      <c r="K28" s="24">
        <v>0.16880100000000001</v>
      </c>
      <c r="L28" s="24">
        <v>5.7797099999999997</v>
      </c>
      <c r="M28" s="24">
        <v>10.448600000000001</v>
      </c>
      <c r="N28" s="24">
        <v>2.7422300000000002</v>
      </c>
      <c r="O28" s="24">
        <v>0.59463299999999997</v>
      </c>
      <c r="P28" s="24">
        <v>0.30143500000000001</v>
      </c>
      <c r="Q28" s="134">
        <v>1.5129999999999999E-2</v>
      </c>
      <c r="R28" s="134"/>
      <c r="S28" s="134"/>
      <c r="T28" s="26">
        <v>99.477916116051603</v>
      </c>
    </row>
    <row r="29" spans="1:20" s="21" customFormat="1" ht="11.25" x14ac:dyDescent="0.2">
      <c r="A29" s="123" t="s">
        <v>294</v>
      </c>
      <c r="B29" s="122" t="s">
        <v>104</v>
      </c>
      <c r="C29" s="34" t="s">
        <v>80</v>
      </c>
      <c r="D29" s="132">
        <v>1</v>
      </c>
      <c r="E29" s="37" t="s">
        <v>658</v>
      </c>
      <c r="F29" s="23"/>
      <c r="G29" s="24">
        <v>51.143188941203171</v>
      </c>
      <c r="H29" s="39">
        <v>2.7603399999999998</v>
      </c>
      <c r="I29" s="24">
        <v>14.036409709393057</v>
      </c>
      <c r="J29" s="39">
        <v>11.317600000000001</v>
      </c>
      <c r="K29" s="24">
        <v>0.17530599999999999</v>
      </c>
      <c r="L29" s="24">
        <v>6.59755</v>
      </c>
      <c r="M29" s="24">
        <v>11.129</v>
      </c>
      <c r="N29" s="24">
        <v>2.6086399999999998</v>
      </c>
      <c r="O29" s="24">
        <v>0.47049800000000003</v>
      </c>
      <c r="P29" s="24">
        <v>0.24126700000000001</v>
      </c>
      <c r="Q29" s="134">
        <v>1.4080000000000001E-2</v>
      </c>
      <c r="R29" s="134"/>
      <c r="S29" s="134"/>
      <c r="T29" s="26">
        <v>100.49387965059624</v>
      </c>
    </row>
    <row r="30" spans="1:20" s="21" customFormat="1" ht="11.25" x14ac:dyDescent="0.2">
      <c r="A30" s="123" t="s">
        <v>293</v>
      </c>
      <c r="B30" s="122" t="s">
        <v>104</v>
      </c>
      <c r="C30" s="34" t="s">
        <v>80</v>
      </c>
      <c r="D30" s="132">
        <v>1</v>
      </c>
      <c r="E30" s="37" t="s">
        <v>658</v>
      </c>
      <c r="F30" s="23"/>
      <c r="G30" s="24">
        <v>50.15387937661346</v>
      </c>
      <c r="H30" s="39">
        <v>2.7132100000000001</v>
      </c>
      <c r="I30" s="24">
        <v>13.75978293408733</v>
      </c>
      <c r="J30" s="39">
        <v>11.317299999999999</v>
      </c>
      <c r="K30" s="24">
        <v>0.15116399999999999</v>
      </c>
      <c r="L30" s="24">
        <v>6.8698499999999996</v>
      </c>
      <c r="M30" s="24">
        <v>11.182700000000001</v>
      </c>
      <c r="N30" s="24">
        <v>2.4811299999999998</v>
      </c>
      <c r="O30" s="24">
        <v>0.47389999999999999</v>
      </c>
      <c r="P30" s="24">
        <v>0.25114500000000001</v>
      </c>
      <c r="Q30" s="134">
        <v>1.9153E-2</v>
      </c>
      <c r="R30" s="134"/>
      <c r="S30" s="134"/>
      <c r="T30" s="26">
        <v>99.373214310700774</v>
      </c>
    </row>
    <row r="31" spans="1:20" s="21" customFormat="1" ht="11.25" x14ac:dyDescent="0.2">
      <c r="A31" s="123" t="s">
        <v>293</v>
      </c>
      <c r="B31" s="122" t="s">
        <v>104</v>
      </c>
      <c r="C31" s="34" t="s">
        <v>80</v>
      </c>
      <c r="D31" s="132">
        <v>1</v>
      </c>
      <c r="E31" s="37" t="s">
        <v>658</v>
      </c>
      <c r="F31" s="23"/>
      <c r="G31" s="24">
        <v>50.736909230507109</v>
      </c>
      <c r="H31" s="39">
        <v>2.5353599999999998</v>
      </c>
      <c r="I31" s="24">
        <v>13.695201387264211</v>
      </c>
      <c r="J31" s="39">
        <v>11.290100000000001</v>
      </c>
      <c r="K31" s="24">
        <v>0.16725300000000001</v>
      </c>
      <c r="L31" s="24">
        <v>7.1144999999999996</v>
      </c>
      <c r="M31" s="24">
        <v>11.239699999999999</v>
      </c>
      <c r="N31" s="24">
        <v>2.4871599999999998</v>
      </c>
      <c r="O31" s="24">
        <v>0.445828</v>
      </c>
      <c r="P31" s="24">
        <v>0.25884800000000002</v>
      </c>
      <c r="Q31" s="39">
        <v>1.9872000000000001E-2</v>
      </c>
      <c r="R31" s="39"/>
      <c r="S31" s="39"/>
      <c r="T31" s="26">
        <v>99.990731617771331</v>
      </c>
    </row>
    <row r="32" spans="1:20" s="21" customFormat="1" ht="11.25" x14ac:dyDescent="0.2">
      <c r="A32" s="123" t="s">
        <v>294</v>
      </c>
      <c r="B32" s="122" t="s">
        <v>104</v>
      </c>
      <c r="C32" s="34" t="s">
        <v>80</v>
      </c>
      <c r="D32" s="132">
        <v>1</v>
      </c>
      <c r="E32" s="37" t="s">
        <v>658</v>
      </c>
      <c r="F32" s="23"/>
      <c r="G32" s="24">
        <v>50.739976819469902</v>
      </c>
      <c r="H32" s="39">
        <v>2.59998</v>
      </c>
      <c r="I32" s="24">
        <v>13.683904412167827</v>
      </c>
      <c r="J32" s="39">
        <v>11.0242</v>
      </c>
      <c r="K32" s="24">
        <v>0.171573</v>
      </c>
      <c r="L32" s="24">
        <v>7.18208</v>
      </c>
      <c r="M32" s="24">
        <v>11.2311</v>
      </c>
      <c r="N32" s="24">
        <v>2.5282200000000001</v>
      </c>
      <c r="O32" s="24">
        <v>0.45908100000000002</v>
      </c>
      <c r="P32" s="24">
        <v>0.23865900000000001</v>
      </c>
      <c r="Q32" s="39">
        <v>2.2658999999999999E-2</v>
      </c>
      <c r="R32" s="39"/>
      <c r="S32" s="39"/>
      <c r="T32" s="26">
        <v>99.881433231637743</v>
      </c>
    </row>
    <row r="33" spans="1:20" s="21" customFormat="1" ht="11.25" x14ac:dyDescent="0.2">
      <c r="A33" s="123" t="s">
        <v>294</v>
      </c>
      <c r="B33" s="122" t="s">
        <v>104</v>
      </c>
      <c r="C33" s="34" t="s">
        <v>80</v>
      </c>
      <c r="D33" s="132">
        <v>1</v>
      </c>
      <c r="E33" s="37" t="s">
        <v>658</v>
      </c>
      <c r="F33" s="23"/>
      <c r="G33" s="24">
        <v>51.293332928494912</v>
      </c>
      <c r="H33" s="39">
        <v>2.5843600000000002</v>
      </c>
      <c r="I33" s="24">
        <v>13.840695626241205</v>
      </c>
      <c r="J33" s="39">
        <v>11.2142</v>
      </c>
      <c r="K33" s="24">
        <v>0.16600400000000001</v>
      </c>
      <c r="L33" s="24">
        <v>7.1508500000000002</v>
      </c>
      <c r="M33" s="24">
        <v>11.249599999999999</v>
      </c>
      <c r="N33" s="24">
        <v>2.5551900000000001</v>
      </c>
      <c r="O33" s="24">
        <v>0.45292399999999999</v>
      </c>
      <c r="P33" s="24">
        <v>0.24169599999999999</v>
      </c>
      <c r="Q33" s="39">
        <v>1.3991999999999999E-2</v>
      </c>
      <c r="R33" s="39"/>
      <c r="S33" s="39"/>
      <c r="T33" s="26">
        <v>100.76284455473612</v>
      </c>
    </row>
    <row r="34" spans="1:20" s="21" customFormat="1" ht="11.25" x14ac:dyDescent="0.2">
      <c r="A34" s="123" t="s">
        <v>294</v>
      </c>
      <c r="B34" s="122" t="s">
        <v>104</v>
      </c>
      <c r="C34" s="34" t="s">
        <v>80</v>
      </c>
      <c r="D34" s="132">
        <v>1</v>
      </c>
      <c r="E34" s="37" t="s">
        <v>658</v>
      </c>
      <c r="F34" s="23"/>
      <c r="G34" s="24">
        <v>51.402981519108259</v>
      </c>
      <c r="H34" s="39">
        <v>2.63239</v>
      </c>
      <c r="I34" s="24">
        <v>13.831148264007028</v>
      </c>
      <c r="J34" s="39">
        <v>10.981999999999999</v>
      </c>
      <c r="K34" s="24">
        <v>0.18894</v>
      </c>
      <c r="L34" s="24">
        <v>7.0624500000000001</v>
      </c>
      <c r="M34" s="24">
        <v>11.172499999999999</v>
      </c>
      <c r="N34" s="24">
        <v>2.57178</v>
      </c>
      <c r="O34" s="24">
        <v>0.44303700000000001</v>
      </c>
      <c r="P34" s="24">
        <v>0.23647099999999999</v>
      </c>
      <c r="Q34" s="39">
        <v>1.2598E-2</v>
      </c>
      <c r="R34" s="39"/>
      <c r="S34" s="39"/>
      <c r="T34" s="26">
        <v>100.53629578311529</v>
      </c>
    </row>
    <row r="35" spans="1:20" s="21" customFormat="1" ht="11.25" x14ac:dyDescent="0.2">
      <c r="A35" s="123" t="s">
        <v>329</v>
      </c>
      <c r="B35" s="122" t="s">
        <v>104</v>
      </c>
      <c r="C35" s="34" t="s">
        <v>91</v>
      </c>
      <c r="D35" s="132">
        <v>2</v>
      </c>
      <c r="E35" s="37" t="s">
        <v>658</v>
      </c>
      <c r="F35" s="23"/>
      <c r="G35" s="24">
        <v>50.962559999999996</v>
      </c>
      <c r="H35" s="39">
        <v>2.4975360000000002</v>
      </c>
      <c r="I35" s="24">
        <v>13.707560000000001</v>
      </c>
      <c r="J35" s="39">
        <v>0.16711100000000001</v>
      </c>
      <c r="K35" s="24">
        <v>11.186059999999999</v>
      </c>
      <c r="L35" s="24">
        <v>6.7313980000000004</v>
      </c>
      <c r="M35" s="24">
        <v>11.023059999999999</v>
      </c>
      <c r="N35" s="24">
        <v>2.2588940000000002</v>
      </c>
      <c r="O35" s="24">
        <v>0.26643859999999997</v>
      </c>
      <c r="P35" s="24">
        <v>0.48263980000000001</v>
      </c>
      <c r="Q35" s="133"/>
      <c r="R35" s="133"/>
      <c r="S35" s="133"/>
      <c r="T35" s="26">
        <v>99.283257400000011</v>
      </c>
    </row>
    <row r="36" spans="1:20" s="75" customFormat="1" ht="11.25" x14ac:dyDescent="0.2">
      <c r="A36" s="75" t="s">
        <v>330</v>
      </c>
      <c r="B36" s="122" t="s">
        <v>104</v>
      </c>
      <c r="C36" s="34" t="s">
        <v>91</v>
      </c>
      <c r="D36" s="132">
        <v>2</v>
      </c>
      <c r="E36" s="37" t="s">
        <v>658</v>
      </c>
      <c r="F36" s="11"/>
      <c r="G36" s="24">
        <v>50.852559999999997</v>
      </c>
      <c r="H36" s="39">
        <v>2.5115279999999998</v>
      </c>
      <c r="I36" s="24">
        <v>13.716419999999999</v>
      </c>
      <c r="J36" s="39">
        <v>0.17488240000000002</v>
      </c>
      <c r="K36" s="24">
        <v>11.068620000000001</v>
      </c>
      <c r="L36" s="24">
        <v>6.7038500000000001</v>
      </c>
      <c r="M36" s="24">
        <v>11.170840000000002</v>
      </c>
      <c r="N36" s="24">
        <v>2.3181199999999995</v>
      </c>
      <c r="O36" s="24">
        <v>0.23957440000000002</v>
      </c>
      <c r="P36" s="24">
        <v>0.46574559999999998</v>
      </c>
      <c r="Q36" s="136"/>
      <c r="R36" s="136"/>
      <c r="S36" s="136"/>
      <c r="T36" s="219">
        <v>99.222140400000015</v>
      </c>
    </row>
    <row r="37" spans="1:20" s="75" customFormat="1" ht="11.25" x14ac:dyDescent="0.2">
      <c r="A37" s="75" t="s">
        <v>331</v>
      </c>
      <c r="B37" s="122" t="s">
        <v>104</v>
      </c>
      <c r="C37" s="34" t="s">
        <v>91</v>
      </c>
      <c r="D37" s="132">
        <v>2</v>
      </c>
      <c r="E37" s="37" t="s">
        <v>658</v>
      </c>
      <c r="F37" s="11"/>
      <c r="G37" s="24">
        <v>50.740079999999999</v>
      </c>
      <c r="H37" s="39">
        <v>2.5044939999999998</v>
      </c>
      <c r="I37" s="24">
        <v>13.584880000000002</v>
      </c>
      <c r="J37" s="39">
        <v>0.18527199999999999</v>
      </c>
      <c r="K37" s="24">
        <v>11.031340000000002</v>
      </c>
      <c r="L37" s="24">
        <v>6.8003379999999991</v>
      </c>
      <c r="M37" s="24">
        <v>11.067319999999999</v>
      </c>
      <c r="N37" s="24">
        <v>2.342384</v>
      </c>
      <c r="O37" s="24">
        <v>0.23383080000000001</v>
      </c>
      <c r="P37" s="24">
        <v>0.48593600000000003</v>
      </c>
      <c r="Q37" s="136"/>
      <c r="R37" s="136"/>
      <c r="S37" s="136"/>
      <c r="T37" s="219">
        <v>98.975874800000014</v>
      </c>
    </row>
    <row r="38" spans="1:20" s="75" customFormat="1" ht="11.25" x14ac:dyDescent="0.2">
      <c r="A38" s="75" t="s">
        <v>332</v>
      </c>
      <c r="B38" s="122" t="s">
        <v>104</v>
      </c>
      <c r="C38" s="34" t="s">
        <v>91</v>
      </c>
      <c r="D38" s="132">
        <v>2</v>
      </c>
      <c r="E38" s="37" t="s">
        <v>658</v>
      </c>
      <c r="F38" s="11"/>
      <c r="G38" s="24">
        <v>50.857700000000001</v>
      </c>
      <c r="H38" s="39">
        <v>2.4632399999999999</v>
      </c>
      <c r="I38" s="24">
        <v>13.667619999999999</v>
      </c>
      <c r="J38" s="39">
        <v>0.15812499999999999</v>
      </c>
      <c r="K38" s="24">
        <v>11.02618</v>
      </c>
      <c r="L38" s="24">
        <v>6.7857640000000004</v>
      </c>
      <c r="M38" s="24">
        <v>11.08296</v>
      </c>
      <c r="N38" s="24">
        <v>2.3073500000000005</v>
      </c>
      <c r="O38" s="24">
        <v>0.24778620000000001</v>
      </c>
      <c r="P38" s="24">
        <v>0.47452500000000003</v>
      </c>
      <c r="Q38" s="136"/>
      <c r="R38" s="136"/>
      <c r="S38" s="136"/>
      <c r="T38" s="219">
        <v>99.071250200000009</v>
      </c>
    </row>
    <row r="39" spans="1:20" s="75" customFormat="1" ht="11.25" x14ac:dyDescent="0.2">
      <c r="A39" s="94" t="s">
        <v>333</v>
      </c>
      <c r="B39" s="122" t="s">
        <v>104</v>
      </c>
      <c r="C39" s="34" t="s">
        <v>91</v>
      </c>
      <c r="D39" s="132">
        <v>2</v>
      </c>
      <c r="E39" s="37" t="s">
        <v>658</v>
      </c>
      <c r="F39" s="11"/>
      <c r="G39" s="24">
        <v>50.580100000000002</v>
      </c>
      <c r="H39" s="39">
        <v>2.5028860000000002</v>
      </c>
      <c r="I39" s="24">
        <v>13.66498</v>
      </c>
      <c r="J39" s="39">
        <v>0.16269140000000001</v>
      </c>
      <c r="K39" s="24">
        <v>11.11828</v>
      </c>
      <c r="L39" s="24">
        <v>6.7657920000000003</v>
      </c>
      <c r="M39" s="24">
        <v>11.06494</v>
      </c>
      <c r="N39" s="24">
        <v>2.372954</v>
      </c>
      <c r="O39" s="24">
        <v>0.24983659999999999</v>
      </c>
      <c r="P39" s="24">
        <v>0.47929840000000007</v>
      </c>
      <c r="Q39" s="136"/>
      <c r="R39" s="136"/>
      <c r="S39" s="136"/>
      <c r="T39" s="219">
        <v>98.961758400000008</v>
      </c>
    </row>
    <row r="40" spans="1:20" s="75" customFormat="1" ht="11.25" x14ac:dyDescent="0.2">
      <c r="A40" s="94"/>
      <c r="B40" s="122"/>
      <c r="C40" s="34"/>
      <c r="D40" s="132"/>
      <c r="E40" s="37"/>
      <c r="F40" s="11"/>
      <c r="G40" s="24"/>
      <c r="H40" s="39"/>
      <c r="I40" s="24"/>
      <c r="J40" s="39"/>
      <c r="K40" s="24"/>
      <c r="L40" s="24"/>
      <c r="M40" s="24"/>
      <c r="N40" s="24"/>
      <c r="O40" s="24"/>
      <c r="P40" s="24"/>
      <c r="Q40" s="40"/>
      <c r="R40" s="40"/>
      <c r="S40" s="40"/>
      <c r="T40" s="219"/>
    </row>
    <row r="41" spans="1:20" s="21" customFormat="1" ht="11.25" x14ac:dyDescent="0.2">
      <c r="A41" s="21" t="s">
        <v>309</v>
      </c>
      <c r="B41" s="72" t="s">
        <v>105</v>
      </c>
      <c r="C41" s="19" t="s">
        <v>314</v>
      </c>
      <c r="D41" s="132">
        <v>3</v>
      </c>
      <c r="E41" s="37" t="s">
        <v>299</v>
      </c>
      <c r="F41" s="23"/>
      <c r="G41" s="24">
        <v>50.744979999999998</v>
      </c>
      <c r="H41" s="39">
        <v>2.5492410000000003</v>
      </c>
      <c r="I41" s="24">
        <v>13.439500000000001</v>
      </c>
      <c r="J41" s="39">
        <v>11.008712999999998</v>
      </c>
      <c r="K41" s="24">
        <v>0.16750610000000002</v>
      </c>
      <c r="L41" s="24">
        <v>7.3540670000000006</v>
      </c>
      <c r="M41" s="24">
        <v>11.162369999999999</v>
      </c>
      <c r="N41" s="24">
        <v>2.2964260000000003</v>
      </c>
      <c r="O41" s="24">
        <v>0.43211940000000004</v>
      </c>
      <c r="P41" s="24">
        <v>0.241396</v>
      </c>
      <c r="Q41" s="39"/>
      <c r="R41" s="39"/>
      <c r="S41" s="39"/>
      <c r="T41" s="26">
        <v>99.396318500000021</v>
      </c>
    </row>
    <row r="42" spans="1:20" s="75" customFormat="1" ht="11.25" x14ac:dyDescent="0.2">
      <c r="A42" s="75" t="s">
        <v>310</v>
      </c>
      <c r="B42" s="72" t="s">
        <v>105</v>
      </c>
      <c r="C42" s="19" t="s">
        <v>314</v>
      </c>
      <c r="D42" s="132">
        <v>3</v>
      </c>
      <c r="E42" s="37" t="s">
        <v>299</v>
      </c>
      <c r="F42" s="11"/>
      <c r="G42" s="24">
        <v>50.914200000000008</v>
      </c>
      <c r="H42" s="39">
        <v>2.5757669999999999</v>
      </c>
      <c r="I42" s="24">
        <v>13.771510000000001</v>
      </c>
      <c r="J42" s="39">
        <v>11.268419999999999</v>
      </c>
      <c r="K42" s="24">
        <v>0.15786510000000001</v>
      </c>
      <c r="L42" s="24">
        <v>7.0962139999999989</v>
      </c>
      <c r="M42" s="24">
        <v>10.89766</v>
      </c>
      <c r="N42" s="24">
        <v>2.3697940000000002</v>
      </c>
      <c r="O42" s="24">
        <v>0.44549339999999998</v>
      </c>
      <c r="P42" s="24">
        <v>0.23996000000000001</v>
      </c>
      <c r="Q42" s="40"/>
      <c r="R42" s="40"/>
      <c r="S42" s="40"/>
      <c r="T42" s="219">
        <v>99.736883500000005</v>
      </c>
    </row>
    <row r="43" spans="1:20" s="75" customFormat="1" ht="11.25" x14ac:dyDescent="0.2">
      <c r="A43" s="75" t="s">
        <v>311</v>
      </c>
      <c r="B43" s="72" t="s">
        <v>105</v>
      </c>
      <c r="C43" s="19" t="s">
        <v>314</v>
      </c>
      <c r="D43" s="132">
        <v>3</v>
      </c>
      <c r="E43" s="37" t="s">
        <v>299</v>
      </c>
      <c r="F43" s="11"/>
      <c r="G43" s="24">
        <v>51.21006666666667</v>
      </c>
      <c r="H43" s="39">
        <v>2.5995444444444442</v>
      </c>
      <c r="I43" s="24">
        <v>13.854733333333332</v>
      </c>
      <c r="J43" s="39">
        <v>11.220111111111111</v>
      </c>
      <c r="K43" s="24">
        <v>0.17309811111111112</v>
      </c>
      <c r="L43" s="24">
        <v>7.0010155555555551</v>
      </c>
      <c r="M43" s="24">
        <v>10.886444444444445</v>
      </c>
      <c r="N43" s="24">
        <v>2.3478733333333337</v>
      </c>
      <c r="O43" s="24">
        <v>0.4426991111111111</v>
      </c>
      <c r="P43" s="24">
        <v>0.23981377777777776</v>
      </c>
      <c r="Q43" s="40"/>
      <c r="R43" s="40"/>
      <c r="S43" s="40"/>
      <c r="T43" s="219">
        <v>99.975399888888902</v>
      </c>
    </row>
    <row r="44" spans="1:20" s="75" customFormat="1" ht="11.25" x14ac:dyDescent="0.2">
      <c r="A44" s="75" t="s">
        <v>312</v>
      </c>
      <c r="B44" s="72" t="s">
        <v>105</v>
      </c>
      <c r="C44" s="19" t="s">
        <v>314</v>
      </c>
      <c r="D44" s="132">
        <v>3</v>
      </c>
      <c r="E44" s="37" t="s">
        <v>299</v>
      </c>
      <c r="F44" s="11"/>
      <c r="G44" s="24">
        <v>51.570857142857143</v>
      </c>
      <c r="H44" s="39">
        <v>2.583592857142857</v>
      </c>
      <c r="I44" s="24">
        <v>13.812228571428571</v>
      </c>
      <c r="J44" s="39">
        <v>11.104671428571431</v>
      </c>
      <c r="K44" s="24">
        <v>0.16385014285714286</v>
      </c>
      <c r="L44" s="24">
        <v>7.0467628571428573</v>
      </c>
      <c r="M44" s="24">
        <v>10.932014285714287</v>
      </c>
      <c r="N44" s="24">
        <v>2.3698114285714285</v>
      </c>
      <c r="O44" s="24">
        <v>0.44967742857142856</v>
      </c>
      <c r="P44" s="24">
        <v>0.24174885714285713</v>
      </c>
      <c r="Q44" s="40"/>
      <c r="R44" s="40"/>
      <c r="S44" s="40"/>
      <c r="T44" s="219">
        <v>100.275215</v>
      </c>
    </row>
    <row r="45" spans="1:20" s="75" customFormat="1" ht="11.25" x14ac:dyDescent="0.2">
      <c r="A45" s="75" t="s">
        <v>313</v>
      </c>
      <c r="B45" s="72" t="s">
        <v>105</v>
      </c>
      <c r="C45" s="19" t="s">
        <v>314</v>
      </c>
      <c r="D45" s="132">
        <v>3</v>
      </c>
      <c r="E45" s="37" t="s">
        <v>299</v>
      </c>
      <c r="F45" s="11"/>
      <c r="G45" s="24">
        <v>51.367922222222219</v>
      </c>
      <c r="H45" s="39">
        <v>2.5880022222222219</v>
      </c>
      <c r="I45" s="24">
        <v>13.727433333333332</v>
      </c>
      <c r="J45" s="39">
        <v>11.129999999999999</v>
      </c>
      <c r="K45" s="24">
        <v>0.1630462222222222</v>
      </c>
      <c r="L45" s="24">
        <v>6.9930433333333335</v>
      </c>
      <c r="M45" s="24">
        <v>10.918688888888887</v>
      </c>
      <c r="N45" s="24">
        <v>2.3540477777777777</v>
      </c>
      <c r="O45" s="24">
        <v>0.44371677777777774</v>
      </c>
      <c r="P45" s="24">
        <v>0.24163666666666664</v>
      </c>
      <c r="Q45" s="40"/>
      <c r="R45" s="40"/>
      <c r="S45" s="40"/>
      <c r="T45" s="219">
        <v>99.92753744444444</v>
      </c>
    </row>
    <row r="46" spans="1:20" s="75" customFormat="1" ht="11.25" x14ac:dyDescent="0.2">
      <c r="A46" s="75" t="s">
        <v>315</v>
      </c>
      <c r="B46" s="72" t="s">
        <v>105</v>
      </c>
      <c r="C46" s="19" t="s">
        <v>314</v>
      </c>
      <c r="D46" s="132">
        <v>3</v>
      </c>
      <c r="E46" s="37" t="s">
        <v>299</v>
      </c>
      <c r="F46" s="11"/>
      <c r="G46" s="24">
        <v>51.005299999999998</v>
      </c>
      <c r="H46" s="39">
        <v>2.7359149999999999</v>
      </c>
      <c r="I46" s="24">
        <v>13.517300000000001</v>
      </c>
      <c r="J46" s="39">
        <v>11.414866666666667</v>
      </c>
      <c r="K46" s="24">
        <v>0.17284216666666666</v>
      </c>
      <c r="L46" s="24">
        <v>6.5705766666666667</v>
      </c>
      <c r="M46" s="24">
        <v>10.5939</v>
      </c>
      <c r="N46" s="24">
        <v>2.3505083333333334</v>
      </c>
      <c r="O46" s="24">
        <v>0.48197050000000002</v>
      </c>
      <c r="P46" s="24">
        <v>0.2695495</v>
      </c>
      <c r="Q46" s="40"/>
      <c r="R46" s="40"/>
      <c r="S46" s="40"/>
      <c r="T46" s="219">
        <v>99.112728833333335</v>
      </c>
    </row>
    <row r="47" spans="1:20" s="75" customFormat="1" ht="11.25" x14ac:dyDescent="0.2">
      <c r="A47" s="75" t="s">
        <v>317</v>
      </c>
      <c r="B47" s="72" t="s">
        <v>105</v>
      </c>
      <c r="C47" s="19" t="s">
        <v>314</v>
      </c>
      <c r="D47" s="132">
        <v>3</v>
      </c>
      <c r="E47" s="37" t="s">
        <v>299</v>
      </c>
      <c r="F47" s="11"/>
      <c r="G47" s="24">
        <v>50.826574999999998</v>
      </c>
      <c r="H47" s="39">
        <v>2.5634950000000001</v>
      </c>
      <c r="I47" s="24">
        <v>13.656375000000001</v>
      </c>
      <c r="J47" s="39">
        <v>11.062025</v>
      </c>
      <c r="K47" s="24">
        <v>0.16626025</v>
      </c>
      <c r="L47" s="24">
        <v>6.9960275000000003</v>
      </c>
      <c r="M47" s="24">
        <v>10.884174999999999</v>
      </c>
      <c r="N47" s="24">
        <v>2.3357174999999999</v>
      </c>
      <c r="O47" s="24">
        <v>0.44160299999999997</v>
      </c>
      <c r="P47" s="24">
        <v>0.25493274999999999</v>
      </c>
      <c r="Q47" s="40"/>
      <c r="R47" s="40"/>
      <c r="S47" s="40"/>
      <c r="T47" s="219">
        <v>99.187186000000011</v>
      </c>
    </row>
    <row r="48" spans="1:20" s="75" customFormat="1" ht="11.25" x14ac:dyDescent="0.2">
      <c r="A48" s="75" t="s">
        <v>318</v>
      </c>
      <c r="B48" s="72" t="s">
        <v>105</v>
      </c>
      <c r="C48" s="19" t="s">
        <v>314</v>
      </c>
      <c r="D48" s="132">
        <v>3</v>
      </c>
      <c r="E48" s="37" t="s">
        <v>299</v>
      </c>
      <c r="F48" s="11"/>
      <c r="G48" s="24">
        <v>50.759149999999998</v>
      </c>
      <c r="H48" s="39">
        <v>2.5829733333333333</v>
      </c>
      <c r="I48" s="24">
        <v>13.741716666666667</v>
      </c>
      <c r="J48" s="39">
        <v>11.135133333333334</v>
      </c>
      <c r="K48" s="24">
        <v>0.15845633333333334</v>
      </c>
      <c r="L48" s="24">
        <v>6.9613950000000004</v>
      </c>
      <c r="M48" s="24">
        <v>10.840649999999998</v>
      </c>
      <c r="N48" s="24">
        <v>2.3397116666666666</v>
      </c>
      <c r="O48" s="24">
        <v>0.44927166666666674</v>
      </c>
      <c r="P48" s="24">
        <v>0.24478599999999998</v>
      </c>
      <c r="Q48" s="40"/>
      <c r="R48" s="40"/>
      <c r="S48" s="40"/>
      <c r="T48" s="219">
        <v>99.213243999999989</v>
      </c>
    </row>
    <row r="49" spans="1:20" s="75" customFormat="1" ht="11.25" x14ac:dyDescent="0.2">
      <c r="A49" s="75" t="s">
        <v>316</v>
      </c>
      <c r="B49" s="72" t="s">
        <v>105</v>
      </c>
      <c r="C49" s="19" t="s">
        <v>314</v>
      </c>
      <c r="D49" s="132">
        <v>3</v>
      </c>
      <c r="E49" s="37" t="s">
        <v>299</v>
      </c>
      <c r="F49" s="11"/>
      <c r="G49" s="24">
        <v>50.919699999999999</v>
      </c>
      <c r="H49" s="39">
        <v>3.1589700000000001</v>
      </c>
      <c r="I49" s="24">
        <v>13.08432</v>
      </c>
      <c r="J49" s="39">
        <v>12.43066</v>
      </c>
      <c r="K49" s="24">
        <v>0.1809374</v>
      </c>
      <c r="L49" s="24">
        <v>6.0527999999999995</v>
      </c>
      <c r="M49" s="24">
        <v>10.074734000000001</v>
      </c>
      <c r="N49" s="24">
        <v>2.4687720000000004</v>
      </c>
      <c r="O49" s="24">
        <v>0.5437864</v>
      </c>
      <c r="P49" s="24">
        <v>0.31529200000000002</v>
      </c>
      <c r="Q49" s="40"/>
      <c r="R49" s="40"/>
      <c r="S49" s="40"/>
      <c r="T49" s="219">
        <v>99.229971800000001</v>
      </c>
    </row>
    <row r="50" spans="1:20" s="75" customFormat="1" ht="11.25" x14ac:dyDescent="0.2">
      <c r="A50" s="94" t="s">
        <v>300</v>
      </c>
      <c r="B50" s="72" t="s">
        <v>105</v>
      </c>
      <c r="C50" s="135" t="s">
        <v>92</v>
      </c>
      <c r="D50" s="132">
        <v>3</v>
      </c>
      <c r="E50" s="37" t="s">
        <v>299</v>
      </c>
      <c r="F50" s="11"/>
      <c r="G50" s="24">
        <v>50.778659999999995</v>
      </c>
      <c r="H50" s="39">
        <v>2.5994799999999998</v>
      </c>
      <c r="I50" s="24">
        <v>13.715959999999999</v>
      </c>
      <c r="J50" s="39">
        <v>11.2639</v>
      </c>
      <c r="K50" s="24">
        <v>0.1514992</v>
      </c>
      <c r="L50" s="24">
        <v>6.9758380000000004</v>
      </c>
      <c r="M50" s="24">
        <v>10.786940000000001</v>
      </c>
      <c r="N50" s="24">
        <v>2.4177239999999998</v>
      </c>
      <c r="O50" s="24">
        <v>0.44316440000000001</v>
      </c>
      <c r="P50" s="24">
        <v>0.23290739999999999</v>
      </c>
      <c r="Q50" s="40"/>
      <c r="R50" s="40"/>
      <c r="S50" s="40"/>
      <c r="T50" s="219">
        <v>99.366073</v>
      </c>
    </row>
    <row r="51" spans="1:20" s="75" customFormat="1" ht="11.25" x14ac:dyDescent="0.2">
      <c r="A51" s="94" t="s">
        <v>301</v>
      </c>
      <c r="B51" s="72" t="s">
        <v>105</v>
      </c>
      <c r="C51" s="135" t="s">
        <v>92</v>
      </c>
      <c r="D51" s="132">
        <v>3</v>
      </c>
      <c r="E51" s="37" t="s">
        <v>299</v>
      </c>
      <c r="F51" s="11"/>
      <c r="G51" s="24">
        <v>50.806539999999998</v>
      </c>
      <c r="H51" s="39">
        <v>2.826676</v>
      </c>
      <c r="I51" s="24">
        <v>13.43868</v>
      </c>
      <c r="J51" s="39">
        <v>11.513640000000001</v>
      </c>
      <c r="K51" s="24">
        <v>0.17612640000000002</v>
      </c>
      <c r="L51" s="24">
        <v>6.7059540000000002</v>
      </c>
      <c r="M51" s="24">
        <v>10.526025999999998</v>
      </c>
      <c r="N51" s="24">
        <v>2.4258599999999997</v>
      </c>
      <c r="O51" s="24">
        <v>0.49510139999999997</v>
      </c>
      <c r="P51" s="24">
        <v>0.28289500000000001</v>
      </c>
      <c r="Q51" s="40"/>
      <c r="R51" s="40"/>
      <c r="S51" s="40"/>
      <c r="T51" s="219">
        <v>99.197498799999991</v>
      </c>
    </row>
    <row r="52" spans="1:20" s="75" customFormat="1" ht="11.25" x14ac:dyDescent="0.2">
      <c r="A52" s="94" t="s">
        <v>302</v>
      </c>
      <c r="B52" s="72" t="s">
        <v>105</v>
      </c>
      <c r="C52" s="135" t="s">
        <v>92</v>
      </c>
      <c r="D52" s="132">
        <v>3</v>
      </c>
      <c r="E52" s="37" t="s">
        <v>299</v>
      </c>
      <c r="F52" s="11"/>
      <c r="G52" s="24">
        <v>51.057879999999997</v>
      </c>
      <c r="H52" s="39">
        <v>3.1234600000000001</v>
      </c>
      <c r="I52" s="24">
        <v>13.275739999999999</v>
      </c>
      <c r="J52" s="39">
        <v>12.309320000000001</v>
      </c>
      <c r="K52" s="24">
        <v>0.16687060000000001</v>
      </c>
      <c r="L52" s="24">
        <v>6.0684720000000008</v>
      </c>
      <c r="M52" s="24">
        <v>10.0733</v>
      </c>
      <c r="N52" s="24">
        <v>2.5059879999999999</v>
      </c>
      <c r="O52" s="24">
        <v>0.54301460000000001</v>
      </c>
      <c r="P52" s="24">
        <v>0.2899176</v>
      </c>
      <c r="Q52" s="40"/>
      <c r="R52" s="40"/>
      <c r="S52" s="40"/>
      <c r="T52" s="219">
        <v>99.413962800000007</v>
      </c>
    </row>
    <row r="53" spans="1:20" s="75" customFormat="1" ht="11.25" x14ac:dyDescent="0.2">
      <c r="A53" s="94" t="s">
        <v>303</v>
      </c>
      <c r="B53" s="72" t="s">
        <v>105</v>
      </c>
      <c r="C53" s="135" t="s">
        <v>92</v>
      </c>
      <c r="D53" s="132">
        <v>3</v>
      </c>
      <c r="E53" s="37" t="s">
        <v>299</v>
      </c>
      <c r="F53" s="11"/>
      <c r="G53" s="24">
        <v>51.041539999999998</v>
      </c>
      <c r="H53" s="39">
        <v>2.6081799999999999</v>
      </c>
      <c r="I53" s="24">
        <v>13.903700000000001</v>
      </c>
      <c r="J53" s="39">
        <v>11.03552</v>
      </c>
      <c r="K53" s="24">
        <v>0.1636774</v>
      </c>
      <c r="L53" s="24">
        <v>6.8948039999999988</v>
      </c>
      <c r="M53" s="24">
        <v>10.74306</v>
      </c>
      <c r="N53" s="24">
        <v>2.4199100000000002</v>
      </c>
      <c r="O53" s="24">
        <v>0.45906459999999993</v>
      </c>
      <c r="P53" s="24">
        <v>0.26697379999999998</v>
      </c>
      <c r="Q53" s="40"/>
      <c r="R53" s="40"/>
      <c r="S53" s="40"/>
      <c r="T53" s="219">
        <v>99.536429799999979</v>
      </c>
    </row>
    <row r="54" spans="1:20" s="21" customFormat="1" ht="11.25" x14ac:dyDescent="0.2">
      <c r="A54" s="94" t="s">
        <v>304</v>
      </c>
      <c r="B54" s="72" t="s">
        <v>105</v>
      </c>
      <c r="C54" s="135" t="s">
        <v>92</v>
      </c>
      <c r="D54" s="132">
        <v>3</v>
      </c>
      <c r="E54" s="37" t="s">
        <v>299</v>
      </c>
      <c r="F54" s="23"/>
      <c r="G54" s="24">
        <v>50.805774999999997</v>
      </c>
      <c r="H54" s="39">
        <v>2.58826</v>
      </c>
      <c r="I54" s="24">
        <v>13.826574999999998</v>
      </c>
      <c r="J54" s="39">
        <v>11.200975000000001</v>
      </c>
      <c r="K54" s="24">
        <v>0.15529475000000001</v>
      </c>
      <c r="L54" s="24">
        <v>6.9015975000000003</v>
      </c>
      <c r="M54" s="24">
        <v>10.810350000000001</v>
      </c>
      <c r="N54" s="24">
        <v>2.3686224999999999</v>
      </c>
      <c r="O54" s="24">
        <v>0.45293600000000001</v>
      </c>
      <c r="P54" s="24">
        <v>0.24657124999999999</v>
      </c>
      <c r="Q54" s="39"/>
      <c r="R54" s="39"/>
      <c r="S54" s="39"/>
      <c r="T54" s="26">
        <v>99.356956999999994</v>
      </c>
    </row>
    <row r="55" spans="1:20" s="21" customFormat="1" ht="11.25" x14ac:dyDescent="0.2">
      <c r="A55" s="94" t="s">
        <v>305</v>
      </c>
      <c r="B55" s="72" t="s">
        <v>105</v>
      </c>
      <c r="C55" s="135" t="s">
        <v>92</v>
      </c>
      <c r="D55" s="132">
        <v>3</v>
      </c>
      <c r="E55" s="37" t="s">
        <v>299</v>
      </c>
      <c r="F55" s="23"/>
      <c r="G55" s="24">
        <v>50.8889</v>
      </c>
      <c r="H55" s="39">
        <v>3.0976525000000001</v>
      </c>
      <c r="I55" s="24">
        <v>13.217474999999999</v>
      </c>
      <c r="J55" s="39">
        <v>12.091699999999999</v>
      </c>
      <c r="K55" s="24">
        <v>0.18651175</v>
      </c>
      <c r="L55" s="24">
        <v>6.1052250000000008</v>
      </c>
      <c r="M55" s="24">
        <v>10.108067500000001</v>
      </c>
      <c r="N55" s="24">
        <v>2.4994100000000001</v>
      </c>
      <c r="O55" s="24">
        <v>0.53085525</v>
      </c>
      <c r="P55" s="24">
        <v>0.30021350000000002</v>
      </c>
      <c r="Q55" s="39"/>
      <c r="R55" s="39"/>
      <c r="S55" s="39"/>
      <c r="T55" s="26">
        <v>99.026010500000012</v>
      </c>
    </row>
    <row r="56" spans="1:20" s="75" customFormat="1" ht="11.25" x14ac:dyDescent="0.2">
      <c r="A56" s="94" t="s">
        <v>306</v>
      </c>
      <c r="B56" s="72" t="s">
        <v>105</v>
      </c>
      <c r="C56" s="135" t="s">
        <v>92</v>
      </c>
      <c r="D56" s="132">
        <v>3</v>
      </c>
      <c r="E56" s="37" t="s">
        <v>299</v>
      </c>
      <c r="F56" s="11"/>
      <c r="G56" s="24">
        <v>50.738500000000002</v>
      </c>
      <c r="H56" s="39">
        <v>2.5906479999999998</v>
      </c>
      <c r="I56" s="24">
        <v>13.764799999999999</v>
      </c>
      <c r="J56" s="39">
        <v>10.978260000000001</v>
      </c>
      <c r="K56" s="24">
        <v>0.16809840000000001</v>
      </c>
      <c r="L56" s="24">
        <v>6.9055360000000006</v>
      </c>
      <c r="M56" s="24">
        <v>10.815860000000001</v>
      </c>
      <c r="N56" s="24">
        <v>2.3942700000000001</v>
      </c>
      <c r="O56" s="24">
        <v>0.47093819999999997</v>
      </c>
      <c r="P56" s="24">
        <v>0.24328939999999996</v>
      </c>
      <c r="Q56" s="40"/>
      <c r="R56" s="40"/>
      <c r="S56" s="40"/>
      <c r="T56" s="219">
        <v>99.0702</v>
      </c>
    </row>
    <row r="57" spans="1:20" s="75" customFormat="1" ht="11.25" x14ac:dyDescent="0.2">
      <c r="A57" s="94" t="s">
        <v>307</v>
      </c>
      <c r="B57" s="72" t="s">
        <v>105</v>
      </c>
      <c r="C57" s="135" t="s">
        <v>92</v>
      </c>
      <c r="D57" s="132">
        <v>3</v>
      </c>
      <c r="E57" s="37" t="s">
        <v>299</v>
      </c>
      <c r="F57" s="11"/>
      <c r="G57" s="24">
        <v>50.93638</v>
      </c>
      <c r="H57" s="39">
        <v>2.758524</v>
      </c>
      <c r="I57" s="24">
        <v>13.64504</v>
      </c>
      <c r="J57" s="39">
        <v>11.436579999999999</v>
      </c>
      <c r="K57" s="24">
        <v>0.1720932</v>
      </c>
      <c r="L57" s="24">
        <v>6.6913280000000004</v>
      </c>
      <c r="M57" s="24">
        <v>10.564680000000001</v>
      </c>
      <c r="N57" s="24">
        <v>2.4172540000000002</v>
      </c>
      <c r="O57" s="24">
        <v>0.47760619999999998</v>
      </c>
      <c r="P57" s="24">
        <v>0.26995620000000004</v>
      </c>
      <c r="Q57" s="40"/>
      <c r="R57" s="40"/>
      <c r="S57" s="40"/>
      <c r="T57" s="219">
        <v>99.369441600000002</v>
      </c>
    </row>
    <row r="58" spans="1:20" s="75" customFormat="1" ht="11.25" x14ac:dyDescent="0.2">
      <c r="A58" s="94" t="s">
        <v>308</v>
      </c>
      <c r="B58" s="72" t="s">
        <v>105</v>
      </c>
      <c r="C58" s="135" t="s">
        <v>92</v>
      </c>
      <c r="D58" s="132">
        <v>3</v>
      </c>
      <c r="E58" s="37" t="s">
        <v>299</v>
      </c>
      <c r="F58" s="11"/>
      <c r="G58" s="24">
        <v>50.710999999999999</v>
      </c>
      <c r="H58" s="39">
        <v>2.5899049999999999</v>
      </c>
      <c r="I58" s="24">
        <v>13.808624999999999</v>
      </c>
      <c r="J58" s="39">
        <v>11.070975000000001</v>
      </c>
      <c r="K58" s="24">
        <v>0.16674725000000001</v>
      </c>
      <c r="L58" s="24">
        <v>6.9251000000000005</v>
      </c>
      <c r="M58" s="24">
        <v>10.797725000000002</v>
      </c>
      <c r="N58" s="24">
        <v>2.3861474999999999</v>
      </c>
      <c r="O58" s="24">
        <v>0.45946399999999998</v>
      </c>
      <c r="P58" s="24">
        <v>0.24960700000000002</v>
      </c>
      <c r="Q58" s="40"/>
      <c r="R58" s="40"/>
      <c r="S58" s="40"/>
      <c r="T58" s="219">
        <v>99.165295750000013</v>
      </c>
    </row>
    <row r="59" spans="1:20" s="75" customFormat="1" ht="11.25" x14ac:dyDescent="0.2">
      <c r="A59" s="75" t="s">
        <v>319</v>
      </c>
      <c r="B59" s="72" t="s">
        <v>105</v>
      </c>
      <c r="C59" s="135" t="s">
        <v>94</v>
      </c>
      <c r="D59" s="132">
        <v>3</v>
      </c>
      <c r="E59" s="37" t="s">
        <v>299</v>
      </c>
      <c r="F59" s="11"/>
      <c r="G59" s="24">
        <v>51.14053333333333</v>
      </c>
      <c r="H59" s="39">
        <v>2.5581266666666669</v>
      </c>
      <c r="I59" s="24">
        <v>13.682666666666668</v>
      </c>
      <c r="J59" s="39">
        <v>10.835900000000001</v>
      </c>
      <c r="K59" s="24">
        <v>0.17870866666666665</v>
      </c>
      <c r="L59" s="24">
        <v>6.9490633333333323</v>
      </c>
      <c r="M59" s="24">
        <v>10.7796</v>
      </c>
      <c r="N59" s="24">
        <v>2.3029066666666669</v>
      </c>
      <c r="O59" s="24">
        <v>0.45983066666666667</v>
      </c>
      <c r="P59" s="24">
        <v>0.25906933333333332</v>
      </c>
      <c r="Q59" s="40"/>
      <c r="R59" s="40"/>
      <c r="S59" s="40"/>
      <c r="T59" s="219">
        <v>99.146405333333334</v>
      </c>
    </row>
    <row r="60" spans="1:20" s="75" customFormat="1" ht="11.25" x14ac:dyDescent="0.2">
      <c r="A60" s="75" t="s">
        <v>320</v>
      </c>
      <c r="B60" s="72" t="s">
        <v>105</v>
      </c>
      <c r="C60" s="135" t="s">
        <v>94</v>
      </c>
      <c r="D60" s="132">
        <v>3</v>
      </c>
      <c r="E60" s="37" t="s">
        <v>299</v>
      </c>
      <c r="F60" s="11"/>
      <c r="G60" s="24">
        <v>51.217824999999998</v>
      </c>
      <c r="H60" s="39">
        <v>2.5685500000000001</v>
      </c>
      <c r="I60" s="24">
        <v>13.704975000000001</v>
      </c>
      <c r="J60" s="39">
        <v>10.828125</v>
      </c>
      <c r="K60" s="24">
        <v>0.16893949999999999</v>
      </c>
      <c r="L60" s="24">
        <v>7.0345049999999993</v>
      </c>
      <c r="M60" s="24">
        <v>10.831</v>
      </c>
      <c r="N60" s="24">
        <v>2.3203825</v>
      </c>
      <c r="O60" s="24">
        <v>0.45051774999999999</v>
      </c>
      <c r="P60" s="24">
        <v>0.27596925</v>
      </c>
      <c r="Q60" s="40"/>
      <c r="R60" s="40"/>
      <c r="S60" s="40"/>
      <c r="T60" s="219">
        <v>99.400788999999989</v>
      </c>
    </row>
    <row r="61" spans="1:20" s="75" customFormat="1" ht="11.25" x14ac:dyDescent="0.2">
      <c r="A61" s="75" t="s">
        <v>321</v>
      </c>
      <c r="B61" s="72" t="s">
        <v>105</v>
      </c>
      <c r="C61" s="135" t="s">
        <v>94</v>
      </c>
      <c r="D61" s="132">
        <v>3</v>
      </c>
      <c r="E61" s="37" t="s">
        <v>299</v>
      </c>
      <c r="F61" s="11"/>
      <c r="G61" s="24">
        <v>51.201725000000003</v>
      </c>
      <c r="H61" s="39">
        <v>2.5513700000000004</v>
      </c>
      <c r="I61" s="24">
        <v>13.769275</v>
      </c>
      <c r="J61" s="39">
        <v>10.8485</v>
      </c>
      <c r="K61" s="24">
        <v>0.1799945</v>
      </c>
      <c r="L61" s="24">
        <v>6.9557700000000002</v>
      </c>
      <c r="M61" s="24">
        <v>10.737675000000001</v>
      </c>
      <c r="N61" s="24">
        <v>2.3343974999999997</v>
      </c>
      <c r="O61" s="24">
        <v>0.4548355</v>
      </c>
      <c r="P61" s="24">
        <v>0.26412674999999997</v>
      </c>
      <c r="Q61" s="40"/>
      <c r="R61" s="40"/>
      <c r="S61" s="40"/>
      <c r="T61" s="219">
        <v>99.297669249999984</v>
      </c>
    </row>
    <row r="62" spans="1:20" s="75" customFormat="1" ht="11.25" x14ac:dyDescent="0.2">
      <c r="A62" s="75" t="s">
        <v>322</v>
      </c>
      <c r="B62" s="72" t="s">
        <v>105</v>
      </c>
      <c r="C62" s="135" t="s">
        <v>94</v>
      </c>
      <c r="D62" s="132">
        <v>3</v>
      </c>
      <c r="E62" s="37" t="s">
        <v>299</v>
      </c>
      <c r="F62" s="11"/>
      <c r="G62" s="24">
        <v>51.415700000000001</v>
      </c>
      <c r="H62" s="39">
        <v>2.5399880000000001</v>
      </c>
      <c r="I62" s="24">
        <v>13.815119999999999</v>
      </c>
      <c r="J62" s="39">
        <v>10.76956</v>
      </c>
      <c r="K62" s="24">
        <v>0.16806259999999998</v>
      </c>
      <c r="L62" s="24">
        <v>6.990634</v>
      </c>
      <c r="M62" s="24">
        <v>10.775360000000001</v>
      </c>
      <c r="N62" s="24">
        <v>2.369122</v>
      </c>
      <c r="O62" s="24">
        <v>0.44977100000000003</v>
      </c>
      <c r="P62" s="24">
        <v>0.26113900000000001</v>
      </c>
      <c r="Q62" s="40"/>
      <c r="R62" s="40"/>
      <c r="S62" s="40"/>
      <c r="T62" s="219">
        <v>99.554456600000009</v>
      </c>
    </row>
    <row r="63" spans="1:20" s="75" customFormat="1" ht="11.25" x14ac:dyDescent="0.2">
      <c r="A63" s="94"/>
      <c r="B63" s="122"/>
      <c r="C63" s="34"/>
      <c r="D63" s="132"/>
      <c r="E63" s="37"/>
      <c r="F63" s="11"/>
      <c r="G63" s="24"/>
      <c r="H63" s="39"/>
      <c r="I63" s="24"/>
      <c r="J63" s="39"/>
      <c r="K63" s="24"/>
      <c r="L63" s="24"/>
      <c r="M63" s="24"/>
      <c r="N63" s="24"/>
      <c r="O63" s="24"/>
      <c r="P63" s="24"/>
      <c r="Q63" s="40"/>
      <c r="R63" s="40"/>
      <c r="S63" s="40"/>
      <c r="T63" s="219"/>
    </row>
    <row r="64" spans="1:20" s="75" customFormat="1" ht="11.25" x14ac:dyDescent="0.2">
      <c r="A64" s="94" t="s">
        <v>334</v>
      </c>
      <c r="B64" s="122" t="s">
        <v>339</v>
      </c>
      <c r="C64" s="34" t="s">
        <v>100</v>
      </c>
      <c r="D64" s="132">
        <v>4</v>
      </c>
      <c r="E64" s="37" t="s">
        <v>299</v>
      </c>
      <c r="F64" s="11"/>
      <c r="G64" s="24">
        <v>50.817000000000007</v>
      </c>
      <c r="H64" s="39">
        <v>2.8993833333333332</v>
      </c>
      <c r="I64" s="24">
        <v>13.193033333333332</v>
      </c>
      <c r="J64" s="39">
        <v>12.3482</v>
      </c>
      <c r="K64" s="24">
        <v>0.16507866666666668</v>
      </c>
      <c r="L64" s="24">
        <v>6.1222666666666674</v>
      </c>
      <c r="M64" s="24">
        <v>10.242266666666666</v>
      </c>
      <c r="N64" s="24">
        <v>2.3577666666666666</v>
      </c>
      <c r="O64" s="24">
        <v>0.5419896666666667</v>
      </c>
      <c r="P64" s="24">
        <v>0.27835033333333331</v>
      </c>
      <c r="Q64" s="40">
        <v>1.6619666666666668E-2</v>
      </c>
      <c r="R64" s="40">
        <v>9.0840000000000018E-3</v>
      </c>
      <c r="S64" s="40">
        <v>4.4653333333333333E-3</v>
      </c>
      <c r="T64" s="219">
        <v>98.995504333333329</v>
      </c>
    </row>
    <row r="65" spans="1:20" s="21" customFormat="1" ht="11.25" x14ac:dyDescent="0.2">
      <c r="A65" s="72" t="s">
        <v>335</v>
      </c>
      <c r="B65" s="122" t="s">
        <v>339</v>
      </c>
      <c r="C65" s="34" t="s">
        <v>100</v>
      </c>
      <c r="D65" s="132">
        <v>4</v>
      </c>
      <c r="E65" s="37" t="s">
        <v>299</v>
      </c>
      <c r="F65" s="23"/>
      <c r="G65" s="24">
        <v>50.9542</v>
      </c>
      <c r="H65" s="39">
        <v>2.9997699999999998</v>
      </c>
      <c r="I65" s="24">
        <v>13.305099999999999</v>
      </c>
      <c r="J65" s="39">
        <v>12.601900000000001</v>
      </c>
      <c r="K65" s="24">
        <v>0.18695300000000001</v>
      </c>
      <c r="L65" s="24">
        <v>6.0521500000000001</v>
      </c>
      <c r="M65" s="24">
        <v>10.065200000000001</v>
      </c>
      <c r="N65" s="24">
        <v>2.0258099999999999</v>
      </c>
      <c r="O65" s="24">
        <v>0.49960599999999999</v>
      </c>
      <c r="P65" s="24">
        <v>0.28040300000000001</v>
      </c>
      <c r="Q65" s="39">
        <v>1.7027E-2</v>
      </c>
      <c r="R65" s="39">
        <v>1.0737E-2</v>
      </c>
      <c r="S65" s="39">
        <v>2.8420999999999998E-2</v>
      </c>
      <c r="T65" s="26">
        <v>99.027276999999998</v>
      </c>
    </row>
    <row r="66" spans="1:20" s="21" customFormat="1" ht="11.25" x14ac:dyDescent="0.2">
      <c r="A66" s="72" t="s">
        <v>336</v>
      </c>
      <c r="B66" s="122" t="s">
        <v>339</v>
      </c>
      <c r="C66" s="34" t="s">
        <v>100</v>
      </c>
      <c r="D66" s="132">
        <v>4</v>
      </c>
      <c r="E66" s="37" t="s">
        <v>299</v>
      </c>
      <c r="F66" s="23"/>
      <c r="G66" s="24">
        <v>50.5794</v>
      </c>
      <c r="H66" s="39">
        <v>2.9097949999999999</v>
      </c>
      <c r="I66" s="24">
        <v>13.008800000000001</v>
      </c>
      <c r="J66" s="39">
        <v>12.652950000000001</v>
      </c>
      <c r="K66" s="24">
        <v>0.18338850000000001</v>
      </c>
      <c r="L66" s="24">
        <v>6.1031849999999999</v>
      </c>
      <c r="M66" s="24">
        <v>10.259450000000001</v>
      </c>
      <c r="N66" s="24">
        <v>2.4106049999999999</v>
      </c>
      <c r="O66" s="24">
        <v>0.5981065000000001</v>
      </c>
      <c r="P66" s="24">
        <v>0.26770550000000004</v>
      </c>
      <c r="Q66" s="39">
        <v>1.1402000000000001E-2</v>
      </c>
      <c r="R66" s="39">
        <v>9.6290000000000004E-3</v>
      </c>
      <c r="S66" s="39">
        <v>3.7515000000000001E-3</v>
      </c>
      <c r="T66" s="26">
        <v>98.998168000000021</v>
      </c>
    </row>
    <row r="67" spans="1:20" s="75" customFormat="1" ht="11.25" x14ac:dyDescent="0.2">
      <c r="A67" s="94" t="s">
        <v>337</v>
      </c>
      <c r="B67" s="122" t="s">
        <v>339</v>
      </c>
      <c r="C67" s="34" t="s">
        <v>100</v>
      </c>
      <c r="D67" s="132">
        <v>4</v>
      </c>
      <c r="E67" s="37" t="s">
        <v>299</v>
      </c>
      <c r="F67" s="11"/>
      <c r="G67" s="24">
        <v>50.990275000000004</v>
      </c>
      <c r="H67" s="39">
        <v>2.9244124999999999</v>
      </c>
      <c r="I67" s="24">
        <v>13.239775000000002</v>
      </c>
      <c r="J67" s="39">
        <v>12.407225</v>
      </c>
      <c r="K67" s="24">
        <v>0.18862400000000001</v>
      </c>
      <c r="L67" s="24">
        <v>6.1359274999999993</v>
      </c>
      <c r="M67" s="24">
        <v>10.13078</v>
      </c>
      <c r="N67" s="24">
        <v>2.4553850000000002</v>
      </c>
      <c r="O67" s="24">
        <v>0.52939599999999998</v>
      </c>
      <c r="P67" s="24">
        <v>0.26342825000000003</v>
      </c>
      <c r="Q67" s="40">
        <v>2.1167749999999999E-2</v>
      </c>
      <c r="R67" s="40">
        <v>8.4654999999999991E-3</v>
      </c>
      <c r="S67" s="40">
        <v>3.2856999999999997E-2</v>
      </c>
      <c r="T67" s="219">
        <v>99.327718500000017</v>
      </c>
    </row>
    <row r="68" spans="1:20" s="75" customFormat="1" ht="11.25" x14ac:dyDescent="0.2">
      <c r="A68" s="94" t="s">
        <v>338</v>
      </c>
      <c r="B68" s="122" t="s">
        <v>339</v>
      </c>
      <c r="C68" s="34" t="s">
        <v>100</v>
      </c>
      <c r="D68" s="132">
        <v>4</v>
      </c>
      <c r="E68" s="37" t="s">
        <v>299</v>
      </c>
      <c r="F68" s="11"/>
      <c r="G68" s="24">
        <v>51.015599999999999</v>
      </c>
      <c r="H68" s="39">
        <v>2.9370699999999998</v>
      </c>
      <c r="I68" s="24">
        <v>13.220599999999999</v>
      </c>
      <c r="J68" s="39">
        <v>12.335666666666667</v>
      </c>
      <c r="K68" s="24">
        <v>0.18120266666666665</v>
      </c>
      <c r="L68" s="24">
        <v>6.1529233333333337</v>
      </c>
      <c r="M68" s="24">
        <v>10.235566666666665</v>
      </c>
      <c r="N68" s="24">
        <v>2.417853333333333</v>
      </c>
      <c r="O68" s="24">
        <v>0.54629366666666668</v>
      </c>
      <c r="P68" s="24">
        <v>0.25291566666666671</v>
      </c>
      <c r="Q68" s="40">
        <v>2.0330666666666667E-2</v>
      </c>
      <c r="R68" s="40">
        <v>1.5059666666666666E-2</v>
      </c>
      <c r="S68" s="40">
        <v>7.4143333333333339E-2</v>
      </c>
      <c r="T68" s="219">
        <v>99.405225666666681</v>
      </c>
    </row>
    <row r="69" spans="1:20" s="75" customFormat="1" ht="11.25" x14ac:dyDescent="0.2">
      <c r="A69" s="94"/>
      <c r="B69" s="122"/>
      <c r="C69" s="34"/>
      <c r="D69" s="132"/>
      <c r="E69" s="37"/>
      <c r="F69" s="11"/>
      <c r="G69" s="24"/>
      <c r="H69" s="39"/>
      <c r="I69" s="24"/>
      <c r="J69" s="39"/>
      <c r="K69" s="24"/>
      <c r="L69" s="24"/>
      <c r="M69" s="24"/>
      <c r="N69" s="24"/>
      <c r="O69" s="24"/>
      <c r="P69" s="24"/>
      <c r="Q69" s="40"/>
      <c r="R69" s="40"/>
      <c r="S69" s="40"/>
      <c r="T69" s="219"/>
    </row>
    <row r="70" spans="1:20" s="75" customFormat="1" ht="11.25" x14ac:dyDescent="0.2">
      <c r="A70" s="94" t="s">
        <v>340</v>
      </c>
      <c r="B70" s="137" t="s">
        <v>350</v>
      </c>
      <c r="C70" s="34" t="s">
        <v>130</v>
      </c>
      <c r="D70" s="132">
        <v>4</v>
      </c>
      <c r="E70" s="37" t="s">
        <v>299</v>
      </c>
      <c r="F70" s="11"/>
      <c r="G70" s="24">
        <v>51.203049999999998</v>
      </c>
      <c r="H70" s="39">
        <v>2.9856775000000004</v>
      </c>
      <c r="I70" s="24">
        <v>13.289425</v>
      </c>
      <c r="J70" s="39">
        <v>12.373474999999999</v>
      </c>
      <c r="K70" s="24">
        <v>0.19363250000000001</v>
      </c>
      <c r="L70" s="24">
        <v>6.0780424999999996</v>
      </c>
      <c r="M70" s="24">
        <v>10.0913</v>
      </c>
      <c r="N70" s="24">
        <v>2.5294999999999996</v>
      </c>
      <c r="O70" s="24">
        <v>0.52910325000000002</v>
      </c>
      <c r="P70" s="24">
        <v>0.28103824999999999</v>
      </c>
      <c r="Q70" s="40">
        <v>2.5051500000000001E-2</v>
      </c>
      <c r="R70" s="40">
        <v>1.0524499999999999E-2</v>
      </c>
      <c r="S70" s="40">
        <v>1.4456999999999998E-2</v>
      </c>
      <c r="T70" s="219">
        <v>99.604276999999996</v>
      </c>
    </row>
    <row r="71" spans="1:20" s="75" customFormat="1" ht="11.25" x14ac:dyDescent="0.2">
      <c r="A71" s="94" t="s">
        <v>341</v>
      </c>
      <c r="B71" s="137" t="s">
        <v>350</v>
      </c>
      <c r="C71" s="34" t="s">
        <v>130</v>
      </c>
      <c r="D71" s="132">
        <v>4</v>
      </c>
      <c r="E71" s="37" t="s">
        <v>299</v>
      </c>
      <c r="F71" s="11"/>
      <c r="G71" s="24">
        <v>50.806000000000004</v>
      </c>
      <c r="H71" s="39">
        <v>2.8913933333333333</v>
      </c>
      <c r="I71" s="24">
        <v>13.241233333333334</v>
      </c>
      <c r="J71" s="39">
        <v>12.524133333333333</v>
      </c>
      <c r="K71" s="24">
        <v>0.17588566666666669</v>
      </c>
      <c r="L71" s="24">
        <v>6.3170933333333332</v>
      </c>
      <c r="M71" s="24">
        <v>10.2004</v>
      </c>
      <c r="N71" s="24">
        <v>2.4509166666666666</v>
      </c>
      <c r="O71" s="24">
        <v>0.51216166666666674</v>
      </c>
      <c r="P71" s="24">
        <v>0.27054866666666666</v>
      </c>
      <c r="Q71" s="40">
        <v>4.2293000000000004E-2</v>
      </c>
      <c r="R71" s="40">
        <v>6.037666666666666E-3</v>
      </c>
      <c r="S71" s="40">
        <v>1.3926333333333332E-2</v>
      </c>
      <c r="T71" s="219">
        <v>99.452022999999997</v>
      </c>
    </row>
    <row r="72" spans="1:20" s="75" customFormat="1" ht="11.25" x14ac:dyDescent="0.2">
      <c r="A72" s="94" t="s">
        <v>342</v>
      </c>
      <c r="B72" s="137" t="s">
        <v>350</v>
      </c>
      <c r="C72" s="34" t="s">
        <v>130</v>
      </c>
      <c r="D72" s="132">
        <v>4</v>
      </c>
      <c r="E72" s="37" t="s">
        <v>299</v>
      </c>
      <c r="F72" s="11"/>
      <c r="G72" s="24">
        <v>50.852100000000007</v>
      </c>
      <c r="H72" s="39">
        <v>2.6417249999999997</v>
      </c>
      <c r="I72" s="24">
        <v>13.395575000000001</v>
      </c>
      <c r="J72" s="39">
        <v>11.889125</v>
      </c>
      <c r="K72" s="24">
        <v>0.16789025000000002</v>
      </c>
      <c r="L72" s="24">
        <v>6.8211525000000002</v>
      </c>
      <c r="M72" s="24">
        <v>10.540900000000001</v>
      </c>
      <c r="N72" s="24">
        <v>2.3543024999999997</v>
      </c>
      <c r="O72" s="24">
        <v>0.48326775000000005</v>
      </c>
      <c r="P72" s="24">
        <v>0.24889975</v>
      </c>
      <c r="Q72" s="40">
        <v>2.7459499999999998E-2</v>
      </c>
      <c r="R72" s="40">
        <v>9.2575000000000001E-3</v>
      </c>
      <c r="S72" s="40">
        <v>1.906325E-2</v>
      </c>
      <c r="T72" s="219">
        <v>99.450717999999995</v>
      </c>
    </row>
    <row r="73" spans="1:20" s="75" customFormat="1" ht="11.25" x14ac:dyDescent="0.2">
      <c r="A73" s="94" t="s">
        <v>343</v>
      </c>
      <c r="B73" s="137" t="s">
        <v>350</v>
      </c>
      <c r="C73" s="34" t="s">
        <v>130</v>
      </c>
      <c r="D73" s="132">
        <v>4</v>
      </c>
      <c r="E73" s="37" t="s">
        <v>299</v>
      </c>
      <c r="F73" s="11"/>
      <c r="G73" s="24">
        <v>50.809925</v>
      </c>
      <c r="H73" s="39">
        <v>3.0116700000000001</v>
      </c>
      <c r="I73" s="24">
        <v>13.176233333333334</v>
      </c>
      <c r="J73" s="39">
        <v>12.468833333333334</v>
      </c>
      <c r="K73" s="24">
        <v>0.18518900000000002</v>
      </c>
      <c r="L73" s="24">
        <v>5.9884733333333342</v>
      </c>
      <c r="M73" s="24">
        <v>10.077799999999998</v>
      </c>
      <c r="N73" s="24">
        <v>2.3762666666666665</v>
      </c>
      <c r="O73" s="24">
        <v>0.52884799999999998</v>
      </c>
      <c r="P73" s="24">
        <v>0.2564143333333333</v>
      </c>
      <c r="Q73" s="40">
        <v>2.3282333333333335E-2</v>
      </c>
      <c r="R73" s="40">
        <v>8.3203333333333341E-3</v>
      </c>
      <c r="S73" s="40">
        <v>1.8084333333333331E-2</v>
      </c>
      <c r="T73" s="219">
        <v>98.975014999999985</v>
      </c>
    </row>
    <row r="74" spans="1:20" s="75" customFormat="1" ht="11.25" x14ac:dyDescent="0.2">
      <c r="A74" s="94" t="s">
        <v>344</v>
      </c>
      <c r="B74" s="137" t="s">
        <v>350</v>
      </c>
      <c r="C74" s="34" t="s">
        <v>130</v>
      </c>
      <c r="D74" s="132">
        <v>4</v>
      </c>
      <c r="E74" s="37" t="s">
        <v>299</v>
      </c>
      <c r="F74" s="11"/>
      <c r="G74" s="24">
        <v>50.469533333333338</v>
      </c>
      <c r="H74" s="39">
        <v>2.6604166666666664</v>
      </c>
      <c r="I74" s="24">
        <v>13.312833333333336</v>
      </c>
      <c r="J74" s="39">
        <v>12.135666666666665</v>
      </c>
      <c r="K74" s="24">
        <v>0.17275699999999997</v>
      </c>
      <c r="L74" s="24">
        <v>6.7160499999999992</v>
      </c>
      <c r="M74" s="24">
        <v>10.547600000000001</v>
      </c>
      <c r="N74" s="24">
        <v>2.4171533333333333</v>
      </c>
      <c r="O74" s="24">
        <v>0.4611156666666667</v>
      </c>
      <c r="P74" s="24">
        <v>0.22459700000000002</v>
      </c>
      <c r="Q74" s="40">
        <v>2.9056999999999999E-2</v>
      </c>
      <c r="R74" s="40">
        <v>6.254333333333334E-3</v>
      </c>
      <c r="S74" s="40">
        <v>0</v>
      </c>
      <c r="T74" s="219">
        <v>99.153034333333338</v>
      </c>
    </row>
    <row r="75" spans="1:20" s="75" customFormat="1" ht="11.25" x14ac:dyDescent="0.2">
      <c r="A75" s="94" t="s">
        <v>345</v>
      </c>
      <c r="B75" s="137" t="s">
        <v>350</v>
      </c>
      <c r="C75" s="34" t="s">
        <v>132</v>
      </c>
      <c r="D75" s="132">
        <v>4</v>
      </c>
      <c r="E75" s="37" t="s">
        <v>299</v>
      </c>
      <c r="F75" s="11"/>
      <c r="G75" s="24">
        <v>50.544933333333326</v>
      </c>
      <c r="H75" s="39">
        <v>2.9037000000000002</v>
      </c>
      <c r="I75" s="24">
        <v>13.2311</v>
      </c>
      <c r="J75" s="39">
        <v>12.423433333333334</v>
      </c>
      <c r="K75" s="24">
        <v>0.16736366666666666</v>
      </c>
      <c r="L75" s="24">
        <v>6.1837200000000001</v>
      </c>
      <c r="M75" s="24">
        <v>10.181533333333332</v>
      </c>
      <c r="N75" s="24">
        <v>2.3966633333333331</v>
      </c>
      <c r="O75" s="24">
        <v>0.50949033333333338</v>
      </c>
      <c r="P75" s="24">
        <v>0.27245733333333333</v>
      </c>
      <c r="Q75" s="40">
        <v>1.4826666666666667E-2</v>
      </c>
      <c r="R75" s="40">
        <v>5.1443333333333332E-3</v>
      </c>
      <c r="S75" s="40">
        <v>4.3622666666666664E-2</v>
      </c>
      <c r="T75" s="219">
        <v>98.877988333333334</v>
      </c>
    </row>
    <row r="76" spans="1:20" s="21" customFormat="1" ht="11.25" x14ac:dyDescent="0.2">
      <c r="A76" s="72" t="s">
        <v>346</v>
      </c>
      <c r="B76" s="137" t="s">
        <v>350</v>
      </c>
      <c r="C76" s="34" t="s">
        <v>132</v>
      </c>
      <c r="D76" s="132">
        <v>4</v>
      </c>
      <c r="E76" s="37" t="s">
        <v>299</v>
      </c>
      <c r="F76" s="23"/>
      <c r="G76" s="24">
        <v>50.951174999999992</v>
      </c>
      <c r="H76" s="39">
        <v>2.9305149999999998</v>
      </c>
      <c r="I76" s="24">
        <v>13.3581</v>
      </c>
      <c r="J76" s="39">
        <v>12.463450000000002</v>
      </c>
      <c r="K76" s="24">
        <v>0.17822075000000001</v>
      </c>
      <c r="L76" s="24">
        <v>6.1803425000000001</v>
      </c>
      <c r="M76" s="24">
        <v>10.186974999999999</v>
      </c>
      <c r="N76" s="24">
        <v>2.4895874999999998</v>
      </c>
      <c r="O76" s="24">
        <v>0.5515857500000001</v>
      </c>
      <c r="P76" s="24">
        <v>0.27892624999999999</v>
      </c>
      <c r="Q76" s="39">
        <v>1.7615249999999999E-2</v>
      </c>
      <c r="R76" s="39">
        <v>9.4330000000000004E-3</v>
      </c>
      <c r="S76" s="39">
        <v>2.8749750000000001E-2</v>
      </c>
      <c r="T76" s="26">
        <v>99.624675749999994</v>
      </c>
    </row>
    <row r="77" spans="1:20" s="75" customFormat="1" ht="11.25" x14ac:dyDescent="0.2">
      <c r="A77" s="75" t="s">
        <v>347</v>
      </c>
      <c r="B77" s="137" t="s">
        <v>350</v>
      </c>
      <c r="C77" s="34" t="s">
        <v>132</v>
      </c>
      <c r="D77" s="132">
        <v>4</v>
      </c>
      <c r="E77" s="37" t="s">
        <v>299</v>
      </c>
      <c r="F77" s="11"/>
      <c r="G77" s="24">
        <v>51.278275000000001</v>
      </c>
      <c r="H77" s="39">
        <v>2.93634</v>
      </c>
      <c r="I77" s="24">
        <v>13.446999999999999</v>
      </c>
      <c r="J77" s="39">
        <v>12.328325</v>
      </c>
      <c r="K77" s="24">
        <v>0.16562450000000001</v>
      </c>
      <c r="L77" s="24">
        <v>6.1986549999999996</v>
      </c>
      <c r="M77" s="24">
        <v>10.173925000000001</v>
      </c>
      <c r="N77" s="24">
        <v>2.5379474999999996</v>
      </c>
      <c r="O77" s="24">
        <v>0.53327374999999999</v>
      </c>
      <c r="P77" s="24">
        <v>0.26708225000000002</v>
      </c>
      <c r="Q77" s="40">
        <v>1.8054000000000001E-2</v>
      </c>
      <c r="R77" s="40">
        <v>1.1653500000000001E-2</v>
      </c>
      <c r="S77" s="40">
        <v>1.2358250000000001E-2</v>
      </c>
      <c r="T77" s="219">
        <v>99.908513750000012</v>
      </c>
    </row>
    <row r="78" spans="1:20" s="75" customFormat="1" ht="11.25" x14ac:dyDescent="0.2">
      <c r="A78" s="75" t="s">
        <v>348</v>
      </c>
      <c r="B78" s="137" t="s">
        <v>350</v>
      </c>
      <c r="C78" s="34" t="s">
        <v>132</v>
      </c>
      <c r="D78" s="132">
        <v>4</v>
      </c>
      <c r="E78" s="37" t="s">
        <v>299</v>
      </c>
      <c r="F78" s="11"/>
      <c r="G78" s="24">
        <v>51.053200000000004</v>
      </c>
      <c r="H78" s="39">
        <v>2.9580666666666668</v>
      </c>
      <c r="I78" s="24">
        <v>13.429766666666666</v>
      </c>
      <c r="J78" s="39">
        <v>12.497233333333334</v>
      </c>
      <c r="K78" s="24">
        <v>0.17239566666666664</v>
      </c>
      <c r="L78" s="24">
        <v>6.1971999999999996</v>
      </c>
      <c r="M78" s="24">
        <v>10.091966666666666</v>
      </c>
      <c r="N78" s="24">
        <v>2.437476666666667</v>
      </c>
      <c r="O78" s="24">
        <v>0.5311933333333333</v>
      </c>
      <c r="P78" s="24">
        <v>0.28553833333333334</v>
      </c>
      <c r="Q78" s="40">
        <v>1.4184999999999998E-2</v>
      </c>
      <c r="R78" s="40">
        <v>1.1415333333333333E-2</v>
      </c>
      <c r="S78" s="40">
        <v>1.2801333333333333E-2</v>
      </c>
      <c r="T78" s="219">
        <v>99.692438999999993</v>
      </c>
    </row>
    <row r="79" spans="1:20" s="75" customFormat="1" ht="11.25" x14ac:dyDescent="0.2">
      <c r="A79" s="75" t="s">
        <v>349</v>
      </c>
      <c r="B79" s="137" t="s">
        <v>350</v>
      </c>
      <c r="C79" s="34" t="s">
        <v>132</v>
      </c>
      <c r="D79" s="132">
        <v>4</v>
      </c>
      <c r="E79" s="37" t="s">
        <v>299</v>
      </c>
      <c r="F79" s="11"/>
      <c r="G79" s="24">
        <v>50.992033333333332</v>
      </c>
      <c r="H79" s="39">
        <v>2.9229600000000002</v>
      </c>
      <c r="I79" s="24">
        <v>13.231199999999999</v>
      </c>
      <c r="J79" s="39">
        <v>12.632666666666667</v>
      </c>
      <c r="K79" s="24">
        <v>0.16129000000000002</v>
      </c>
      <c r="L79" s="24">
        <v>6.1840933333333332</v>
      </c>
      <c r="M79" s="24">
        <v>10.188033333333333</v>
      </c>
      <c r="N79" s="24">
        <v>2.4898266666666662</v>
      </c>
      <c r="O79" s="24">
        <v>0.50166200000000005</v>
      </c>
      <c r="P79" s="24">
        <v>0.25523233333333334</v>
      </c>
      <c r="Q79" s="40">
        <v>1.6812666666666667E-2</v>
      </c>
      <c r="R79" s="40">
        <v>8.1313333333333324E-3</v>
      </c>
      <c r="S79" s="40">
        <v>0</v>
      </c>
      <c r="T79" s="219">
        <v>99.583941666666661</v>
      </c>
    </row>
    <row r="80" spans="1:20" s="75" customFormat="1" ht="11.25" x14ac:dyDescent="0.2">
      <c r="A80" s="94" t="s">
        <v>351</v>
      </c>
      <c r="B80" s="137" t="s">
        <v>350</v>
      </c>
      <c r="C80" s="135" t="s">
        <v>133</v>
      </c>
      <c r="D80" s="132">
        <v>4</v>
      </c>
      <c r="E80" s="37" t="s">
        <v>299</v>
      </c>
      <c r="F80" s="11"/>
      <c r="G80" s="24">
        <v>50.537500000000001</v>
      </c>
      <c r="H80" s="39">
        <v>2.4770099999999999</v>
      </c>
      <c r="I80" s="24">
        <v>13.162699999999999</v>
      </c>
      <c r="J80" s="39">
        <v>11.9466</v>
      </c>
      <c r="K80" s="24">
        <v>0.15731400000000001</v>
      </c>
      <c r="L80" s="24">
        <v>7.1859900000000003</v>
      </c>
      <c r="M80" s="24">
        <v>10.684699999999999</v>
      </c>
      <c r="N80" s="24">
        <v>2.41723</v>
      </c>
      <c r="O80" s="24">
        <v>0.40916799999999998</v>
      </c>
      <c r="P80" s="24">
        <v>0.22511300000000001</v>
      </c>
      <c r="Q80" s="40">
        <v>2.7271E-2</v>
      </c>
      <c r="R80" s="40">
        <v>9.0189999999999992E-3</v>
      </c>
      <c r="S80" s="40">
        <v>0</v>
      </c>
      <c r="T80" s="219">
        <v>99.239614999999986</v>
      </c>
    </row>
    <row r="81" spans="1:20" s="75" customFormat="1" ht="11.25" x14ac:dyDescent="0.2">
      <c r="A81" s="94" t="s">
        <v>352</v>
      </c>
      <c r="B81" s="137" t="s">
        <v>350</v>
      </c>
      <c r="C81" s="135" t="s">
        <v>133</v>
      </c>
      <c r="D81" s="132">
        <v>4</v>
      </c>
      <c r="E81" s="37" t="s">
        <v>299</v>
      </c>
      <c r="F81" s="11"/>
      <c r="G81" s="24">
        <v>50.423200000000001</v>
      </c>
      <c r="H81" s="39">
        <v>2.4736199999999999</v>
      </c>
      <c r="I81" s="24">
        <v>13.421133333333335</v>
      </c>
      <c r="J81" s="39">
        <v>11.626333333333333</v>
      </c>
      <c r="K81" s="24">
        <v>0.16133066666666665</v>
      </c>
      <c r="L81" s="24">
        <v>7.1953199999999997</v>
      </c>
      <c r="M81" s="24">
        <v>10.727666666666666</v>
      </c>
      <c r="N81" s="24">
        <v>2.3131966666666668</v>
      </c>
      <c r="O81" s="24">
        <v>0.44008399999999998</v>
      </c>
      <c r="P81" s="24">
        <v>0.22522166666666665</v>
      </c>
      <c r="Q81" s="40">
        <v>2.7678999999999999E-2</v>
      </c>
      <c r="R81" s="40">
        <v>6.490666666666668E-3</v>
      </c>
      <c r="S81" s="40">
        <v>2.9249666666666663E-2</v>
      </c>
      <c r="T81" s="219">
        <v>99.070525666666654</v>
      </c>
    </row>
    <row r="82" spans="1:20" s="75" customFormat="1" ht="11.25" x14ac:dyDescent="0.2">
      <c r="A82" s="94" t="s">
        <v>353</v>
      </c>
      <c r="B82" s="137" t="s">
        <v>350</v>
      </c>
      <c r="C82" s="135" t="s">
        <v>133</v>
      </c>
      <c r="D82" s="132">
        <v>4</v>
      </c>
      <c r="E82" s="37" t="s">
        <v>299</v>
      </c>
      <c r="F82" s="11"/>
      <c r="G82" s="24">
        <v>50.592300000000002</v>
      </c>
      <c r="H82" s="39">
        <v>2.4983649999999997</v>
      </c>
      <c r="I82" s="24">
        <v>13.582000000000001</v>
      </c>
      <c r="J82" s="39">
        <v>11.484575000000001</v>
      </c>
      <c r="K82" s="24">
        <v>0.17335175000000003</v>
      </c>
      <c r="L82" s="24">
        <v>7.2126324999999998</v>
      </c>
      <c r="M82" s="24">
        <v>10.760375</v>
      </c>
      <c r="N82" s="24">
        <v>2.3880350000000004</v>
      </c>
      <c r="O82" s="24">
        <v>0.43206449999999996</v>
      </c>
      <c r="P82" s="24">
        <v>0.23233375000000001</v>
      </c>
      <c r="Q82" s="40">
        <v>1.9058250000000002E-2</v>
      </c>
      <c r="R82" s="40">
        <v>8.9665000000000005E-3</v>
      </c>
      <c r="S82" s="40">
        <v>3.8474999999999998E-3</v>
      </c>
      <c r="T82" s="219">
        <v>99.38790474999999</v>
      </c>
    </row>
    <row r="83" spans="1:20" s="75" customFormat="1" ht="11.25" x14ac:dyDescent="0.2">
      <c r="A83" s="94" t="s">
        <v>354</v>
      </c>
      <c r="B83" s="137" t="s">
        <v>350</v>
      </c>
      <c r="C83" s="135" t="s">
        <v>133</v>
      </c>
      <c r="D83" s="132">
        <v>4</v>
      </c>
      <c r="E83" s="37" t="s">
        <v>299</v>
      </c>
      <c r="F83" s="11"/>
      <c r="G83" s="24">
        <v>50.596233333333338</v>
      </c>
      <c r="H83" s="39">
        <v>2.5215066666666668</v>
      </c>
      <c r="I83" s="24">
        <v>13.529299999999999</v>
      </c>
      <c r="J83" s="39">
        <v>11.559366666666667</v>
      </c>
      <c r="K83" s="24">
        <v>0.17702233333333331</v>
      </c>
      <c r="L83" s="24">
        <v>7.2735833333333337</v>
      </c>
      <c r="M83" s="24">
        <v>10.710533333333332</v>
      </c>
      <c r="N83" s="24">
        <v>2.3046833333333332</v>
      </c>
      <c r="O83" s="24">
        <v>0.49336433333333335</v>
      </c>
      <c r="P83" s="24">
        <v>0.21924333333333332</v>
      </c>
      <c r="Q83" s="40">
        <v>3.2431333333333333E-2</v>
      </c>
      <c r="R83" s="40">
        <v>1.0337000000000001E-2</v>
      </c>
      <c r="S83" s="40">
        <v>6.1086666666666659E-3</v>
      </c>
      <c r="T83" s="219">
        <v>99.433713666666677</v>
      </c>
    </row>
    <row r="84" spans="1:20" s="21" customFormat="1" ht="11.25" x14ac:dyDescent="0.2">
      <c r="A84" s="72"/>
      <c r="B84" s="137"/>
      <c r="C84" s="72"/>
      <c r="D84" s="33"/>
      <c r="E84" s="37"/>
      <c r="F84" s="23"/>
      <c r="G84" s="24"/>
      <c r="H84" s="39"/>
      <c r="I84" s="24"/>
      <c r="J84" s="39"/>
      <c r="K84" s="24"/>
      <c r="L84" s="24"/>
      <c r="M84" s="24"/>
      <c r="N84" s="24"/>
      <c r="O84" s="24"/>
      <c r="P84" s="24"/>
      <c r="Q84" s="39"/>
      <c r="R84" s="39"/>
      <c r="S84" s="39"/>
      <c r="T84" s="26"/>
    </row>
    <row r="85" spans="1:20" s="21" customFormat="1" ht="11.25" x14ac:dyDescent="0.2">
      <c r="A85" s="21" t="s">
        <v>355</v>
      </c>
      <c r="B85" s="137" t="s">
        <v>359</v>
      </c>
      <c r="C85" s="19" t="s">
        <v>145</v>
      </c>
      <c r="D85" s="132">
        <v>4</v>
      </c>
      <c r="E85" s="37" t="s">
        <v>299</v>
      </c>
      <c r="F85" s="23"/>
      <c r="G85" s="24">
        <v>50.368366666666667</v>
      </c>
      <c r="H85" s="39">
        <v>2.6114233333333332</v>
      </c>
      <c r="I85" s="24">
        <v>13.639466666666666</v>
      </c>
      <c r="J85" s="39">
        <v>12.034599999999999</v>
      </c>
      <c r="K85" s="24">
        <v>0.17223833333333335</v>
      </c>
      <c r="L85" s="24">
        <v>6.5694466666666669</v>
      </c>
      <c r="M85" s="24">
        <v>10.527766666666666</v>
      </c>
      <c r="N85" s="24">
        <v>2.4228033333333339</v>
      </c>
      <c r="O85" s="24">
        <v>0.52499733333333332</v>
      </c>
      <c r="P85" s="24">
        <v>0.2260156666666667</v>
      </c>
      <c r="Q85" s="39">
        <v>2.6306666666666662E-2</v>
      </c>
      <c r="R85" s="39">
        <v>1.3854333333333335E-2</v>
      </c>
      <c r="S85" s="39">
        <v>2.7486666666666666E-3</v>
      </c>
      <c r="T85" s="26">
        <v>99.140034333333332</v>
      </c>
    </row>
    <row r="86" spans="1:20" s="75" customFormat="1" ht="11.25" x14ac:dyDescent="0.2">
      <c r="A86" s="94" t="s">
        <v>356</v>
      </c>
      <c r="B86" s="137" t="s">
        <v>359</v>
      </c>
      <c r="C86" s="19" t="s">
        <v>145</v>
      </c>
      <c r="D86" s="132">
        <v>4</v>
      </c>
      <c r="E86" s="37" t="s">
        <v>299</v>
      </c>
      <c r="F86" s="11"/>
      <c r="G86" s="24">
        <v>50.385100000000001</v>
      </c>
      <c r="H86" s="39">
        <v>2.6222633333333332</v>
      </c>
      <c r="I86" s="24">
        <v>13.753066666666669</v>
      </c>
      <c r="J86" s="39">
        <v>11.933566666666666</v>
      </c>
      <c r="K86" s="24">
        <v>0.17709966666666666</v>
      </c>
      <c r="L86" s="24">
        <v>6.5800633333333325</v>
      </c>
      <c r="M86" s="24">
        <v>10.4102</v>
      </c>
      <c r="N86" s="24">
        <v>2.44089</v>
      </c>
      <c r="O86" s="24">
        <v>0.48278500000000002</v>
      </c>
      <c r="P86" s="24">
        <v>0.25559099999999996</v>
      </c>
      <c r="Q86" s="40">
        <v>2.2024333333333337E-2</v>
      </c>
      <c r="R86" s="40">
        <v>1.2546333333333333E-2</v>
      </c>
      <c r="S86" s="40">
        <v>1.0019666666666666E-2</v>
      </c>
      <c r="T86" s="219">
        <v>99.085216000000003</v>
      </c>
    </row>
    <row r="87" spans="1:20" s="75" customFormat="1" ht="11.25" x14ac:dyDescent="0.2">
      <c r="A87" s="94" t="s">
        <v>357</v>
      </c>
      <c r="B87" s="137" t="s">
        <v>359</v>
      </c>
      <c r="C87" s="19" t="s">
        <v>145</v>
      </c>
      <c r="D87" s="132">
        <v>4</v>
      </c>
      <c r="E87" s="37" t="s">
        <v>299</v>
      </c>
      <c r="F87" s="11"/>
      <c r="G87" s="24">
        <v>50.945824999999999</v>
      </c>
      <c r="H87" s="39">
        <v>2.6312350000000002</v>
      </c>
      <c r="I87" s="24">
        <v>13.784775</v>
      </c>
      <c r="J87" s="39">
        <v>11.939699999999998</v>
      </c>
      <c r="K87" s="24">
        <v>0.17986249999999998</v>
      </c>
      <c r="L87" s="24">
        <v>6.5943849999999999</v>
      </c>
      <c r="M87" s="24">
        <v>10.586375</v>
      </c>
      <c r="N87" s="24">
        <v>2.4769724999999996</v>
      </c>
      <c r="O87" s="24">
        <v>0.47601975000000002</v>
      </c>
      <c r="P87" s="24">
        <v>0.24436549999999999</v>
      </c>
      <c r="Q87" s="40">
        <v>1.04975E-2</v>
      </c>
      <c r="R87" s="40">
        <v>8.5775000000000001E-3</v>
      </c>
      <c r="S87" s="40">
        <v>7.1327500000000002E-3</v>
      </c>
      <c r="T87" s="219">
        <v>99.885722999999984</v>
      </c>
    </row>
    <row r="88" spans="1:20" s="75" customFormat="1" ht="11.25" x14ac:dyDescent="0.2">
      <c r="A88" s="94" t="s">
        <v>358</v>
      </c>
      <c r="B88" s="137" t="s">
        <v>359</v>
      </c>
      <c r="C88" s="19" t="s">
        <v>145</v>
      </c>
      <c r="D88" s="132">
        <v>4</v>
      </c>
      <c r="E88" s="37" t="s">
        <v>299</v>
      </c>
      <c r="F88" s="11"/>
      <c r="G88" s="24">
        <v>50.975124999999998</v>
      </c>
      <c r="H88" s="39">
        <v>2.6061200000000002</v>
      </c>
      <c r="I88" s="24">
        <v>13.884024999999999</v>
      </c>
      <c r="J88" s="39">
        <v>11.742100000000001</v>
      </c>
      <c r="K88" s="24">
        <v>0.16571599999999997</v>
      </c>
      <c r="L88" s="24">
        <v>6.5923749999999997</v>
      </c>
      <c r="M88" s="24">
        <v>10.548299999999999</v>
      </c>
      <c r="N88" s="24">
        <v>2.4271750000000001</v>
      </c>
      <c r="O88" s="24">
        <v>0.47801024999999997</v>
      </c>
      <c r="P88" s="24">
        <v>0.23945424999999998</v>
      </c>
      <c r="Q88" s="40">
        <v>1.216325E-2</v>
      </c>
      <c r="R88" s="40">
        <v>1.0167499999999999E-2</v>
      </c>
      <c r="S88" s="40">
        <v>1.7746249999999998E-2</v>
      </c>
      <c r="T88" s="219">
        <v>99.69847750000001</v>
      </c>
    </row>
    <row r="89" spans="1:20" s="21" customFormat="1" ht="11.25" x14ac:dyDescent="0.2">
      <c r="A89" s="72"/>
      <c r="B89" s="72"/>
      <c r="C89" s="72"/>
      <c r="D89" s="33"/>
      <c r="E89" s="37"/>
      <c r="F89" s="23"/>
      <c r="G89" s="24"/>
      <c r="H89" s="39"/>
      <c r="I89" s="24"/>
      <c r="J89" s="39"/>
      <c r="K89" s="24"/>
      <c r="L89" s="24"/>
      <c r="M89" s="24"/>
      <c r="N89" s="24"/>
      <c r="O89" s="24"/>
      <c r="P89" s="24"/>
      <c r="Q89" s="134"/>
      <c r="R89" s="134"/>
      <c r="S89" s="134"/>
      <c r="T89" s="26"/>
    </row>
    <row r="90" spans="1:20" s="21" customFormat="1" ht="11.25" x14ac:dyDescent="0.2">
      <c r="A90" s="72" t="s">
        <v>295</v>
      </c>
      <c r="B90" s="72" t="s">
        <v>640</v>
      </c>
      <c r="C90" s="19" t="s">
        <v>637</v>
      </c>
      <c r="D90" s="132">
        <v>1</v>
      </c>
      <c r="E90" s="37" t="s">
        <v>289</v>
      </c>
      <c r="F90" s="23"/>
      <c r="G90" s="24">
        <v>50.563371351882928</v>
      </c>
      <c r="H90" s="39">
        <v>1.8485400000000001</v>
      </c>
      <c r="I90" s="24">
        <v>14.041586000461935</v>
      </c>
      <c r="J90" s="39">
        <v>11.6088</v>
      </c>
      <c r="K90" s="24">
        <v>0.22861400000000001</v>
      </c>
      <c r="L90" s="24">
        <v>7.0271400000000002</v>
      </c>
      <c r="M90" s="24">
        <v>11.3154</v>
      </c>
      <c r="N90" s="24">
        <v>2.96265</v>
      </c>
      <c r="O90" s="24">
        <v>0.17874000000000001</v>
      </c>
      <c r="P90" s="24">
        <v>0.18254799999999999</v>
      </c>
      <c r="Q90" s="39">
        <v>0.14859700000000001</v>
      </c>
      <c r="R90" s="39"/>
      <c r="S90" s="39"/>
      <c r="T90" s="26">
        <v>100.114</v>
      </c>
    </row>
    <row r="91" spans="1:20" s="21" customFormat="1" ht="11.25" x14ac:dyDescent="0.2">
      <c r="A91" s="72" t="s">
        <v>296</v>
      </c>
      <c r="B91" s="72" t="s">
        <v>640</v>
      </c>
      <c r="C91" s="19" t="s">
        <v>637</v>
      </c>
      <c r="D91" s="132">
        <v>1</v>
      </c>
      <c r="E91" s="37" t="s">
        <v>289</v>
      </c>
      <c r="F91" s="23"/>
      <c r="G91" s="24">
        <v>50.577100690119828</v>
      </c>
      <c r="H91" s="39">
        <v>1.92225</v>
      </c>
      <c r="I91" s="24">
        <v>14.018043830055495</v>
      </c>
      <c r="J91" s="39">
        <v>11.4442</v>
      </c>
      <c r="K91" s="24">
        <v>0.21392900000000001</v>
      </c>
      <c r="L91" s="24">
        <v>7.0165199999999999</v>
      </c>
      <c r="M91" s="24">
        <v>11.2065</v>
      </c>
      <c r="N91" s="24">
        <v>2.9289499999999999</v>
      </c>
      <c r="O91" s="24">
        <v>0.18287600000000001</v>
      </c>
      <c r="P91" s="24">
        <v>0.234374</v>
      </c>
      <c r="Q91" s="39">
        <v>0.14802100000000001</v>
      </c>
      <c r="R91" s="39"/>
      <c r="S91" s="39"/>
      <c r="T91" s="26">
        <v>99.884399999999999</v>
      </c>
    </row>
    <row r="92" spans="1:20" s="21" customFormat="1" ht="11.25" x14ac:dyDescent="0.2">
      <c r="A92" s="72" t="s">
        <v>297</v>
      </c>
      <c r="B92" s="72" t="s">
        <v>640</v>
      </c>
      <c r="C92" s="19" t="s">
        <v>637</v>
      </c>
      <c r="D92" s="132">
        <v>1</v>
      </c>
      <c r="E92" s="37" t="s">
        <v>289</v>
      </c>
      <c r="F92" s="23"/>
      <c r="G92" s="24">
        <v>50.450852937408172</v>
      </c>
      <c r="H92" s="39">
        <v>1.8312900000000001</v>
      </c>
      <c r="I92" s="24">
        <v>13.967491263822959</v>
      </c>
      <c r="J92" s="39">
        <v>11.6999</v>
      </c>
      <c r="K92" s="24">
        <v>0.20483100000000001</v>
      </c>
      <c r="L92" s="24">
        <v>6.8971600000000004</v>
      </c>
      <c r="M92" s="24">
        <v>11.190200000000001</v>
      </c>
      <c r="N92" s="24">
        <v>2.8042400000000001</v>
      </c>
      <c r="O92" s="24">
        <v>0.19049199999999999</v>
      </c>
      <c r="P92" s="24">
        <v>0.209422</v>
      </c>
      <c r="Q92" s="39">
        <v>0.14283000000000001</v>
      </c>
      <c r="R92" s="39"/>
      <c r="S92" s="39"/>
      <c r="T92" s="26">
        <v>99.383300000000006</v>
      </c>
    </row>
    <row r="93" spans="1:20" s="21" customFormat="1" ht="11.25" x14ac:dyDescent="0.2">
      <c r="A93" s="72" t="s">
        <v>298</v>
      </c>
      <c r="B93" s="72" t="s">
        <v>640</v>
      </c>
      <c r="C93" s="19" t="s">
        <v>637</v>
      </c>
      <c r="D93" s="132">
        <v>1</v>
      </c>
      <c r="E93" s="37" t="s">
        <v>289</v>
      </c>
      <c r="F93" s="23"/>
      <c r="G93" s="24">
        <v>50.55341811981301</v>
      </c>
      <c r="H93" s="39">
        <v>1.7770600000000001</v>
      </c>
      <c r="I93" s="24">
        <v>13.982083201703196</v>
      </c>
      <c r="J93" s="39">
        <v>11.5025</v>
      </c>
      <c r="K93" s="24">
        <v>0.153949</v>
      </c>
      <c r="L93" s="24">
        <v>6.9254300000000004</v>
      </c>
      <c r="M93" s="24">
        <v>11.140499999999999</v>
      </c>
      <c r="N93" s="24">
        <v>2.93194</v>
      </c>
      <c r="O93" s="24">
        <v>0.184833</v>
      </c>
      <c r="P93" s="24">
        <v>0.21512700000000001</v>
      </c>
      <c r="Q93" s="39">
        <v>0.13869699999999999</v>
      </c>
      <c r="R93" s="39"/>
      <c r="S93" s="39"/>
      <c r="T93" s="26">
        <v>99.2834</v>
      </c>
    </row>
    <row r="94" spans="1:20" s="21" customFormat="1" ht="11.25" x14ac:dyDescent="0.2">
      <c r="A94" s="124" t="s">
        <v>295</v>
      </c>
      <c r="B94" s="72" t="s">
        <v>640</v>
      </c>
      <c r="C94" s="19" t="s">
        <v>637</v>
      </c>
      <c r="D94" s="132">
        <v>3</v>
      </c>
      <c r="E94" s="37" t="s">
        <v>299</v>
      </c>
      <c r="F94" s="23"/>
      <c r="G94" s="24">
        <v>50.595966666666662</v>
      </c>
      <c r="H94" s="39">
        <v>1.8795933333333332</v>
      </c>
      <c r="I94" s="24">
        <v>13.952</v>
      </c>
      <c r="J94" s="39">
        <v>11.824566666666668</v>
      </c>
      <c r="K94" s="24">
        <v>0.19722233333333336</v>
      </c>
      <c r="L94" s="24">
        <v>6.7820333333333336</v>
      </c>
      <c r="M94" s="24">
        <v>10.762033333333335</v>
      </c>
      <c r="N94" s="24">
        <v>2.7512566666666665</v>
      </c>
      <c r="O94" s="24">
        <v>0.196878</v>
      </c>
      <c r="P94" s="24">
        <v>0.20574266666666666</v>
      </c>
      <c r="Q94" s="39"/>
      <c r="R94" s="39"/>
      <c r="S94" s="39"/>
      <c r="T94" s="26">
        <v>99.147292999999991</v>
      </c>
    </row>
    <row r="95" spans="1:20" s="21" customFormat="1" ht="11.25" x14ac:dyDescent="0.2">
      <c r="A95" s="124" t="s">
        <v>296</v>
      </c>
      <c r="B95" s="72" t="s">
        <v>640</v>
      </c>
      <c r="C95" s="19" t="s">
        <v>637</v>
      </c>
      <c r="D95" s="132">
        <v>3</v>
      </c>
      <c r="E95" s="37" t="s">
        <v>299</v>
      </c>
      <c r="F95" s="23"/>
      <c r="G95" s="24">
        <v>50.341850000000001</v>
      </c>
      <c r="H95" s="39">
        <v>1.885915</v>
      </c>
      <c r="I95" s="24">
        <v>14.08855</v>
      </c>
      <c r="J95" s="39">
        <v>11.820450000000001</v>
      </c>
      <c r="K95" s="24">
        <v>0.21582400000000002</v>
      </c>
      <c r="L95" s="24">
        <v>6.8450500000000005</v>
      </c>
      <c r="M95" s="24">
        <v>10.788550000000001</v>
      </c>
      <c r="N95" s="24">
        <v>2.7100599999999999</v>
      </c>
      <c r="O95" s="24">
        <v>0.201707</v>
      </c>
      <c r="P95" s="24">
        <v>0.19812200000000002</v>
      </c>
      <c r="Q95" s="39"/>
      <c r="R95" s="39"/>
      <c r="S95" s="39"/>
      <c r="T95" s="26">
        <v>99.096078000000006</v>
      </c>
    </row>
    <row r="96" spans="1:20" s="21" customFormat="1" ht="11.25" x14ac:dyDescent="0.2">
      <c r="A96" s="124" t="s">
        <v>297</v>
      </c>
      <c r="B96" s="72" t="s">
        <v>640</v>
      </c>
      <c r="C96" s="19" t="s">
        <v>637</v>
      </c>
      <c r="D96" s="132">
        <v>3</v>
      </c>
      <c r="E96" s="37" t="s">
        <v>299</v>
      </c>
      <c r="F96" s="23"/>
      <c r="G96" s="24">
        <v>50.524566666666665</v>
      </c>
      <c r="H96" s="39">
        <v>1.8699300000000001</v>
      </c>
      <c r="I96" s="24">
        <v>14.054266666666665</v>
      </c>
      <c r="J96" s="39">
        <v>11.7506</v>
      </c>
      <c r="K96" s="24">
        <v>0.20797433333333334</v>
      </c>
      <c r="L96" s="24">
        <v>6.7227999999999994</v>
      </c>
      <c r="M96" s="24">
        <v>10.818733333333332</v>
      </c>
      <c r="N96" s="24">
        <v>2.6800700000000002</v>
      </c>
      <c r="O96" s="24">
        <v>0.20786866666666667</v>
      </c>
      <c r="P96" s="24">
        <v>0.19750000000000001</v>
      </c>
      <c r="Q96" s="39"/>
      <c r="R96" s="39"/>
      <c r="S96" s="39"/>
      <c r="T96" s="26">
        <v>99.034309666666672</v>
      </c>
    </row>
    <row r="97" spans="1:49" s="21" customFormat="1" ht="11.25" x14ac:dyDescent="0.2">
      <c r="A97" s="124" t="s">
        <v>298</v>
      </c>
      <c r="B97" s="72" t="s">
        <v>640</v>
      </c>
      <c r="C97" s="19" t="s">
        <v>637</v>
      </c>
      <c r="D97" s="132">
        <v>3</v>
      </c>
      <c r="E97" s="37" t="s">
        <v>299</v>
      </c>
      <c r="F97" s="23"/>
      <c r="G97" s="24">
        <v>50.691966666666666</v>
      </c>
      <c r="H97" s="39">
        <v>1.8648899999999999</v>
      </c>
      <c r="I97" s="24">
        <v>14.034533333333334</v>
      </c>
      <c r="J97" s="39">
        <v>11.738399999999999</v>
      </c>
      <c r="K97" s="24">
        <v>0.19949000000000003</v>
      </c>
      <c r="L97" s="24">
        <v>6.7671066666666668</v>
      </c>
      <c r="M97" s="24">
        <v>10.876966666666668</v>
      </c>
      <c r="N97" s="24">
        <v>2.7192833333333333</v>
      </c>
      <c r="O97" s="24">
        <v>0.19972033333333336</v>
      </c>
      <c r="P97" s="24">
        <v>0.18923533333333334</v>
      </c>
      <c r="Q97" s="39"/>
      <c r="R97" s="39"/>
      <c r="S97" s="39"/>
      <c r="T97" s="26">
        <v>99.281592333333336</v>
      </c>
    </row>
    <row r="98" spans="1:49" s="21" customFormat="1" ht="11.25" x14ac:dyDescent="0.2">
      <c r="A98" s="72" t="s">
        <v>360</v>
      </c>
      <c r="B98" s="72" t="s">
        <v>640</v>
      </c>
      <c r="C98" s="19" t="s">
        <v>637</v>
      </c>
      <c r="D98" s="132">
        <v>4</v>
      </c>
      <c r="E98" s="37" t="s">
        <v>299</v>
      </c>
      <c r="F98" s="23"/>
      <c r="G98" s="24">
        <v>50.619050000000001</v>
      </c>
      <c r="H98" s="39">
        <v>1.8105175</v>
      </c>
      <c r="I98" s="24">
        <v>14.132875</v>
      </c>
      <c r="J98" s="39">
        <v>11.927275000000002</v>
      </c>
      <c r="K98" s="24">
        <v>0.20162050000000001</v>
      </c>
      <c r="L98" s="24">
        <v>6.9675525</v>
      </c>
      <c r="M98" s="24">
        <v>10.735399999999998</v>
      </c>
      <c r="N98" s="24">
        <v>2.8265224999999998</v>
      </c>
      <c r="O98" s="24">
        <v>0.17948875</v>
      </c>
      <c r="P98" s="24">
        <v>0.18244374999999999</v>
      </c>
      <c r="Q98" s="39">
        <v>0.19230150000000001</v>
      </c>
      <c r="R98" s="39">
        <v>2.502975E-2</v>
      </c>
      <c r="S98" s="39">
        <v>8.6397749999999995E-2</v>
      </c>
      <c r="T98" s="26">
        <v>99.886474500000006</v>
      </c>
    </row>
    <row r="99" spans="1:49" s="21" customFormat="1" ht="11.25" x14ac:dyDescent="0.2">
      <c r="A99" s="72" t="s">
        <v>361</v>
      </c>
      <c r="B99" s="72" t="s">
        <v>640</v>
      </c>
      <c r="C99" s="19" t="s">
        <v>637</v>
      </c>
      <c r="D99" s="132">
        <v>4</v>
      </c>
      <c r="E99" s="37" t="s">
        <v>299</v>
      </c>
      <c r="F99" s="23"/>
      <c r="G99" s="24">
        <v>50.692</v>
      </c>
      <c r="H99" s="39">
        <v>1.7937175000000001</v>
      </c>
      <c r="I99" s="24">
        <v>13.980725</v>
      </c>
      <c r="J99" s="39">
        <v>12.030100000000001</v>
      </c>
      <c r="K99" s="24">
        <v>0.19312000000000001</v>
      </c>
      <c r="L99" s="24">
        <v>6.9550474999999992</v>
      </c>
      <c r="M99" s="24">
        <v>10.706250000000001</v>
      </c>
      <c r="N99" s="24">
        <v>2.7772550000000003</v>
      </c>
      <c r="O99" s="24">
        <v>0.17382825000000002</v>
      </c>
      <c r="P99" s="24">
        <v>0.18188825000000003</v>
      </c>
      <c r="Q99" s="39">
        <v>0.17469224999999999</v>
      </c>
      <c r="R99" s="39">
        <v>2.4940750000000001E-2</v>
      </c>
      <c r="S99" s="39">
        <v>0.109318</v>
      </c>
      <c r="T99" s="26">
        <v>99.792882500000005</v>
      </c>
    </row>
    <row r="100" spans="1:49" s="75" customFormat="1" ht="11.25" x14ac:dyDescent="0.2">
      <c r="A100" s="94" t="s">
        <v>362</v>
      </c>
      <c r="B100" s="72" t="s">
        <v>640</v>
      </c>
      <c r="C100" s="19" t="s">
        <v>637</v>
      </c>
      <c r="D100" s="132">
        <v>4</v>
      </c>
      <c r="E100" s="37" t="s">
        <v>299</v>
      </c>
      <c r="F100" s="11"/>
      <c r="G100" s="24">
        <v>50.532466666666664</v>
      </c>
      <c r="H100" s="39">
        <v>1.8152033333333335</v>
      </c>
      <c r="I100" s="24">
        <v>13.9816</v>
      </c>
      <c r="J100" s="39">
        <v>12.260733333333333</v>
      </c>
      <c r="K100" s="24">
        <v>0.21215566666666666</v>
      </c>
      <c r="L100" s="24">
        <v>6.9115366666666667</v>
      </c>
      <c r="M100" s="24">
        <v>10.692733333333335</v>
      </c>
      <c r="N100" s="24">
        <v>2.6641566666666665</v>
      </c>
      <c r="O100" s="24">
        <v>0.18894133333333332</v>
      </c>
      <c r="P100" s="24">
        <v>0.19277599999999998</v>
      </c>
      <c r="Q100" s="40">
        <v>0.158111</v>
      </c>
      <c r="R100" s="40">
        <v>2.6837333333333335E-2</v>
      </c>
      <c r="S100" s="40">
        <v>8.9642333333333324E-2</v>
      </c>
      <c r="T100" s="219">
        <v>99.726893666666641</v>
      </c>
    </row>
    <row r="101" spans="1:49" s="75" customFormat="1" ht="11.25" x14ac:dyDescent="0.2">
      <c r="A101" s="94" t="s">
        <v>363</v>
      </c>
      <c r="B101" s="72" t="s">
        <v>640</v>
      </c>
      <c r="C101" s="135" t="s">
        <v>637</v>
      </c>
      <c r="D101" s="132">
        <v>4</v>
      </c>
      <c r="E101" s="37" t="s">
        <v>299</v>
      </c>
      <c r="F101" s="11"/>
      <c r="G101" s="24">
        <v>49.922149999999995</v>
      </c>
      <c r="H101" s="39">
        <v>1.81955</v>
      </c>
      <c r="I101" s="24">
        <v>13.969449999999998</v>
      </c>
      <c r="J101" s="39">
        <v>12.40405</v>
      </c>
      <c r="K101" s="24">
        <v>0.21500275000000002</v>
      </c>
      <c r="L101" s="24">
        <v>6.8602525000000005</v>
      </c>
      <c r="M101" s="24">
        <v>10.736899999999999</v>
      </c>
      <c r="N101" s="24">
        <v>2.6585325000000002</v>
      </c>
      <c r="O101" s="24">
        <v>0.20302975000000001</v>
      </c>
      <c r="P101" s="24">
        <v>0.17346799999999998</v>
      </c>
      <c r="Q101" s="40">
        <v>0.15620200000000001</v>
      </c>
      <c r="R101" s="40">
        <v>2.8039000000000001E-2</v>
      </c>
      <c r="S101" s="40">
        <v>3.4520500000000003E-2</v>
      </c>
      <c r="T101" s="219">
        <v>99.18114700000001</v>
      </c>
    </row>
    <row r="102" spans="1:49" s="75" customFormat="1" ht="11.25" x14ac:dyDescent="0.2">
      <c r="A102" s="94" t="s">
        <v>323</v>
      </c>
      <c r="B102" s="19" t="s">
        <v>640</v>
      </c>
      <c r="C102" s="135" t="s">
        <v>638</v>
      </c>
      <c r="D102" s="132">
        <v>2</v>
      </c>
      <c r="E102" s="37" t="s">
        <v>289</v>
      </c>
      <c r="F102" s="11"/>
      <c r="G102" s="24">
        <v>51.071400000000004</v>
      </c>
      <c r="H102" s="39">
        <v>3.9340433333333333</v>
      </c>
      <c r="I102" s="24">
        <v>12.462633333333335</v>
      </c>
      <c r="J102" s="39">
        <v>13.329999999999998</v>
      </c>
      <c r="K102" s="24">
        <v>0.22192166666666666</v>
      </c>
      <c r="L102" s="24">
        <v>4.9440599999999995</v>
      </c>
      <c r="M102" s="24">
        <v>9.2645366666666664</v>
      </c>
      <c r="N102" s="24">
        <v>2.6262666666666665</v>
      </c>
      <c r="O102" s="24">
        <v>0.87825033333333336</v>
      </c>
      <c r="P102" s="24">
        <v>0.45294400000000001</v>
      </c>
      <c r="Q102" s="12"/>
      <c r="R102" s="12"/>
      <c r="S102" s="12"/>
      <c r="T102" s="219">
        <v>99.221833333333336</v>
      </c>
    </row>
    <row r="103" spans="1:49" s="75" customFormat="1" ht="11.25" x14ac:dyDescent="0.2">
      <c r="A103" s="94" t="s">
        <v>324</v>
      </c>
      <c r="B103" s="19" t="s">
        <v>640</v>
      </c>
      <c r="C103" s="135" t="s">
        <v>638</v>
      </c>
      <c r="D103" s="132">
        <v>2</v>
      </c>
      <c r="E103" s="37" t="s">
        <v>289</v>
      </c>
      <c r="F103" s="11"/>
      <c r="G103" s="24">
        <v>51.261780000000002</v>
      </c>
      <c r="H103" s="39">
        <v>3.946618</v>
      </c>
      <c r="I103" s="24">
        <v>12.5458</v>
      </c>
      <c r="J103" s="39">
        <v>13.447640000000002</v>
      </c>
      <c r="K103" s="24">
        <v>0.18431</v>
      </c>
      <c r="L103" s="24">
        <v>4.9609520000000007</v>
      </c>
      <c r="M103" s="24">
        <v>9.2450500000000009</v>
      </c>
      <c r="N103" s="24">
        <v>2.7344499999999998</v>
      </c>
      <c r="O103" s="24">
        <v>0.88583300000000009</v>
      </c>
      <c r="P103" s="24">
        <v>0.42785679999999998</v>
      </c>
      <c r="Q103" s="12"/>
      <c r="R103" s="12"/>
      <c r="S103" s="12"/>
      <c r="T103" s="219">
        <v>99.679000000000002</v>
      </c>
    </row>
    <row r="104" spans="1:49" s="75" customFormat="1" ht="11.25" x14ac:dyDescent="0.2">
      <c r="A104" s="94" t="s">
        <v>325</v>
      </c>
      <c r="B104" s="19" t="s">
        <v>640</v>
      </c>
      <c r="C104" s="135" t="s">
        <v>638</v>
      </c>
      <c r="D104" s="132">
        <v>2</v>
      </c>
      <c r="E104" s="37" t="s">
        <v>289</v>
      </c>
      <c r="F104" s="11"/>
      <c r="G104" s="24">
        <v>50.728233333333328</v>
      </c>
      <c r="H104" s="39">
        <v>3.9055133333333334</v>
      </c>
      <c r="I104" s="24">
        <v>12.413966666666667</v>
      </c>
      <c r="J104" s="39">
        <v>13.478166666666667</v>
      </c>
      <c r="K104" s="24">
        <v>0.19699533333333333</v>
      </c>
      <c r="L104" s="24">
        <v>4.981416666666667</v>
      </c>
      <c r="M104" s="24">
        <v>9.2425733333333344</v>
      </c>
      <c r="N104" s="24">
        <v>2.6802433333333333</v>
      </c>
      <c r="O104" s="24">
        <v>0.81241733333333332</v>
      </c>
      <c r="P104" s="24">
        <v>0.42448299999999994</v>
      </c>
      <c r="Q104" s="12"/>
      <c r="R104" s="12"/>
      <c r="S104" s="12"/>
      <c r="T104" s="219">
        <v>98.892033333333345</v>
      </c>
    </row>
    <row r="105" spans="1:49" s="75" customFormat="1" ht="11.25" x14ac:dyDescent="0.2">
      <c r="A105" s="94" t="s">
        <v>326</v>
      </c>
      <c r="B105" s="19" t="s">
        <v>640</v>
      </c>
      <c r="C105" s="135" t="s">
        <v>638</v>
      </c>
      <c r="D105" s="132">
        <v>2</v>
      </c>
      <c r="E105" s="37" t="s">
        <v>289</v>
      </c>
      <c r="F105" s="11"/>
      <c r="G105" s="24">
        <v>51.072140000000005</v>
      </c>
      <c r="H105" s="39">
        <v>3.9359219999999993</v>
      </c>
      <c r="I105" s="24">
        <v>12.58296</v>
      </c>
      <c r="J105" s="39">
        <v>13.26798</v>
      </c>
      <c r="K105" s="24">
        <v>0.1771288</v>
      </c>
      <c r="L105" s="24">
        <v>4.9394</v>
      </c>
      <c r="M105" s="24">
        <v>9.2442919999999997</v>
      </c>
      <c r="N105" s="24">
        <v>2.7070099999999999</v>
      </c>
      <c r="O105" s="24">
        <v>0.87706919999999988</v>
      </c>
      <c r="P105" s="24">
        <v>0.4453298</v>
      </c>
      <c r="Q105" s="12"/>
      <c r="R105" s="12"/>
      <c r="S105" s="12"/>
      <c r="T105" s="219">
        <v>99.291120000000006</v>
      </c>
    </row>
    <row r="106" spans="1:49" s="75" customFormat="1" ht="11.25" x14ac:dyDescent="0.2">
      <c r="A106" s="94" t="s">
        <v>327</v>
      </c>
      <c r="B106" s="19" t="s">
        <v>640</v>
      </c>
      <c r="C106" s="135" t="s">
        <v>638</v>
      </c>
      <c r="D106" s="132">
        <v>2</v>
      </c>
      <c r="E106" s="37" t="s">
        <v>289</v>
      </c>
      <c r="F106" s="11"/>
      <c r="G106" s="24">
        <v>50.966360000000002</v>
      </c>
      <c r="H106" s="39">
        <v>3.9406660000000002</v>
      </c>
      <c r="I106" s="24">
        <v>12.49616</v>
      </c>
      <c r="J106" s="39">
        <v>13.318160000000001</v>
      </c>
      <c r="K106" s="24">
        <v>0.18721019999999999</v>
      </c>
      <c r="L106" s="24">
        <v>4.917192</v>
      </c>
      <c r="M106" s="24">
        <v>9.1877840000000006</v>
      </c>
      <c r="N106" s="24">
        <v>2.6744820000000002</v>
      </c>
      <c r="O106" s="24">
        <v>0.86076940000000002</v>
      </c>
      <c r="P106" s="24">
        <v>0.45668259999999999</v>
      </c>
      <c r="Q106" s="12"/>
      <c r="R106" s="12"/>
      <c r="S106" s="12"/>
      <c r="T106" s="219">
        <v>99.036100000000005</v>
      </c>
    </row>
    <row r="107" spans="1:49" s="75" customFormat="1" ht="11.25" x14ac:dyDescent="0.2">
      <c r="A107" s="94" t="s">
        <v>328</v>
      </c>
      <c r="B107" s="19" t="s">
        <v>640</v>
      </c>
      <c r="C107" s="135" t="s">
        <v>638</v>
      </c>
      <c r="D107" s="132">
        <v>2</v>
      </c>
      <c r="E107" s="37" t="s">
        <v>289</v>
      </c>
      <c r="F107" s="11"/>
      <c r="G107" s="24">
        <v>51.035233333333338</v>
      </c>
      <c r="H107" s="39">
        <v>3.9254066666666669</v>
      </c>
      <c r="I107" s="24">
        <v>12.568300000000001</v>
      </c>
      <c r="J107" s="39">
        <v>13.355833333333335</v>
      </c>
      <c r="K107" s="24">
        <v>0.21558633333333335</v>
      </c>
      <c r="L107" s="24">
        <v>4.9591866666666666</v>
      </c>
      <c r="M107" s="24">
        <v>9.2233800000000006</v>
      </c>
      <c r="N107" s="24">
        <v>2.6106133333333332</v>
      </c>
      <c r="O107" s="24">
        <v>0.86800966666666668</v>
      </c>
      <c r="P107" s="24">
        <v>0.44837399999999999</v>
      </c>
      <c r="Q107" s="12"/>
      <c r="R107" s="12"/>
      <c r="S107" s="12"/>
      <c r="T107" s="219">
        <v>99.253399999999999</v>
      </c>
    </row>
    <row r="108" spans="1:49" s="75" customFormat="1" ht="11.25" x14ac:dyDescent="0.2">
      <c r="A108" s="151" t="s">
        <v>637</v>
      </c>
      <c r="B108" s="11" t="s">
        <v>545</v>
      </c>
      <c r="C108" s="11" t="s">
        <v>637</v>
      </c>
      <c r="D108" s="11"/>
      <c r="E108" s="11"/>
      <c r="F108" s="11"/>
      <c r="G108" s="167">
        <v>50.81</v>
      </c>
      <c r="H108" s="168">
        <v>1.85</v>
      </c>
      <c r="I108" s="167">
        <v>14.06</v>
      </c>
      <c r="J108" s="168">
        <v>11.84</v>
      </c>
      <c r="K108" s="167">
        <v>0.22</v>
      </c>
      <c r="L108" s="167">
        <v>6.71</v>
      </c>
      <c r="M108" s="167">
        <v>11.12</v>
      </c>
      <c r="N108" s="167">
        <v>2.62</v>
      </c>
      <c r="O108" s="168">
        <v>0.19</v>
      </c>
      <c r="P108" s="167">
        <v>0.2</v>
      </c>
      <c r="Q108" s="167"/>
      <c r="R108" s="167"/>
      <c r="S108" s="11"/>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row>
    <row r="109" spans="1:49" s="75" customFormat="1" ht="11.25" x14ac:dyDescent="0.2">
      <c r="A109" s="221" t="s">
        <v>638</v>
      </c>
      <c r="B109" s="113" t="s">
        <v>545</v>
      </c>
      <c r="C109" s="113" t="s">
        <v>638</v>
      </c>
      <c r="D109" s="113"/>
      <c r="E109" s="113"/>
      <c r="F109" s="113"/>
      <c r="G109" s="222">
        <v>50.94</v>
      </c>
      <c r="H109" s="223">
        <v>4.0599999999999996</v>
      </c>
      <c r="I109" s="222">
        <v>12.49</v>
      </c>
      <c r="J109" s="223">
        <v>13.49</v>
      </c>
      <c r="K109" s="222">
        <v>0.15</v>
      </c>
      <c r="L109" s="222">
        <v>5.08</v>
      </c>
      <c r="M109" s="222">
        <v>9.3000000000000007</v>
      </c>
      <c r="N109" s="222">
        <v>2.66</v>
      </c>
      <c r="O109" s="223">
        <v>0.82</v>
      </c>
      <c r="P109" s="222">
        <v>0.38</v>
      </c>
      <c r="Q109" s="222"/>
      <c r="R109" s="222"/>
      <c r="S109" s="113"/>
      <c r="T109" s="224"/>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row>
    <row r="110" spans="1:49" s="75" customFormat="1" ht="11.25" x14ac:dyDescent="0.2">
      <c r="A110" s="30" t="s">
        <v>662</v>
      </c>
      <c r="B110" s="30"/>
      <c r="C110" s="30"/>
      <c r="D110" s="19"/>
      <c r="E110" s="19"/>
      <c r="F110" s="11"/>
      <c r="G110" s="12"/>
      <c r="H110" s="40"/>
      <c r="I110" s="12"/>
      <c r="J110" s="12"/>
      <c r="K110" s="12"/>
      <c r="L110" s="12"/>
      <c r="M110" s="12"/>
      <c r="N110" s="12"/>
      <c r="O110" s="12"/>
      <c r="P110" s="12"/>
      <c r="Q110" s="12"/>
      <c r="R110" s="12"/>
      <c r="S110" s="12"/>
    </row>
  </sheetData>
  <mergeCells count="3">
    <mergeCell ref="A1:Q1"/>
    <mergeCell ref="A2:E2"/>
    <mergeCell ref="G2:T2"/>
  </mergeCells>
  <phoneticPr fontId="1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A9EE-0DAB-4FE3-BFE8-AD6103B1028A}">
  <dimension ref="A1:DB130"/>
  <sheetViews>
    <sheetView workbookViewId="0">
      <selection sqref="A1:XFD1048576"/>
    </sheetView>
  </sheetViews>
  <sheetFormatPr defaultRowHeight="11.25" x14ac:dyDescent="0.2"/>
  <cols>
    <col min="1" max="1" width="12.7109375" style="75" customWidth="1"/>
    <col min="2" max="2" width="18.85546875" style="75" bestFit="1" customWidth="1"/>
    <col min="3" max="3" width="18.42578125" style="75" bestFit="1" customWidth="1"/>
    <col min="4" max="4" width="14.28515625" style="75" bestFit="1" customWidth="1"/>
    <col min="5" max="5" width="17.7109375" style="75" bestFit="1" customWidth="1"/>
    <col min="6" max="6" width="9.140625" style="75"/>
    <col min="7" max="7" width="11.5703125" style="75" bestFit="1" customWidth="1"/>
    <col min="8" max="9" width="13.7109375" style="75" bestFit="1" customWidth="1"/>
    <col min="10" max="10" width="11.5703125" style="75" bestFit="1" customWidth="1"/>
    <col min="11" max="11" width="12.5703125" style="75" bestFit="1" customWidth="1"/>
    <col min="12" max="12" width="10.5703125" style="75" bestFit="1" customWidth="1"/>
    <col min="13" max="15" width="11.5703125" style="75" bestFit="1" customWidth="1"/>
    <col min="16" max="16" width="10.5703125" style="75" bestFit="1" customWidth="1"/>
    <col min="17" max="17" width="11.5703125" style="75" bestFit="1" customWidth="1"/>
    <col min="18" max="18" width="10.5703125" style="75" bestFit="1" customWidth="1"/>
    <col min="19" max="19" width="11.5703125" style="75" bestFit="1" customWidth="1"/>
    <col min="20" max="22" width="10.5703125" style="75" bestFit="1" customWidth="1"/>
    <col min="23" max="23" width="11.5703125" style="75" bestFit="1" customWidth="1"/>
    <col min="24" max="37" width="10.5703125" style="75" bestFit="1" customWidth="1"/>
    <col min="38" max="38" width="11.5703125" style="75" bestFit="1" customWidth="1"/>
    <col min="39" max="39" width="9.140625" style="75"/>
    <col min="40" max="40" width="9.28515625" style="75" bestFit="1" customWidth="1"/>
    <col min="41" max="41" width="9.42578125" style="75" bestFit="1" customWidth="1"/>
    <col min="42" max="42" width="10.140625" style="75" bestFit="1" customWidth="1"/>
    <col min="43" max="43" width="9.42578125" style="75" bestFit="1" customWidth="1"/>
    <col min="44" max="44" width="10" style="75" bestFit="1" customWidth="1"/>
    <col min="45" max="72" width="9.42578125" style="75" bestFit="1" customWidth="1"/>
    <col min="73" max="73" width="9.5703125" style="21" customWidth="1"/>
    <col min="74" max="16384" width="9.140625" style="75"/>
  </cols>
  <sheetData>
    <row r="1" spans="1:106" x14ac:dyDescent="0.2">
      <c r="A1" s="244" t="s">
        <v>665</v>
      </c>
      <c r="B1" s="244"/>
      <c r="C1" s="244"/>
      <c r="D1" s="229"/>
      <c r="E1" s="229"/>
      <c r="F1" s="229"/>
      <c r="G1" s="229"/>
      <c r="H1" s="229"/>
      <c r="I1" s="229"/>
      <c r="J1" s="229"/>
      <c r="K1" s="229"/>
      <c r="L1" s="229"/>
      <c r="M1" s="229"/>
      <c r="N1" s="229"/>
      <c r="O1" s="229"/>
      <c r="P1" s="213"/>
      <c r="Q1" s="213"/>
    </row>
    <row r="2" spans="1:106" x14ac:dyDescent="0.2">
      <c r="A2" s="237" t="s">
        <v>25</v>
      </c>
      <c r="B2" s="237"/>
      <c r="C2" s="237"/>
      <c r="D2" s="237"/>
      <c r="E2" s="237"/>
      <c r="F2" s="216"/>
      <c r="G2" s="243" t="s">
        <v>389</v>
      </c>
      <c r="H2" s="237"/>
      <c r="I2" s="237"/>
      <c r="J2" s="237"/>
      <c r="K2" s="237"/>
      <c r="L2" s="237"/>
      <c r="M2" s="237"/>
      <c r="N2" s="237"/>
      <c r="O2" s="242"/>
      <c r="P2" s="242"/>
      <c r="Q2" s="242"/>
      <c r="R2" s="242"/>
      <c r="S2" s="245"/>
      <c r="T2" s="245"/>
      <c r="U2" s="245"/>
      <c r="V2" s="245"/>
      <c r="W2" s="245"/>
      <c r="X2" s="245"/>
      <c r="Y2" s="245"/>
      <c r="Z2" s="245"/>
      <c r="AA2" s="245"/>
      <c r="AB2" s="245"/>
      <c r="AC2" s="245"/>
      <c r="AD2" s="245"/>
      <c r="AE2" s="245"/>
      <c r="AF2" s="245"/>
      <c r="AG2" s="245"/>
      <c r="AH2" s="245"/>
      <c r="AI2" s="245"/>
      <c r="AJ2" s="245"/>
      <c r="AK2" s="245"/>
      <c r="AL2" s="245"/>
      <c r="AM2" s="138"/>
      <c r="AN2" s="243" t="s">
        <v>711</v>
      </c>
      <c r="AO2" s="237"/>
      <c r="AP2" s="237"/>
      <c r="AQ2" s="237"/>
      <c r="AR2" s="237"/>
      <c r="AS2" s="237"/>
      <c r="AT2" s="237"/>
      <c r="AU2" s="237"/>
      <c r="AV2" s="242"/>
      <c r="AW2" s="242"/>
      <c r="AX2" s="242"/>
      <c r="AY2" s="242"/>
      <c r="AZ2" s="245"/>
      <c r="BA2" s="245"/>
      <c r="BB2" s="245"/>
      <c r="BC2" s="245"/>
      <c r="BD2" s="245"/>
      <c r="BE2" s="245"/>
      <c r="BF2" s="245"/>
      <c r="BG2" s="245"/>
      <c r="BH2" s="245"/>
      <c r="BI2" s="245"/>
      <c r="BJ2" s="245"/>
      <c r="BK2" s="245"/>
      <c r="BL2" s="245"/>
      <c r="BM2" s="245"/>
      <c r="BN2" s="245"/>
      <c r="BO2" s="245"/>
      <c r="BP2" s="245"/>
      <c r="BQ2" s="245"/>
      <c r="BR2" s="245"/>
      <c r="BS2" s="245"/>
      <c r="BT2" s="138"/>
      <c r="BU2" s="138"/>
      <c r="BV2" s="243" t="s">
        <v>710</v>
      </c>
      <c r="BW2" s="237"/>
      <c r="BX2" s="237"/>
      <c r="BY2" s="237"/>
      <c r="BZ2" s="237"/>
      <c r="CA2" s="237"/>
      <c r="CB2" s="237"/>
      <c r="CC2" s="237"/>
      <c r="CD2" s="242"/>
      <c r="CE2" s="242"/>
      <c r="CF2" s="242"/>
      <c r="CG2" s="242"/>
      <c r="CH2" s="245"/>
      <c r="CI2" s="245"/>
      <c r="CJ2" s="245"/>
      <c r="CK2" s="245"/>
      <c r="CL2" s="245"/>
      <c r="CM2" s="245"/>
      <c r="CN2" s="245"/>
      <c r="CO2" s="245"/>
      <c r="CP2" s="245"/>
      <c r="CQ2" s="245"/>
      <c r="CR2" s="245"/>
      <c r="CS2" s="245"/>
      <c r="CT2" s="245"/>
      <c r="CU2" s="245"/>
      <c r="CV2" s="245"/>
      <c r="CW2" s="245"/>
      <c r="CX2" s="245"/>
      <c r="CY2" s="245"/>
      <c r="CZ2" s="245"/>
      <c r="DA2" s="245"/>
      <c r="DB2" s="138"/>
    </row>
    <row r="3" spans="1:106" s="147" customFormat="1" x14ac:dyDescent="0.2">
      <c r="A3" s="67" t="s">
        <v>675</v>
      </c>
      <c r="B3" s="69" t="s">
        <v>102</v>
      </c>
      <c r="C3" s="69" t="s">
        <v>62</v>
      </c>
      <c r="D3" s="68" t="s">
        <v>26</v>
      </c>
      <c r="E3" s="68" t="s">
        <v>28</v>
      </c>
      <c r="F3" s="69"/>
      <c r="G3" s="145" t="s">
        <v>204</v>
      </c>
      <c r="H3" s="145" t="s">
        <v>196</v>
      </c>
      <c r="I3" s="146" t="s">
        <v>371</v>
      </c>
      <c r="J3" s="145" t="s">
        <v>5</v>
      </c>
      <c r="K3" s="145" t="s">
        <v>206</v>
      </c>
      <c r="L3" s="145" t="s">
        <v>199</v>
      </c>
      <c r="M3" s="146" t="s">
        <v>8</v>
      </c>
      <c r="N3" s="145" t="s">
        <v>9</v>
      </c>
      <c r="O3" s="215" t="s">
        <v>10</v>
      </c>
      <c r="P3" s="215" t="s">
        <v>11</v>
      </c>
      <c r="Q3" s="215" t="s">
        <v>12</v>
      </c>
      <c r="R3" s="215" t="s">
        <v>13</v>
      </c>
      <c r="S3" s="215" t="s">
        <v>14</v>
      </c>
      <c r="T3" s="215" t="s">
        <v>15</v>
      </c>
      <c r="U3" s="215" t="s">
        <v>372</v>
      </c>
      <c r="V3" s="215" t="s">
        <v>373</v>
      </c>
      <c r="W3" s="215" t="s">
        <v>194</v>
      </c>
      <c r="X3" s="215" t="s">
        <v>374</v>
      </c>
      <c r="Y3" s="215" t="s">
        <v>375</v>
      </c>
      <c r="Z3" s="215" t="s">
        <v>376</v>
      </c>
      <c r="AA3" s="215" t="s">
        <v>377</v>
      </c>
      <c r="AB3" s="215" t="s">
        <v>378</v>
      </c>
      <c r="AC3" s="215" t="s">
        <v>379</v>
      </c>
      <c r="AD3" s="215" t="s">
        <v>380</v>
      </c>
      <c r="AE3" s="215" t="s">
        <v>381</v>
      </c>
      <c r="AF3" s="215" t="s">
        <v>382</v>
      </c>
      <c r="AG3" s="215" t="s">
        <v>383</v>
      </c>
      <c r="AH3" s="215" t="s">
        <v>384</v>
      </c>
      <c r="AI3" s="215" t="s">
        <v>385</v>
      </c>
      <c r="AJ3" s="215" t="s">
        <v>386</v>
      </c>
      <c r="AK3" s="215" t="s">
        <v>387</v>
      </c>
      <c r="AL3" s="215" t="s">
        <v>388</v>
      </c>
      <c r="AM3" s="215"/>
      <c r="AN3" s="145" t="s">
        <v>390</v>
      </c>
      <c r="AO3" s="146" t="s">
        <v>391</v>
      </c>
      <c r="AP3" s="145" t="s">
        <v>392</v>
      </c>
      <c r="AQ3" s="145" t="s">
        <v>393</v>
      </c>
      <c r="AR3" s="145" t="s">
        <v>394</v>
      </c>
      <c r="AS3" s="145" t="s">
        <v>395</v>
      </c>
      <c r="AT3" s="146" t="s">
        <v>396</v>
      </c>
      <c r="AU3" s="145" t="s">
        <v>397</v>
      </c>
      <c r="AV3" s="215" t="s">
        <v>398</v>
      </c>
      <c r="AW3" s="215" t="s">
        <v>399</v>
      </c>
      <c r="AX3" s="215" t="s">
        <v>400</v>
      </c>
      <c r="AY3" s="215" t="s">
        <v>401</v>
      </c>
      <c r="AZ3" s="215" t="s">
        <v>402</v>
      </c>
      <c r="BA3" s="215" t="s">
        <v>403</v>
      </c>
      <c r="BB3" s="215" t="s">
        <v>404</v>
      </c>
      <c r="BC3" s="215" t="s">
        <v>405</v>
      </c>
      <c r="BD3" s="215" t="s">
        <v>406</v>
      </c>
      <c r="BE3" s="215" t="s">
        <v>407</v>
      </c>
      <c r="BF3" s="215" t="s">
        <v>408</v>
      </c>
      <c r="BG3" s="215" t="s">
        <v>409</v>
      </c>
      <c r="BH3" s="215" t="s">
        <v>410</v>
      </c>
      <c r="BI3" s="215" t="s">
        <v>411</v>
      </c>
      <c r="BJ3" s="215" t="s">
        <v>412</v>
      </c>
      <c r="BK3" s="215" t="s">
        <v>413</v>
      </c>
      <c r="BL3" s="215" t="s">
        <v>414</v>
      </c>
      <c r="BM3" s="215" t="s">
        <v>415</v>
      </c>
      <c r="BN3" s="215" t="s">
        <v>416</v>
      </c>
      <c r="BO3" s="215" t="s">
        <v>417</v>
      </c>
      <c r="BP3" s="215" t="s">
        <v>418</v>
      </c>
      <c r="BQ3" s="215" t="s">
        <v>419</v>
      </c>
      <c r="BR3" s="215" t="s">
        <v>420</v>
      </c>
      <c r="BS3" s="215" t="s">
        <v>421</v>
      </c>
      <c r="BT3" s="215" t="s">
        <v>422</v>
      </c>
      <c r="BU3" s="220"/>
      <c r="BV3" s="192" t="s">
        <v>677</v>
      </c>
      <c r="BW3" s="192" t="s">
        <v>678</v>
      </c>
      <c r="BX3" s="192" t="s">
        <v>679</v>
      </c>
      <c r="BY3" s="192" t="s">
        <v>680</v>
      </c>
      <c r="BZ3" s="192" t="s">
        <v>681</v>
      </c>
      <c r="CA3" s="192" t="s">
        <v>682</v>
      </c>
      <c r="CB3" s="192" t="s">
        <v>683</v>
      </c>
      <c r="CC3" s="192" t="s">
        <v>684</v>
      </c>
      <c r="CD3" s="192" t="s">
        <v>685</v>
      </c>
      <c r="CE3" s="192" t="s">
        <v>686</v>
      </c>
      <c r="CF3" s="192" t="s">
        <v>687</v>
      </c>
      <c r="CG3" s="192" t="s">
        <v>688</v>
      </c>
      <c r="CH3" s="192" t="s">
        <v>689</v>
      </c>
      <c r="CI3" s="192" t="s">
        <v>690</v>
      </c>
      <c r="CJ3" s="192" t="s">
        <v>691</v>
      </c>
      <c r="CK3" s="192" t="s">
        <v>692</v>
      </c>
      <c r="CL3" s="192" t="s">
        <v>693</v>
      </c>
      <c r="CM3" s="192" t="s">
        <v>694</v>
      </c>
      <c r="CN3" s="192" t="s">
        <v>695</v>
      </c>
      <c r="CO3" s="192" t="s">
        <v>696</v>
      </c>
      <c r="CP3" s="192" t="s">
        <v>697</v>
      </c>
      <c r="CQ3" s="192" t="s">
        <v>698</v>
      </c>
      <c r="CR3" s="192" t="s">
        <v>699</v>
      </c>
      <c r="CS3" s="192" t="s">
        <v>700</v>
      </c>
      <c r="CT3" s="192" t="s">
        <v>701</v>
      </c>
      <c r="CU3" s="192" t="s">
        <v>702</v>
      </c>
      <c r="CV3" s="192" t="s">
        <v>703</v>
      </c>
      <c r="CW3" s="192" t="s">
        <v>704</v>
      </c>
      <c r="CX3" s="192" t="s">
        <v>705</v>
      </c>
      <c r="CY3" s="192" t="s">
        <v>706</v>
      </c>
      <c r="CZ3" s="192" t="s">
        <v>707</v>
      </c>
      <c r="DA3" s="192" t="s">
        <v>708</v>
      </c>
      <c r="DB3" s="192" t="s">
        <v>709</v>
      </c>
    </row>
    <row r="4" spans="1:106" x14ac:dyDescent="0.2">
      <c r="A4" s="122" t="s">
        <v>426</v>
      </c>
      <c r="B4" s="34" t="s">
        <v>104</v>
      </c>
      <c r="C4" s="34" t="s">
        <v>84</v>
      </c>
      <c r="D4" s="34" t="s">
        <v>424</v>
      </c>
      <c r="E4" s="34" t="s">
        <v>425</v>
      </c>
      <c r="F4" s="34"/>
      <c r="G4" s="35">
        <v>4.6893057059690104</v>
      </c>
      <c r="H4" s="149">
        <v>77639.019495861095</v>
      </c>
      <c r="I4" s="149">
        <v>15389.944447867829</v>
      </c>
      <c r="J4" s="35">
        <v>321.69736266814203</v>
      </c>
      <c r="K4" s="149">
        <v>1339.6762503505649</v>
      </c>
      <c r="L4" s="35">
        <v>43.332332475159021</v>
      </c>
      <c r="M4" s="35">
        <v>105.93678573962534</v>
      </c>
      <c r="N4" s="35">
        <v>132.95680407406101</v>
      </c>
      <c r="O4" s="35">
        <v>105.12285843572468</v>
      </c>
      <c r="P4" s="35">
        <v>7.3916583904359197</v>
      </c>
      <c r="Q4" s="35">
        <v>337.71077504017711</v>
      </c>
      <c r="R4" s="35">
        <v>23.134824475116503</v>
      </c>
      <c r="S4" s="35">
        <v>140.38060597608307</v>
      </c>
      <c r="T4" s="35">
        <v>12.172638515955102</v>
      </c>
      <c r="U4" s="35">
        <v>1.4017670485726788</v>
      </c>
      <c r="V4" s="35">
        <v>7.3051614427839751E-2</v>
      </c>
      <c r="W4" s="35">
        <v>106.3647260927797</v>
      </c>
      <c r="X4" s="35">
        <v>11.428973088962065</v>
      </c>
      <c r="Y4" s="35">
        <v>29.031602547640681</v>
      </c>
      <c r="Z4" s="35">
        <v>3.9733507179916301</v>
      </c>
      <c r="AA4" s="35">
        <v>20.774655715355252</v>
      </c>
      <c r="AB4" s="35">
        <v>5.2556413283119969</v>
      </c>
      <c r="AC4" s="35">
        <v>1.8526432046619277</v>
      </c>
      <c r="AD4" s="35">
        <v>5.9658138766715547</v>
      </c>
      <c r="AE4" s="35">
        <v>4.5128913799796484</v>
      </c>
      <c r="AF4" s="35">
        <v>2.5593018856067191</v>
      </c>
      <c r="AG4" s="35">
        <v>1.9107646122582367</v>
      </c>
      <c r="AH4" s="35">
        <v>3.7531864019011247</v>
      </c>
      <c r="AI4" s="35">
        <v>0.72619121074779147</v>
      </c>
      <c r="AJ4" s="35">
        <v>0.89516449725705216</v>
      </c>
      <c r="AK4" s="35">
        <v>0.86247687818610042</v>
      </c>
      <c r="AL4" s="35">
        <v>0.27790663921374348</v>
      </c>
      <c r="AM4" s="34"/>
      <c r="AN4" s="35">
        <v>0.18062360377685655</v>
      </c>
      <c r="AO4" s="35">
        <v>605.53373662738568</v>
      </c>
      <c r="AP4" s="35">
        <v>747.30961871912314</v>
      </c>
      <c r="AQ4" s="35">
        <v>197.52192773693352</v>
      </c>
      <c r="AR4" s="35">
        <v>2.9853594793400697</v>
      </c>
      <c r="AS4" s="35">
        <v>12.812718941353475</v>
      </c>
      <c r="AT4" s="35">
        <v>0.46680793848987551</v>
      </c>
      <c r="AU4" s="35">
        <v>0.75091732744267703</v>
      </c>
      <c r="AV4" s="35">
        <v>2.8804780630215552</v>
      </c>
      <c r="AW4" s="35">
        <v>1.3583161049698693</v>
      </c>
      <c r="AX4" s="35">
        <v>0.12055162417802885</v>
      </c>
      <c r="AY4" s="35">
        <v>5.9656609383446924</v>
      </c>
      <c r="AZ4" s="35">
        <v>0.34953755722279517</v>
      </c>
      <c r="BA4" s="35">
        <v>1.1773256681831192</v>
      </c>
      <c r="BB4" s="35">
        <v>0.11624414797614109</v>
      </c>
      <c r="BC4" s="35">
        <v>4.2421980192949668E-2</v>
      </c>
      <c r="BD4" s="35">
        <v>3.7620752363489085E-3</v>
      </c>
      <c r="BE4" s="35">
        <v>0.83770041480555413</v>
      </c>
      <c r="BF4" s="35">
        <v>0.20928882740336877</v>
      </c>
      <c r="BG4" s="35">
        <v>0.6069132208156951</v>
      </c>
      <c r="BH4" s="35">
        <v>5.9154350232131718E-2</v>
      </c>
      <c r="BI4" s="35">
        <v>0.64121988588110213</v>
      </c>
      <c r="BJ4" s="35">
        <v>0.14206195996124094</v>
      </c>
      <c r="BK4" s="35">
        <v>2.2759994342987158E-2</v>
      </c>
      <c r="BL4" s="35">
        <v>0.1372661065148017</v>
      </c>
      <c r="BM4" s="35">
        <v>0.10989463312993251</v>
      </c>
      <c r="BN4" s="35">
        <v>6.473306992492768E-2</v>
      </c>
      <c r="BO4" s="35">
        <v>8.1795211058569198E-2</v>
      </c>
      <c r="BP4" s="35">
        <v>0.14985411806679227</v>
      </c>
      <c r="BQ4" s="35">
        <v>1.6429402513181725E-2</v>
      </c>
      <c r="BR4" s="35">
        <v>3.4317967128649499E-2</v>
      </c>
      <c r="BS4" s="35">
        <v>1.250103317459691E-2</v>
      </c>
      <c r="BT4" s="35">
        <v>8.3625683221500817E-3</v>
      </c>
      <c r="BU4" s="34"/>
      <c r="BV4" s="12">
        <v>0.67898803334885094</v>
      </c>
      <c r="BW4" s="12">
        <v>6738.2795787447558</v>
      </c>
      <c r="BX4" s="12">
        <v>3238.8898918009677</v>
      </c>
      <c r="BY4" s="12">
        <v>1451.9176367937496</v>
      </c>
      <c r="BZ4" s="12">
        <v>14.972282964361458</v>
      </c>
      <c r="CA4" s="12">
        <v>47.369716146914662</v>
      </c>
      <c r="CB4" s="12">
        <v>2.3319863566066288</v>
      </c>
      <c r="CC4" s="12">
        <v>7.2710684866421511</v>
      </c>
      <c r="CD4" s="12">
        <v>14.301624789186009</v>
      </c>
      <c r="CE4" s="12">
        <v>2.6872080695782672</v>
      </c>
      <c r="CF4" s="12">
        <v>0.14911075595047277</v>
      </c>
      <c r="CG4" s="12">
        <v>7.1563336098867341</v>
      </c>
      <c r="CH4" s="12">
        <v>1.7292452395568398</v>
      </c>
      <c r="CI4" s="12">
        <v>10.354510931224956</v>
      </c>
      <c r="CJ4" s="12">
        <v>1.1657044090597832</v>
      </c>
      <c r="CK4" s="12">
        <v>0.25396910474267537</v>
      </c>
      <c r="CL4" s="12">
        <v>6.04022713166607E-3</v>
      </c>
      <c r="CM4" s="12">
        <v>1.6180747768086978</v>
      </c>
      <c r="CN4" s="12">
        <v>0.24285087601251462</v>
      </c>
      <c r="CO4" s="12">
        <v>0.67653633877005137</v>
      </c>
      <c r="CP4" s="12">
        <v>0.10604979415278735</v>
      </c>
      <c r="CQ4" s="12">
        <v>0.68694093609671791</v>
      </c>
      <c r="CR4" s="12">
        <v>0.15336360985436598</v>
      </c>
      <c r="CS4" s="12">
        <v>9.3409875527449227E-2</v>
      </c>
      <c r="CT4" s="12">
        <v>0.15476003964375482</v>
      </c>
      <c r="CU4" s="12">
        <v>0.12218955411442159</v>
      </c>
      <c r="CV4" s="12">
        <v>7.0626104574338822E-2</v>
      </c>
      <c r="CW4" s="12">
        <v>8.4010988083851379E-2</v>
      </c>
      <c r="CX4" s="12">
        <v>0.1645249344655895</v>
      </c>
      <c r="CY4" s="12">
        <v>7.6349914979801384E-2</v>
      </c>
      <c r="CZ4" s="12">
        <v>4.4859745196766915E-2</v>
      </c>
      <c r="DA4" s="12">
        <v>4.7212012505061351E-2</v>
      </c>
      <c r="DB4" s="12">
        <v>2.1613814576730402E-2</v>
      </c>
    </row>
    <row r="5" spans="1:106" x14ac:dyDescent="0.2">
      <c r="A5" s="122" t="s">
        <v>427</v>
      </c>
      <c r="B5" s="34" t="s">
        <v>104</v>
      </c>
      <c r="C5" s="34" t="s">
        <v>84</v>
      </c>
      <c r="D5" s="34" t="s">
        <v>424</v>
      </c>
      <c r="E5" s="34" t="s">
        <v>425</v>
      </c>
      <c r="F5" s="34"/>
      <c r="G5" s="35">
        <v>4.6944867410177871</v>
      </c>
      <c r="H5" s="149">
        <v>79731.26368956927</v>
      </c>
      <c r="I5" s="149">
        <v>15032.285444370566</v>
      </c>
      <c r="J5" s="35">
        <v>330.97251375718565</v>
      </c>
      <c r="K5" s="149">
        <v>1377.5742222925628</v>
      </c>
      <c r="L5" s="35">
        <v>44.286477237272436</v>
      </c>
      <c r="M5" s="35">
        <v>112.2292541827015</v>
      </c>
      <c r="N5" s="35">
        <v>135.28503156125203</v>
      </c>
      <c r="O5" s="35">
        <v>105.71547274917405</v>
      </c>
      <c r="P5" s="35">
        <v>7.5290558662917624</v>
      </c>
      <c r="Q5" s="35">
        <v>324.82669522149411</v>
      </c>
      <c r="R5" s="35">
        <v>23.172354505837692</v>
      </c>
      <c r="S5" s="35">
        <v>137.66765071918999</v>
      </c>
      <c r="T5" s="35">
        <v>12.559426183375489</v>
      </c>
      <c r="U5" s="35">
        <v>1.3824528302898949</v>
      </c>
      <c r="V5" s="35">
        <v>7.6633509574033087E-2</v>
      </c>
      <c r="W5" s="35">
        <v>105.57285961908718</v>
      </c>
      <c r="X5" s="35">
        <v>11.525938805887996</v>
      </c>
      <c r="Y5" s="35">
        <v>28.805778295716578</v>
      </c>
      <c r="Z5" s="35">
        <v>3.8889386485157478</v>
      </c>
      <c r="AA5" s="35">
        <v>20.332423067380766</v>
      </c>
      <c r="AB5" s="35">
        <v>5.1491477272459267</v>
      </c>
      <c r="AC5" s="35">
        <v>1.8785093454728565</v>
      </c>
      <c r="AD5" s="35">
        <v>5.5310769062509397</v>
      </c>
      <c r="AE5" s="35">
        <v>4.8980318238159573</v>
      </c>
      <c r="AF5" s="35">
        <v>2.4545730276261781</v>
      </c>
      <c r="AG5" s="35">
        <v>1.9313600459018836</v>
      </c>
      <c r="AH5" s="35">
        <v>3.552187618642245</v>
      </c>
      <c r="AI5" s="35">
        <v>0.77040445767805299</v>
      </c>
      <c r="AJ5" s="35">
        <v>0.91435397133756569</v>
      </c>
      <c r="AK5" s="35">
        <v>0.85440985882662401</v>
      </c>
      <c r="AL5" s="35">
        <v>0.28027537449973122</v>
      </c>
      <c r="AM5" s="34"/>
      <c r="AN5" s="35">
        <v>4.5689329607236151E-2</v>
      </c>
      <c r="AO5" s="35">
        <v>605.53373662738568</v>
      </c>
      <c r="AP5" s="35">
        <v>586.35702344696426</v>
      </c>
      <c r="AQ5" s="35">
        <v>127.89887485322265</v>
      </c>
      <c r="AR5" s="35">
        <v>4.455479386683681</v>
      </c>
      <c r="AS5" s="35">
        <v>20.336633102498944</v>
      </c>
      <c r="AT5" s="35">
        <v>0.39322277022354973</v>
      </c>
      <c r="AU5" s="35">
        <v>3.4234041068120864</v>
      </c>
      <c r="AV5" s="35">
        <v>2.0501729443041148</v>
      </c>
      <c r="AW5" s="35">
        <v>1.7746876067893937</v>
      </c>
      <c r="AX5" s="35">
        <v>0.11735589866895463</v>
      </c>
      <c r="AY5" s="35">
        <v>2.4862675547175916</v>
      </c>
      <c r="AZ5" s="35">
        <v>0.22146366223327593</v>
      </c>
      <c r="BA5" s="35">
        <v>1.2762408327629846</v>
      </c>
      <c r="BB5" s="35">
        <v>0.16724149255329843</v>
      </c>
      <c r="BC5" s="35">
        <v>2.3484688456973157E-2</v>
      </c>
      <c r="BD5" s="35">
        <v>2.7428305113480485E-3</v>
      </c>
      <c r="BE5" s="35">
        <v>1.0104782532988301</v>
      </c>
      <c r="BF5" s="35">
        <v>0.14180546730649402</v>
      </c>
      <c r="BG5" s="35">
        <v>0.5043762350417984</v>
      </c>
      <c r="BH5" s="35">
        <v>8.9959097006785199E-2</v>
      </c>
      <c r="BI5" s="35">
        <v>0.56071539416971239</v>
      </c>
      <c r="BJ5" s="35">
        <v>0.13443612425209972</v>
      </c>
      <c r="BK5" s="35">
        <v>3.2733520591220387E-2</v>
      </c>
      <c r="BL5" s="35">
        <v>0.18587882100613468</v>
      </c>
      <c r="BM5" s="35">
        <v>0.20790315051724084</v>
      </c>
      <c r="BN5" s="35">
        <v>4.3381363740180451E-2</v>
      </c>
      <c r="BO5" s="35">
        <v>6.1854931783460888E-2</v>
      </c>
      <c r="BP5" s="35">
        <v>4.6113597266988188E-2</v>
      </c>
      <c r="BQ5" s="35">
        <v>7.5721749917995402E-3</v>
      </c>
      <c r="BR5" s="35">
        <v>2.4649206164598082E-2</v>
      </c>
      <c r="BS5" s="35">
        <v>1.6228251419417739E-2</v>
      </c>
      <c r="BT5" s="35">
        <v>1.1413718583836279E-2</v>
      </c>
      <c r="BU5" s="34"/>
      <c r="BV5" s="12">
        <v>0.65683677297294951</v>
      </c>
      <c r="BW5" s="12">
        <v>6738.2795787447558</v>
      </c>
      <c r="BX5" s="12">
        <v>3289.1126613484039</v>
      </c>
      <c r="BY5" s="12">
        <v>1410.800110360434</v>
      </c>
      <c r="BZ5" s="12">
        <v>15.738476981120172</v>
      </c>
      <c r="CA5" s="12">
        <v>51.113926160423944</v>
      </c>
      <c r="CB5" s="12">
        <v>2.3679733374058261</v>
      </c>
      <c r="CC5" s="12">
        <v>8.3918056498624889</v>
      </c>
      <c r="CD5" s="12">
        <v>14.40053668590817</v>
      </c>
      <c r="CE5" s="12">
        <v>2.9302499947131446</v>
      </c>
      <c r="CF5" s="12">
        <v>0.14752185782612223</v>
      </c>
      <c r="CG5" s="12">
        <v>4.542699432421764</v>
      </c>
      <c r="CH5" s="12">
        <v>1.7106933619950184</v>
      </c>
      <c r="CI5" s="12">
        <v>10.168954939351561</v>
      </c>
      <c r="CJ5" s="12">
        <v>1.2083790162070298</v>
      </c>
      <c r="CK5" s="12">
        <v>0.24806506356884431</v>
      </c>
      <c r="CL5" s="12">
        <v>5.6654954365004118E-3</v>
      </c>
      <c r="CM5" s="12">
        <v>1.7055971521588074</v>
      </c>
      <c r="CN5" s="12">
        <v>0.18852614830775533</v>
      </c>
      <c r="CO5" s="12">
        <v>0.58512255355277187</v>
      </c>
      <c r="CP5" s="12">
        <v>0.12455633512795644</v>
      </c>
      <c r="CQ5" s="12">
        <v>0.61038419109707021</v>
      </c>
      <c r="CR5" s="12">
        <v>0.1458695735655898</v>
      </c>
      <c r="CS5" s="12">
        <v>9.7517432926632758E-2</v>
      </c>
      <c r="CT5" s="12">
        <v>0.19733777266460828</v>
      </c>
      <c r="CU5" s="12">
        <v>0.21583558638092071</v>
      </c>
      <c r="CV5" s="12">
        <v>5.1143636287190243E-2</v>
      </c>
      <c r="CW5" s="12">
        <v>6.4818089692673192E-2</v>
      </c>
      <c r="CX5" s="12">
        <v>7.9106791215473926E-2</v>
      </c>
      <c r="CY5" s="12">
        <v>7.9462457486518923E-2</v>
      </c>
      <c r="CZ5" s="12">
        <v>3.8450309426311363E-2</v>
      </c>
      <c r="DA5" s="12">
        <v>4.793185329731818E-2</v>
      </c>
      <c r="DB5" s="12">
        <v>2.3114881378789143E-2</v>
      </c>
    </row>
    <row r="6" spans="1:106" x14ac:dyDescent="0.2">
      <c r="A6" s="122" t="s">
        <v>428</v>
      </c>
      <c r="B6" s="34" t="s">
        <v>104</v>
      </c>
      <c r="C6" s="34" t="s">
        <v>84</v>
      </c>
      <c r="D6" s="34" t="s">
        <v>424</v>
      </c>
      <c r="E6" s="34" t="s">
        <v>425</v>
      </c>
      <c r="F6" s="34"/>
      <c r="G6" s="35">
        <v>4.5783253770232148</v>
      </c>
      <c r="H6" s="149">
        <v>79841.853881715695</v>
      </c>
      <c r="I6" s="149">
        <v>14867.313750062818</v>
      </c>
      <c r="J6" s="35">
        <v>321.57608974193153</v>
      </c>
      <c r="K6" s="149">
        <v>1314.1283929430149</v>
      </c>
      <c r="L6" s="35">
        <v>42.124099926859202</v>
      </c>
      <c r="M6" s="35">
        <v>111.66072538501548</v>
      </c>
      <c r="N6" s="35">
        <v>113.36411054723247</v>
      </c>
      <c r="O6" s="35">
        <v>101.26995763626356</v>
      </c>
      <c r="P6" s="35">
        <v>7.00183755503505</v>
      </c>
      <c r="Q6" s="35">
        <v>330.6010378314495</v>
      </c>
      <c r="R6" s="35">
        <v>22.048972044020076</v>
      </c>
      <c r="S6" s="35">
        <v>136.45895756894649</v>
      </c>
      <c r="T6" s="35">
        <v>12.137024449439059</v>
      </c>
      <c r="U6" s="35">
        <v>1.3964745333105286</v>
      </c>
      <c r="V6" s="35">
        <v>4.5468434607283455E-2</v>
      </c>
      <c r="W6" s="35">
        <v>102.51546538075408</v>
      </c>
      <c r="X6" s="35">
        <v>11.092143022562977</v>
      </c>
      <c r="Y6" s="35">
        <v>27.162264443211999</v>
      </c>
      <c r="Z6" s="35">
        <v>3.9208847632037283</v>
      </c>
      <c r="AA6" s="35">
        <v>18.929434526308288</v>
      </c>
      <c r="AB6" s="35">
        <v>5.2200162796928717</v>
      </c>
      <c r="AC6" s="35">
        <v>1.6775121269173328</v>
      </c>
      <c r="AD6" s="35">
        <v>5.1891976577698928</v>
      </c>
      <c r="AE6" s="35">
        <v>4.9812751779026234</v>
      </c>
      <c r="AF6" s="35">
        <v>2.4992374347323052</v>
      </c>
      <c r="AG6" s="35">
        <v>1.8965907793317889</v>
      </c>
      <c r="AH6" s="35">
        <v>3.312604474113404</v>
      </c>
      <c r="AI6" s="35">
        <v>0.66702769286474539</v>
      </c>
      <c r="AJ6" s="35">
        <v>0.86800190602228322</v>
      </c>
      <c r="AK6" s="35">
        <v>0.80080905507706812</v>
      </c>
      <c r="AL6" s="35">
        <v>0.25954193598988395</v>
      </c>
      <c r="AM6" s="34"/>
      <c r="AN6" s="35">
        <v>0.10741254018044215</v>
      </c>
      <c r="AO6" s="35">
        <v>605.53373662738568</v>
      </c>
      <c r="AP6" s="35">
        <v>587.06918884670824</v>
      </c>
      <c r="AQ6" s="35">
        <v>125.82548124968575</v>
      </c>
      <c r="AR6" s="35">
        <v>5.9888013520010865</v>
      </c>
      <c r="AS6" s="35">
        <v>14.296142334890723</v>
      </c>
      <c r="AT6" s="35">
        <v>0.66178901444808147</v>
      </c>
      <c r="AU6" s="35">
        <v>2.0620155859825622</v>
      </c>
      <c r="AV6" s="35">
        <v>2.6949177242888998</v>
      </c>
      <c r="AW6" s="35">
        <v>0.60023050304091474</v>
      </c>
      <c r="AX6" s="35">
        <v>0.11406021147250747</v>
      </c>
      <c r="AY6" s="35">
        <v>3.6235132507679229</v>
      </c>
      <c r="AZ6" s="35">
        <v>0.22350768802175003</v>
      </c>
      <c r="BA6" s="35">
        <v>0.92734508134558136</v>
      </c>
      <c r="BB6" s="35">
        <v>0.18740613939948469</v>
      </c>
      <c r="BC6" s="35">
        <v>4.3778761942539747E-2</v>
      </c>
      <c r="BD6" s="35">
        <v>4.3494628962144309E-3</v>
      </c>
      <c r="BE6" s="35">
        <v>1.067017976265056</v>
      </c>
      <c r="BF6" s="35">
        <v>0.17189120856953088</v>
      </c>
      <c r="BG6" s="35">
        <v>0.23173285904159907</v>
      </c>
      <c r="BH6" s="35">
        <v>5.5140842536902643E-2</v>
      </c>
      <c r="BI6" s="35">
        <v>0.22013311064502605</v>
      </c>
      <c r="BJ6" s="35">
        <v>0.1035772773885537</v>
      </c>
      <c r="BK6" s="35">
        <v>2.5766253237704394E-2</v>
      </c>
      <c r="BL6" s="35">
        <v>0.44188127207563099</v>
      </c>
      <c r="BM6" s="35">
        <v>0.13429624105527396</v>
      </c>
      <c r="BN6" s="35">
        <v>4.9114923705574319E-2</v>
      </c>
      <c r="BO6" s="35">
        <v>7.3702606462775766E-2</v>
      </c>
      <c r="BP6" s="35">
        <v>0.1416103729204255</v>
      </c>
      <c r="BQ6" s="35">
        <v>1.8096053572922099E-2</v>
      </c>
      <c r="BR6" s="35">
        <v>2.5426535270412817E-2</v>
      </c>
      <c r="BS6" s="35">
        <v>1.7373029101495702E-2</v>
      </c>
      <c r="BT6" s="35">
        <v>7.4434948723075805E-3</v>
      </c>
      <c r="BU6" s="34"/>
      <c r="BV6" s="12">
        <v>0.64799664985639649</v>
      </c>
      <c r="BW6" s="12">
        <v>6738.2795787447558</v>
      </c>
      <c r="BX6" s="12">
        <v>3293.6567537063179</v>
      </c>
      <c r="BY6" s="12">
        <v>1395.256736278481</v>
      </c>
      <c r="BZ6" s="12">
        <v>15.841728561519464</v>
      </c>
      <c r="CA6" s="12">
        <v>46.963164953918834</v>
      </c>
      <c r="CB6" s="12">
        <v>2.3175767804399712</v>
      </c>
      <c r="CC6" s="12">
        <v>7.8969216165408396</v>
      </c>
      <c r="CD6" s="12">
        <v>12.244473371709041</v>
      </c>
      <c r="CE6" s="12">
        <v>2.31289480011975</v>
      </c>
      <c r="CF6" s="12">
        <v>0.1411388360456895</v>
      </c>
      <c r="CG6" s="12">
        <v>5.3012184807658791</v>
      </c>
      <c r="CH6" s="12">
        <v>1.6294637479065375</v>
      </c>
      <c r="CI6" s="12">
        <v>10.042881774368322</v>
      </c>
      <c r="CJ6" s="12">
        <v>1.1715862375939781</v>
      </c>
      <c r="CK6" s="12">
        <v>0.25326801980730534</v>
      </c>
      <c r="CL6" s="12">
        <v>5.2506117426924003E-3</v>
      </c>
      <c r="CM6" s="12">
        <v>1.7084359211310487</v>
      </c>
      <c r="CN6" s="12">
        <v>0.20938016957198979</v>
      </c>
      <c r="CO6" s="12">
        <v>0.36320918005867059</v>
      </c>
      <c r="CP6" s="12">
        <v>0.10288142006752739</v>
      </c>
      <c r="CQ6" s="12">
        <v>0.31444441976602483</v>
      </c>
      <c r="CR6" s="12">
        <v>0.11841426644905254</v>
      </c>
      <c r="CS6" s="12">
        <v>8.5982169387102542E-2</v>
      </c>
      <c r="CT6" s="12">
        <v>0.44623339530164935</v>
      </c>
      <c r="CU6" s="12">
        <v>0.14666963998039548</v>
      </c>
      <c r="CV6" s="12">
        <v>5.6328944089677535E-2</v>
      </c>
      <c r="CW6" s="12">
        <v>7.6118548819109524E-2</v>
      </c>
      <c r="CX6" s="12">
        <v>0.15377389698081884</v>
      </c>
      <c r="CY6" s="12">
        <v>7.0837100803359546E-2</v>
      </c>
      <c r="CZ6" s="12">
        <v>3.7832484969404064E-2</v>
      </c>
      <c r="DA6" s="12">
        <v>4.5702488869958091E-2</v>
      </c>
      <c r="DB6" s="12">
        <v>2.004658786058108E-2</v>
      </c>
    </row>
    <row r="7" spans="1:106" x14ac:dyDescent="0.2">
      <c r="A7" s="122" t="s">
        <v>429</v>
      </c>
      <c r="B7" s="34" t="s">
        <v>104</v>
      </c>
      <c r="C7" s="34" t="s">
        <v>84</v>
      </c>
      <c r="D7" s="34" t="s">
        <v>424</v>
      </c>
      <c r="E7" s="34" t="s">
        <v>425</v>
      </c>
      <c r="F7" s="34"/>
      <c r="G7" s="35">
        <v>4.9910464530589351</v>
      </c>
      <c r="H7" s="149">
        <v>77211.977008279733</v>
      </c>
      <c r="I7" s="149">
        <v>15271.423606005881</v>
      </c>
      <c r="J7" s="35">
        <v>317.01650867346433</v>
      </c>
      <c r="K7" s="149">
        <v>1361.3017889655143</v>
      </c>
      <c r="L7" s="35">
        <v>43.315924052733735</v>
      </c>
      <c r="M7" s="35">
        <v>102.47633634735108</v>
      </c>
      <c r="N7" s="35">
        <v>139.14465819999816</v>
      </c>
      <c r="O7" s="35">
        <v>111.92990191865476</v>
      </c>
      <c r="P7" s="35">
        <v>7.6598426584293211</v>
      </c>
      <c r="Q7" s="35">
        <v>332.87595004162654</v>
      </c>
      <c r="R7" s="35">
        <v>22.120000393266267</v>
      </c>
      <c r="S7" s="35">
        <v>138.861526483283</v>
      </c>
      <c r="T7" s="35">
        <v>12.20951255241825</v>
      </c>
      <c r="U7" s="35">
        <v>1.3026029817749007</v>
      </c>
      <c r="V7" s="35">
        <v>6.3468324588808814E-2</v>
      </c>
      <c r="W7" s="35">
        <v>110.89157768620854</v>
      </c>
      <c r="X7" s="35">
        <v>11.199748447950128</v>
      </c>
      <c r="Y7" s="35">
        <v>29.453108666045015</v>
      </c>
      <c r="Z7" s="35">
        <v>3.9390282229212725</v>
      </c>
      <c r="AA7" s="35">
        <v>20.595928942974844</v>
      </c>
      <c r="AB7" s="35">
        <v>5.1723429157612459</v>
      </c>
      <c r="AC7" s="35">
        <v>1.8435595938161455</v>
      </c>
      <c r="AD7" s="35">
        <v>5.6304907279047232</v>
      </c>
      <c r="AE7" s="35">
        <v>4.6595553072465234</v>
      </c>
      <c r="AF7" s="35">
        <v>2.5044248462554761</v>
      </c>
      <c r="AG7" s="35">
        <v>1.7842572568564088</v>
      </c>
      <c r="AH7" s="35">
        <v>3.5425886081044133</v>
      </c>
      <c r="AI7" s="35">
        <v>0.71690803784382395</v>
      </c>
      <c r="AJ7" s="35">
        <v>1.0208084277901013</v>
      </c>
      <c r="AK7" s="35">
        <v>0.81551843876066632</v>
      </c>
      <c r="AL7" s="35">
        <v>0.277322625473156</v>
      </c>
      <c r="AM7" s="34"/>
      <c r="AN7" s="35">
        <v>0.18864657564255738</v>
      </c>
      <c r="AO7" s="35">
        <v>605.53373662738568</v>
      </c>
      <c r="AP7" s="35">
        <v>542.51737762666153</v>
      </c>
      <c r="AQ7" s="35">
        <v>152.62513620096803</v>
      </c>
      <c r="AR7" s="35">
        <v>2.0975098363543818</v>
      </c>
      <c r="AS7" s="35">
        <v>13.887187025746716</v>
      </c>
      <c r="AT7" s="35">
        <v>0.39327195958985539</v>
      </c>
      <c r="AU7" s="35">
        <v>1.4829162821932265</v>
      </c>
      <c r="AV7" s="35">
        <v>2.1787369436263515</v>
      </c>
      <c r="AW7" s="35">
        <v>1.3526774257405441</v>
      </c>
      <c r="AX7" s="35">
        <v>4.6641194030033799E-2</v>
      </c>
      <c r="AY7" s="35">
        <v>6.5025161577043296</v>
      </c>
      <c r="AZ7" s="35">
        <v>0.22035992269175697</v>
      </c>
      <c r="BA7" s="35">
        <v>2.2891370842533809</v>
      </c>
      <c r="BB7" s="35">
        <v>0.16945819426194053</v>
      </c>
      <c r="BC7" s="35">
        <v>1.8426814674108689E-2</v>
      </c>
      <c r="BD7" s="35">
        <v>2.0754167862269278E-3</v>
      </c>
      <c r="BE7" s="35">
        <v>2.5248324485239135</v>
      </c>
      <c r="BF7" s="35">
        <v>9.9882201069463106E-2</v>
      </c>
      <c r="BG7" s="35">
        <v>0.34371183147812678</v>
      </c>
      <c r="BH7" s="35">
        <v>3.8145842777162105E-2</v>
      </c>
      <c r="BI7" s="35">
        <v>0.46856911921073691</v>
      </c>
      <c r="BJ7" s="35">
        <v>8.1552847009878429E-2</v>
      </c>
      <c r="BK7" s="35">
        <v>4.2404826936253019E-2</v>
      </c>
      <c r="BL7" s="35">
        <v>0.1261289797707624</v>
      </c>
      <c r="BM7" s="35">
        <v>0.11659230512202881</v>
      </c>
      <c r="BN7" s="35">
        <v>0.12898970593407583</v>
      </c>
      <c r="BO7" s="35">
        <v>7.3906547470217535E-2</v>
      </c>
      <c r="BP7" s="35">
        <v>6.9379144419603675E-2</v>
      </c>
      <c r="BQ7" s="35">
        <v>3.2988089936722247E-2</v>
      </c>
      <c r="BR7" s="35">
        <v>1.1035476077831325E-2</v>
      </c>
      <c r="BS7" s="35">
        <v>1.2855193025368151E-2</v>
      </c>
      <c r="BT7" s="35">
        <v>1.0814867510177717E-2</v>
      </c>
      <c r="BU7" s="34"/>
      <c r="BV7" s="12">
        <v>0.72172938181828517</v>
      </c>
      <c r="BW7" s="12">
        <v>6738.2795787447558</v>
      </c>
      <c r="BX7" s="12">
        <v>3180.7708531783651</v>
      </c>
      <c r="BY7" s="12">
        <v>1435.478587458801</v>
      </c>
      <c r="BZ7" s="12">
        <v>14.60951131842425</v>
      </c>
      <c r="CA7" s="12">
        <v>48.376269518135295</v>
      </c>
      <c r="CB7" s="12">
        <v>2.3175333546418591</v>
      </c>
      <c r="CC7" s="12">
        <v>7.1513865632329692</v>
      </c>
      <c r="CD7" s="12">
        <v>14.821516597732979</v>
      </c>
      <c r="CE7" s="12">
        <v>2.8150626081421457</v>
      </c>
      <c r="CF7" s="12">
        <v>0.10220421426778455</v>
      </c>
      <c r="CG7" s="12">
        <v>7.5804061926757038</v>
      </c>
      <c r="CH7" s="12">
        <v>1.6341868497049741</v>
      </c>
      <c r="CI7" s="12">
        <v>10.430337565033051</v>
      </c>
      <c r="CJ7" s="12">
        <v>1.1756841990195899</v>
      </c>
      <c r="CK7" s="12">
        <v>0.23341560660858979</v>
      </c>
      <c r="CL7" s="12">
        <v>4.6004097003160965E-3</v>
      </c>
      <c r="CM7" s="12">
        <v>2.90822953934551</v>
      </c>
      <c r="CN7" s="12">
        <v>0.15667989772165319</v>
      </c>
      <c r="CO7" s="12">
        <v>0.45837666533320665</v>
      </c>
      <c r="CP7" s="12">
        <v>9.5232135717565294E-2</v>
      </c>
      <c r="CQ7" s="12">
        <v>0.52843313175634166</v>
      </c>
      <c r="CR7" s="12">
        <v>9.9421660269369924E-2</v>
      </c>
      <c r="CS7" s="12">
        <v>9.9625657426020503E-2</v>
      </c>
      <c r="CT7" s="12">
        <v>0.14303514538098341</v>
      </c>
      <c r="CU7" s="12">
        <v>0.12897947288478206</v>
      </c>
      <c r="CV7" s="12">
        <v>0.1319173204435185</v>
      </c>
      <c r="CW7" s="12">
        <v>7.6042946533541433E-2</v>
      </c>
      <c r="CX7" s="12">
        <v>9.4459451041033357E-2</v>
      </c>
      <c r="CY7" s="12">
        <v>8.0662081866333779E-2</v>
      </c>
      <c r="CZ7" s="12">
        <v>3.4744873223222443E-2</v>
      </c>
      <c r="DA7" s="12">
        <v>4.4926586245618849E-2</v>
      </c>
      <c r="DB7" s="12">
        <v>2.2638861079994098E-2</v>
      </c>
    </row>
    <row r="8" spans="1:106" x14ac:dyDescent="0.2">
      <c r="A8" s="122" t="s">
        <v>430</v>
      </c>
      <c r="B8" s="34" t="s">
        <v>104</v>
      </c>
      <c r="C8" s="34" t="s">
        <v>84</v>
      </c>
      <c r="D8" s="34" t="s">
        <v>424</v>
      </c>
      <c r="E8" s="34" t="s">
        <v>425</v>
      </c>
      <c r="F8" s="34"/>
      <c r="G8" s="35">
        <v>5.0801846587927528</v>
      </c>
      <c r="H8" s="149">
        <v>79606.034276479113</v>
      </c>
      <c r="I8" s="149">
        <v>15464.162338046775</v>
      </c>
      <c r="J8" s="35">
        <v>324.49698046853536</v>
      </c>
      <c r="K8" s="149">
        <v>1362.0712652918075</v>
      </c>
      <c r="L8" s="35">
        <v>43.649692772081806</v>
      </c>
      <c r="M8" s="35">
        <v>102.15683836501923</v>
      </c>
      <c r="N8" s="35">
        <v>136.17543226998001</v>
      </c>
      <c r="O8" s="35">
        <v>110.66555682760929</v>
      </c>
      <c r="P8" s="35">
        <v>7.8595022124058076</v>
      </c>
      <c r="Q8" s="35">
        <v>337.49688701177098</v>
      </c>
      <c r="R8" s="35">
        <v>22.875698421841665</v>
      </c>
      <c r="S8" s="35">
        <v>137.0487554589364</v>
      </c>
      <c r="T8" s="35">
        <v>12.205222673064082</v>
      </c>
      <c r="U8" s="35">
        <v>1.3153877714587077</v>
      </c>
      <c r="V8" s="35">
        <v>8.859319391666208E-2</v>
      </c>
      <c r="W8" s="35">
        <v>109.82378880021575</v>
      </c>
      <c r="X8" s="35">
        <v>11.352467377075204</v>
      </c>
      <c r="Y8" s="35">
        <v>28.640105470796779</v>
      </c>
      <c r="Z8" s="35">
        <v>4.1527740854824131</v>
      </c>
      <c r="AA8" s="35">
        <v>19.665262063283251</v>
      </c>
      <c r="AB8" s="35">
        <v>5.1458198578279033</v>
      </c>
      <c r="AC8" s="35">
        <v>1.9316055298001351</v>
      </c>
      <c r="AD8" s="35">
        <v>5.6358637111640961</v>
      </c>
      <c r="AE8" s="35">
        <v>5.0325962815001546</v>
      </c>
      <c r="AF8" s="35">
        <v>2.3501983882949857</v>
      </c>
      <c r="AG8" s="35">
        <v>1.7300445039223715</v>
      </c>
      <c r="AH8" s="35">
        <v>3.8670479917815443</v>
      </c>
      <c r="AI8" s="35">
        <v>0.71366272222097493</v>
      </c>
      <c r="AJ8" s="35">
        <v>1.0048072002154818</v>
      </c>
      <c r="AK8" s="35">
        <v>0.82660523821720044</v>
      </c>
      <c r="AL8" s="35">
        <v>0.29231376671692366</v>
      </c>
      <c r="AM8" s="34"/>
      <c r="AN8" s="35">
        <v>7.3764526944312944E-2</v>
      </c>
      <c r="AO8" s="35">
        <v>605.53373662738568</v>
      </c>
      <c r="AP8" s="35">
        <v>1195.6283315541284</v>
      </c>
      <c r="AQ8" s="35">
        <v>120.87397216639745</v>
      </c>
      <c r="AR8" s="35">
        <v>3.8242655012151787</v>
      </c>
      <c r="AS8" s="35">
        <v>12.193501299288107</v>
      </c>
      <c r="AT8" s="35">
        <v>0.19738290012199899</v>
      </c>
      <c r="AU8" s="35">
        <v>1.2099590413626602</v>
      </c>
      <c r="AV8" s="35">
        <v>2.245125236713319</v>
      </c>
      <c r="AW8" s="35">
        <v>1.7062899208246081</v>
      </c>
      <c r="AX8" s="35">
        <v>5.2722256919313225E-2</v>
      </c>
      <c r="AY8" s="35">
        <v>5.4937510599852732</v>
      </c>
      <c r="AZ8" s="35">
        <v>0.22544844890420832</v>
      </c>
      <c r="BA8" s="35">
        <v>1.7078803698554994</v>
      </c>
      <c r="BB8" s="35">
        <v>0.16013696995015964</v>
      </c>
      <c r="BC8" s="35">
        <v>0.10587594756780015</v>
      </c>
      <c r="BD8" s="35">
        <v>1.0641920884169018E-2</v>
      </c>
      <c r="BE8" s="35">
        <v>1.6073955094094285</v>
      </c>
      <c r="BF8" s="35">
        <v>0.21477611908083061</v>
      </c>
      <c r="BG8" s="35">
        <v>0.31623148201720441</v>
      </c>
      <c r="BH8" s="35">
        <v>0.10459905956263801</v>
      </c>
      <c r="BI8" s="35">
        <v>0.13478930845507431</v>
      </c>
      <c r="BJ8" s="35">
        <v>6.473873252766929E-2</v>
      </c>
      <c r="BK8" s="35">
        <v>9.7966189815878291E-2</v>
      </c>
      <c r="BL8" s="35">
        <v>0.20970390897018804</v>
      </c>
      <c r="BM8" s="35">
        <v>8.819412656472643E-2</v>
      </c>
      <c r="BN8" s="35">
        <v>5.9335717442986748E-2</v>
      </c>
      <c r="BO8" s="35">
        <v>7.167269220562239E-2</v>
      </c>
      <c r="BP8" s="35">
        <v>6.307425978512661E-2</v>
      </c>
      <c r="BQ8" s="35">
        <v>2.4576412078985529E-2</v>
      </c>
      <c r="BR8" s="35">
        <v>2.4605548780038195E-2</v>
      </c>
      <c r="BS8" s="35">
        <v>9.5649330784677404E-3</v>
      </c>
      <c r="BT8" s="35">
        <v>1.3222199417185804E-2</v>
      </c>
      <c r="BU8" s="34"/>
      <c r="BV8" s="12">
        <v>0.7129070958766649</v>
      </c>
      <c r="BW8" s="12">
        <v>6738.2795787447558</v>
      </c>
      <c r="BX8" s="12">
        <v>3445.4458688647946</v>
      </c>
      <c r="BY8" s="12">
        <v>1450.401497147531</v>
      </c>
      <c r="BZ8" s="12">
        <v>15.285444174091914</v>
      </c>
      <c r="CA8" s="12">
        <v>47.942875352098724</v>
      </c>
      <c r="CB8" s="12">
        <v>2.3099687426780053</v>
      </c>
      <c r="CC8" s="12">
        <v>7.0783174240346627</v>
      </c>
      <c r="CD8" s="12">
        <v>14.522260820738802</v>
      </c>
      <c r="CE8" s="12">
        <v>2.9781456030292328</v>
      </c>
      <c r="CF8" s="12">
        <v>0.10717601892622407</v>
      </c>
      <c r="CG8" s="12">
        <v>6.7664995722144283</v>
      </c>
      <c r="CH8" s="12">
        <v>1.6896892389530744</v>
      </c>
      <c r="CI8" s="12">
        <v>10.187377349671024</v>
      </c>
      <c r="CJ8" s="12">
        <v>1.1739719506879396</v>
      </c>
      <c r="CK8" s="12">
        <v>0.25772279927518194</v>
      </c>
      <c r="CL8" s="12">
        <v>1.2086941848143727E-2</v>
      </c>
      <c r="CM8" s="12">
        <v>2.1510040209032444</v>
      </c>
      <c r="CN8" s="12">
        <v>0.24718623792552386</v>
      </c>
      <c r="CO8" s="12">
        <v>0.43239605092658728</v>
      </c>
      <c r="CP8" s="12">
        <v>0.13929741394265638</v>
      </c>
      <c r="CQ8" s="12">
        <v>0.26940797366321023</v>
      </c>
      <c r="CR8" s="12">
        <v>8.5975713103981902E-2</v>
      </c>
      <c r="CS8" s="12">
        <v>0.13608560787173227</v>
      </c>
      <c r="CT8" s="12">
        <v>0.22030649489178591</v>
      </c>
      <c r="CU8" s="12">
        <v>0.10642702369718918</v>
      </c>
      <c r="CV8" s="12">
        <v>6.4756334659592546E-2</v>
      </c>
      <c r="CW8" s="12">
        <v>7.3743849948712012E-2</v>
      </c>
      <c r="CX8" s="12">
        <v>9.4205349117538473E-2</v>
      </c>
      <c r="CY8" s="12">
        <v>7.7286572943389642E-2</v>
      </c>
      <c r="CZ8" s="12">
        <v>4.0707444467159876E-2</v>
      </c>
      <c r="DA8" s="12">
        <v>4.4669438648389723E-2</v>
      </c>
      <c r="DB8" s="12">
        <v>2.4785158026313429E-2</v>
      </c>
    </row>
    <row r="9" spans="1:106" x14ac:dyDescent="0.2">
      <c r="A9" s="122" t="s">
        <v>431</v>
      </c>
      <c r="B9" s="34" t="s">
        <v>104</v>
      </c>
      <c r="C9" s="34" t="s">
        <v>84</v>
      </c>
      <c r="D9" s="34" t="s">
        <v>424</v>
      </c>
      <c r="E9" s="34" t="s">
        <v>425</v>
      </c>
      <c r="F9" s="34"/>
      <c r="G9" s="35">
        <v>5.0301828576127265</v>
      </c>
      <c r="H9" s="149">
        <v>78179.599146121836</v>
      </c>
      <c r="I9" s="149">
        <v>15133.644544246255</v>
      </c>
      <c r="J9" s="35">
        <v>322.13277830702702</v>
      </c>
      <c r="K9" s="149">
        <v>1366.7889304038572</v>
      </c>
      <c r="L9" s="35">
        <v>44.406965793059747</v>
      </c>
      <c r="M9" s="35">
        <v>103.22589802818075</v>
      </c>
      <c r="N9" s="35">
        <v>138.99279335438928</v>
      </c>
      <c r="O9" s="35">
        <v>115.25015407582032</v>
      </c>
      <c r="P9" s="35">
        <v>7.3648210105966356</v>
      </c>
      <c r="Q9" s="35">
        <v>326.80480961956692</v>
      </c>
      <c r="R9" s="35">
        <v>22.523346420100292</v>
      </c>
      <c r="S9" s="35">
        <v>135.61416329320846</v>
      </c>
      <c r="T9" s="35">
        <v>12.159955894612976</v>
      </c>
      <c r="U9" s="35">
        <v>1.3690363895754476</v>
      </c>
      <c r="V9" s="35">
        <v>7.9878757502682696E-2</v>
      </c>
      <c r="W9" s="35">
        <v>105.88136940931608</v>
      </c>
      <c r="X9" s="35">
        <v>11.568910542975154</v>
      </c>
      <c r="Y9" s="35">
        <v>28.204361723852809</v>
      </c>
      <c r="Z9" s="35">
        <v>4.1624514814394598</v>
      </c>
      <c r="AA9" s="35">
        <v>19.81044919070472</v>
      </c>
      <c r="AB9" s="35">
        <v>5.4764832094634777</v>
      </c>
      <c r="AC9" s="35">
        <v>1.782203117650246</v>
      </c>
      <c r="AD9" s="35">
        <v>5.5457814493938882</v>
      </c>
      <c r="AE9" s="35">
        <v>4.4898306419270497</v>
      </c>
      <c r="AF9" s="35">
        <v>2.5177578039999067</v>
      </c>
      <c r="AG9" s="35">
        <v>1.5882589666150793</v>
      </c>
      <c r="AH9" s="35">
        <v>3.4522045046858576</v>
      </c>
      <c r="AI9" s="35">
        <v>0.75347501746831369</v>
      </c>
      <c r="AJ9" s="35">
        <v>1.0193209711238767</v>
      </c>
      <c r="AK9" s="35">
        <v>0.84061239000075971</v>
      </c>
      <c r="AL9" s="35">
        <v>0.26931956827051301</v>
      </c>
      <c r="AM9" s="34"/>
      <c r="AN9" s="35">
        <v>0.10060423706920191</v>
      </c>
      <c r="AO9" s="35">
        <v>605.53373662738568</v>
      </c>
      <c r="AP9" s="35">
        <v>990.52662503833392</v>
      </c>
      <c r="AQ9" s="35">
        <v>145.86117434951868</v>
      </c>
      <c r="AR9" s="35">
        <v>2.3228123873524757</v>
      </c>
      <c r="AS9" s="35">
        <v>7.7676736543948088</v>
      </c>
      <c r="AT9" s="35">
        <v>0.22189314999039836</v>
      </c>
      <c r="AU9" s="35">
        <v>0.87719103267510645</v>
      </c>
      <c r="AV9" s="35">
        <v>0.98082886564869898</v>
      </c>
      <c r="AW9" s="35">
        <v>1.9023891082257387</v>
      </c>
      <c r="AX9" s="35">
        <v>0.10654901174209995</v>
      </c>
      <c r="AY9" s="35">
        <v>1.6483117677520793</v>
      </c>
      <c r="AZ9" s="35">
        <v>0.10310366958361129</v>
      </c>
      <c r="BA9" s="35">
        <v>1.8427503050145777</v>
      </c>
      <c r="BB9" s="35">
        <v>6.1424245793763654E-2</v>
      </c>
      <c r="BC9" s="35">
        <v>1.6348067642190517E-2</v>
      </c>
      <c r="BD9" s="35">
        <v>7.4165109524225057E-3</v>
      </c>
      <c r="BE9" s="35">
        <v>1.077347714848409</v>
      </c>
      <c r="BF9" s="35">
        <v>0.1570710948296998</v>
      </c>
      <c r="BG9" s="35">
        <v>0.31745806476229477</v>
      </c>
      <c r="BH9" s="35">
        <v>9.5538057149060746E-2</v>
      </c>
      <c r="BI9" s="35">
        <v>0.27188524957895011</v>
      </c>
      <c r="BJ9" s="35">
        <v>0.19616580462903088</v>
      </c>
      <c r="BK9" s="35">
        <v>1.9439961363021407E-2</v>
      </c>
      <c r="BL9" s="35">
        <v>0.18697598502385016</v>
      </c>
      <c r="BM9" s="35">
        <v>0.24676529604330641</v>
      </c>
      <c r="BN9" s="35">
        <v>4.3552507680873216E-2</v>
      </c>
      <c r="BO9" s="35">
        <v>0.12866974794096758</v>
      </c>
      <c r="BP9" s="35">
        <v>2.7494633130165019E-2</v>
      </c>
      <c r="BQ9" s="35">
        <v>1.1890664652508084E-2</v>
      </c>
      <c r="BR9" s="35">
        <v>2.5149847353604596E-2</v>
      </c>
      <c r="BS9" s="35">
        <v>7.7955952804722988E-3</v>
      </c>
      <c r="BT9" s="35">
        <v>5.969545289375198E-3</v>
      </c>
      <c r="BU9" s="34"/>
      <c r="BV9" s="12">
        <v>0.70927265583811128</v>
      </c>
      <c r="BW9" s="12">
        <v>6738.2795787447558</v>
      </c>
      <c r="BX9" s="12">
        <v>3324.4348941723611</v>
      </c>
      <c r="BY9" s="12">
        <v>1421.9650000551401</v>
      </c>
      <c r="BZ9" s="12">
        <v>14.873985200002371</v>
      </c>
      <c r="CA9" s="12">
        <v>47.170888359782204</v>
      </c>
      <c r="CB9" s="12">
        <v>2.3519396843710063</v>
      </c>
      <c r="CC9" s="12">
        <v>7.1015041853525966</v>
      </c>
      <c r="CD9" s="12">
        <v>14.677315264000956</v>
      </c>
      <c r="CE9" s="12">
        <v>3.175040065435121</v>
      </c>
      <c r="CF9" s="12">
        <v>0.13783393439765967</v>
      </c>
      <c r="CG9" s="12">
        <v>4.1651061577838826</v>
      </c>
      <c r="CH9" s="12">
        <v>1.6520085005903384</v>
      </c>
      <c r="CI9" s="12">
        <v>10.107467871065888</v>
      </c>
      <c r="CJ9" s="12">
        <v>1.1603124700642398</v>
      </c>
      <c r="CK9" s="12">
        <v>0.24510009714649805</v>
      </c>
      <c r="CL9" s="12">
        <v>9.0390700261060945E-3</v>
      </c>
      <c r="CM9" s="12">
        <v>1.7492066593958275</v>
      </c>
      <c r="CN9" s="12">
        <v>0.20054909709116761</v>
      </c>
      <c r="CO9" s="12">
        <v>0.43025286454069123</v>
      </c>
      <c r="CP9" s="12">
        <v>0.13277731397313819</v>
      </c>
      <c r="CQ9" s="12">
        <v>0.35936123896573735</v>
      </c>
      <c r="CR9" s="12">
        <v>0.20519821328881327</v>
      </c>
      <c r="CS9" s="12">
        <v>8.9291946479209572E-2</v>
      </c>
      <c r="CT9" s="12">
        <v>0.19843048919855993</v>
      </c>
      <c r="CU9" s="12">
        <v>0.25242321689836617</v>
      </c>
      <c r="CV9" s="12">
        <v>5.1660533498631055E-2</v>
      </c>
      <c r="CW9" s="12">
        <v>0.12965238570923321</v>
      </c>
      <c r="CX9" s="12">
        <v>6.8250092022347844E-2</v>
      </c>
      <c r="CY9" s="12">
        <v>7.8271093915315518E-2</v>
      </c>
      <c r="CZ9" s="12">
        <v>4.1409882727167897E-2</v>
      </c>
      <c r="DA9" s="12">
        <v>4.5052330496318571E-2</v>
      </c>
      <c r="DB9" s="12">
        <v>2.021611691465746E-2</v>
      </c>
    </row>
    <row r="10" spans="1:106" x14ac:dyDescent="0.2">
      <c r="A10" s="122" t="s">
        <v>432</v>
      </c>
      <c r="B10" s="34" t="s">
        <v>104</v>
      </c>
      <c r="C10" s="34" t="s">
        <v>84</v>
      </c>
      <c r="D10" s="34" t="s">
        <v>424</v>
      </c>
      <c r="E10" s="34" t="s">
        <v>425</v>
      </c>
      <c r="F10" s="34"/>
      <c r="G10" s="35">
        <v>4.9941938940177391</v>
      </c>
      <c r="H10" s="149">
        <v>77732.285257555995</v>
      </c>
      <c r="I10" s="149">
        <v>15168.136239484718</v>
      </c>
      <c r="J10" s="35">
        <v>316.4038350849637</v>
      </c>
      <c r="K10" s="149">
        <v>1336.2192665878017</v>
      </c>
      <c r="L10" s="35">
        <v>43.345001032969542</v>
      </c>
      <c r="M10" s="35">
        <v>99.327776574120819</v>
      </c>
      <c r="N10" s="35">
        <v>132.74250164591044</v>
      </c>
      <c r="O10" s="35">
        <v>107.54429594554155</v>
      </c>
      <c r="P10" s="35">
        <v>7.4086049865966404</v>
      </c>
      <c r="Q10" s="35">
        <v>332.25265326200321</v>
      </c>
      <c r="R10" s="35">
        <v>22.221337285838445</v>
      </c>
      <c r="S10" s="35">
        <v>138.15548798349789</v>
      </c>
      <c r="T10" s="35">
        <v>12.663646491027226</v>
      </c>
      <c r="U10" s="35">
        <v>1.227747889056966</v>
      </c>
      <c r="V10" s="35">
        <v>7.3182972949055278E-2</v>
      </c>
      <c r="W10" s="35">
        <v>106.38168078672614</v>
      </c>
      <c r="X10" s="35">
        <v>11.148987745449658</v>
      </c>
      <c r="Y10" s="35">
        <v>28.131748395961733</v>
      </c>
      <c r="Z10" s="35">
        <v>4.0143516239978947</v>
      </c>
      <c r="AA10" s="35">
        <v>19.568240263093241</v>
      </c>
      <c r="AB10" s="35">
        <v>5.127011617722153</v>
      </c>
      <c r="AC10" s="35">
        <v>1.8299092832779253</v>
      </c>
      <c r="AD10" s="35">
        <v>5.4939157382467814</v>
      </c>
      <c r="AE10" s="35">
        <v>4.8046105617451955</v>
      </c>
      <c r="AF10" s="35">
        <v>2.5895379387461377</v>
      </c>
      <c r="AG10" s="35">
        <v>2.0478264561155934</v>
      </c>
      <c r="AH10" s="35">
        <v>3.7016577252072751</v>
      </c>
      <c r="AI10" s="35">
        <v>0.69330641349020072</v>
      </c>
      <c r="AJ10" s="35">
        <v>0.93385855635335857</v>
      </c>
      <c r="AK10" s="35">
        <v>0.83727236141450545</v>
      </c>
      <c r="AL10" s="35">
        <v>0.29119220373781401</v>
      </c>
      <c r="AM10" s="34"/>
      <c r="AN10" s="35">
        <v>0.12561188776677193</v>
      </c>
      <c r="AO10" s="35">
        <v>605.53373662738568</v>
      </c>
      <c r="AP10" s="35">
        <v>1266.81718278637</v>
      </c>
      <c r="AQ10" s="35">
        <v>175.44436268704257</v>
      </c>
      <c r="AR10" s="35">
        <v>3.6108398636674166</v>
      </c>
      <c r="AS10" s="35">
        <v>11.221635989840639</v>
      </c>
      <c r="AT10" s="35">
        <v>0.72103034345695272</v>
      </c>
      <c r="AU10" s="35">
        <v>3.9023197360216186</v>
      </c>
      <c r="AV10" s="35">
        <v>3.3468744269135087</v>
      </c>
      <c r="AW10" s="35">
        <v>0.85829631909770043</v>
      </c>
      <c r="AX10" s="35">
        <v>0.11377947163233562</v>
      </c>
      <c r="AY10" s="35">
        <v>4.5773409762315165</v>
      </c>
      <c r="AZ10" s="35">
        <v>0.24996062646446637</v>
      </c>
      <c r="BA10" s="35">
        <v>0.78654164595961629</v>
      </c>
      <c r="BB10" s="35">
        <v>0.21595321684724322</v>
      </c>
      <c r="BC10" s="35">
        <v>5.9002301412934964E-2</v>
      </c>
      <c r="BD10" s="35">
        <v>8.0437823415526483E-3</v>
      </c>
      <c r="BE10" s="35">
        <v>0.93349270244393479</v>
      </c>
      <c r="BF10" s="35">
        <v>0.15928422052757485</v>
      </c>
      <c r="BG10" s="35">
        <v>0.32920459664390522</v>
      </c>
      <c r="BH10" s="35">
        <v>5.6563858820282246E-2</v>
      </c>
      <c r="BI10" s="35">
        <v>0.22321777116525951</v>
      </c>
      <c r="BJ10" s="35">
        <v>8.7876815973860323E-2</v>
      </c>
      <c r="BK10" s="35">
        <v>1.3038016394845453E-2</v>
      </c>
      <c r="BL10" s="35">
        <v>0.10119508664158242</v>
      </c>
      <c r="BM10" s="35">
        <v>0.10817711933874748</v>
      </c>
      <c r="BN10" s="35">
        <v>6.1910763259041261E-2</v>
      </c>
      <c r="BO10" s="35">
        <v>8.0560425480966438E-2</v>
      </c>
      <c r="BP10" s="35">
        <v>9.7937056012032411E-2</v>
      </c>
      <c r="BQ10" s="35">
        <v>2.7700528517070246E-2</v>
      </c>
      <c r="BR10" s="35">
        <v>3.3784531894948247E-2</v>
      </c>
      <c r="BS10" s="35">
        <v>1.559488106714628E-2</v>
      </c>
      <c r="BT10" s="35">
        <v>5.7502052863040486E-3</v>
      </c>
      <c r="BU10" s="34"/>
      <c r="BV10" s="12">
        <v>0.70830529716427737</v>
      </c>
      <c r="BW10" s="12">
        <v>6738.2795787447558</v>
      </c>
      <c r="BX10" s="12">
        <v>3400.093841615645</v>
      </c>
      <c r="BY10" s="12">
        <v>1428.5026734755425</v>
      </c>
      <c r="BZ10" s="12">
        <v>14.87512131485197</v>
      </c>
      <c r="CA10" s="12">
        <v>46.850079026754983</v>
      </c>
      <c r="CB10" s="12">
        <v>2.3964949996529445</v>
      </c>
      <c r="CC10" s="12">
        <v>7.8236852418047862</v>
      </c>
      <c r="CD10" s="12">
        <v>14.380848066091009</v>
      </c>
      <c r="CE10" s="12">
        <v>2.5225498940169815</v>
      </c>
      <c r="CF10" s="12">
        <v>0.14381392562068257</v>
      </c>
      <c r="CG10" s="12">
        <v>6.0062549078455785</v>
      </c>
      <c r="CH10" s="12">
        <v>1.6457726372655901</v>
      </c>
      <c r="CI10" s="12">
        <v>10.154806945092856</v>
      </c>
      <c r="CJ10" s="12">
        <v>1.2258523573426259</v>
      </c>
      <c r="CK10" s="12">
        <v>0.22711361550542639</v>
      </c>
      <c r="CL10" s="12">
        <v>9.3334854262910171E-3</v>
      </c>
      <c r="CM10" s="12">
        <v>1.6698633579437896</v>
      </c>
      <c r="CN10" s="12">
        <v>0.19952896457760869</v>
      </c>
      <c r="CO10" s="12">
        <v>0.43849728276198829</v>
      </c>
      <c r="CP10" s="12">
        <v>0.10539215147424792</v>
      </c>
      <c r="CQ10" s="12">
        <v>0.32202964215035584</v>
      </c>
      <c r="CR10" s="12">
        <v>0.10440162692418305</v>
      </c>
      <c r="CS10" s="12">
        <v>9.0427796184282344E-2</v>
      </c>
      <c r="CT10" s="12">
        <v>0.12071825810256358</v>
      </c>
      <c r="CU10" s="12">
        <v>0.12221526657234881</v>
      </c>
      <c r="CV10" s="12">
        <v>6.8187814389434886E-2</v>
      </c>
      <c r="CW10" s="12">
        <v>8.3138251303680438E-2</v>
      </c>
      <c r="CX10" s="12">
        <v>0.11865112327683748</v>
      </c>
      <c r="CY10" s="12">
        <v>7.6384567700029271E-2</v>
      </c>
      <c r="CZ10" s="12">
        <v>4.5274569507677914E-2</v>
      </c>
      <c r="DA10" s="12">
        <v>4.6867110853261403E-2</v>
      </c>
      <c r="DB10" s="12">
        <v>2.1660480519001123E-2</v>
      </c>
    </row>
    <row r="11" spans="1:106" x14ac:dyDescent="0.2">
      <c r="A11" s="122" t="s">
        <v>433</v>
      </c>
      <c r="B11" s="34" t="s">
        <v>104</v>
      </c>
      <c r="C11" s="34" t="s">
        <v>84</v>
      </c>
      <c r="D11" s="34" t="s">
        <v>424</v>
      </c>
      <c r="E11" s="34" t="s">
        <v>425</v>
      </c>
      <c r="F11" s="34"/>
      <c r="G11" s="35">
        <v>5.1161907632040222</v>
      </c>
      <c r="H11" s="149">
        <v>79239.329191028723</v>
      </c>
      <c r="I11" s="149">
        <v>15459.195590995327</v>
      </c>
      <c r="J11" s="35">
        <v>317.03464834502398</v>
      </c>
      <c r="K11" s="149">
        <v>1341.2546149583527</v>
      </c>
      <c r="L11" s="35">
        <v>42.96618899976707</v>
      </c>
      <c r="M11" s="35">
        <v>104.90124248999982</v>
      </c>
      <c r="N11" s="35">
        <v>130.18191377767505</v>
      </c>
      <c r="O11" s="35">
        <v>108.59381960258712</v>
      </c>
      <c r="P11" s="35">
        <v>7.4206394002355776</v>
      </c>
      <c r="Q11" s="35">
        <v>335.36147178795488</v>
      </c>
      <c r="R11" s="35">
        <v>23.112104509240826</v>
      </c>
      <c r="S11" s="35">
        <v>145.24194996819026</v>
      </c>
      <c r="T11" s="35">
        <v>12.75642051854734</v>
      </c>
      <c r="U11" s="35">
        <v>1.4648287176052299</v>
      </c>
      <c r="V11" s="35">
        <v>5.6694170177010707E-2</v>
      </c>
      <c r="W11" s="35">
        <v>105.54771592736505</v>
      </c>
      <c r="X11" s="35">
        <v>11.812404121181348</v>
      </c>
      <c r="Y11" s="35">
        <v>28.224795558885461</v>
      </c>
      <c r="Z11" s="35">
        <v>4.0047485495477515</v>
      </c>
      <c r="AA11" s="35">
        <v>21.177412441618635</v>
      </c>
      <c r="AB11" s="35">
        <v>5.3217844022696088</v>
      </c>
      <c r="AC11" s="35">
        <v>1.9414613432834298</v>
      </c>
      <c r="AD11" s="35">
        <v>5.4264616566066843</v>
      </c>
      <c r="AE11" s="35">
        <v>4.9325520263694589</v>
      </c>
      <c r="AF11" s="35">
        <v>2.7118768832778524</v>
      </c>
      <c r="AG11" s="35">
        <v>1.9391173331123952</v>
      </c>
      <c r="AH11" s="35">
        <v>3.7407003305749704</v>
      </c>
      <c r="AI11" s="35">
        <v>0.76480917909640478</v>
      </c>
      <c r="AJ11" s="35">
        <v>0.96805670542983302</v>
      </c>
      <c r="AK11" s="35">
        <v>0.89438107482128271</v>
      </c>
      <c r="AL11" s="35">
        <v>0.29058340951358103</v>
      </c>
      <c r="AM11" s="34"/>
      <c r="AN11" s="35">
        <v>0.21974138810883534</v>
      </c>
      <c r="AO11" s="35">
        <v>605.53373662738568</v>
      </c>
      <c r="AP11" s="35">
        <v>1236.0504248250033</v>
      </c>
      <c r="AQ11" s="35">
        <v>165.04540215360376</v>
      </c>
      <c r="AR11" s="35">
        <v>3.0384312290234909</v>
      </c>
      <c r="AS11" s="35">
        <v>7.3615176433801173</v>
      </c>
      <c r="AT11" s="35">
        <v>0.77066109512506131</v>
      </c>
      <c r="AU11" s="35">
        <v>0.738721367496326</v>
      </c>
      <c r="AV11" s="35">
        <v>4.3043503594579846</v>
      </c>
      <c r="AW11" s="35">
        <v>1.741439292124112</v>
      </c>
      <c r="AX11" s="35">
        <v>5.6761964574062421E-2</v>
      </c>
      <c r="AY11" s="35">
        <v>2.6062789854847614</v>
      </c>
      <c r="AZ11" s="35">
        <v>0.13108651155404932</v>
      </c>
      <c r="BA11" s="35">
        <v>2.3348513707245053</v>
      </c>
      <c r="BB11" s="35">
        <v>6.1098165744426891E-2</v>
      </c>
      <c r="BC11" s="35">
        <v>6.1010296280048198E-2</v>
      </c>
      <c r="BD11" s="35">
        <v>1.4414950334420347E-2</v>
      </c>
      <c r="BE11" s="35">
        <v>1.3680073928635288</v>
      </c>
      <c r="BF11" s="35">
        <v>6.8574749367461788E-2</v>
      </c>
      <c r="BG11" s="35">
        <v>0.2722323022952553</v>
      </c>
      <c r="BH11" s="35">
        <v>3.4868137585664191E-2</v>
      </c>
      <c r="BI11" s="35">
        <v>0.5195530529987763</v>
      </c>
      <c r="BJ11" s="35">
        <v>0.16235811629375735</v>
      </c>
      <c r="BK11" s="35">
        <v>0.10341491808798223</v>
      </c>
      <c r="BL11" s="35">
        <v>6.4699233420293323E-2</v>
      </c>
      <c r="BM11" s="35">
        <v>7.4333584747626968E-2</v>
      </c>
      <c r="BN11" s="35">
        <v>6.53350554393127E-2</v>
      </c>
      <c r="BO11" s="35">
        <v>8.9080970496167311E-2</v>
      </c>
      <c r="BP11" s="35">
        <v>4.7901228347922833E-2</v>
      </c>
      <c r="BQ11" s="35">
        <v>1.4541878548460944E-2</v>
      </c>
      <c r="BR11" s="35">
        <v>5.2530545591273597E-2</v>
      </c>
      <c r="BS11" s="35">
        <v>2.0426118326763752E-2</v>
      </c>
      <c r="BT11" s="35">
        <v>5.5184697424629676E-3</v>
      </c>
      <c r="BU11" s="34"/>
      <c r="BV11" s="12">
        <v>0.74715061328487598</v>
      </c>
      <c r="BW11" s="12">
        <v>6738.2795787447558</v>
      </c>
      <c r="BX11" s="12">
        <v>3445.7820872414982</v>
      </c>
      <c r="BY11" s="12">
        <v>1454.2875472688422</v>
      </c>
      <c r="BZ11" s="12">
        <v>14.774784627542518</v>
      </c>
      <c r="CA11" s="12">
        <v>46.247374000728747</v>
      </c>
      <c r="CB11" s="12">
        <v>2.3929737276817855</v>
      </c>
      <c r="CC11" s="12">
        <v>7.1994931783916751</v>
      </c>
      <c r="CD11" s="12">
        <v>14.37570720374868</v>
      </c>
      <c r="CE11" s="12">
        <v>2.9613428785702673</v>
      </c>
      <c r="CF11" s="12">
        <v>0.10480340037761324</v>
      </c>
      <c r="CG11" s="12">
        <v>4.7116948280529067</v>
      </c>
      <c r="CH11" s="12">
        <v>1.6969577697533507</v>
      </c>
      <c r="CI11" s="12">
        <v>10.896695006284009</v>
      </c>
      <c r="CJ11" s="12">
        <v>1.2170553962598027</v>
      </c>
      <c r="CK11" s="12">
        <v>0.26868438682602913</v>
      </c>
      <c r="CL11" s="12">
        <v>1.48741711819808E-2</v>
      </c>
      <c r="CM11" s="12">
        <v>1.938695533782018</v>
      </c>
      <c r="CN11" s="12">
        <v>0.14461156987489465</v>
      </c>
      <c r="CO11" s="12">
        <v>0.39820921576694024</v>
      </c>
      <c r="CP11" s="12">
        <v>9.532068381122559E-2</v>
      </c>
      <c r="CQ11" s="12">
        <v>0.57709413860244163</v>
      </c>
      <c r="CR11" s="12">
        <v>0.17257903019026435</v>
      </c>
      <c r="CS11" s="12">
        <v>0.14038462229680945</v>
      </c>
      <c r="CT11" s="12">
        <v>9.1720820080170587E-2</v>
      </c>
      <c r="CU11" s="12">
        <v>9.4521469497602303E-2</v>
      </c>
      <c r="CV11" s="12">
        <v>7.1862988279302056E-2</v>
      </c>
      <c r="CW11" s="12">
        <v>9.118000176174508E-2</v>
      </c>
      <c r="CX11" s="12">
        <v>8.2922183025319465E-2</v>
      </c>
      <c r="CY11" s="12">
        <v>7.9861473568248589E-2</v>
      </c>
      <c r="CZ11" s="12">
        <v>6.1119551536755717E-2</v>
      </c>
      <c r="DA11" s="12">
        <v>5.1440302102235574E-2</v>
      </c>
      <c r="DB11" s="12">
        <v>2.1557908458590156E-2</v>
      </c>
    </row>
    <row r="12" spans="1:106" x14ac:dyDescent="0.2">
      <c r="A12" s="122" t="s">
        <v>434</v>
      </c>
      <c r="B12" s="34" t="s">
        <v>104</v>
      </c>
      <c r="C12" s="34" t="s">
        <v>84</v>
      </c>
      <c r="D12" s="34" t="s">
        <v>424</v>
      </c>
      <c r="E12" s="34" t="s">
        <v>425</v>
      </c>
      <c r="F12" s="34"/>
      <c r="G12" s="35">
        <v>4.6926985563392067</v>
      </c>
      <c r="H12" s="149">
        <v>78315.055073630909</v>
      </c>
      <c r="I12" s="149">
        <v>15220.463362541886</v>
      </c>
      <c r="J12" s="35">
        <v>320.98491562540852</v>
      </c>
      <c r="K12" s="149">
        <v>1373.3597425560295</v>
      </c>
      <c r="L12" s="35">
        <v>43.443257120587106</v>
      </c>
      <c r="M12" s="35">
        <v>104.41373334113554</v>
      </c>
      <c r="N12" s="35">
        <v>131.36139431419952</v>
      </c>
      <c r="O12" s="35">
        <v>100.49025047091096</v>
      </c>
      <c r="P12" s="35">
        <v>7.3903354647772872</v>
      </c>
      <c r="Q12" s="35">
        <v>336.0388771429931</v>
      </c>
      <c r="R12" s="35">
        <v>22.406812703112152</v>
      </c>
      <c r="S12" s="35">
        <v>135.43952754942913</v>
      </c>
      <c r="T12" s="35">
        <v>12.809616170570285</v>
      </c>
      <c r="U12" s="35">
        <v>1.4730830446541938</v>
      </c>
      <c r="V12" s="35">
        <v>7.0536644103826554E-2</v>
      </c>
      <c r="W12" s="35">
        <v>108.53822664076989</v>
      </c>
      <c r="X12" s="35">
        <v>11.102225103982507</v>
      </c>
      <c r="Y12" s="35">
        <v>28.610452387071788</v>
      </c>
      <c r="Z12" s="35">
        <v>4.0599723829092627</v>
      </c>
      <c r="AA12" s="35">
        <v>19.741495928764522</v>
      </c>
      <c r="AB12" s="35">
        <v>5.0710593306342631</v>
      </c>
      <c r="AC12" s="35">
        <v>1.7622489325272443</v>
      </c>
      <c r="AD12" s="35">
        <v>5.3174583876252806</v>
      </c>
      <c r="AE12" s="35">
        <v>5.0112192913451716</v>
      </c>
      <c r="AF12" s="35">
        <v>2.5144389280510064</v>
      </c>
      <c r="AG12" s="35">
        <v>1.8954583818267086</v>
      </c>
      <c r="AH12" s="35">
        <v>3.5355879466979885</v>
      </c>
      <c r="AI12" s="35">
        <v>0.70786329078717658</v>
      </c>
      <c r="AJ12" s="35">
        <v>0.89752862371323816</v>
      </c>
      <c r="AK12" s="35">
        <v>0.81147585665671573</v>
      </c>
      <c r="AL12" s="35">
        <v>0.28423398454453291</v>
      </c>
      <c r="AM12" s="34"/>
      <c r="AN12" s="35">
        <v>0.10309202224850138</v>
      </c>
      <c r="AO12" s="35">
        <v>605.53373662738568</v>
      </c>
      <c r="AP12" s="35">
        <v>1565.4865024549185</v>
      </c>
      <c r="AQ12" s="35">
        <v>154.38425326475894</v>
      </c>
      <c r="AR12" s="35">
        <v>3.1443125508369314</v>
      </c>
      <c r="AS12" s="35">
        <v>18.300360026975309</v>
      </c>
      <c r="AT12" s="35">
        <v>0.30370224775416177</v>
      </c>
      <c r="AU12" s="35">
        <v>1.317378686537382</v>
      </c>
      <c r="AV12" s="35">
        <v>2.4839177805372166</v>
      </c>
      <c r="AW12" s="35">
        <v>1.3622287510650035</v>
      </c>
      <c r="AX12" s="35">
        <v>0.10960455199002656</v>
      </c>
      <c r="AY12" s="35">
        <v>4.1564599733829306</v>
      </c>
      <c r="AZ12" s="35">
        <v>0.14965049070976677</v>
      </c>
      <c r="BA12" s="35">
        <v>1.5670929594883671</v>
      </c>
      <c r="BB12" s="35">
        <v>0.10336599793043852</v>
      </c>
      <c r="BC12" s="35">
        <v>2.5537705797311672E-2</v>
      </c>
      <c r="BD12" s="35">
        <v>8.2642377317848782E-3</v>
      </c>
      <c r="BE12" s="35">
        <v>1.4006936486598989</v>
      </c>
      <c r="BF12" s="35">
        <v>0.19316238406618136</v>
      </c>
      <c r="BG12" s="35">
        <v>0.28687055666000194</v>
      </c>
      <c r="BH12" s="35">
        <v>4.2999413155585663E-2</v>
      </c>
      <c r="BI12" s="35">
        <v>0.56446930434227294</v>
      </c>
      <c r="BJ12" s="35">
        <v>8.5677103808536895E-2</v>
      </c>
      <c r="BK12" s="35">
        <v>3.7516068145797873E-2</v>
      </c>
      <c r="BL12" s="35">
        <v>0.15250771789365797</v>
      </c>
      <c r="BM12" s="35">
        <v>0.10536781901397488</v>
      </c>
      <c r="BN12" s="35">
        <v>3.8643636187652063E-2</v>
      </c>
      <c r="BO12" s="35">
        <v>5.9837656330933631E-2</v>
      </c>
      <c r="BP12" s="35">
        <v>7.0362391839137117E-2</v>
      </c>
      <c r="BQ12" s="35">
        <v>2.4698700477707006E-2</v>
      </c>
      <c r="BR12" s="35">
        <v>2.435216699755631E-2</v>
      </c>
      <c r="BS12" s="35">
        <v>1.1487904050107323E-2</v>
      </c>
      <c r="BT12" s="35">
        <v>5.1590528975355883E-3</v>
      </c>
      <c r="BU12" s="34"/>
      <c r="BV12" s="12">
        <v>0.66305955408709616</v>
      </c>
      <c r="BW12" s="12">
        <v>6738.2795787447558</v>
      </c>
      <c r="BX12" s="12">
        <v>3543.5011175056266</v>
      </c>
      <c r="BY12" s="12">
        <v>1430.9314064831267</v>
      </c>
      <c r="BZ12" s="12">
        <v>14.973015922991447</v>
      </c>
      <c r="CA12" s="12">
        <v>50.204812624414039</v>
      </c>
      <c r="CB12" s="12">
        <v>2.3106808924311242</v>
      </c>
      <c r="CC12" s="12">
        <v>7.2489236022662995</v>
      </c>
      <c r="CD12" s="12">
        <v>14.061574939536571</v>
      </c>
      <c r="CE12" s="12">
        <v>2.6016037176663511</v>
      </c>
      <c r="CF12" s="12">
        <v>0.14039845018930777</v>
      </c>
      <c r="CG12" s="12">
        <v>5.722398439748849</v>
      </c>
      <c r="CH12" s="12">
        <v>1.6470698852311703</v>
      </c>
      <c r="CI12" s="12">
        <v>10.04822146039416</v>
      </c>
      <c r="CJ12" s="12">
        <v>1.2249586391087439</v>
      </c>
      <c r="CK12" s="12">
        <v>0.26437670045131006</v>
      </c>
      <c r="CL12" s="12">
        <v>9.4402131953486308E-3</v>
      </c>
      <c r="CM12" s="12">
        <v>1.9893438414774214</v>
      </c>
      <c r="CN12" s="12">
        <v>0.22722493268622171</v>
      </c>
      <c r="CO12" s="12">
        <v>0.41119183412859378</v>
      </c>
      <c r="CP12" s="12">
        <v>9.9688247651530087E-2</v>
      </c>
      <c r="CQ12" s="12">
        <v>0.61111437564655635</v>
      </c>
      <c r="CR12" s="12">
        <v>0.10222014865092287</v>
      </c>
      <c r="CS12" s="12">
        <v>9.3986548397110251E-2</v>
      </c>
      <c r="CT12" s="12">
        <v>0.16527921936626963</v>
      </c>
      <c r="CU12" s="12">
        <v>0.12091651123210792</v>
      </c>
      <c r="CV12" s="12">
        <v>4.7574010775427035E-2</v>
      </c>
      <c r="CW12" s="12">
        <v>6.2785924290943138E-2</v>
      </c>
      <c r="CX12" s="12">
        <v>9.5098706705461722E-2</v>
      </c>
      <c r="CY12" s="12">
        <v>7.6761520916353979E-2</v>
      </c>
      <c r="CZ12" s="12">
        <v>3.7843314763875133E-2</v>
      </c>
      <c r="DA12" s="12">
        <v>4.4348476055713661E-2</v>
      </c>
      <c r="DB12" s="12">
        <v>2.1026984745390276E-2</v>
      </c>
    </row>
    <row r="13" spans="1:106" x14ac:dyDescent="0.2">
      <c r="A13" s="122" t="s">
        <v>435</v>
      </c>
      <c r="B13" s="34" t="s">
        <v>104</v>
      </c>
      <c r="C13" s="34" t="s">
        <v>84</v>
      </c>
      <c r="D13" s="34" t="s">
        <v>424</v>
      </c>
      <c r="E13" s="34" t="s">
        <v>425</v>
      </c>
      <c r="F13" s="34"/>
      <c r="G13" s="35">
        <v>4.8406056203048999</v>
      </c>
      <c r="H13" s="149">
        <v>77769.261549197836</v>
      </c>
      <c r="I13" s="149">
        <v>15224.769952782357</v>
      </c>
      <c r="J13" s="35">
        <v>321.9484293289899</v>
      </c>
      <c r="K13" s="149">
        <v>1353.31043047908</v>
      </c>
      <c r="L13" s="35">
        <v>43.414937840727426</v>
      </c>
      <c r="M13" s="35">
        <v>101.73349636349201</v>
      </c>
      <c r="N13" s="35">
        <v>135.41145217260291</v>
      </c>
      <c r="O13" s="35">
        <v>108.42254745293161</v>
      </c>
      <c r="P13" s="35">
        <v>7.2047878254430664</v>
      </c>
      <c r="Q13" s="35">
        <v>329.9688475381289</v>
      </c>
      <c r="R13" s="35">
        <v>22.207846130308202</v>
      </c>
      <c r="S13" s="35">
        <v>137.34686853974736</v>
      </c>
      <c r="T13" s="35">
        <v>12.344930950735456</v>
      </c>
      <c r="U13" s="35">
        <v>1.1975238557419303</v>
      </c>
      <c r="V13" s="35">
        <v>7.5142347514921395E-2</v>
      </c>
      <c r="W13" s="35">
        <v>111.24980955483794</v>
      </c>
      <c r="X13" s="35">
        <v>11.205237905112401</v>
      </c>
      <c r="Y13" s="35">
        <v>27.667553885470223</v>
      </c>
      <c r="Z13" s="35">
        <v>3.8370909546618002</v>
      </c>
      <c r="AA13" s="35">
        <v>19.624246915987303</v>
      </c>
      <c r="AB13" s="35">
        <v>5.0386197857466613</v>
      </c>
      <c r="AC13" s="35">
        <v>1.7977505812984242</v>
      </c>
      <c r="AD13" s="35">
        <v>5.6929920195002248</v>
      </c>
      <c r="AE13" s="35">
        <v>4.9220611031470511</v>
      </c>
      <c r="AF13" s="35">
        <v>2.5397339794326186</v>
      </c>
      <c r="AG13" s="35">
        <v>1.8213287281771662</v>
      </c>
      <c r="AH13" s="35">
        <v>3.7342797961019936</v>
      </c>
      <c r="AI13" s="35">
        <v>0.71542632120255978</v>
      </c>
      <c r="AJ13" s="35">
        <v>0.93758579995697522</v>
      </c>
      <c r="AK13" s="35">
        <v>0.88471817388743035</v>
      </c>
      <c r="AL13" s="35">
        <v>0.29375281428946831</v>
      </c>
      <c r="AM13" s="34"/>
      <c r="AN13" s="35">
        <v>9.0490820598159813E-2</v>
      </c>
      <c r="AO13" s="35">
        <v>605.53373662738568</v>
      </c>
      <c r="AP13" s="35">
        <v>1062.7092440135668</v>
      </c>
      <c r="AQ13" s="35">
        <v>162.23023266647363</v>
      </c>
      <c r="AR13" s="35">
        <v>3.2925521146742414</v>
      </c>
      <c r="AS13" s="35">
        <v>8.2507278502481416</v>
      </c>
      <c r="AT13" s="35">
        <v>0.47886342729407511</v>
      </c>
      <c r="AU13" s="35">
        <v>1.4404745137006842</v>
      </c>
      <c r="AV13" s="35">
        <v>0.88750095372993487</v>
      </c>
      <c r="AW13" s="35">
        <v>0.56246116091421849</v>
      </c>
      <c r="AX13" s="35">
        <v>0.11457131743250774</v>
      </c>
      <c r="AY13" s="35">
        <v>3.5295104945623512</v>
      </c>
      <c r="AZ13" s="35">
        <v>0.22286738373139117</v>
      </c>
      <c r="BA13" s="35">
        <v>0.82598272226953862</v>
      </c>
      <c r="BB13" s="35">
        <v>0.12902031811962936</v>
      </c>
      <c r="BC13" s="35">
        <v>0.11985923034794503</v>
      </c>
      <c r="BD13" s="35">
        <v>7.3271347536058998E-3</v>
      </c>
      <c r="BE13" s="35">
        <v>2.7382864810678296</v>
      </c>
      <c r="BF13" s="35">
        <v>0.13816806840692597</v>
      </c>
      <c r="BG13" s="35">
        <v>0.2101675167089084</v>
      </c>
      <c r="BH13" s="35">
        <v>4.39758701987207E-2</v>
      </c>
      <c r="BI13" s="35">
        <v>0.18362719488704238</v>
      </c>
      <c r="BJ13" s="35">
        <v>0.12479891936002178</v>
      </c>
      <c r="BK13" s="35">
        <v>2.2467491820177599E-2</v>
      </c>
      <c r="BL13" s="35">
        <v>0.12366163348831495</v>
      </c>
      <c r="BM13" s="35">
        <v>7.697097202185009E-2</v>
      </c>
      <c r="BN13" s="35">
        <v>7.5562619916603055E-2</v>
      </c>
      <c r="BO13" s="35">
        <v>7.280882473317217E-2</v>
      </c>
      <c r="BP13" s="35">
        <v>0.16492916601756505</v>
      </c>
      <c r="BQ13" s="35">
        <v>1.970323018144713E-2</v>
      </c>
      <c r="BR13" s="35">
        <v>3.8457592423825335E-2</v>
      </c>
      <c r="BS13" s="35">
        <v>2.590357312394578E-2</v>
      </c>
      <c r="BT13" s="35">
        <v>9.0589522955319066E-3</v>
      </c>
      <c r="BU13" s="34"/>
      <c r="BV13" s="12">
        <v>0.68167365462677632</v>
      </c>
      <c r="BW13" s="12">
        <v>6738.2795787447558</v>
      </c>
      <c r="BX13" s="12">
        <v>3330.861339378348</v>
      </c>
      <c r="BY13" s="12">
        <v>1432.1990857164528</v>
      </c>
      <c r="BZ13" s="12">
        <v>15.047721030726764</v>
      </c>
      <c r="CA13" s="12">
        <v>46.801130149334433</v>
      </c>
      <c r="CB13" s="12">
        <v>2.3386925456510328</v>
      </c>
      <c r="CC13" s="12">
        <v>7.0930429562345196</v>
      </c>
      <c r="CD13" s="12">
        <v>14.294747366430073</v>
      </c>
      <c r="CE13" s="12">
        <v>2.4566687346938303</v>
      </c>
      <c r="CF13" s="12">
        <v>0.14298053674138642</v>
      </c>
      <c r="CG13" s="12">
        <v>5.2319502885761944</v>
      </c>
      <c r="CH13" s="12">
        <v>1.6408976467766949</v>
      </c>
      <c r="CI13" s="12">
        <v>10.098878156607171</v>
      </c>
      <c r="CJ13" s="12">
        <v>1.1833656742886594</v>
      </c>
      <c r="CK13" s="12">
        <v>0.24520713851882819</v>
      </c>
      <c r="CL13" s="12">
        <v>8.7928698642684329E-3</v>
      </c>
      <c r="CM13" s="12">
        <v>3.0975333763489914</v>
      </c>
      <c r="CN13" s="12">
        <v>0.18351250555159576</v>
      </c>
      <c r="CO13" s="12">
        <v>0.35401761072274623</v>
      </c>
      <c r="CP13" s="12">
        <v>9.5702381195210545E-2</v>
      </c>
      <c r="CQ13" s="12">
        <v>0.29648728390340784</v>
      </c>
      <c r="CR13" s="12">
        <v>0.13654128092839962</v>
      </c>
      <c r="CS13" s="12">
        <v>9.0736000295054797E-2</v>
      </c>
      <c r="CT13" s="12">
        <v>0.14122436061799776</v>
      </c>
      <c r="CU13" s="12">
        <v>9.6534304945231159E-2</v>
      </c>
      <c r="CV13" s="12">
        <v>8.0593019055393803E-2</v>
      </c>
      <c r="CW13" s="12">
        <v>7.5066151481792909E-2</v>
      </c>
      <c r="CX13" s="12">
        <v>0.17823433027356791</v>
      </c>
      <c r="CY13" s="12">
        <v>7.6052620826482537E-2</v>
      </c>
      <c r="CZ13" s="12">
        <v>4.8935101269462322E-2</v>
      </c>
      <c r="DA13" s="12">
        <v>5.340385751749379E-2</v>
      </c>
      <c r="DB13" s="12">
        <v>2.2932069786371429E-2</v>
      </c>
    </row>
    <row r="14" spans="1:106" x14ac:dyDescent="0.2">
      <c r="A14" s="122" t="s">
        <v>436</v>
      </c>
      <c r="B14" s="34" t="s">
        <v>104</v>
      </c>
      <c r="C14" s="34" t="s">
        <v>84</v>
      </c>
      <c r="D14" s="34" t="s">
        <v>424</v>
      </c>
      <c r="E14" s="34" t="s">
        <v>425</v>
      </c>
      <c r="F14" s="34"/>
      <c r="G14" s="35">
        <v>4.8084533474064788</v>
      </c>
      <c r="H14" s="149">
        <v>74539.303693718204</v>
      </c>
      <c r="I14" s="149">
        <v>15281.407732382266</v>
      </c>
      <c r="J14" s="35">
        <v>314.38179384250327</v>
      </c>
      <c r="K14" s="149">
        <v>1360.4501919627726</v>
      </c>
      <c r="L14" s="35">
        <v>43.610517902163522</v>
      </c>
      <c r="M14" s="35">
        <v>93.962837564924726</v>
      </c>
      <c r="N14" s="35">
        <v>141.59827958681842</v>
      </c>
      <c r="O14" s="35">
        <v>117.89045833320159</v>
      </c>
      <c r="P14" s="35">
        <v>7.731409730761607</v>
      </c>
      <c r="Q14" s="35">
        <v>327.39537226070331</v>
      </c>
      <c r="R14" s="35">
        <v>21.575953437163186</v>
      </c>
      <c r="S14" s="35">
        <v>133.93836950801801</v>
      </c>
      <c r="T14" s="35">
        <v>12.418229188835904</v>
      </c>
      <c r="U14" s="35">
        <v>1.3461398842118397</v>
      </c>
      <c r="V14" s="35">
        <v>5.9559557263790308E-2</v>
      </c>
      <c r="W14" s="35">
        <v>111.4231061381662</v>
      </c>
      <c r="X14" s="35">
        <v>11.312332071103183</v>
      </c>
      <c r="Y14" s="35">
        <v>29.031779732644672</v>
      </c>
      <c r="Z14" s="35">
        <v>4.0305426938160194</v>
      </c>
      <c r="AA14" s="35">
        <v>19.764113529204465</v>
      </c>
      <c r="AB14" s="35">
        <v>5.0852717843495796</v>
      </c>
      <c r="AC14" s="35">
        <v>1.6981815850739919</v>
      </c>
      <c r="AD14" s="35">
        <v>5.201427723512019</v>
      </c>
      <c r="AE14" s="35">
        <v>4.7575173079862667</v>
      </c>
      <c r="AF14" s="35">
        <v>2.4480061001000908</v>
      </c>
      <c r="AG14" s="35">
        <v>1.8044786382251252</v>
      </c>
      <c r="AH14" s="35">
        <v>3.4539078288469485</v>
      </c>
      <c r="AI14" s="35">
        <v>0.68758553223649965</v>
      </c>
      <c r="AJ14" s="35">
        <v>1.0085412602079138</v>
      </c>
      <c r="AK14" s="35">
        <v>0.87653698873128005</v>
      </c>
      <c r="AL14" s="35">
        <v>0.29924062159014425</v>
      </c>
      <c r="AM14" s="34"/>
      <c r="AN14" s="35">
        <v>0.14764618664654888</v>
      </c>
      <c r="AO14" s="35">
        <v>605.53373662738568</v>
      </c>
      <c r="AP14" s="35">
        <v>591.49686579553122</v>
      </c>
      <c r="AQ14" s="35">
        <v>279.24639791372147</v>
      </c>
      <c r="AR14" s="35">
        <v>2.917993549068759</v>
      </c>
      <c r="AS14" s="35">
        <v>18.956185527544587</v>
      </c>
      <c r="AT14" s="35">
        <v>0.36770758841550288</v>
      </c>
      <c r="AU14" s="35">
        <v>2.0715820338006168</v>
      </c>
      <c r="AV14" s="35">
        <v>1.8022234263163843</v>
      </c>
      <c r="AW14" s="35">
        <v>3.6850370829370678</v>
      </c>
      <c r="AX14" s="35">
        <v>0.1521679648896537</v>
      </c>
      <c r="AY14" s="35">
        <v>3.8562176879035119</v>
      </c>
      <c r="AZ14" s="35">
        <v>0.21736663474949097</v>
      </c>
      <c r="BA14" s="35">
        <v>1.0661692926359541</v>
      </c>
      <c r="BB14" s="35">
        <v>0.13809350124100669</v>
      </c>
      <c r="BC14" s="35">
        <v>5.848799364097005E-2</v>
      </c>
      <c r="BD14" s="35">
        <v>1.0543162077038665E-2</v>
      </c>
      <c r="BE14" s="35">
        <v>1.2130295046216637</v>
      </c>
      <c r="BF14" s="35">
        <v>0.13175597895126728</v>
      </c>
      <c r="BG14" s="35">
        <v>0.20843088607780633</v>
      </c>
      <c r="BH14" s="35">
        <v>4.8388653728744901E-2</v>
      </c>
      <c r="BI14" s="35">
        <v>0.42076286785636058</v>
      </c>
      <c r="BJ14" s="35">
        <v>0.1594666800990249</v>
      </c>
      <c r="BK14" s="35">
        <v>1.2515223934495683E-2</v>
      </c>
      <c r="BL14" s="35">
        <v>0.13854875369631534</v>
      </c>
      <c r="BM14" s="35">
        <v>0.13042960548427271</v>
      </c>
      <c r="BN14" s="35">
        <v>7.8791039783133565E-2</v>
      </c>
      <c r="BO14" s="35">
        <v>7.3619374314916372E-2</v>
      </c>
      <c r="BP14" s="35">
        <v>0.1095214344437776</v>
      </c>
      <c r="BQ14" s="35">
        <v>2.6649636267461353E-2</v>
      </c>
      <c r="BR14" s="35">
        <v>5.0870420561429409E-2</v>
      </c>
      <c r="BS14" s="35">
        <v>2.4923449637713951E-2</v>
      </c>
      <c r="BT14" s="35">
        <v>5.7130944836814275E-3</v>
      </c>
      <c r="BU14" s="34"/>
      <c r="BV14" s="12">
        <v>0.68720136625743267</v>
      </c>
      <c r="BW14" s="12">
        <v>6738.2795787447558</v>
      </c>
      <c r="BX14" s="12">
        <v>3082.9493169579778</v>
      </c>
      <c r="BY14" s="12">
        <v>1455.3170291751533</v>
      </c>
      <c r="BZ14" s="12">
        <v>14.631909537745843</v>
      </c>
      <c r="CA14" s="12">
        <v>50.040589182643387</v>
      </c>
      <c r="CB14" s="12">
        <v>2.3286693174462409</v>
      </c>
      <c r="CC14" s="12">
        <v>6.740945847734479</v>
      </c>
      <c r="CD14" s="12">
        <v>15.027484690419982</v>
      </c>
      <c r="CE14" s="12">
        <v>4.5100726863356213</v>
      </c>
      <c r="CF14" s="12">
        <v>0.17770946307876814</v>
      </c>
      <c r="CG14" s="12">
        <v>5.4364068733345814</v>
      </c>
      <c r="CH14" s="12">
        <v>1.594322628415372</v>
      </c>
      <c r="CI14" s="12">
        <v>9.8729975009924527</v>
      </c>
      <c r="CJ14" s="12">
        <v>1.1913262582908919</v>
      </c>
      <c r="CK14" s="12">
        <v>0.24747502857702799</v>
      </c>
      <c r="CL14" s="12">
        <v>1.1225077858717831E-2</v>
      </c>
      <c r="CM14" s="12">
        <v>1.8906288297550324</v>
      </c>
      <c r="CN14" s="12">
        <v>0.17951661412096886</v>
      </c>
      <c r="CO14" s="12">
        <v>0.36442047840706582</v>
      </c>
      <c r="CP14" s="12">
        <v>0.10155499408029622</v>
      </c>
      <c r="CQ14" s="12">
        <v>0.48166616611183882</v>
      </c>
      <c r="CR14" s="12">
        <v>0.16898361661708189</v>
      </c>
      <c r="CS14" s="12">
        <v>8.3979221176724808E-2</v>
      </c>
      <c r="CT14" s="12">
        <v>0.15191834079765804</v>
      </c>
      <c r="CU14" s="12">
        <v>0.1420671395913681</v>
      </c>
      <c r="CV14" s="12">
        <v>8.3293673233356152E-2</v>
      </c>
      <c r="CW14" s="12">
        <v>7.58120479778472E-2</v>
      </c>
      <c r="CX14" s="12">
        <v>0.12609883579754494</v>
      </c>
      <c r="CY14" s="12">
        <v>7.5459954575547661E-2</v>
      </c>
      <c r="CZ14" s="12">
        <v>6.039282727773581E-2</v>
      </c>
      <c r="DA14" s="12">
        <v>5.2554788389670995E-2</v>
      </c>
      <c r="DB14" s="12">
        <v>2.2207926790152873E-2</v>
      </c>
    </row>
    <row r="15" spans="1:106" x14ac:dyDescent="0.2">
      <c r="A15" s="122" t="s">
        <v>437</v>
      </c>
      <c r="B15" s="34" t="s">
        <v>104</v>
      </c>
      <c r="C15" s="34" t="s">
        <v>84</v>
      </c>
      <c r="D15" s="34" t="s">
        <v>424</v>
      </c>
      <c r="E15" s="34" t="s">
        <v>425</v>
      </c>
      <c r="F15" s="34"/>
      <c r="G15" s="35">
        <v>5.4824029504575726</v>
      </c>
      <c r="H15" s="149">
        <v>75789.235049741459</v>
      </c>
      <c r="I15" s="149">
        <v>15602.903071543609</v>
      </c>
      <c r="J15" s="35">
        <v>318.016550125359</v>
      </c>
      <c r="K15" s="149">
        <v>1385.6457408567044</v>
      </c>
      <c r="L15" s="35">
        <v>45.46951798618565</v>
      </c>
      <c r="M15" s="35">
        <v>100.15100291781872</v>
      </c>
      <c r="N15" s="35">
        <v>150.93115633411244</v>
      </c>
      <c r="O15" s="35">
        <v>119.94162766478232</v>
      </c>
      <c r="P15" s="35">
        <v>8.1171777986740228</v>
      </c>
      <c r="Q15" s="35">
        <v>334.58972573396591</v>
      </c>
      <c r="R15" s="35">
        <v>22.747739439172911</v>
      </c>
      <c r="S15" s="35">
        <v>140.23978313066442</v>
      </c>
      <c r="T15" s="35">
        <v>12.41947809620196</v>
      </c>
      <c r="U15" s="35">
        <v>1.4406315378262795</v>
      </c>
      <c r="V15" s="35">
        <v>6.254827601381982E-2</v>
      </c>
      <c r="W15" s="35">
        <v>112.18374534046606</v>
      </c>
      <c r="X15" s="35">
        <v>11.517437971349823</v>
      </c>
      <c r="Y15" s="35">
        <v>29.861331772010843</v>
      </c>
      <c r="Z15" s="35">
        <v>4.2778805274819698</v>
      </c>
      <c r="AA15" s="35">
        <v>19.519449485473114</v>
      </c>
      <c r="AB15" s="35">
        <v>5.2018798076915189</v>
      </c>
      <c r="AC15" s="35">
        <v>1.7840237554980596</v>
      </c>
      <c r="AD15" s="35">
        <v>5.8513944444593138</v>
      </c>
      <c r="AE15" s="35">
        <v>4.7720672472960537</v>
      </c>
      <c r="AF15" s="35">
        <v>2.6037446326369404</v>
      </c>
      <c r="AG15" s="35">
        <v>1.9772519227411129</v>
      </c>
      <c r="AH15" s="35">
        <v>3.6661062472032158</v>
      </c>
      <c r="AI15" s="35">
        <v>0.76195682276687837</v>
      </c>
      <c r="AJ15" s="35">
        <v>0.99878901934510556</v>
      </c>
      <c r="AK15" s="35">
        <v>0.87760401222011875</v>
      </c>
      <c r="AL15" s="35">
        <v>0.30320075990112527</v>
      </c>
      <c r="AM15" s="34"/>
      <c r="AN15" s="35">
        <v>0.15263011566612059</v>
      </c>
      <c r="AO15" s="35">
        <v>605.53373662738568</v>
      </c>
      <c r="AP15" s="35">
        <v>1074.221145875598</v>
      </c>
      <c r="AQ15" s="35">
        <v>253.29818333743211</v>
      </c>
      <c r="AR15" s="35">
        <v>3.4017655412820922</v>
      </c>
      <c r="AS15" s="35">
        <v>36.313306762549239</v>
      </c>
      <c r="AT15" s="35">
        <v>0.64391283948326905</v>
      </c>
      <c r="AU15" s="35">
        <v>3.1258800635979314</v>
      </c>
      <c r="AV15" s="35">
        <v>2.7858858772577757</v>
      </c>
      <c r="AW15" s="35">
        <v>2.1236111323620359</v>
      </c>
      <c r="AX15" s="35">
        <v>0.11236676671718406</v>
      </c>
      <c r="AY15" s="35">
        <v>3.1480349514879151</v>
      </c>
      <c r="AZ15" s="35">
        <v>0.27958634110720232</v>
      </c>
      <c r="BA15" s="35">
        <v>1.312977869661732</v>
      </c>
      <c r="BB15" s="35">
        <v>0.11585795511430447</v>
      </c>
      <c r="BC15" s="35">
        <v>5.1634533577501494E-2</v>
      </c>
      <c r="BD15" s="35">
        <v>1.0325932660262644E-2</v>
      </c>
      <c r="BE15" s="35">
        <v>2.0313554911555665</v>
      </c>
      <c r="BF15" s="35">
        <v>0.14466337878692093</v>
      </c>
      <c r="BG15" s="35">
        <v>0.86862137256582139</v>
      </c>
      <c r="BH15" s="35">
        <v>3.7326319393693762E-2</v>
      </c>
      <c r="BI15" s="35">
        <v>0.25054250860614136</v>
      </c>
      <c r="BJ15" s="35">
        <v>6.6336513289801571E-2</v>
      </c>
      <c r="BK15" s="35">
        <v>3.8919183264184233E-2</v>
      </c>
      <c r="BL15" s="35">
        <v>0.10659429436683762</v>
      </c>
      <c r="BM15" s="35">
        <v>0.18576202227405691</v>
      </c>
      <c r="BN15" s="35">
        <v>0.112810437502219</v>
      </c>
      <c r="BO15" s="35">
        <v>3.4914318819375373E-2</v>
      </c>
      <c r="BP15" s="35">
        <v>8.5207659309125869E-2</v>
      </c>
      <c r="BQ15" s="35">
        <v>3.5295842134369232E-2</v>
      </c>
      <c r="BR15" s="35">
        <v>4.1620387294913297E-2</v>
      </c>
      <c r="BS15" s="35">
        <v>2.1016780602611439E-2</v>
      </c>
      <c r="BT15" s="35">
        <v>8.4213719658067284E-3</v>
      </c>
      <c r="BU15" s="34"/>
      <c r="BV15" s="12">
        <v>0.78029458433911525</v>
      </c>
      <c r="BW15" s="12">
        <v>6738.2795787447558</v>
      </c>
      <c r="BX15" s="12">
        <v>3258.5670715409806</v>
      </c>
      <c r="BY15" s="12">
        <v>1480.1577906510774</v>
      </c>
      <c r="BZ15" s="12">
        <v>14.897355532464095</v>
      </c>
      <c r="CA15" s="12">
        <v>59.527775550870736</v>
      </c>
      <c r="CB15" s="12">
        <v>2.4824397015483757</v>
      </c>
      <c r="CC15" s="12">
        <v>7.5178740921652096</v>
      </c>
      <c r="CD15" s="12">
        <v>16.14453277932418</v>
      </c>
      <c r="CE15" s="12">
        <v>3.3923893972398846</v>
      </c>
      <c r="CF15" s="12">
        <v>0.14803255720591219</v>
      </c>
      <c r="CG15" s="12">
        <v>5.0246066124875695</v>
      </c>
      <c r="CH15" s="12">
        <v>1.6885222007778162</v>
      </c>
      <c r="CI15" s="12">
        <v>10.360573916975035</v>
      </c>
      <c r="CJ15" s="12">
        <v>1.189072392162086</v>
      </c>
      <c r="CK15" s="12">
        <v>0.26247247832481796</v>
      </c>
      <c r="CL15" s="12">
        <v>1.1090362242358121E-2</v>
      </c>
      <c r="CM15" s="12">
        <v>2.5016500645541977</v>
      </c>
      <c r="CN15" s="12">
        <v>0.19062542913591918</v>
      </c>
      <c r="CO15" s="12">
        <v>0.92143451505986573</v>
      </c>
      <c r="CP15" s="12">
        <v>0.10185107709301044</v>
      </c>
      <c r="CQ15" s="12">
        <v>0.34114532228666689</v>
      </c>
      <c r="CR15" s="12">
        <v>8.7586366729038467E-2</v>
      </c>
      <c r="CS15" s="12">
        <v>9.5526793262452822E-2</v>
      </c>
      <c r="CT15" s="12">
        <v>0.12758114207363863</v>
      </c>
      <c r="CU15" s="12">
        <v>0.19416010321133126</v>
      </c>
      <c r="CV15" s="12">
        <v>0.1164122641510955</v>
      </c>
      <c r="CW15" s="12">
        <v>4.015484477047563E-2</v>
      </c>
      <c r="CX15" s="12">
        <v>0.10798612928959518</v>
      </c>
      <c r="CY15" s="12">
        <v>8.5827011299480879E-2</v>
      </c>
      <c r="CZ15" s="12">
        <v>5.2643705530150263E-2</v>
      </c>
      <c r="DA15" s="12">
        <v>5.0869910673853255E-2</v>
      </c>
      <c r="DB15" s="12">
        <v>2.3318288910702267E-2</v>
      </c>
    </row>
    <row r="16" spans="1:106" x14ac:dyDescent="0.2">
      <c r="A16" s="122" t="s">
        <v>438</v>
      </c>
      <c r="B16" s="34" t="s">
        <v>104</v>
      </c>
      <c r="C16" s="34" t="s">
        <v>84</v>
      </c>
      <c r="D16" s="34" t="s">
        <v>424</v>
      </c>
      <c r="E16" s="34" t="s">
        <v>425</v>
      </c>
      <c r="F16" s="34"/>
      <c r="G16" s="35">
        <v>4.6655653952448048</v>
      </c>
      <c r="H16" s="149">
        <v>75924.347407275651</v>
      </c>
      <c r="I16" s="149">
        <v>14793.884964426499</v>
      </c>
      <c r="J16" s="35">
        <v>304.74213572977254</v>
      </c>
      <c r="K16" s="149">
        <v>1331.5940819414027</v>
      </c>
      <c r="L16" s="35">
        <v>43.086651955124495</v>
      </c>
      <c r="M16" s="35">
        <v>96.232378305344071</v>
      </c>
      <c r="N16" s="35">
        <v>132.09415634400469</v>
      </c>
      <c r="O16" s="35">
        <v>117.85939631449656</v>
      </c>
      <c r="P16" s="35">
        <v>7.7987157399393894</v>
      </c>
      <c r="Q16" s="35">
        <v>328.85033254946467</v>
      </c>
      <c r="R16" s="35">
        <v>21.511634226818892</v>
      </c>
      <c r="S16" s="35">
        <v>131.543645465373</v>
      </c>
      <c r="T16" s="35">
        <v>11.838644467477422</v>
      </c>
      <c r="U16" s="35">
        <v>1.4116151685870795</v>
      </c>
      <c r="V16" s="35">
        <v>4.4974482072469915E-2</v>
      </c>
      <c r="W16" s="35">
        <v>103.94989482187538</v>
      </c>
      <c r="X16" s="35">
        <v>11.241269229569134</v>
      </c>
      <c r="Y16" s="35">
        <v>28.370190490689769</v>
      </c>
      <c r="Z16" s="35">
        <v>3.9907473053545433</v>
      </c>
      <c r="AA16" s="35">
        <v>18.979531290246708</v>
      </c>
      <c r="AB16" s="35">
        <v>5.0114451443033259</v>
      </c>
      <c r="AC16" s="35">
        <v>1.7843637354953918</v>
      </c>
      <c r="AD16" s="35">
        <v>5.14324549737215</v>
      </c>
      <c r="AE16" s="35">
        <v>4.3008071450122909</v>
      </c>
      <c r="AF16" s="35">
        <v>2.1280935765981561</v>
      </c>
      <c r="AG16" s="35">
        <v>1.7657655182671772</v>
      </c>
      <c r="AH16" s="35">
        <v>3.3689221205896387</v>
      </c>
      <c r="AI16" s="35">
        <v>0.70133223842969483</v>
      </c>
      <c r="AJ16" s="35">
        <v>0.93095521174085805</v>
      </c>
      <c r="AK16" s="35">
        <v>0.81389567828302589</v>
      </c>
      <c r="AL16" s="35">
        <v>0.30079652275564134</v>
      </c>
      <c r="AM16" s="34"/>
      <c r="AN16" s="35">
        <v>0.14487862552072925</v>
      </c>
      <c r="AO16" s="35">
        <v>605.53373662738568</v>
      </c>
      <c r="AP16" s="35">
        <v>608.22448611007201</v>
      </c>
      <c r="AQ16" s="35">
        <v>199.52171206392288</v>
      </c>
      <c r="AR16" s="35">
        <v>3.2155487610514184</v>
      </c>
      <c r="AS16" s="35">
        <v>22.983001175677284</v>
      </c>
      <c r="AT16" s="35">
        <v>0.42664010085363085</v>
      </c>
      <c r="AU16" s="35">
        <v>4.1037431297876141</v>
      </c>
      <c r="AV16" s="35">
        <v>1.4190157654438766</v>
      </c>
      <c r="AW16" s="35">
        <v>1.6655438243153109</v>
      </c>
      <c r="AX16" s="35">
        <v>0.17316316781074731</v>
      </c>
      <c r="AY16" s="35">
        <v>4.6342040558842239</v>
      </c>
      <c r="AZ16" s="35">
        <v>0.26459241804863542</v>
      </c>
      <c r="BA16" s="35">
        <v>1.0574234623242242</v>
      </c>
      <c r="BB16" s="35">
        <v>8.4512144376486811E-2</v>
      </c>
      <c r="BC16" s="35">
        <v>3.4924625659483476E-2</v>
      </c>
      <c r="BD16" s="35">
        <v>1.409014092263523E-2</v>
      </c>
      <c r="BE16" s="35">
        <v>2.6427330789004269</v>
      </c>
      <c r="BF16" s="35">
        <v>0.17196035489261688</v>
      </c>
      <c r="BG16" s="35">
        <v>0.58437141184843677</v>
      </c>
      <c r="BH16" s="35">
        <v>0.10448006733694831</v>
      </c>
      <c r="BI16" s="35">
        <v>0.39455047586728453</v>
      </c>
      <c r="BJ16" s="35">
        <v>0.11811016949758504</v>
      </c>
      <c r="BK16" s="35">
        <v>2.3705526839322966E-2</v>
      </c>
      <c r="BL16" s="35">
        <v>0.19531474019981723</v>
      </c>
      <c r="BM16" s="35">
        <v>0.15589894640426816</v>
      </c>
      <c r="BN16" s="35">
        <v>6.6650220115702652E-2</v>
      </c>
      <c r="BO16" s="35">
        <v>9.968608310933505E-2</v>
      </c>
      <c r="BP16" s="35">
        <v>3.3460087050978971E-2</v>
      </c>
      <c r="BQ16" s="35">
        <v>1.6742000465174833E-2</v>
      </c>
      <c r="BR16" s="35">
        <v>2.5729298896314728E-2</v>
      </c>
      <c r="BS16" s="35">
        <v>2.2998607352764346E-2</v>
      </c>
      <c r="BT16" s="35">
        <v>2.6069539742684032E-2</v>
      </c>
      <c r="BU16" s="34"/>
      <c r="BV16" s="12">
        <v>0.66713040911704824</v>
      </c>
      <c r="BW16" s="12">
        <v>6738.2795787447558</v>
      </c>
      <c r="BX16" s="12">
        <v>3141.3405036934073</v>
      </c>
      <c r="BY16" s="12">
        <v>1397.0297164232056</v>
      </c>
      <c r="BZ16" s="12">
        <v>14.265487843306861</v>
      </c>
      <c r="CA16" s="12">
        <v>50.822481552201332</v>
      </c>
      <c r="CB16" s="12">
        <v>2.3115462316731894</v>
      </c>
      <c r="CC16" s="12">
        <v>7.7460571021832276</v>
      </c>
      <c r="CD16" s="12">
        <v>13.989807442476693</v>
      </c>
      <c r="CE16" s="12">
        <v>3.0873501734870978</v>
      </c>
      <c r="CF16" s="12">
        <v>0.19636288582746089</v>
      </c>
      <c r="CG16" s="12">
        <v>6.0241809206000632</v>
      </c>
      <c r="CH16" s="12">
        <v>1.5968013352556534</v>
      </c>
      <c r="CI16" s="12">
        <v>9.6975947239774083</v>
      </c>
      <c r="CJ16" s="12">
        <v>1.1312299965928829</v>
      </c>
      <c r="CK16" s="12">
        <v>0.2545673069765787</v>
      </c>
      <c r="CL16" s="12">
        <v>1.4387363332885133E-2</v>
      </c>
      <c r="CM16" s="12">
        <v>2.9689108429425466</v>
      </c>
      <c r="CN16" s="12">
        <v>0.21035861436311962</v>
      </c>
      <c r="CO16" s="12">
        <v>0.65331654177474685</v>
      </c>
      <c r="CP16" s="12">
        <v>0.13686268712409699</v>
      </c>
      <c r="CQ16" s="12">
        <v>0.45426203182173419</v>
      </c>
      <c r="CR16" s="12">
        <v>0.13032939542767608</v>
      </c>
      <c r="CS16" s="12">
        <v>9.0418573319668211E-2</v>
      </c>
      <c r="CT16" s="12">
        <v>0.20480449259378622</v>
      </c>
      <c r="CU16" s="12">
        <v>0.16400013015017631</v>
      </c>
      <c r="CV16" s="12">
        <v>7.0666659115132535E-2</v>
      </c>
      <c r="CW16" s="12">
        <v>0.10124752533528968</v>
      </c>
      <c r="CX16" s="12">
        <v>6.9539168473330595E-2</v>
      </c>
      <c r="CY16" s="12">
        <v>7.392953317866352E-2</v>
      </c>
      <c r="CZ16" s="12">
        <v>3.9556912304404467E-2</v>
      </c>
      <c r="DA16" s="12">
        <v>4.8731001290137292E-2</v>
      </c>
      <c r="DB16" s="12">
        <v>3.3837482202553941E-2</v>
      </c>
    </row>
    <row r="17" spans="1:106" x14ac:dyDescent="0.2">
      <c r="A17" s="122" t="s">
        <v>439</v>
      </c>
      <c r="B17" s="34" t="s">
        <v>104</v>
      </c>
      <c r="C17" s="34" t="s">
        <v>84</v>
      </c>
      <c r="D17" s="34" t="s">
        <v>424</v>
      </c>
      <c r="E17" s="34" t="s">
        <v>425</v>
      </c>
      <c r="F17" s="34"/>
      <c r="G17" s="35">
        <v>4.7113753940743841</v>
      </c>
      <c r="H17" s="149">
        <v>78423.43502942643</v>
      </c>
      <c r="I17" s="149">
        <v>15087.039329193381</v>
      </c>
      <c r="J17" s="35">
        <v>329.6817039395084</v>
      </c>
      <c r="K17" s="149">
        <v>1360.7669944418144</v>
      </c>
      <c r="L17" s="35">
        <v>43.737347855373343</v>
      </c>
      <c r="M17" s="35">
        <v>102.92027573745585</v>
      </c>
      <c r="N17" s="35">
        <v>123.22368307244614</v>
      </c>
      <c r="O17" s="35">
        <v>109.77122163547264</v>
      </c>
      <c r="P17" s="35">
        <v>7.7201263986140525</v>
      </c>
      <c r="Q17" s="35">
        <v>325.27201235860781</v>
      </c>
      <c r="R17" s="35">
        <v>22.46571651707406</v>
      </c>
      <c r="S17" s="35">
        <v>138.24045787950246</v>
      </c>
      <c r="T17" s="35">
        <v>11.82661989590669</v>
      </c>
      <c r="U17" s="35">
        <v>1.5021219968097761</v>
      </c>
      <c r="V17" s="35">
        <v>6.8797589614108298E-2</v>
      </c>
      <c r="W17" s="35">
        <v>100.07071795710037</v>
      </c>
      <c r="X17" s="35">
        <v>11.328056547185897</v>
      </c>
      <c r="Y17" s="35">
        <v>26.32811575029681</v>
      </c>
      <c r="Z17" s="35">
        <v>3.8710546258808773</v>
      </c>
      <c r="AA17" s="35">
        <v>19.095530699737424</v>
      </c>
      <c r="AB17" s="35">
        <v>5.0497490076749836</v>
      </c>
      <c r="AC17" s="35">
        <v>1.6818293338820751</v>
      </c>
      <c r="AD17" s="35">
        <v>5.431451215691566</v>
      </c>
      <c r="AE17" s="35">
        <v>4.7695548974688222</v>
      </c>
      <c r="AF17" s="35">
        <v>2.4303820441511093</v>
      </c>
      <c r="AG17" s="35">
        <v>1.956914222179895</v>
      </c>
      <c r="AH17" s="35">
        <v>3.3389427938521572</v>
      </c>
      <c r="AI17" s="35">
        <v>0.63497767978848119</v>
      </c>
      <c r="AJ17" s="35">
        <v>0.95801683833314299</v>
      </c>
      <c r="AK17" s="35">
        <v>0.77820808758506554</v>
      </c>
      <c r="AL17" s="35">
        <v>0.27924703951400415</v>
      </c>
      <c r="AM17" s="34"/>
      <c r="AN17" s="35">
        <v>0.16439814183905199</v>
      </c>
      <c r="AO17" s="35">
        <v>605.53373662738568</v>
      </c>
      <c r="AP17" s="35">
        <v>1116.0396463737432</v>
      </c>
      <c r="AQ17" s="35">
        <v>428.72475055880301</v>
      </c>
      <c r="AR17" s="35">
        <v>5.6641235965017565</v>
      </c>
      <c r="AS17" s="35">
        <v>25.116634354906687</v>
      </c>
      <c r="AT17" s="35">
        <v>0.24207197749589004</v>
      </c>
      <c r="AU17" s="35">
        <v>3.0126662504293931</v>
      </c>
      <c r="AV17" s="35">
        <v>2.35202393998981</v>
      </c>
      <c r="AW17" s="35">
        <v>5.5017312661075142</v>
      </c>
      <c r="AX17" s="35">
        <v>0.29718235447188152</v>
      </c>
      <c r="AY17" s="35">
        <v>5.9938795625888579</v>
      </c>
      <c r="AZ17" s="35">
        <v>0.37607018518779434</v>
      </c>
      <c r="BA17" s="35">
        <v>1.4301090530934089</v>
      </c>
      <c r="BB17" s="35">
        <v>0.1310940121946553</v>
      </c>
      <c r="BC17" s="35">
        <v>0.10300636474581719</v>
      </c>
      <c r="BD17" s="35">
        <v>8.5908580973701968E-3</v>
      </c>
      <c r="BE17" s="35">
        <v>2.1573803603872301</v>
      </c>
      <c r="BF17" s="35">
        <v>0.17879223278157083</v>
      </c>
      <c r="BG17" s="35">
        <v>0.54907365851672552</v>
      </c>
      <c r="BH17" s="35">
        <v>4.7737223652914863E-2</v>
      </c>
      <c r="BI17" s="35">
        <v>0.23281467847608248</v>
      </c>
      <c r="BJ17" s="35">
        <v>0.13383352069164683</v>
      </c>
      <c r="BK17" s="35">
        <v>7.3395143946026184E-2</v>
      </c>
      <c r="BL17" s="35">
        <v>0.18449728079266606</v>
      </c>
      <c r="BM17" s="35">
        <v>0.10286367566210143</v>
      </c>
      <c r="BN17" s="35">
        <v>6.1197385959314315E-2</v>
      </c>
      <c r="BO17" s="35">
        <v>0.16933078041896435</v>
      </c>
      <c r="BP17" s="35">
        <v>0.23668131391915484</v>
      </c>
      <c r="BQ17" s="35">
        <v>2.1407712934220141E-2</v>
      </c>
      <c r="BR17" s="35">
        <v>2.8978268030207779E-2</v>
      </c>
      <c r="BS17" s="35">
        <v>6.120147447414713E-2</v>
      </c>
      <c r="BT17" s="35">
        <v>2.0423564763257931E-2</v>
      </c>
      <c r="BU17" s="34"/>
      <c r="BV17" s="12">
        <v>0.67784108206953642</v>
      </c>
      <c r="BW17" s="12">
        <v>6738.2795787447558</v>
      </c>
      <c r="BX17" s="12">
        <v>3373.3049649540067</v>
      </c>
      <c r="BY17" s="12">
        <v>1473.8419836643366</v>
      </c>
      <c r="BZ17" s="12">
        <v>16.067261193467747</v>
      </c>
      <c r="CA17" s="12">
        <v>52.693148507718583</v>
      </c>
      <c r="CB17" s="12">
        <v>2.3188122170764216</v>
      </c>
      <c r="CC17" s="12">
        <v>7.6448951312509372</v>
      </c>
      <c r="CD17" s="12">
        <v>13.194374830821829</v>
      </c>
      <c r="CE17" s="12">
        <v>6.0109121546423925</v>
      </c>
      <c r="CF17" s="12">
        <v>0.31099572457323249</v>
      </c>
      <c r="CG17" s="12">
        <v>7.100763609981561</v>
      </c>
      <c r="CH17" s="12">
        <v>1.687020089150109</v>
      </c>
      <c r="CI17" s="12">
        <v>10.2309721012331</v>
      </c>
      <c r="CJ17" s="12">
        <v>1.1345223253817875</v>
      </c>
      <c r="CK17" s="12">
        <v>0.28741965831917399</v>
      </c>
      <c r="CL17" s="12">
        <v>9.6751681957043586E-3</v>
      </c>
      <c r="CM17" s="12">
        <v>2.5200436830064428</v>
      </c>
      <c r="CN17" s="12">
        <v>0.216505422441543</v>
      </c>
      <c r="CO17" s="12">
        <v>0.61234969357643254</v>
      </c>
      <c r="CP17" s="12">
        <v>9.8144695762301989E-2</v>
      </c>
      <c r="CQ17" s="12">
        <v>0.32481998844027721</v>
      </c>
      <c r="CR17" s="12">
        <v>0.14489214530885849</v>
      </c>
      <c r="CS17" s="12">
        <v>0.11022958198698797</v>
      </c>
      <c r="CT17" s="12">
        <v>0.19563675791132965</v>
      </c>
      <c r="CU17" s="12">
        <v>0.11733794734567581</v>
      </c>
      <c r="CV17" s="12">
        <v>6.6816597011358142E-2</v>
      </c>
      <c r="CW17" s="12">
        <v>0.17046484616810717</v>
      </c>
      <c r="CX17" s="12">
        <v>0.24427099551549175</v>
      </c>
      <c r="CY17" s="12">
        <v>6.8620740125490479E-2</v>
      </c>
      <c r="CZ17" s="12">
        <v>4.2376160089945866E-2</v>
      </c>
      <c r="DA17" s="12">
        <v>7.3709410639906797E-2</v>
      </c>
      <c r="DB17" s="12">
        <v>2.8603976272750145E-2</v>
      </c>
    </row>
    <row r="18" spans="1:106" x14ac:dyDescent="0.2">
      <c r="A18" s="63"/>
      <c r="B18" s="11"/>
      <c r="C18" s="34"/>
      <c r="D18" s="34"/>
      <c r="E18" s="34"/>
      <c r="F18" s="34"/>
      <c r="G18" s="35"/>
      <c r="H18" s="149"/>
      <c r="I18" s="149"/>
      <c r="J18" s="35"/>
      <c r="K18" s="149"/>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4"/>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4"/>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row>
    <row r="19" spans="1:106" x14ac:dyDescent="0.2">
      <c r="A19" s="122" t="s">
        <v>440</v>
      </c>
      <c r="B19" s="34" t="s">
        <v>104</v>
      </c>
      <c r="C19" s="34" t="s">
        <v>84</v>
      </c>
      <c r="D19" s="34" t="s">
        <v>424</v>
      </c>
      <c r="E19" s="34" t="s">
        <v>425</v>
      </c>
      <c r="F19" s="34"/>
      <c r="G19" s="35">
        <v>4.6445973848661177</v>
      </c>
      <c r="H19" s="149">
        <v>75070.651523452703</v>
      </c>
      <c r="I19" s="149">
        <v>14915.817630563337</v>
      </c>
      <c r="J19" s="35">
        <v>321.92081181872931</v>
      </c>
      <c r="K19" s="149">
        <v>1345.479348592532</v>
      </c>
      <c r="L19" s="35">
        <v>43.958565908756583</v>
      </c>
      <c r="M19" s="35">
        <v>96.703368962076809</v>
      </c>
      <c r="N19" s="35">
        <v>140.44646154873766</v>
      </c>
      <c r="O19" s="35">
        <v>119.49297604475858</v>
      </c>
      <c r="P19" s="35">
        <v>7.4477775092789917</v>
      </c>
      <c r="Q19" s="35">
        <v>322.722061034913</v>
      </c>
      <c r="R19" s="35">
        <v>20.818913426100625</v>
      </c>
      <c r="S19" s="35">
        <v>132.32851438381635</v>
      </c>
      <c r="T19" s="35">
        <v>12.037395353775318</v>
      </c>
      <c r="U19" s="35">
        <v>1.3102551334310635</v>
      </c>
      <c r="V19" s="35">
        <v>7.3819527732019746E-2</v>
      </c>
      <c r="W19" s="35">
        <v>100.82778514509215</v>
      </c>
      <c r="X19" s="35">
        <v>11.490513999564637</v>
      </c>
      <c r="Y19" s="35">
        <v>28.393129771551767</v>
      </c>
      <c r="Z19" s="35">
        <v>3.803572916136273</v>
      </c>
      <c r="AA19" s="35">
        <v>18.743474627078459</v>
      </c>
      <c r="AB19" s="35">
        <v>5.2344443275485313</v>
      </c>
      <c r="AC19" s="35">
        <v>1.7329637196774312</v>
      </c>
      <c r="AD19" s="35">
        <v>5.0399985030140657</v>
      </c>
      <c r="AE19" s="35">
        <v>4.5084253287734972</v>
      </c>
      <c r="AF19" s="35">
        <v>2.1553537918967582</v>
      </c>
      <c r="AG19" s="35">
        <v>1.8180354482200036</v>
      </c>
      <c r="AH19" s="35">
        <v>3.5861014322372609</v>
      </c>
      <c r="AI19" s="35">
        <v>0.76631927742957795</v>
      </c>
      <c r="AJ19" s="35">
        <v>0.90340741659826596</v>
      </c>
      <c r="AK19" s="35">
        <v>0.75801038079998861</v>
      </c>
      <c r="AL19" s="35">
        <v>0.27872772448455502</v>
      </c>
      <c r="AM19" s="34"/>
      <c r="AN19" s="35">
        <v>0.13308989710970609</v>
      </c>
      <c r="AO19" s="35">
        <v>526.65596609013255</v>
      </c>
      <c r="AP19" s="35">
        <v>705.22936224850002</v>
      </c>
      <c r="AQ19" s="35">
        <v>90.696496952138077</v>
      </c>
      <c r="AR19" s="35">
        <v>5.1850143405114224</v>
      </c>
      <c r="AS19" s="35">
        <v>8.5316831173730385</v>
      </c>
      <c r="AT19" s="35">
        <v>0.30955778024109198</v>
      </c>
      <c r="AU19" s="35">
        <v>1.4611032166641091</v>
      </c>
      <c r="AV19" s="35">
        <v>3.4722992016877163</v>
      </c>
      <c r="AW19" s="35">
        <v>1.3193874580277645</v>
      </c>
      <c r="AX19" s="35">
        <v>0.19044913451542261</v>
      </c>
      <c r="AY19" s="35">
        <v>2.9208427234300962</v>
      </c>
      <c r="AZ19" s="35">
        <v>0.58732807947627841</v>
      </c>
      <c r="BA19" s="35">
        <v>2.5009296688098921</v>
      </c>
      <c r="BB19" s="35">
        <v>0.1106054649141207</v>
      </c>
      <c r="BC19" s="35">
        <v>2.4942023887806003E-2</v>
      </c>
      <c r="BD19" s="35">
        <v>6.9685760215539615E-3</v>
      </c>
      <c r="BE19" s="35">
        <v>1.085548538186639</v>
      </c>
      <c r="BF19" s="35">
        <v>0.12732242041404579</v>
      </c>
      <c r="BG19" s="35">
        <v>0.35100783662254437</v>
      </c>
      <c r="BH19" s="35">
        <v>0.11412162555706265</v>
      </c>
      <c r="BI19" s="35">
        <v>0.8254897354014108</v>
      </c>
      <c r="BJ19" s="35">
        <v>0.15407422099426518</v>
      </c>
      <c r="BK19" s="35">
        <v>4.3983083168539258E-2</v>
      </c>
      <c r="BL19" s="35">
        <v>0.18819485125218444</v>
      </c>
      <c r="BM19" s="35">
        <v>0.1871749608781732</v>
      </c>
      <c r="BN19" s="35">
        <v>0.10373859874622041</v>
      </c>
      <c r="BO19" s="35">
        <v>9.2482070505970099E-2</v>
      </c>
      <c r="BP19" s="35">
        <v>6.191944220302549E-2</v>
      </c>
      <c r="BQ19" s="35">
        <v>1.9243016946572298E-2</v>
      </c>
      <c r="BR19" s="35">
        <v>8.8947151187142928E-2</v>
      </c>
      <c r="BS19" s="35">
        <v>3.6152683527088093E-2</v>
      </c>
      <c r="BT19" s="35">
        <v>1.4582308538290612E-2</v>
      </c>
      <c r="BU19" s="34"/>
      <c r="BV19" s="12">
        <v>0.66180277174014668</v>
      </c>
      <c r="BW19" s="12">
        <v>6740.4690299738159</v>
      </c>
      <c r="BX19" s="12">
        <v>3127.784981409854</v>
      </c>
      <c r="BY19" s="12">
        <v>1397.0521494262834</v>
      </c>
      <c r="BZ19" s="12">
        <v>15.570497612963731</v>
      </c>
      <c r="CA19" s="12">
        <v>46.589381136714145</v>
      </c>
      <c r="CB19" s="12">
        <v>2.3383865883551493</v>
      </c>
      <c r="CC19" s="12">
        <v>6.7615850714211847</v>
      </c>
      <c r="CD19" s="12">
        <v>15.199598933070025</v>
      </c>
      <c r="CE19" s="12">
        <v>2.9473895599255746</v>
      </c>
      <c r="CF19" s="12">
        <v>0.20997519028304146</v>
      </c>
      <c r="CG19" s="12">
        <v>4.7748519252513537</v>
      </c>
      <c r="CH19" s="12">
        <v>1.633273876842056</v>
      </c>
      <c r="CI19" s="12">
        <v>10.014591967200593</v>
      </c>
      <c r="CJ19" s="12">
        <v>1.1523275590621558</v>
      </c>
      <c r="CK19" s="12">
        <v>0.23537927142556678</v>
      </c>
      <c r="CL19" s="12">
        <v>8.4477298504387881E-3</v>
      </c>
      <c r="CM19" s="12">
        <v>1.7030882033931956</v>
      </c>
      <c r="CN19" s="12">
        <v>0.17762205495367017</v>
      </c>
      <c r="CO19" s="12">
        <v>0.45681189629517777</v>
      </c>
      <c r="CP19" s="12">
        <v>0.1418560518138669</v>
      </c>
      <c r="CQ19" s="12">
        <v>0.85490602021454876</v>
      </c>
      <c r="CR19" s="12">
        <v>0.16447122618980112</v>
      </c>
      <c r="CS19" s="12">
        <v>9.5476520029996889E-2</v>
      </c>
      <c r="CT19" s="12">
        <v>0.19764467903763719</v>
      </c>
      <c r="CU19" s="12">
        <v>0.19463370170108796</v>
      </c>
      <c r="CV19" s="12">
        <v>0.10643045598325646</v>
      </c>
      <c r="CW19" s="12">
        <v>9.4263086363326407E-2</v>
      </c>
      <c r="CX19" s="12">
        <v>8.9692264561193849E-2</v>
      </c>
      <c r="CY19" s="12">
        <v>8.100035344783868E-2</v>
      </c>
      <c r="CZ19" s="12">
        <v>9.3604017861142697E-2</v>
      </c>
      <c r="DA19" s="12">
        <v>5.3926033150849081E-2</v>
      </c>
      <c r="DB19" s="12">
        <v>2.4743056590891824E-2</v>
      </c>
    </row>
    <row r="20" spans="1:106" x14ac:dyDescent="0.2">
      <c r="A20" s="122" t="s">
        <v>441</v>
      </c>
      <c r="B20" s="34" t="s">
        <v>104</v>
      </c>
      <c r="C20" s="34" t="s">
        <v>84</v>
      </c>
      <c r="D20" s="34" t="s">
        <v>424</v>
      </c>
      <c r="E20" s="34" t="s">
        <v>425</v>
      </c>
      <c r="F20" s="34"/>
      <c r="G20" s="35">
        <v>4.674909439551822</v>
      </c>
      <c r="H20" s="149">
        <v>76829.058062608397</v>
      </c>
      <c r="I20" s="149">
        <v>15047.598104814264</v>
      </c>
      <c r="J20" s="35">
        <v>329.84748583422572</v>
      </c>
      <c r="K20" s="149">
        <v>1360.7854822666052</v>
      </c>
      <c r="L20" s="35">
        <v>43.356166592030313</v>
      </c>
      <c r="M20" s="35">
        <v>92.076395422759475</v>
      </c>
      <c r="N20" s="35">
        <v>126.76096534207299</v>
      </c>
      <c r="O20" s="35">
        <v>115.229544159357</v>
      </c>
      <c r="P20" s="35">
        <v>7.6797968379586017</v>
      </c>
      <c r="Q20" s="35">
        <v>335.16298105241816</v>
      </c>
      <c r="R20" s="35">
        <v>21.213479750943861</v>
      </c>
      <c r="S20" s="35">
        <v>127.47928943740334</v>
      </c>
      <c r="T20" s="35">
        <v>12.033886676933125</v>
      </c>
      <c r="U20" s="35">
        <v>1.3828644087910258</v>
      </c>
      <c r="V20" s="35">
        <v>8.3076864416135765E-2</v>
      </c>
      <c r="W20" s="35">
        <v>107.62869265282839</v>
      </c>
      <c r="X20" s="35">
        <v>11.082713910446767</v>
      </c>
      <c r="Y20" s="35">
        <v>28.670065542880856</v>
      </c>
      <c r="Z20" s="35">
        <v>3.8732200595364383</v>
      </c>
      <c r="AA20" s="35">
        <v>18.841116098426877</v>
      </c>
      <c r="AB20" s="35">
        <v>4.8789432655182807</v>
      </c>
      <c r="AC20" s="35">
        <v>1.7596903679538269</v>
      </c>
      <c r="AD20" s="35">
        <v>4.7724490522088878</v>
      </c>
      <c r="AE20" s="35">
        <v>4.6357306618697187</v>
      </c>
      <c r="AF20" s="35">
        <v>2.1872922425411705</v>
      </c>
      <c r="AG20" s="35">
        <v>1.8626529644918717</v>
      </c>
      <c r="AH20" s="35">
        <v>3.3337124633122333</v>
      </c>
      <c r="AI20" s="35">
        <v>0.67577126859445291</v>
      </c>
      <c r="AJ20" s="35">
        <v>0.98759871658200216</v>
      </c>
      <c r="AK20" s="35">
        <v>0.77502704921923327</v>
      </c>
      <c r="AL20" s="35">
        <v>0.29301276552841515</v>
      </c>
      <c r="AM20" s="34"/>
      <c r="AN20" s="35">
        <v>5.3176617809195033E-2</v>
      </c>
      <c r="AO20" s="35">
        <v>526.65596609013255</v>
      </c>
      <c r="AP20" s="35">
        <v>527.0192842045833</v>
      </c>
      <c r="AQ20" s="35">
        <v>110.47030461404538</v>
      </c>
      <c r="AR20" s="35">
        <v>3.840120627879402</v>
      </c>
      <c r="AS20" s="35">
        <v>13.058605456513305</v>
      </c>
      <c r="AT20" s="35">
        <v>0.35958371637451381</v>
      </c>
      <c r="AU20" s="35">
        <v>4.911448031086934</v>
      </c>
      <c r="AV20" s="35">
        <v>2.3802917605683747</v>
      </c>
      <c r="AW20" s="35">
        <v>1.5974221714839787</v>
      </c>
      <c r="AX20" s="35">
        <v>0.1259235314366362</v>
      </c>
      <c r="AY20" s="35">
        <v>4.2864946745489574</v>
      </c>
      <c r="AZ20" s="35">
        <v>0.4858311752395964</v>
      </c>
      <c r="BA20" s="35">
        <v>2.2184233761795205</v>
      </c>
      <c r="BB20" s="35">
        <v>0.16516261856588865</v>
      </c>
      <c r="BC20" s="35">
        <v>5.4003626200971391E-2</v>
      </c>
      <c r="BD20" s="35">
        <v>6.2066109093654115E-3</v>
      </c>
      <c r="BE20" s="35">
        <v>1.5349539717527252</v>
      </c>
      <c r="BF20" s="35">
        <v>0.15397761124871631</v>
      </c>
      <c r="BG20" s="35">
        <v>0.49348401470231995</v>
      </c>
      <c r="BH20" s="35">
        <v>5.7002320705805437E-2</v>
      </c>
      <c r="BI20" s="35">
        <v>0.45616583131964772</v>
      </c>
      <c r="BJ20" s="35">
        <v>8.3374697920007748E-2</v>
      </c>
      <c r="BK20" s="35">
        <v>2.9534278743402195E-2</v>
      </c>
      <c r="BL20" s="35">
        <v>0.22121231633010963</v>
      </c>
      <c r="BM20" s="35">
        <v>0.12866189338864978</v>
      </c>
      <c r="BN20" s="35">
        <v>2.0679383041690414E-2</v>
      </c>
      <c r="BO20" s="35">
        <v>4.6152479031410565E-2</v>
      </c>
      <c r="BP20" s="35">
        <v>0.14277816743193197</v>
      </c>
      <c r="BQ20" s="35">
        <v>2.6167518322508413E-2</v>
      </c>
      <c r="BR20" s="35">
        <v>2.9559419284782864E-2</v>
      </c>
      <c r="BS20" s="35">
        <v>2.3721208347251267E-2</v>
      </c>
      <c r="BT20" s="35">
        <v>1.6635677201321225E-2</v>
      </c>
      <c r="BU20" s="34"/>
      <c r="BV20" s="12">
        <v>0.65467645482665404</v>
      </c>
      <c r="BW20" s="12">
        <v>6740.4690299738159</v>
      </c>
      <c r="BX20" s="12">
        <v>3162.8370873772533</v>
      </c>
      <c r="BY20" s="12">
        <v>1410.753769993272</v>
      </c>
      <c r="BZ20" s="12">
        <v>15.525737822882867</v>
      </c>
      <c r="CA20" s="12">
        <v>48.128038191669255</v>
      </c>
      <c r="CB20" s="12">
        <v>2.3141511060323667</v>
      </c>
      <c r="CC20" s="12">
        <v>7.9771897882662719</v>
      </c>
      <c r="CD20" s="12">
        <v>13.566193358785108</v>
      </c>
      <c r="CE20" s="12">
        <v>3.0018730491309014</v>
      </c>
      <c r="CF20" s="12">
        <v>0.15546762112192516</v>
      </c>
      <c r="CG20" s="12">
        <v>5.8106094029667483</v>
      </c>
      <c r="CH20" s="12">
        <v>1.6271244022308258</v>
      </c>
      <c r="CI20" s="12">
        <v>9.6017195877810479</v>
      </c>
      <c r="CJ20" s="12">
        <v>1.1585063988970681</v>
      </c>
      <c r="CK20" s="12">
        <v>0.25285856620626845</v>
      </c>
      <c r="CL20" s="12">
        <v>8.2099305280999707E-3</v>
      </c>
      <c r="CM20" s="12">
        <v>2.0780580586690744</v>
      </c>
      <c r="CN20" s="12">
        <v>0.1948801734102335</v>
      </c>
      <c r="CO20" s="12">
        <v>0.5750413085689513</v>
      </c>
      <c r="CP20" s="12">
        <v>0.10300986680877393</v>
      </c>
      <c r="CQ20" s="12">
        <v>0.50797107673648567</v>
      </c>
      <c r="CR20" s="12">
        <v>9.9139662127008518E-2</v>
      </c>
      <c r="CS20" s="12">
        <v>9.0976600817408645E-2</v>
      </c>
      <c r="CT20" s="12">
        <v>0.22848232104142435</v>
      </c>
      <c r="CU20" s="12">
        <v>0.13987420720151772</v>
      </c>
      <c r="CV20" s="12">
        <v>3.1784789454450589E-2</v>
      </c>
      <c r="CW20" s="12">
        <v>4.9791290528681018E-2</v>
      </c>
      <c r="CX20" s="12">
        <v>0.15499823515892408</v>
      </c>
      <c r="CY20" s="12">
        <v>7.4154833886376295E-2</v>
      </c>
      <c r="CZ20" s="12">
        <v>4.3470781499364286E-2</v>
      </c>
      <c r="DA20" s="12">
        <v>4.7290434676678407E-2</v>
      </c>
      <c r="DB20" s="12">
        <v>2.6801633935683997E-2</v>
      </c>
    </row>
    <row r="21" spans="1:106" x14ac:dyDescent="0.2">
      <c r="A21" s="122" t="s">
        <v>442</v>
      </c>
      <c r="B21" s="34" t="s">
        <v>104</v>
      </c>
      <c r="C21" s="34" t="s">
        <v>84</v>
      </c>
      <c r="D21" s="34" t="s">
        <v>424</v>
      </c>
      <c r="E21" s="34" t="s">
        <v>425</v>
      </c>
      <c r="F21" s="34"/>
      <c r="G21" s="35">
        <v>3.7519273758977341</v>
      </c>
      <c r="H21" s="149">
        <v>78548.63518037663</v>
      </c>
      <c r="I21" s="149">
        <v>15062.215508119512</v>
      </c>
      <c r="J21" s="35">
        <v>326.86266316114319</v>
      </c>
      <c r="K21" s="149">
        <v>1308.358857157808</v>
      </c>
      <c r="L21" s="35">
        <v>43.231840513072839</v>
      </c>
      <c r="M21" s="35">
        <v>100.91394651290088</v>
      </c>
      <c r="N21" s="35">
        <v>101.14985922109673</v>
      </c>
      <c r="O21" s="35">
        <v>106.03607782872074</v>
      </c>
      <c r="P21" s="35">
        <v>7.2584811066404846</v>
      </c>
      <c r="Q21" s="35">
        <v>342.93733525179834</v>
      </c>
      <c r="R21" s="35">
        <v>21.497255367070956</v>
      </c>
      <c r="S21" s="35">
        <v>129.41605673399147</v>
      </c>
      <c r="T21" s="35">
        <v>12.346278663429235</v>
      </c>
      <c r="U21" s="35">
        <v>1.3740283907575703</v>
      </c>
      <c r="V21" s="35">
        <v>8.1472741635672849E-2</v>
      </c>
      <c r="W21" s="35">
        <v>107.72666026343138</v>
      </c>
      <c r="X21" s="35">
        <v>10.995771109568361</v>
      </c>
      <c r="Y21" s="35">
        <v>28.955146140134424</v>
      </c>
      <c r="Z21" s="35">
        <v>3.8704661420940094</v>
      </c>
      <c r="AA21" s="35">
        <v>18.590165426169989</v>
      </c>
      <c r="AB21" s="35">
        <v>4.5559300532416129</v>
      </c>
      <c r="AC21" s="35">
        <v>1.8274583548682302</v>
      </c>
      <c r="AD21" s="35">
        <v>5.1885845203434009</v>
      </c>
      <c r="AE21" s="35">
        <v>4.3374298025728679</v>
      </c>
      <c r="AF21" s="35">
        <v>2.2886262557744734</v>
      </c>
      <c r="AG21" s="35">
        <v>1.799460437686085</v>
      </c>
      <c r="AH21" s="35">
        <v>3.4809642854599021</v>
      </c>
      <c r="AI21" s="35">
        <v>0.72440563823026105</v>
      </c>
      <c r="AJ21" s="35">
        <v>0.88020434895304578</v>
      </c>
      <c r="AK21" s="35">
        <v>0.78052483702384134</v>
      </c>
      <c r="AL21" s="35">
        <v>0.29444445535413455</v>
      </c>
      <c r="AM21" s="34"/>
      <c r="AN21" s="35">
        <v>7.7672395597034663E-2</v>
      </c>
      <c r="AO21" s="35">
        <v>526.65596609013255</v>
      </c>
      <c r="AP21" s="35">
        <v>398.7020517583253</v>
      </c>
      <c r="AQ21" s="35">
        <v>112.54470115507617</v>
      </c>
      <c r="AR21" s="35">
        <v>2.4418738764513095</v>
      </c>
      <c r="AS21" s="35">
        <v>11.60004342372962</v>
      </c>
      <c r="AT21" s="35">
        <v>0.35931938723767287</v>
      </c>
      <c r="AU21" s="35">
        <v>0.5175209970177701</v>
      </c>
      <c r="AV21" s="35">
        <v>2.2736625146927083</v>
      </c>
      <c r="AW21" s="35">
        <v>0.80139291732891815</v>
      </c>
      <c r="AX21" s="35">
        <v>0.13301887411998445</v>
      </c>
      <c r="AY21" s="35">
        <v>2.6533311671028001</v>
      </c>
      <c r="AZ21" s="35">
        <v>0.44159754054467687</v>
      </c>
      <c r="BA21" s="35">
        <v>1.9569906666060128</v>
      </c>
      <c r="BB21" s="35">
        <v>0.15424046681423551</v>
      </c>
      <c r="BC21" s="35">
        <v>5.3956477944500085E-2</v>
      </c>
      <c r="BD21" s="35">
        <v>4.6931937571639999E-3</v>
      </c>
      <c r="BE21" s="35">
        <v>1.3155994013682224</v>
      </c>
      <c r="BF21" s="35">
        <v>0.19920297843840523</v>
      </c>
      <c r="BG21" s="35">
        <v>0.31833256971880203</v>
      </c>
      <c r="BH21" s="35">
        <v>3.8953379610139602E-2</v>
      </c>
      <c r="BI21" s="35">
        <v>0.23136748290330422</v>
      </c>
      <c r="BJ21" s="35">
        <v>0.25317932427270329</v>
      </c>
      <c r="BK21" s="35">
        <v>4.2980764406052044E-2</v>
      </c>
      <c r="BL21" s="35">
        <v>0.19949622416734908</v>
      </c>
      <c r="BM21" s="35">
        <v>3.6558204524185546E-2</v>
      </c>
      <c r="BN21" s="35">
        <v>0.11618732705704694</v>
      </c>
      <c r="BO21" s="35">
        <v>0.12548038435602218</v>
      </c>
      <c r="BP21" s="35">
        <v>3.2496808796462863E-2</v>
      </c>
      <c r="BQ21" s="35">
        <v>1.7741507114228686E-2</v>
      </c>
      <c r="BR21" s="35">
        <v>1.0756756064198424E-2</v>
      </c>
      <c r="BS21" s="35">
        <v>3.3693830515611298E-2</v>
      </c>
      <c r="BT21" s="35">
        <v>7.8899355452213184E-3</v>
      </c>
      <c r="BU21" s="34"/>
      <c r="BV21" s="12">
        <v>0.52941429044805866</v>
      </c>
      <c r="BW21" s="12">
        <v>6740.4690299738159</v>
      </c>
      <c r="BX21" s="12">
        <v>3213.2517838793256</v>
      </c>
      <c r="BY21" s="12">
        <v>1412.2795876018215</v>
      </c>
      <c r="BZ21" s="12">
        <v>15.105880604161968</v>
      </c>
      <c r="CA21" s="12">
        <v>46.023765820489459</v>
      </c>
      <c r="CB21" s="12">
        <v>2.3076344292099411</v>
      </c>
      <c r="CC21" s="12">
        <v>6.9086960560612303</v>
      </c>
      <c r="CD21" s="12">
        <v>10.89714941147027</v>
      </c>
      <c r="CE21" s="12">
        <v>2.4722674587435796</v>
      </c>
      <c r="CF21" s="12">
        <v>0.15849394671153133</v>
      </c>
      <c r="CG21" s="12">
        <v>4.8116022929619824</v>
      </c>
      <c r="CH21" s="12">
        <v>1.6344600914513805</v>
      </c>
      <c r="CI21" s="12">
        <v>9.6836653049659986</v>
      </c>
      <c r="CJ21" s="12">
        <v>1.186507622070029</v>
      </c>
      <c r="CK21" s="12">
        <v>0.25130668392324568</v>
      </c>
      <c r="CL21" s="12">
        <v>7.0570856170815658E-3</v>
      </c>
      <c r="CM21" s="12">
        <v>1.9226588933016528</v>
      </c>
      <c r="CN21" s="12">
        <v>0.23179301416862724</v>
      </c>
      <c r="CO21" s="12">
        <v>0.43614601579478707</v>
      </c>
      <c r="CP21" s="12">
        <v>9.4173610657216647E-2</v>
      </c>
      <c r="CQ21" s="12">
        <v>0.31961945131151032</v>
      </c>
      <c r="CR21" s="12">
        <v>0.2580866590940526</v>
      </c>
      <c r="CS21" s="12">
        <v>9.916202752244388E-2</v>
      </c>
      <c r="CT21" s="12">
        <v>0.20895696827079696</v>
      </c>
      <c r="CU21" s="12">
        <v>6.3026877344231291E-2</v>
      </c>
      <c r="CV21" s="12">
        <v>0.11890065929212397</v>
      </c>
      <c r="CW21" s="12">
        <v>0.12677208424006992</v>
      </c>
      <c r="CX21" s="12">
        <v>7.0876297366688643E-2</v>
      </c>
      <c r="CY21" s="12">
        <v>7.6464631695273066E-2</v>
      </c>
      <c r="CZ21" s="12">
        <v>3.0376246603396755E-2</v>
      </c>
      <c r="DA21" s="12">
        <v>5.3223990179932124E-2</v>
      </c>
      <c r="DB21" s="12">
        <v>2.2542375147125374E-2</v>
      </c>
    </row>
    <row r="22" spans="1:106" x14ac:dyDescent="0.2">
      <c r="A22" s="122" t="s">
        <v>443</v>
      </c>
      <c r="B22" s="34" t="s">
        <v>104</v>
      </c>
      <c r="C22" s="34" t="s">
        <v>84</v>
      </c>
      <c r="D22" s="34" t="s">
        <v>424</v>
      </c>
      <c r="E22" s="34" t="s">
        <v>425</v>
      </c>
      <c r="F22" s="34"/>
      <c r="G22" s="35">
        <v>5.4920385987339113</v>
      </c>
      <c r="H22" s="149">
        <v>77372.239525252473</v>
      </c>
      <c r="I22" s="149">
        <v>14958.887829031017</v>
      </c>
      <c r="J22" s="35">
        <v>327.28129350208962</v>
      </c>
      <c r="K22" s="149">
        <v>1329.3779326452734</v>
      </c>
      <c r="L22" s="35">
        <v>43.337269579571306</v>
      </c>
      <c r="M22" s="35">
        <v>101.43523411159772</v>
      </c>
      <c r="N22" s="35">
        <v>134.21655069182879</v>
      </c>
      <c r="O22" s="35">
        <v>112.65306456033758</v>
      </c>
      <c r="P22" s="35">
        <v>7.6431845466981176</v>
      </c>
      <c r="Q22" s="35">
        <v>323.85297609027918</v>
      </c>
      <c r="R22" s="35">
        <v>21.737472638006974</v>
      </c>
      <c r="S22" s="35">
        <v>133.00675603493147</v>
      </c>
      <c r="T22" s="35">
        <v>11.992316051546052</v>
      </c>
      <c r="U22" s="35">
        <v>1.2884211891418333</v>
      </c>
      <c r="V22" s="35">
        <v>7.756295690173827E-2</v>
      </c>
      <c r="W22" s="35">
        <v>108.50299693669508</v>
      </c>
      <c r="X22" s="35">
        <v>11.180652355452414</v>
      </c>
      <c r="Y22" s="35">
        <v>28.651081365820538</v>
      </c>
      <c r="Z22" s="35">
        <v>3.7999782284994463</v>
      </c>
      <c r="AA22" s="35">
        <v>19.232249015126417</v>
      </c>
      <c r="AB22" s="35">
        <v>5.2850875980833179</v>
      </c>
      <c r="AC22" s="35">
        <v>1.7873365623921151</v>
      </c>
      <c r="AD22" s="35">
        <v>4.4949380764560498</v>
      </c>
      <c r="AE22" s="35">
        <v>4.6224335996588648</v>
      </c>
      <c r="AF22" s="35">
        <v>2.4375965821295758</v>
      </c>
      <c r="AG22" s="35">
        <v>1.7175847144574521</v>
      </c>
      <c r="AH22" s="35">
        <v>3.3020594131905256</v>
      </c>
      <c r="AI22" s="35">
        <v>0.74293463389009939</v>
      </c>
      <c r="AJ22" s="35">
        <v>0.88559413707716828</v>
      </c>
      <c r="AK22" s="35">
        <v>0.74154018650102826</v>
      </c>
      <c r="AL22" s="35">
        <v>0.30175120120726195</v>
      </c>
      <c r="AM22" s="34"/>
      <c r="AN22" s="35">
        <v>0.23021886085900295</v>
      </c>
      <c r="AO22" s="35">
        <v>526.65596609013255</v>
      </c>
      <c r="AP22" s="35">
        <v>1032.4066988443426</v>
      </c>
      <c r="AQ22" s="35">
        <v>142.94802304931756</v>
      </c>
      <c r="AR22" s="35">
        <v>1.4660277208139301</v>
      </c>
      <c r="AS22" s="35">
        <v>9.5577324948094962</v>
      </c>
      <c r="AT22" s="35">
        <v>0.38229472989992375</v>
      </c>
      <c r="AU22" s="35">
        <v>1.7186612385438917</v>
      </c>
      <c r="AV22" s="35">
        <v>2.9825246044113047</v>
      </c>
      <c r="AW22" s="35">
        <v>0.71037418017161102</v>
      </c>
      <c r="AX22" s="35">
        <v>5.2109415028106752E-2</v>
      </c>
      <c r="AY22" s="35">
        <v>2.5691584041901279</v>
      </c>
      <c r="AZ22" s="35">
        <v>0.24034087321069439</v>
      </c>
      <c r="BA22" s="35">
        <v>1.3968930065248477</v>
      </c>
      <c r="BB22" s="35">
        <v>0.26994243402736845</v>
      </c>
      <c r="BC22" s="35">
        <v>3.1561350297201418E-2</v>
      </c>
      <c r="BD22" s="35">
        <v>4.9883239139458611E-3</v>
      </c>
      <c r="BE22" s="35">
        <v>1.5634077980803005</v>
      </c>
      <c r="BF22" s="35">
        <v>7.9600191367573916E-2</v>
      </c>
      <c r="BG22" s="35">
        <v>0.38228147383536581</v>
      </c>
      <c r="BH22" s="35">
        <v>8.0591245052165375E-2</v>
      </c>
      <c r="BI22" s="35">
        <v>0.3733753248189336</v>
      </c>
      <c r="BJ22" s="35">
        <v>0.2693829705597599</v>
      </c>
      <c r="BK22" s="35">
        <v>2.7827628539388454E-2</v>
      </c>
      <c r="BL22" s="35">
        <v>0.36404463825367828</v>
      </c>
      <c r="BM22" s="35">
        <v>2.1508409603880577E-2</v>
      </c>
      <c r="BN22" s="35">
        <v>9.9504719526825075E-2</v>
      </c>
      <c r="BO22" s="35">
        <v>0.10029310058160711</v>
      </c>
      <c r="BP22" s="35">
        <v>0.14783714955918928</v>
      </c>
      <c r="BQ22" s="35">
        <v>1.456985785841575E-2</v>
      </c>
      <c r="BR22" s="35">
        <v>3.518325370258215E-2</v>
      </c>
      <c r="BS22" s="35">
        <v>2.1863847336722284E-2</v>
      </c>
      <c r="BT22" s="35">
        <v>8.4589615449828827E-3</v>
      </c>
      <c r="BU22" s="34"/>
      <c r="BV22" s="12">
        <v>0.80039024522544577</v>
      </c>
      <c r="BW22" s="12">
        <v>6740.4690299738159</v>
      </c>
      <c r="BX22" s="12">
        <v>3306.0038586664127</v>
      </c>
      <c r="BY22" s="12">
        <v>1405.4192531482431</v>
      </c>
      <c r="BZ22" s="12">
        <v>14.998123648320396</v>
      </c>
      <c r="CA22" s="12">
        <v>46.251735151643537</v>
      </c>
      <c r="CB22" s="12">
        <v>2.3168059027954895</v>
      </c>
      <c r="CC22" s="12">
        <v>7.134960708569019</v>
      </c>
      <c r="CD22" s="12">
        <v>14.452372345573668</v>
      </c>
      <c r="CE22" s="12">
        <v>2.5842760895579855</v>
      </c>
      <c r="CF22" s="12">
        <v>0.10464109753600533</v>
      </c>
      <c r="CG22" s="12">
        <v>4.5791524048765293</v>
      </c>
      <c r="CH22" s="12">
        <v>1.6093072100025192</v>
      </c>
      <c r="CI22" s="12">
        <v>9.8465805914008637</v>
      </c>
      <c r="CJ22" s="12">
        <v>1.1741629924115629</v>
      </c>
      <c r="CK22" s="12">
        <v>0.23230774609977536</v>
      </c>
      <c r="CL22" s="12">
        <v>7.0751549307648169E-3</v>
      </c>
      <c r="CM22" s="12">
        <v>2.10677358377793</v>
      </c>
      <c r="CN22" s="12">
        <v>0.14442533277714573</v>
      </c>
      <c r="CO22" s="12">
        <v>0.48287657632844333</v>
      </c>
      <c r="CP22" s="12">
        <v>0.11653724777942789</v>
      </c>
      <c r="CQ22" s="12">
        <v>0.43755202617840644</v>
      </c>
      <c r="CR22" s="12">
        <v>0.27557848095440796</v>
      </c>
      <c r="CS22" s="12">
        <v>9.172422526860248E-2</v>
      </c>
      <c r="CT22" s="12">
        <v>0.36800628668104585</v>
      </c>
      <c r="CU22" s="12">
        <v>5.8790089128248971E-2</v>
      </c>
      <c r="CV22" s="12">
        <v>0.10307668898322035</v>
      </c>
      <c r="CW22" s="12">
        <v>0.10176229181278389</v>
      </c>
      <c r="CX22" s="12">
        <v>0.15945500345293437</v>
      </c>
      <c r="CY22" s="12">
        <v>7.7659385811866974E-2</v>
      </c>
      <c r="CZ22" s="12">
        <v>4.5329717934035618E-2</v>
      </c>
      <c r="DA22" s="12">
        <v>4.4835371198391621E-2</v>
      </c>
      <c r="DB22" s="12">
        <v>2.3235036749043286E-2</v>
      </c>
    </row>
    <row r="23" spans="1:106" x14ac:dyDescent="0.2">
      <c r="A23" s="122" t="s">
        <v>444</v>
      </c>
      <c r="B23" s="34" t="s">
        <v>104</v>
      </c>
      <c r="C23" s="34" t="s">
        <v>84</v>
      </c>
      <c r="D23" s="34" t="s">
        <v>424</v>
      </c>
      <c r="E23" s="34" t="s">
        <v>425</v>
      </c>
      <c r="F23" s="34"/>
      <c r="G23" s="35">
        <v>4.9596248211045006</v>
      </c>
      <c r="H23" s="149">
        <v>73454.820975481489</v>
      </c>
      <c r="I23" s="149">
        <v>15158.452309575605</v>
      </c>
      <c r="J23" s="35">
        <v>326.19079292839297</v>
      </c>
      <c r="K23" s="149">
        <v>1340.2561293763063</v>
      </c>
      <c r="L23" s="35">
        <v>42.564685716233299</v>
      </c>
      <c r="M23" s="35">
        <v>85.398582668004835</v>
      </c>
      <c r="N23" s="35">
        <v>137.20326246000707</v>
      </c>
      <c r="O23" s="35">
        <v>112.22291452944599</v>
      </c>
      <c r="P23" s="35">
        <v>7.8193147660721687</v>
      </c>
      <c r="Q23" s="35">
        <v>327.24884427301544</v>
      </c>
      <c r="R23" s="35">
        <v>19.940056673060681</v>
      </c>
      <c r="S23" s="35">
        <v>123.38087641733688</v>
      </c>
      <c r="T23" s="35">
        <v>12.534344507773193</v>
      </c>
      <c r="U23" s="35">
        <v>1.3248639671556841</v>
      </c>
      <c r="V23" s="35">
        <v>5.8539042648388946E-2</v>
      </c>
      <c r="W23" s="35">
        <v>111.26350401712789</v>
      </c>
      <c r="X23" s="35">
        <v>10.768705302911803</v>
      </c>
      <c r="Y23" s="35">
        <v>29.911477042357291</v>
      </c>
      <c r="Z23" s="35">
        <v>3.7829713908449429</v>
      </c>
      <c r="AA23" s="35">
        <v>19.64046271388678</v>
      </c>
      <c r="AB23" s="35">
        <v>5.4408995712846817</v>
      </c>
      <c r="AC23" s="35">
        <v>1.7671201903090141</v>
      </c>
      <c r="AD23" s="35">
        <v>4.7083241143163583</v>
      </c>
      <c r="AE23" s="35">
        <v>4.2579287002696056</v>
      </c>
      <c r="AF23" s="35">
        <v>2.1155766957635804</v>
      </c>
      <c r="AG23" s="35">
        <v>1.8148709680532948</v>
      </c>
      <c r="AH23" s="35">
        <v>3.41756051818576</v>
      </c>
      <c r="AI23" s="35">
        <v>0.71159854247988674</v>
      </c>
      <c r="AJ23" s="35">
        <v>1.0130533463530957</v>
      </c>
      <c r="AK23" s="35">
        <v>0.73298513211688066</v>
      </c>
      <c r="AL23" s="35">
        <v>0.31751308387287264</v>
      </c>
      <c r="AM23" s="34"/>
      <c r="AN23" s="35">
        <v>6.1716372277623055E-2</v>
      </c>
      <c r="AO23" s="35">
        <v>526.65596609013255</v>
      </c>
      <c r="AP23" s="35">
        <v>539.35205406172986</v>
      </c>
      <c r="AQ23" s="35">
        <v>192.34356403891832</v>
      </c>
      <c r="AR23" s="35">
        <v>3.5115699682636463</v>
      </c>
      <c r="AS23" s="35">
        <v>9.6417139433901724</v>
      </c>
      <c r="AT23" s="35">
        <v>0.43242704361076084</v>
      </c>
      <c r="AU23" s="35">
        <v>2.831311087100548</v>
      </c>
      <c r="AV23" s="35">
        <v>3.9588267283864194</v>
      </c>
      <c r="AW23" s="35">
        <v>1.3481109396179316</v>
      </c>
      <c r="AX23" s="35">
        <v>8.9509045568325313E-2</v>
      </c>
      <c r="AY23" s="35">
        <v>5.3692983166131825</v>
      </c>
      <c r="AZ23" s="35">
        <v>0.32024936732503162</v>
      </c>
      <c r="BA23" s="35">
        <v>2.9853261120006551</v>
      </c>
      <c r="BB23" s="35">
        <v>0.27423317406006964</v>
      </c>
      <c r="BC23" s="35">
        <v>4.976691263283458E-2</v>
      </c>
      <c r="BD23" s="35">
        <v>2.5952571202061954E-3</v>
      </c>
      <c r="BE23" s="35">
        <v>1.8545374177206433</v>
      </c>
      <c r="BF23" s="35">
        <v>0.21907942028737937</v>
      </c>
      <c r="BG23" s="35">
        <v>0.12825121964628472</v>
      </c>
      <c r="BH23" s="35">
        <v>0.14927221276596858</v>
      </c>
      <c r="BI23" s="35">
        <v>0.36549146857967979</v>
      </c>
      <c r="BJ23" s="35">
        <v>0.32269987657068683</v>
      </c>
      <c r="BK23" s="35">
        <v>2.802392595901327E-2</v>
      </c>
      <c r="BL23" s="35">
        <v>0.48120375765567341</v>
      </c>
      <c r="BM23" s="35">
        <v>0.13971663637048751</v>
      </c>
      <c r="BN23" s="35">
        <v>0.21678605982151772</v>
      </c>
      <c r="BO23" s="35">
        <v>0.11303503699478963</v>
      </c>
      <c r="BP23" s="35">
        <v>9.0810368303052322E-2</v>
      </c>
      <c r="BQ23" s="35">
        <v>1.7679620128190975E-2</v>
      </c>
      <c r="BR23" s="35">
        <v>1.1040284359627592E-2</v>
      </c>
      <c r="BS23" s="35">
        <v>1.5229382328517815E-2</v>
      </c>
      <c r="BT23" s="35">
        <v>6.2582380104130456E-3</v>
      </c>
      <c r="BU23" s="34"/>
      <c r="BV23" s="12">
        <v>0.69499880113676848</v>
      </c>
      <c r="BW23" s="12">
        <v>6740.4690299738159</v>
      </c>
      <c r="BX23" s="12">
        <v>3030.0429350858076</v>
      </c>
      <c r="BY23" s="12">
        <v>1429.7796019373238</v>
      </c>
      <c r="BZ23" s="12">
        <v>15.285397325783386</v>
      </c>
      <c r="CA23" s="12">
        <v>46.631402470498386</v>
      </c>
      <c r="CB23" s="12">
        <v>2.2855907720863793</v>
      </c>
      <c r="CC23" s="12">
        <v>6.4812051131715425</v>
      </c>
      <c r="CD23" s="12">
        <v>14.988229929347865</v>
      </c>
      <c r="CE23" s="12">
        <v>2.8185451154400791</v>
      </c>
      <c r="CF23" s="12">
        <v>0.12895781134743287</v>
      </c>
      <c r="CG23" s="12">
        <v>6.5954778637693074</v>
      </c>
      <c r="CH23" s="12">
        <v>1.4944000286762482</v>
      </c>
      <c r="CI23" s="12">
        <v>9.5216852944832695</v>
      </c>
      <c r="CJ23" s="12">
        <v>1.2254384170529551</v>
      </c>
      <c r="CK23" s="12">
        <v>0.24183968391273189</v>
      </c>
      <c r="CL23" s="12">
        <v>4.5907663315360855E-3</v>
      </c>
      <c r="CM23" s="12">
        <v>2.352939730286367</v>
      </c>
      <c r="CN23" s="12">
        <v>0.24792708996452772</v>
      </c>
      <c r="CO23" s="12">
        <v>0.33362348546908627</v>
      </c>
      <c r="CP23" s="12">
        <v>0.17118671101646729</v>
      </c>
      <c r="CQ23" s="12">
        <v>0.43342745917777376</v>
      </c>
      <c r="CR23" s="12">
        <v>0.32819740463474723</v>
      </c>
      <c r="CS23" s="12">
        <v>9.0843092638943621E-2</v>
      </c>
      <c r="CT23" s="12">
        <v>0.48449878578790817</v>
      </c>
      <c r="CU23" s="12">
        <v>0.14852906203855964</v>
      </c>
      <c r="CV23" s="12">
        <v>0.21803956484191281</v>
      </c>
      <c r="CW23" s="12">
        <v>0.1144917413853567</v>
      </c>
      <c r="CX23" s="12">
        <v>0.10986681984722793</v>
      </c>
      <c r="CY23" s="12">
        <v>7.5171594748535089E-2</v>
      </c>
      <c r="CZ23" s="12">
        <v>3.4509173667459626E-2</v>
      </c>
      <c r="DA23" s="12">
        <v>4.1580855174184708E-2</v>
      </c>
      <c r="DB23" s="12">
        <v>2.3615261705846279E-2</v>
      </c>
    </row>
    <row r="24" spans="1:106" x14ac:dyDescent="0.2">
      <c r="A24" s="122" t="s">
        <v>445</v>
      </c>
      <c r="B24" s="34" t="s">
        <v>104</v>
      </c>
      <c r="C24" s="34" t="s">
        <v>84</v>
      </c>
      <c r="D24" s="34" t="s">
        <v>424</v>
      </c>
      <c r="E24" s="34" t="s">
        <v>425</v>
      </c>
      <c r="F24" s="34"/>
      <c r="G24" s="35">
        <v>4.908889744794851</v>
      </c>
      <c r="H24" s="149">
        <v>75713.708229867887</v>
      </c>
      <c r="I24" s="149">
        <v>14512.505347456161</v>
      </c>
      <c r="J24" s="35">
        <v>340.44397083659817</v>
      </c>
      <c r="K24" s="149">
        <v>1368.7236035639842</v>
      </c>
      <c r="L24" s="35">
        <v>45.471886750762188</v>
      </c>
      <c r="M24" s="35">
        <v>116.19007247592667</v>
      </c>
      <c r="N24" s="35">
        <v>129.74694561426375</v>
      </c>
      <c r="O24" s="35">
        <v>124.48673482356054</v>
      </c>
      <c r="P24" s="35">
        <v>7.0073774779947495</v>
      </c>
      <c r="Q24" s="35">
        <v>302.9742911707732</v>
      </c>
      <c r="R24" s="35">
        <v>20.161459915196318</v>
      </c>
      <c r="S24" s="35">
        <v>122.71168219439714</v>
      </c>
      <c r="T24" s="35">
        <v>12.060950627208998</v>
      </c>
      <c r="U24" s="35">
        <v>1.5340654519753303</v>
      </c>
      <c r="V24" s="35">
        <v>9.7294872401693072E-2</v>
      </c>
      <c r="W24" s="35">
        <v>105.94255454833529</v>
      </c>
      <c r="X24" s="35">
        <v>10.055486773651268</v>
      </c>
      <c r="Y24" s="35">
        <v>26.830538596608786</v>
      </c>
      <c r="Z24" s="35">
        <v>3.6828904387033812</v>
      </c>
      <c r="AA24" s="35">
        <v>17.353408582945718</v>
      </c>
      <c r="AB24" s="35">
        <v>4.7359575510237422</v>
      </c>
      <c r="AC24" s="35">
        <v>1.6614814480015958</v>
      </c>
      <c r="AD24" s="35">
        <v>5.2097234815770319</v>
      </c>
      <c r="AE24" s="35">
        <v>4.8106606476778131</v>
      </c>
      <c r="AF24" s="35">
        <v>2.4681911720566858</v>
      </c>
      <c r="AG24" s="35">
        <v>1.8288255695493085</v>
      </c>
      <c r="AH24" s="35">
        <v>3.1978553943718486</v>
      </c>
      <c r="AI24" s="35">
        <v>0.67232023883791181</v>
      </c>
      <c r="AJ24" s="35">
        <v>1.0527648426055947</v>
      </c>
      <c r="AK24" s="35">
        <v>0.76067068025961093</v>
      </c>
      <c r="AL24" s="35">
        <v>0.28816066553362368</v>
      </c>
      <c r="AM24" s="34"/>
      <c r="AN24" s="35">
        <v>7.5399692250748968E-2</v>
      </c>
      <c r="AO24" s="35">
        <v>526.65596609013255</v>
      </c>
      <c r="AP24" s="35">
        <v>301.00026811433315</v>
      </c>
      <c r="AQ24" s="35">
        <v>189.03907656619384</v>
      </c>
      <c r="AR24" s="35">
        <v>4.1061006161512328</v>
      </c>
      <c r="AS24" s="35">
        <v>13.227440724529481</v>
      </c>
      <c r="AT24" s="35">
        <v>1.0726141568152721</v>
      </c>
      <c r="AU24" s="35">
        <v>2.6240430843834077</v>
      </c>
      <c r="AV24" s="35">
        <v>3.9298191923320069</v>
      </c>
      <c r="AW24" s="35">
        <v>5.6814619832688695</v>
      </c>
      <c r="AX24" s="35">
        <v>0.18021629044281942</v>
      </c>
      <c r="AY24" s="35">
        <v>8.6712039630475406</v>
      </c>
      <c r="AZ24" s="35">
        <v>0.53218795539579855</v>
      </c>
      <c r="BA24" s="35">
        <v>3.8952684110356031</v>
      </c>
      <c r="BB24" s="35">
        <v>0.19366811956161814</v>
      </c>
      <c r="BC24" s="35">
        <v>1.6656442489293263E-2</v>
      </c>
      <c r="BD24" s="35">
        <v>9.4362521202191827E-3</v>
      </c>
      <c r="BE24" s="35">
        <v>0.90320088121020059</v>
      </c>
      <c r="BF24" s="35">
        <v>0.42860541012778081</v>
      </c>
      <c r="BG24" s="35">
        <v>0.64738653174670024</v>
      </c>
      <c r="BH24" s="35">
        <v>0.13436882261216132</v>
      </c>
      <c r="BI24" s="35">
        <v>0.53432607015573141</v>
      </c>
      <c r="BJ24" s="35">
        <v>0.19719558620208441</v>
      </c>
      <c r="BK24" s="35">
        <v>4.3362052213455501E-2</v>
      </c>
      <c r="BL24" s="35">
        <v>0.13287232041248845</v>
      </c>
      <c r="BM24" s="35">
        <v>8.9959462637925688E-2</v>
      </c>
      <c r="BN24" s="35">
        <v>7.7741005093153459E-2</v>
      </c>
      <c r="BO24" s="35">
        <v>9.4017270142778137E-2</v>
      </c>
      <c r="BP24" s="35">
        <v>0.18711088149633101</v>
      </c>
      <c r="BQ24" s="35">
        <v>2.3411391449940352E-2</v>
      </c>
      <c r="BR24" s="35">
        <v>4.844006792606164E-2</v>
      </c>
      <c r="BS24" s="35">
        <v>4.4051107078697235E-2</v>
      </c>
      <c r="BT24" s="35">
        <v>8.4804212110648983E-3</v>
      </c>
      <c r="BU24" s="34"/>
      <c r="BV24" s="12">
        <v>0.68930785670152572</v>
      </c>
      <c r="BW24" s="12">
        <v>6740.4690299738159</v>
      </c>
      <c r="BX24" s="12">
        <v>3088.0504808482474</v>
      </c>
      <c r="BY24" s="12">
        <v>1369.5190821561955</v>
      </c>
      <c r="BZ24" s="12">
        <v>16.060377098513374</v>
      </c>
      <c r="CA24" s="12">
        <v>48.434015440654449</v>
      </c>
      <c r="CB24" s="12">
        <v>2.626591546378938</v>
      </c>
      <c r="CC24" s="12">
        <v>8.354933957188944</v>
      </c>
      <c r="CD24" s="12">
        <v>14.223990604428517</v>
      </c>
      <c r="CE24" s="12">
        <v>6.3101548901251752</v>
      </c>
      <c r="CF24" s="12">
        <v>0.19849254414595061</v>
      </c>
      <c r="CG24" s="12">
        <v>9.368294984715023</v>
      </c>
      <c r="CH24" s="12">
        <v>1.5689085594782897</v>
      </c>
      <c r="CI24" s="12">
        <v>9.7999512057268809</v>
      </c>
      <c r="CJ24" s="12">
        <v>1.1654555129602364</v>
      </c>
      <c r="CK24" s="12">
        <v>0.27453956883060271</v>
      </c>
      <c r="CL24" s="12">
        <v>1.1342629485118999E-2</v>
      </c>
      <c r="CM24" s="12">
        <v>1.6483364610568285</v>
      </c>
      <c r="CN24" s="12">
        <v>0.44209638842299664</v>
      </c>
      <c r="CO24" s="12">
        <v>0.7038687358999548</v>
      </c>
      <c r="CP24" s="12">
        <v>0.15719736722151073</v>
      </c>
      <c r="CQ24" s="12">
        <v>0.57260401273664574</v>
      </c>
      <c r="CR24" s="12">
        <v>0.20395404542093373</v>
      </c>
      <c r="CS24" s="12">
        <v>9.209401413609769E-2</v>
      </c>
      <c r="CT24" s="12">
        <v>0.14680216579099992</v>
      </c>
      <c r="CU24" s="12">
        <v>0.10646660349526665</v>
      </c>
      <c r="CV24" s="12">
        <v>8.2374491373723269E-2</v>
      </c>
      <c r="CW24" s="12">
        <v>9.579041095818043E-2</v>
      </c>
      <c r="CX24" s="12">
        <v>0.19585399885527063</v>
      </c>
      <c r="CY24" s="12">
        <v>7.2892035524875387E-2</v>
      </c>
      <c r="CZ24" s="12">
        <v>5.9168292397114561E-2</v>
      </c>
      <c r="DA24" s="12">
        <v>5.960501626985297E-2</v>
      </c>
      <c r="DB24" s="12">
        <v>2.2338214867102465E-2</v>
      </c>
    </row>
    <row r="25" spans="1:106" x14ac:dyDescent="0.2">
      <c r="A25" s="122" t="s">
        <v>446</v>
      </c>
      <c r="B25" s="34" t="s">
        <v>104</v>
      </c>
      <c r="C25" s="34" t="s">
        <v>84</v>
      </c>
      <c r="D25" s="34" t="s">
        <v>424</v>
      </c>
      <c r="E25" s="34" t="s">
        <v>425</v>
      </c>
      <c r="F25" s="34"/>
      <c r="G25" s="35">
        <v>5.055724874821423</v>
      </c>
      <c r="H25" s="149">
        <v>78329.21132634033</v>
      </c>
      <c r="I25" s="149">
        <v>15120.557428116936</v>
      </c>
      <c r="J25" s="35">
        <v>324.93125830217798</v>
      </c>
      <c r="K25" s="149">
        <v>1348.7055250483854</v>
      </c>
      <c r="L25" s="35">
        <v>44.643957057859033</v>
      </c>
      <c r="M25" s="35">
        <v>110.30522157282468</v>
      </c>
      <c r="N25" s="35">
        <v>129.11794239392572</v>
      </c>
      <c r="O25" s="35">
        <v>117.72712314175207</v>
      </c>
      <c r="P25" s="35">
        <v>7.3843400248931008</v>
      </c>
      <c r="Q25" s="35">
        <v>328.26599416843595</v>
      </c>
      <c r="R25" s="35">
        <v>22.303918538353543</v>
      </c>
      <c r="S25" s="35">
        <v>136.70071649703988</v>
      </c>
      <c r="T25" s="35">
        <v>12.400453641801425</v>
      </c>
      <c r="U25" s="35">
        <v>1.390472202104388</v>
      </c>
      <c r="V25" s="35">
        <v>7.7081117597623788E-2</v>
      </c>
      <c r="W25" s="35">
        <v>107.36202065825125</v>
      </c>
      <c r="X25" s="35">
        <v>11.322352317449923</v>
      </c>
      <c r="Y25" s="35">
        <v>28.992382209047069</v>
      </c>
      <c r="Z25" s="35">
        <v>4.0262549431322414</v>
      </c>
      <c r="AA25" s="35">
        <v>18.822864198886361</v>
      </c>
      <c r="AB25" s="35">
        <v>5.399024236785765</v>
      </c>
      <c r="AC25" s="35">
        <v>1.7138689225582922</v>
      </c>
      <c r="AD25" s="35">
        <v>5.7214385282860345</v>
      </c>
      <c r="AE25" s="35">
        <v>4.3630087878795996</v>
      </c>
      <c r="AF25" s="35">
        <v>2.4679001094907616</v>
      </c>
      <c r="AG25" s="35">
        <v>1.7992162691485205</v>
      </c>
      <c r="AH25" s="35">
        <v>3.5378492540682327</v>
      </c>
      <c r="AI25" s="35">
        <v>0.80730119228963515</v>
      </c>
      <c r="AJ25" s="35">
        <v>1.001081843295327</v>
      </c>
      <c r="AK25" s="35">
        <v>0.84588089707934988</v>
      </c>
      <c r="AL25" s="35">
        <v>0.27934360631424476</v>
      </c>
      <c r="AM25" s="34"/>
      <c r="AN25" s="35">
        <v>7.1513091366237638E-2</v>
      </c>
      <c r="AO25" s="35">
        <v>526.65596609013255</v>
      </c>
      <c r="AP25" s="35">
        <v>543.76149956581298</v>
      </c>
      <c r="AQ25" s="35">
        <v>84.021440008900498</v>
      </c>
      <c r="AR25" s="35">
        <v>4.028891795298037</v>
      </c>
      <c r="AS25" s="35">
        <v>7.5730140417933631</v>
      </c>
      <c r="AT25" s="35">
        <v>0.4157498745147431</v>
      </c>
      <c r="AU25" s="35">
        <v>1.7971314280114499</v>
      </c>
      <c r="AV25" s="35">
        <v>2.9392868112088442</v>
      </c>
      <c r="AW25" s="35">
        <v>0.74610996220992987</v>
      </c>
      <c r="AX25" s="35">
        <v>0.17096791685563331</v>
      </c>
      <c r="AY25" s="35">
        <v>1.7261230598828388</v>
      </c>
      <c r="AZ25" s="35">
        <v>8.4588095847128689E-2</v>
      </c>
      <c r="BA25" s="35">
        <v>1.3187465274862151</v>
      </c>
      <c r="BB25" s="35">
        <v>0.12893364002926269</v>
      </c>
      <c r="BC25" s="35">
        <v>4.0567609646514569E-2</v>
      </c>
      <c r="BD25" s="35">
        <v>5.8007902116395862E-3</v>
      </c>
      <c r="BE25" s="35">
        <v>1.9589085837185969</v>
      </c>
      <c r="BF25" s="35">
        <v>0.13101863225818258</v>
      </c>
      <c r="BG25" s="35">
        <v>0.46189523989068604</v>
      </c>
      <c r="BH25" s="35">
        <v>5.4067108697470896E-2</v>
      </c>
      <c r="BI25" s="35">
        <v>0.28909934232444467</v>
      </c>
      <c r="BJ25" s="35">
        <v>8.5438393504221249E-2</v>
      </c>
      <c r="BK25" s="35">
        <v>5.8844561301713484E-2</v>
      </c>
      <c r="BL25" s="35">
        <v>0.11676653999651219</v>
      </c>
      <c r="BM25" s="35">
        <v>0.44544795771591061</v>
      </c>
      <c r="BN25" s="35">
        <v>5.6567214778393243E-2</v>
      </c>
      <c r="BO25" s="35">
        <v>5.9469664660429362E-2</v>
      </c>
      <c r="BP25" s="35">
        <v>6.7191097882841708E-2</v>
      </c>
      <c r="BQ25" s="35">
        <v>1.9882498580670736E-2</v>
      </c>
      <c r="BR25" s="35">
        <v>3.0825534953960541E-2</v>
      </c>
      <c r="BS25" s="35">
        <v>7.9707356133299403E-3</v>
      </c>
      <c r="BT25" s="35">
        <v>6.064933730946573E-3</v>
      </c>
      <c r="BU25" s="34"/>
      <c r="BV25" s="12">
        <v>0.70928093110347956</v>
      </c>
      <c r="BW25" s="12">
        <v>6740.4690299738159</v>
      </c>
      <c r="BX25" s="12">
        <v>3225.6755076113245</v>
      </c>
      <c r="BY25" s="12">
        <v>1415.736477263006</v>
      </c>
      <c r="BZ25" s="12">
        <v>15.357030686346041</v>
      </c>
      <c r="CA25" s="12">
        <v>46.531747171147416</v>
      </c>
      <c r="CB25" s="12">
        <v>2.3903775070291347</v>
      </c>
      <c r="CC25" s="12">
        <v>7.7418905647295544</v>
      </c>
      <c r="CD25" s="12">
        <v>13.917984205452038</v>
      </c>
      <c r="CE25" s="12">
        <v>2.7017059754041703</v>
      </c>
      <c r="CF25" s="12">
        <v>0.19213565434689114</v>
      </c>
      <c r="CG25" s="12">
        <v>4.2121023877220054</v>
      </c>
      <c r="CH25" s="12">
        <v>1.6349147625630782</v>
      </c>
      <c r="CI25" s="12">
        <v>10.104120052588344</v>
      </c>
      <c r="CJ25" s="12">
        <v>1.1886154594383282</v>
      </c>
      <c r="CK25" s="12">
        <v>0.25167449679269988</v>
      </c>
      <c r="CL25" s="12">
        <v>7.6493007093553387E-3</v>
      </c>
      <c r="CM25" s="12">
        <v>2.406211291515238</v>
      </c>
      <c r="CN25" s="12">
        <v>0.17904973464166157</v>
      </c>
      <c r="CO25" s="12">
        <v>0.54996699853373188</v>
      </c>
      <c r="CP25" s="12">
        <v>0.1042988730112845</v>
      </c>
      <c r="CQ25" s="12">
        <v>0.36527942050120688</v>
      </c>
      <c r="CR25" s="12">
        <v>0.10403449747265592</v>
      </c>
      <c r="CS25" s="12">
        <v>0.10240387739549492</v>
      </c>
      <c r="CT25" s="12">
        <v>0.13539997229976614</v>
      </c>
      <c r="CU25" s="12">
        <v>0.44843165442720534</v>
      </c>
      <c r="CV25" s="12">
        <v>6.2781906455280909E-2</v>
      </c>
      <c r="CW25" s="12">
        <v>6.2148106008045705E-2</v>
      </c>
      <c r="CX25" s="12">
        <v>9.2805057238336167E-2</v>
      </c>
      <c r="CY25" s="12">
        <v>8.5240444304050325E-2</v>
      </c>
      <c r="CZ25" s="12">
        <v>4.4655267467758941E-2</v>
      </c>
      <c r="DA25" s="12">
        <v>4.5356715906624469E-2</v>
      </c>
      <c r="DB25" s="12">
        <v>2.0931467126922471E-2</v>
      </c>
    </row>
    <row r="26" spans="1:106" x14ac:dyDescent="0.2">
      <c r="A26" s="122" t="s">
        <v>447</v>
      </c>
      <c r="B26" s="34" t="s">
        <v>104</v>
      </c>
      <c r="C26" s="34" t="s">
        <v>84</v>
      </c>
      <c r="D26" s="34" t="s">
        <v>424</v>
      </c>
      <c r="E26" s="34" t="s">
        <v>425</v>
      </c>
      <c r="F26" s="34"/>
      <c r="G26" s="35">
        <v>5.5046178777963632</v>
      </c>
      <c r="H26" s="149">
        <v>80396.410233657181</v>
      </c>
      <c r="I26" s="149">
        <v>16024.758307812015</v>
      </c>
      <c r="J26" s="35">
        <v>332.35924054802382</v>
      </c>
      <c r="K26" s="149">
        <v>1399.4976094710446</v>
      </c>
      <c r="L26" s="35">
        <v>45.034649482871373</v>
      </c>
      <c r="M26" s="35">
        <v>100.16573173539734</v>
      </c>
      <c r="N26" s="35">
        <v>142.04743940817889</v>
      </c>
      <c r="O26" s="35">
        <v>118.91383569690443</v>
      </c>
      <c r="P26" s="35">
        <v>7.5912105768706502</v>
      </c>
      <c r="Q26" s="35">
        <v>351.7357617028598</v>
      </c>
      <c r="R26" s="35">
        <v>23.85633469081337</v>
      </c>
      <c r="S26" s="35">
        <v>148.04341204258236</v>
      </c>
      <c r="T26" s="35">
        <v>13.986459800050579</v>
      </c>
      <c r="U26" s="35">
        <v>1.4726170724268086</v>
      </c>
      <c r="V26" s="35">
        <v>7.3355068048939154E-2</v>
      </c>
      <c r="W26" s="35">
        <v>111.07897735123846</v>
      </c>
      <c r="X26" s="35">
        <v>12.52520174691213</v>
      </c>
      <c r="Y26" s="35">
        <v>29.982934136933476</v>
      </c>
      <c r="Z26" s="35">
        <v>4.1742871898887781</v>
      </c>
      <c r="AA26" s="35">
        <v>19.679462469277883</v>
      </c>
      <c r="AB26" s="35">
        <v>5.1524976675310912</v>
      </c>
      <c r="AC26" s="35">
        <v>1.8338653305605166</v>
      </c>
      <c r="AD26" s="35">
        <v>5.4454267758682997</v>
      </c>
      <c r="AE26" s="35">
        <v>5.0432645526098643</v>
      </c>
      <c r="AF26" s="35">
        <v>2.6810120437578022</v>
      </c>
      <c r="AG26" s="35">
        <v>1.7442686693146181</v>
      </c>
      <c r="AH26" s="35">
        <v>3.6151983094253479</v>
      </c>
      <c r="AI26" s="35">
        <v>0.6887931122793155</v>
      </c>
      <c r="AJ26" s="35">
        <v>1.033574783801938</v>
      </c>
      <c r="AK26" s="35">
        <v>0.89163625517638101</v>
      </c>
      <c r="AL26" s="35">
        <v>0.27456436740934187</v>
      </c>
      <c r="AM26" s="34"/>
      <c r="AN26" s="35">
        <v>0.18736870627159963</v>
      </c>
      <c r="AO26" s="35">
        <v>526.65596609013255</v>
      </c>
      <c r="AP26" s="35">
        <v>1787.4706508079619</v>
      </c>
      <c r="AQ26" s="35">
        <v>286.91530853156007</v>
      </c>
      <c r="AR26" s="35">
        <v>3.1165743809701842</v>
      </c>
      <c r="AS26" s="35">
        <v>21.72223146582218</v>
      </c>
      <c r="AT26" s="35">
        <v>0.66195178312994218</v>
      </c>
      <c r="AU26" s="35">
        <v>1.7581168561743139</v>
      </c>
      <c r="AV26" s="35">
        <v>1.6504108617670064</v>
      </c>
      <c r="AW26" s="35">
        <v>3.6842178174741682</v>
      </c>
      <c r="AX26" s="35">
        <v>0.13897943611453842</v>
      </c>
      <c r="AY26" s="35">
        <v>7.3809413333949729</v>
      </c>
      <c r="AZ26" s="35">
        <v>0.7982022175644875</v>
      </c>
      <c r="BA26" s="35">
        <v>4.3817089428164486</v>
      </c>
      <c r="BB26" s="35">
        <v>0.42313325694444015</v>
      </c>
      <c r="BC26" s="35">
        <v>5.2576662433969509E-2</v>
      </c>
      <c r="BD26" s="35">
        <v>5.6059589364314526E-3</v>
      </c>
      <c r="BE26" s="35">
        <v>4.2143412937040292</v>
      </c>
      <c r="BF26" s="35">
        <v>0.67003256955416046</v>
      </c>
      <c r="BG26" s="35">
        <v>0.4689998010936573</v>
      </c>
      <c r="BH26" s="35">
        <v>8.8752310716885066E-2</v>
      </c>
      <c r="BI26" s="35">
        <v>0.38604866329667487</v>
      </c>
      <c r="BJ26" s="35">
        <v>0.12622378920255017</v>
      </c>
      <c r="BK26" s="35">
        <v>1.4391546216432198E-2</v>
      </c>
      <c r="BL26" s="35">
        <v>9.9837165102594772E-2</v>
      </c>
      <c r="BM26" s="35">
        <v>0.14852138113646118</v>
      </c>
      <c r="BN26" s="35">
        <v>7.9447700505025309E-2</v>
      </c>
      <c r="BO26" s="35">
        <v>8.9619867803391817E-2</v>
      </c>
      <c r="BP26" s="35">
        <v>4.9795056694377025E-2</v>
      </c>
      <c r="BQ26" s="35">
        <v>1.276717505322438E-2</v>
      </c>
      <c r="BR26" s="35">
        <v>0.2676272171630012</v>
      </c>
      <c r="BS26" s="35">
        <v>4.1879461967409513E-2</v>
      </c>
      <c r="BT26" s="35">
        <v>1.274998809959064E-2</v>
      </c>
      <c r="BU26" s="34"/>
      <c r="BV26" s="12">
        <v>0.79083866243107048</v>
      </c>
      <c r="BW26" s="12">
        <v>6740.4690299738159</v>
      </c>
      <c r="BX26" s="12">
        <v>3720.8857769646606</v>
      </c>
      <c r="BY26" s="12">
        <v>1524.9857588870325</v>
      </c>
      <c r="BZ26" s="12">
        <v>15.474970111890485</v>
      </c>
      <c r="CA26" s="12">
        <v>52.358960613606776</v>
      </c>
      <c r="CB26" s="12">
        <v>2.4650849952088554</v>
      </c>
      <c r="CC26" s="12">
        <v>7.0605970337087047</v>
      </c>
      <c r="CD26" s="12">
        <v>15.05707290372392</v>
      </c>
      <c r="CE26" s="12">
        <v>4.5224565558654284</v>
      </c>
      <c r="CF26" s="12">
        <v>0.16564433131859385</v>
      </c>
      <c r="CG26" s="12">
        <v>8.4514471199612924</v>
      </c>
      <c r="CH26" s="12">
        <v>1.9201369158381441</v>
      </c>
      <c r="CI26" s="12">
        <v>11.700348010486593</v>
      </c>
      <c r="CJ26" s="12">
        <v>1.3982862601645998</v>
      </c>
      <c r="CK26" s="12">
        <v>0.268259894987458</v>
      </c>
      <c r="CL26" s="12">
        <v>7.344645669046539E-3</v>
      </c>
      <c r="CM26" s="12">
        <v>4.4554168144453499</v>
      </c>
      <c r="CN26" s="12">
        <v>0.68349762660256441</v>
      </c>
      <c r="CO26" s="12">
        <v>0.56148982506191103</v>
      </c>
      <c r="CP26" s="12">
        <v>0.12817054179584725</v>
      </c>
      <c r="CQ26" s="12">
        <v>0.45113709734552526</v>
      </c>
      <c r="CR26" s="12">
        <v>0.1383527280251014</v>
      </c>
      <c r="CS26" s="12">
        <v>9.0823849837028223E-2</v>
      </c>
      <c r="CT26" s="12">
        <v>0.11926346207387761</v>
      </c>
      <c r="CU26" s="12">
        <v>0.16006926160211127</v>
      </c>
      <c r="CV26" s="12">
        <v>8.4777862744511115E-2</v>
      </c>
      <c r="CW26" s="12">
        <v>9.1311960798340308E-2</v>
      </c>
      <c r="CX26" s="12">
        <v>8.2212159139945895E-2</v>
      </c>
      <c r="CY26" s="12">
        <v>7.1864624010226377E-2</v>
      </c>
      <c r="CZ26" s="12">
        <v>0.26969810996361299</v>
      </c>
      <c r="DA26" s="12">
        <v>6.3000857305572547E-2</v>
      </c>
      <c r="DB26" s="12">
        <v>2.3458251515390559E-2</v>
      </c>
    </row>
    <row r="27" spans="1:106" x14ac:dyDescent="0.2">
      <c r="A27" s="122" t="s">
        <v>448</v>
      </c>
      <c r="B27" s="34" t="s">
        <v>104</v>
      </c>
      <c r="C27" s="34" t="s">
        <v>84</v>
      </c>
      <c r="D27" s="34" t="s">
        <v>424</v>
      </c>
      <c r="E27" s="34" t="s">
        <v>425</v>
      </c>
      <c r="F27" s="34"/>
      <c r="G27" s="35">
        <v>4.8562313664121186</v>
      </c>
      <c r="H27" s="149">
        <v>77277.620795993309</v>
      </c>
      <c r="I27" s="149">
        <v>15402.06338325123</v>
      </c>
      <c r="J27" s="35">
        <v>328.06793371557933</v>
      </c>
      <c r="K27" s="149">
        <v>1353.5503138174258</v>
      </c>
      <c r="L27" s="35">
        <v>43.662768866892137</v>
      </c>
      <c r="M27" s="35">
        <v>100.41603365298526</v>
      </c>
      <c r="N27" s="35">
        <v>132.90675246972864</v>
      </c>
      <c r="O27" s="35">
        <v>109.46235261552116</v>
      </c>
      <c r="P27" s="35">
        <v>7.4027144626452719</v>
      </c>
      <c r="Q27" s="35">
        <v>336.26546524155719</v>
      </c>
      <c r="R27" s="35">
        <v>22.651697830002568</v>
      </c>
      <c r="S27" s="35">
        <v>137.09015890406567</v>
      </c>
      <c r="T27" s="35">
        <v>12.412221312913196</v>
      </c>
      <c r="U27" s="35">
        <v>1.3152845636216015</v>
      </c>
      <c r="V27" s="35">
        <v>5.1607175456095326E-2</v>
      </c>
      <c r="W27" s="35">
        <v>109.83687652526727</v>
      </c>
      <c r="X27" s="35">
        <v>11.269361603270367</v>
      </c>
      <c r="Y27" s="35">
        <v>29.532027332135904</v>
      </c>
      <c r="Z27" s="35">
        <v>4.0475945640315896</v>
      </c>
      <c r="AA27" s="35">
        <v>19.227833365786427</v>
      </c>
      <c r="AB27" s="35">
        <v>5.2077061456309721</v>
      </c>
      <c r="AC27" s="35">
        <v>1.8008054189297991</v>
      </c>
      <c r="AD27" s="35">
        <v>5.6122416682585436</v>
      </c>
      <c r="AE27" s="35">
        <v>4.815408434971042</v>
      </c>
      <c r="AF27" s="35">
        <v>2.5667177106130974</v>
      </c>
      <c r="AG27" s="35">
        <v>1.8193039659984729</v>
      </c>
      <c r="AH27" s="35">
        <v>3.3038386557871502</v>
      </c>
      <c r="AI27" s="35">
        <v>0.74678236631036976</v>
      </c>
      <c r="AJ27" s="35">
        <v>1.008492649370063</v>
      </c>
      <c r="AK27" s="35">
        <v>0.80880931867625794</v>
      </c>
      <c r="AL27" s="35">
        <v>0.28248584494944318</v>
      </c>
      <c r="AM27" s="34"/>
      <c r="AN27" s="35">
        <v>0.11080042214764778</v>
      </c>
      <c r="AO27" s="35">
        <v>526.65596609013255</v>
      </c>
      <c r="AP27" s="35">
        <v>843.70493921848731</v>
      </c>
      <c r="AQ27" s="35">
        <v>188.23919608958175</v>
      </c>
      <c r="AR27" s="35">
        <v>3.2519470302030897</v>
      </c>
      <c r="AS27" s="35">
        <v>9.7905079837016089</v>
      </c>
      <c r="AT27" s="35">
        <v>0.2784709829419576</v>
      </c>
      <c r="AU27" s="35">
        <v>1.7192534411058855</v>
      </c>
      <c r="AV27" s="35">
        <v>1.5887839393899799</v>
      </c>
      <c r="AW27" s="35">
        <v>0.93009182443894123</v>
      </c>
      <c r="AX27" s="35">
        <v>0.16907907094037766</v>
      </c>
      <c r="AY27" s="35">
        <v>3.0675811385167298</v>
      </c>
      <c r="AZ27" s="35">
        <v>0.16925875078242764</v>
      </c>
      <c r="BA27" s="35">
        <v>1.3851061421146358</v>
      </c>
      <c r="BB27" s="35">
        <v>0.12945122126359887</v>
      </c>
      <c r="BC27" s="35">
        <v>4.8514719256197797E-2</v>
      </c>
      <c r="BD27" s="35">
        <v>7.3208655235863108E-3</v>
      </c>
      <c r="BE27" s="35">
        <v>1.6235072104478274</v>
      </c>
      <c r="BF27" s="35">
        <v>0.13332088199868619</v>
      </c>
      <c r="BG27" s="35">
        <v>0.66723102241575416</v>
      </c>
      <c r="BH27" s="35">
        <v>6.9881016813891222E-2</v>
      </c>
      <c r="BI27" s="35">
        <v>0.17016382878922826</v>
      </c>
      <c r="BJ27" s="35">
        <v>7.611342243169035E-2</v>
      </c>
      <c r="BK27" s="35">
        <v>2.0601973644947952E-2</v>
      </c>
      <c r="BL27" s="35">
        <v>0.1169586883806472</v>
      </c>
      <c r="BM27" s="35">
        <v>0.10606922063494907</v>
      </c>
      <c r="BN27" s="35">
        <v>6.1495035865532198E-2</v>
      </c>
      <c r="BO27" s="35">
        <v>3.574752667454438E-2</v>
      </c>
      <c r="BP27" s="35">
        <v>6.9990510051568727E-2</v>
      </c>
      <c r="BQ27" s="35">
        <v>2.1541585083570729E-2</v>
      </c>
      <c r="BR27" s="35">
        <v>2.7998592410766975E-2</v>
      </c>
      <c r="BS27" s="35">
        <v>1.0978225101557932E-2</v>
      </c>
      <c r="BT27" s="35">
        <v>1.2000014859859595E-2</v>
      </c>
      <c r="BU27" s="34"/>
      <c r="BV27" s="12">
        <v>0.68681804445632255</v>
      </c>
      <c r="BW27" s="12">
        <v>6740.4690299738159</v>
      </c>
      <c r="BX27" s="12">
        <v>3248.3112173805102</v>
      </c>
      <c r="BY27" s="12">
        <v>1451.8070705110285</v>
      </c>
      <c r="BZ27" s="12">
        <v>15.31149640135313</v>
      </c>
      <c r="CA27" s="12">
        <v>47.104965343933216</v>
      </c>
      <c r="CB27" s="12">
        <v>2.3189902496407604</v>
      </c>
      <c r="CC27" s="12">
        <v>7.0675936713663754</v>
      </c>
      <c r="CD27" s="12">
        <v>14.09311290408437</v>
      </c>
      <c r="CE27" s="12">
        <v>2.5873049079154691</v>
      </c>
      <c r="CF27" s="12">
        <v>0.19055737040459469</v>
      </c>
      <c r="CG27" s="12">
        <v>4.9900508630412412</v>
      </c>
      <c r="CH27" s="12">
        <v>1.6667998681739682</v>
      </c>
      <c r="CI27" s="12">
        <v>10.141265934333539</v>
      </c>
      <c r="CJ27" s="12">
        <v>1.1897863577021655</v>
      </c>
      <c r="CK27" s="12">
        <v>0.2399090230592017</v>
      </c>
      <c r="CL27" s="12">
        <v>8.0461075864664885E-3</v>
      </c>
      <c r="CM27" s="12">
        <v>2.1631829831368692</v>
      </c>
      <c r="CN27" s="12">
        <v>0.18035605326436022</v>
      </c>
      <c r="CO27" s="12">
        <v>0.73325446495929425</v>
      </c>
      <c r="CP27" s="12">
        <v>0.11367896696251435</v>
      </c>
      <c r="CQ27" s="12">
        <v>0.28456014518106854</v>
      </c>
      <c r="CR27" s="12">
        <v>9.524401708184313E-2</v>
      </c>
      <c r="CS27" s="12">
        <v>9.043761209427871E-2</v>
      </c>
      <c r="CT27" s="12">
        <v>0.13490892585925643</v>
      </c>
      <c r="CU27" s="12">
        <v>0.12041393431415022</v>
      </c>
      <c r="CV27" s="12">
        <v>6.7704838287523827E-2</v>
      </c>
      <c r="CW27" s="12">
        <v>4.0136592316171726E-2</v>
      </c>
      <c r="CX27" s="12">
        <v>9.2046701105662335E-2</v>
      </c>
      <c r="CY27" s="12">
        <v>7.9643999505415952E-2</v>
      </c>
      <c r="CZ27" s="12">
        <v>4.2933820520928527E-2</v>
      </c>
      <c r="DA27" s="12">
        <v>4.4082854864213858E-2</v>
      </c>
      <c r="DB27" s="12">
        <v>2.3546192183852267E-2</v>
      </c>
    </row>
    <row r="28" spans="1:106" x14ac:dyDescent="0.2">
      <c r="A28" s="122" t="s">
        <v>449</v>
      </c>
      <c r="B28" s="34" t="s">
        <v>104</v>
      </c>
      <c r="C28" s="34" t="s">
        <v>84</v>
      </c>
      <c r="D28" s="34" t="s">
        <v>424</v>
      </c>
      <c r="E28" s="34" t="s">
        <v>425</v>
      </c>
      <c r="F28" s="34"/>
      <c r="G28" s="35">
        <v>5.0018763780611222</v>
      </c>
      <c r="H28" s="149">
        <v>75968.690651091136</v>
      </c>
      <c r="I28" s="149">
        <v>15317.566950323078</v>
      </c>
      <c r="J28" s="35">
        <v>329.48337690393231</v>
      </c>
      <c r="K28" s="149">
        <v>1391.0773294280239</v>
      </c>
      <c r="L28" s="35">
        <v>44.031446794303292</v>
      </c>
      <c r="M28" s="35">
        <v>105.48774327589683</v>
      </c>
      <c r="N28" s="35">
        <v>132.55305979528478</v>
      </c>
      <c r="O28" s="35">
        <v>115.56079858709472</v>
      </c>
      <c r="P28" s="35">
        <v>7.5551784417894901</v>
      </c>
      <c r="Q28" s="35">
        <v>326.74442930562498</v>
      </c>
      <c r="R28" s="35">
        <v>20.923078540651076</v>
      </c>
      <c r="S28" s="35">
        <v>131.90394366450198</v>
      </c>
      <c r="T28" s="35">
        <v>12.805274252960384</v>
      </c>
      <c r="U28" s="35">
        <v>1.3757947400691828</v>
      </c>
      <c r="V28" s="35">
        <v>4.8304450589244291E-2</v>
      </c>
      <c r="W28" s="35">
        <v>110.72250920005148</v>
      </c>
      <c r="X28" s="35">
        <v>10.924794830557879</v>
      </c>
      <c r="Y28" s="35">
        <v>29.280933232194375</v>
      </c>
      <c r="Z28" s="35">
        <v>3.9533855331471499</v>
      </c>
      <c r="AA28" s="35">
        <v>18.927136954469869</v>
      </c>
      <c r="AB28" s="35">
        <v>5.3085145707115222</v>
      </c>
      <c r="AC28" s="35">
        <v>1.7858084082936847</v>
      </c>
      <c r="AD28" s="35">
        <v>5.6893904660904573</v>
      </c>
      <c r="AE28" s="35">
        <v>4.6056547820510296</v>
      </c>
      <c r="AF28" s="35">
        <v>2.239121090542278</v>
      </c>
      <c r="AG28" s="35">
        <v>1.978536402043608</v>
      </c>
      <c r="AH28" s="35">
        <v>3.1441060240738734</v>
      </c>
      <c r="AI28" s="35">
        <v>0.7067055960908496</v>
      </c>
      <c r="AJ28" s="35">
        <v>0.95943569446034838</v>
      </c>
      <c r="AK28" s="35">
        <v>0.82315309162694239</v>
      </c>
      <c r="AL28" s="35">
        <v>0.26732806993725461</v>
      </c>
      <c r="AM28" s="34"/>
      <c r="AN28" s="35">
        <v>8.294783703992252E-2</v>
      </c>
      <c r="AO28" s="35">
        <v>526.65596609013255</v>
      </c>
      <c r="AP28" s="35">
        <v>589.78585121884441</v>
      </c>
      <c r="AQ28" s="35">
        <v>149.314185745706</v>
      </c>
      <c r="AR28" s="35">
        <v>3.7505600575556604</v>
      </c>
      <c r="AS28" s="35">
        <v>29.840616861255278</v>
      </c>
      <c r="AT28" s="35">
        <v>0.39594982157850606</v>
      </c>
      <c r="AU28" s="35">
        <v>1.2663538979085622</v>
      </c>
      <c r="AV28" s="35">
        <v>1.2686154488266299</v>
      </c>
      <c r="AW28" s="35">
        <v>1.0198100281484614</v>
      </c>
      <c r="AX28" s="35">
        <v>0.16716405338790791</v>
      </c>
      <c r="AY28" s="35">
        <v>2.7031825209698224</v>
      </c>
      <c r="AZ28" s="35">
        <v>0.23243721715793295</v>
      </c>
      <c r="BA28" s="35">
        <v>1.0174357550646238</v>
      </c>
      <c r="BB28" s="35">
        <v>0.18872615209601876</v>
      </c>
      <c r="BC28" s="35">
        <v>1.9841126245110956E-2</v>
      </c>
      <c r="BD28" s="35">
        <v>1.3895619066763284E-2</v>
      </c>
      <c r="BE28" s="35">
        <v>2.8132689792526673</v>
      </c>
      <c r="BF28" s="35">
        <v>0.10718426392933116</v>
      </c>
      <c r="BG28" s="35">
        <v>0.50616719198016269</v>
      </c>
      <c r="BH28" s="35">
        <v>4.6496626749967233E-2</v>
      </c>
      <c r="BI28" s="35">
        <v>0.21422085629664275</v>
      </c>
      <c r="BJ28" s="35">
        <v>0.1918296429379914</v>
      </c>
      <c r="BK28" s="35">
        <v>3.8575513218156859E-2</v>
      </c>
      <c r="BL28" s="35">
        <v>0.21676271888995288</v>
      </c>
      <c r="BM28" s="35">
        <v>0.1317954258194744</v>
      </c>
      <c r="BN28" s="35">
        <v>4.6217814574794104E-2</v>
      </c>
      <c r="BO28" s="35">
        <v>7.1468501820843605E-2</v>
      </c>
      <c r="BP28" s="35">
        <v>0.21538822016801051</v>
      </c>
      <c r="BQ28" s="35">
        <v>2.7074377965117236E-2</v>
      </c>
      <c r="BR28" s="35">
        <v>2.6567752537818824E-2</v>
      </c>
      <c r="BS28" s="35">
        <v>2.2759472464259842E-2</v>
      </c>
      <c r="BT28" s="35">
        <v>9.7745451225353819E-3</v>
      </c>
      <c r="BU28" s="34"/>
      <c r="BV28" s="12">
        <v>0.70306080831208106</v>
      </c>
      <c r="BW28" s="12">
        <v>6740.4690299738159</v>
      </c>
      <c r="BX28" s="12">
        <v>3139.5904737451706</v>
      </c>
      <c r="BY28" s="12">
        <v>1439.41977755896</v>
      </c>
      <c r="BZ28" s="12">
        <v>15.487716705756487</v>
      </c>
      <c r="CA28" s="12">
        <v>55.97177120427633</v>
      </c>
      <c r="CB28" s="12">
        <v>2.3551710247205078</v>
      </c>
      <c r="CC28" s="12">
        <v>7.3120268929270562</v>
      </c>
      <c r="CD28" s="12">
        <v>14.023504885588789</v>
      </c>
      <c r="CE28" s="12">
        <v>2.7453030247826415</v>
      </c>
      <c r="CF28" s="12">
        <v>0.18970939419124666</v>
      </c>
      <c r="CG28" s="12">
        <v>4.6832646052778619</v>
      </c>
      <c r="CH28" s="12">
        <v>1.5491793059808463</v>
      </c>
      <c r="CI28" s="12">
        <v>9.7195738673294638</v>
      </c>
      <c r="CJ28" s="12">
        <v>1.2346849334379726</v>
      </c>
      <c r="CK28" s="12">
        <v>0.24656116388604415</v>
      </c>
      <c r="CL28" s="12">
        <v>1.4242618320000792E-2</v>
      </c>
      <c r="CM28" s="12">
        <v>3.1608789421924901</v>
      </c>
      <c r="CN28" s="12">
        <v>0.15922906139181039</v>
      </c>
      <c r="CO28" s="12">
        <v>0.58915569324283223</v>
      </c>
      <c r="CP28" s="12">
        <v>9.9154407522450208E-2</v>
      </c>
      <c r="CQ28" s="12">
        <v>0.3103144276648177</v>
      </c>
      <c r="CR28" s="12">
        <v>0.20051165717535654</v>
      </c>
      <c r="CS28" s="12">
        <v>9.546711443700602E-2</v>
      </c>
      <c r="CT28" s="12">
        <v>0.22722744654255597</v>
      </c>
      <c r="CU28" s="12">
        <v>0.14262539539992167</v>
      </c>
      <c r="CV28" s="12">
        <v>5.2408597626150959E-2</v>
      </c>
      <c r="CW28" s="12">
        <v>7.4173175398327906E-2</v>
      </c>
      <c r="CX28" s="12">
        <v>0.22277518241355337</v>
      </c>
      <c r="CY28" s="12">
        <v>7.7447163752470363E-2</v>
      </c>
      <c r="CZ28" s="12">
        <v>4.0800468537210186E-2</v>
      </c>
      <c r="DA28" s="12">
        <v>4.9050946459648803E-2</v>
      </c>
      <c r="DB28" s="12">
        <v>2.1519778766067595E-2</v>
      </c>
    </row>
    <row r="29" spans="1:106" x14ac:dyDescent="0.2">
      <c r="A29" s="122" t="s">
        <v>450</v>
      </c>
      <c r="B29" s="34" t="s">
        <v>104</v>
      </c>
      <c r="C29" s="34" t="s">
        <v>84</v>
      </c>
      <c r="D29" s="34" t="s">
        <v>424</v>
      </c>
      <c r="E29" s="34" t="s">
        <v>425</v>
      </c>
      <c r="F29" s="34"/>
      <c r="G29" s="35">
        <v>5.1034838235508309</v>
      </c>
      <c r="H29" s="149">
        <v>78197.53546051227</v>
      </c>
      <c r="I29" s="149">
        <v>14915.036371720947</v>
      </c>
      <c r="J29" s="35">
        <v>329.92953700701742</v>
      </c>
      <c r="K29" s="149">
        <v>1333.7646151987556</v>
      </c>
      <c r="L29" s="35">
        <v>43.379936052236999</v>
      </c>
      <c r="M29" s="35">
        <v>115.38206086015039</v>
      </c>
      <c r="N29" s="35">
        <v>120.01736882671314</v>
      </c>
      <c r="O29" s="35">
        <v>110.27310149071803</v>
      </c>
      <c r="P29" s="35">
        <v>7.0579110397961617</v>
      </c>
      <c r="Q29" s="35">
        <v>322.70738030838419</v>
      </c>
      <c r="R29" s="35">
        <v>23.047664054947486</v>
      </c>
      <c r="S29" s="35">
        <v>137.55746804549241</v>
      </c>
      <c r="T29" s="35">
        <v>11.984315518961544</v>
      </c>
      <c r="U29" s="35">
        <v>1.1823833702386688</v>
      </c>
      <c r="V29" s="35">
        <v>8.835724662065729E-2</v>
      </c>
      <c r="W29" s="35">
        <v>101.58186808198674</v>
      </c>
      <c r="X29" s="35">
        <v>11.071873036692068</v>
      </c>
      <c r="Y29" s="35">
        <v>27.248474848604257</v>
      </c>
      <c r="Z29" s="35">
        <v>3.8603725233285355</v>
      </c>
      <c r="AA29" s="35">
        <v>19.033235949823801</v>
      </c>
      <c r="AB29" s="35">
        <v>5.0058432413052394</v>
      </c>
      <c r="AC29" s="35">
        <v>1.6148680581544361</v>
      </c>
      <c r="AD29" s="35">
        <v>6.1416815463721877</v>
      </c>
      <c r="AE29" s="35">
        <v>4.5557529491943907</v>
      </c>
      <c r="AF29" s="35">
        <v>2.3531421292908696</v>
      </c>
      <c r="AG29" s="35">
        <v>1.9917457015731035</v>
      </c>
      <c r="AH29" s="35">
        <v>3.4763664399340191</v>
      </c>
      <c r="AI29" s="35">
        <v>0.7435400509473622</v>
      </c>
      <c r="AJ29" s="35">
        <v>1.0488727239358864</v>
      </c>
      <c r="AK29" s="35">
        <v>0.85416692348075995</v>
      </c>
      <c r="AL29" s="35">
        <v>0.26597795488407494</v>
      </c>
      <c r="AM29" s="34"/>
      <c r="AN29" s="35">
        <v>0.10053587878505467</v>
      </c>
      <c r="AO29" s="35">
        <v>526.65596609013255</v>
      </c>
      <c r="AP29" s="35">
        <v>768.25032558153521</v>
      </c>
      <c r="AQ29" s="35">
        <v>88.343210918894769</v>
      </c>
      <c r="AR29" s="35">
        <v>4.2216479363179111</v>
      </c>
      <c r="AS29" s="35">
        <v>10.166432004500205</v>
      </c>
      <c r="AT29" s="35">
        <v>0.40414756258911483</v>
      </c>
      <c r="AU29" s="35">
        <v>3.6068215919405855</v>
      </c>
      <c r="AV29" s="35">
        <v>2.8783312553103539</v>
      </c>
      <c r="AW29" s="35">
        <v>0.68881253324089198</v>
      </c>
      <c r="AX29" s="35">
        <v>0.11745542282900183</v>
      </c>
      <c r="AY29" s="35">
        <v>3.281276461281498</v>
      </c>
      <c r="AZ29" s="35">
        <v>0.19103230066926452</v>
      </c>
      <c r="BA29" s="35">
        <v>1.8643166777321012</v>
      </c>
      <c r="BB29" s="35">
        <v>0.23259163230767135</v>
      </c>
      <c r="BC29" s="35">
        <v>4.3499124658175757E-2</v>
      </c>
      <c r="BD29" s="35">
        <v>3.9159678810407831E-3</v>
      </c>
      <c r="BE29" s="35">
        <v>1.3782473691564003</v>
      </c>
      <c r="BF29" s="35">
        <v>0.21719136718760432</v>
      </c>
      <c r="BG29" s="35">
        <v>0.32209729116490349</v>
      </c>
      <c r="BH29" s="35">
        <v>4.6708649987529119E-2</v>
      </c>
      <c r="BI29" s="35">
        <v>0.3883148683057393</v>
      </c>
      <c r="BJ29" s="35">
        <v>0.14064901787620393</v>
      </c>
      <c r="BK29" s="35">
        <v>6.1220280322477852E-2</v>
      </c>
      <c r="BL29" s="35">
        <v>0.32642898746729482</v>
      </c>
      <c r="BM29" s="35">
        <v>6.7152670736117512E-2</v>
      </c>
      <c r="BN29" s="35">
        <v>0.1386392635254888</v>
      </c>
      <c r="BO29" s="35">
        <v>5.666057848978702E-2</v>
      </c>
      <c r="BP29" s="35">
        <v>6.9420105376204119E-2</v>
      </c>
      <c r="BQ29" s="35">
        <v>2.362380664591238E-2</v>
      </c>
      <c r="BR29" s="35">
        <v>5.2642116621440714E-2</v>
      </c>
      <c r="BS29" s="35">
        <v>1.0257090322377675E-2</v>
      </c>
      <c r="BT29" s="35">
        <v>1.1772734559585565E-2</v>
      </c>
      <c r="BU29" s="34"/>
      <c r="BV29" s="12">
        <v>0.71939230184257119</v>
      </c>
      <c r="BW29" s="12">
        <v>6740.4690299738159</v>
      </c>
      <c r="BX29" s="12">
        <v>3265.8160396830262</v>
      </c>
      <c r="BY29" s="12">
        <v>1396.8284741080586</v>
      </c>
      <c r="BZ29" s="12">
        <v>15.628081176815931</v>
      </c>
      <c r="CA29" s="12">
        <v>46.527051672384218</v>
      </c>
      <c r="CB29" s="12">
        <v>2.3227272514033559</v>
      </c>
      <c r="CC29" s="12">
        <v>8.6635105055154167</v>
      </c>
      <c r="CD29" s="12">
        <v>12.96867361821189</v>
      </c>
      <c r="CE29" s="12">
        <v>2.5278857104923942</v>
      </c>
      <c r="CF29" s="12">
        <v>0.14428216039807026</v>
      </c>
      <c r="CG29" s="12">
        <v>5.0033354711226892</v>
      </c>
      <c r="CH29" s="12">
        <v>1.6979503596802468</v>
      </c>
      <c r="CI29" s="12">
        <v>10.251423208922567</v>
      </c>
      <c r="CJ29" s="12">
        <v>1.1653956319734193</v>
      </c>
      <c r="CK29" s="12">
        <v>0.21564481114036302</v>
      </c>
      <c r="CL29" s="12">
        <v>6.928475847606216E-3</v>
      </c>
      <c r="CM29" s="12">
        <v>1.9098467838634876</v>
      </c>
      <c r="CN29" s="12">
        <v>0.24781720127653245</v>
      </c>
      <c r="CO29" s="12">
        <v>0.42715895629380352</v>
      </c>
      <c r="CP29" s="12">
        <v>9.7440796685544284E-2</v>
      </c>
      <c r="CQ29" s="12">
        <v>0.44917656847842807</v>
      </c>
      <c r="CR29" s="12">
        <v>0.15103344783613767</v>
      </c>
      <c r="CS29" s="12">
        <v>9.9918815712337489E-2</v>
      </c>
      <c r="CT29" s="12">
        <v>0.33461949985482842</v>
      </c>
      <c r="CU29" s="12">
        <v>8.6124312595645486E-2</v>
      </c>
      <c r="CV29" s="12">
        <v>0.14105029964381097</v>
      </c>
      <c r="CW29" s="12">
        <v>6.0080043882790229E-2</v>
      </c>
      <c r="CX29" s="12">
        <v>9.3680756658760606E-2</v>
      </c>
      <c r="CY29" s="12">
        <v>7.9914146817368942E-2</v>
      </c>
      <c r="CZ29" s="12">
        <v>6.2586889876086016E-2</v>
      </c>
      <c r="DA29" s="12">
        <v>4.6240218025427028E-2</v>
      </c>
      <c r="DB29" s="12">
        <v>2.2415466865445412E-2</v>
      </c>
    </row>
    <row r="30" spans="1:106" x14ac:dyDescent="0.2">
      <c r="A30" s="122" t="s">
        <v>451</v>
      </c>
      <c r="B30" s="34" t="s">
        <v>104</v>
      </c>
      <c r="C30" s="34" t="s">
        <v>84</v>
      </c>
      <c r="D30" s="34" t="s">
        <v>424</v>
      </c>
      <c r="E30" s="34" t="s">
        <v>425</v>
      </c>
      <c r="F30" s="34"/>
      <c r="G30" s="35">
        <v>4.6617227868612279</v>
      </c>
      <c r="H30" s="149">
        <v>77488.758651187207</v>
      </c>
      <c r="I30" s="149">
        <v>14974.198448105271</v>
      </c>
      <c r="J30" s="35">
        <v>324.099903659647</v>
      </c>
      <c r="K30" s="149">
        <v>1346.944440140265</v>
      </c>
      <c r="L30" s="35">
        <v>42.923012682278113</v>
      </c>
      <c r="M30" s="35">
        <v>101.59078964064743</v>
      </c>
      <c r="N30" s="35">
        <v>126.07403922223293</v>
      </c>
      <c r="O30" s="35">
        <v>109.91703365665646</v>
      </c>
      <c r="P30" s="35">
        <v>7.4587227389181763</v>
      </c>
      <c r="Q30" s="35">
        <v>328.18040567532029</v>
      </c>
      <c r="R30" s="35">
        <v>21.752725953172131</v>
      </c>
      <c r="S30" s="35">
        <v>132.69929971284296</v>
      </c>
      <c r="T30" s="35">
        <v>12.63063583972578</v>
      </c>
      <c r="U30" s="35">
        <v>1.3680844874508606</v>
      </c>
      <c r="V30" s="35">
        <v>4.7987353085766245E-2</v>
      </c>
      <c r="W30" s="35">
        <v>106.74500378220046</v>
      </c>
      <c r="X30" s="35">
        <v>11.436195665795957</v>
      </c>
      <c r="Y30" s="35">
        <v>28.599352092203503</v>
      </c>
      <c r="Z30" s="35">
        <v>4.0377249482932527</v>
      </c>
      <c r="AA30" s="35">
        <v>18.982771815830155</v>
      </c>
      <c r="AB30" s="35">
        <v>5.2475065984213201</v>
      </c>
      <c r="AC30" s="35">
        <v>1.7929306044288347</v>
      </c>
      <c r="AD30" s="35">
        <v>5.3543734767719346</v>
      </c>
      <c r="AE30" s="35">
        <v>4.4519375192539226</v>
      </c>
      <c r="AF30" s="35">
        <v>2.0653487142035623</v>
      </c>
      <c r="AG30" s="35">
        <v>1.710677608552396</v>
      </c>
      <c r="AH30" s="35">
        <v>3.5266718943928215</v>
      </c>
      <c r="AI30" s="35">
        <v>0.68315051333208943</v>
      </c>
      <c r="AJ30" s="35">
        <v>0.92518472819556807</v>
      </c>
      <c r="AK30" s="35">
        <v>0.80217050214132413</v>
      </c>
      <c r="AL30" s="35">
        <v>0.30087175029070484</v>
      </c>
      <c r="AM30" s="34"/>
      <c r="AN30" s="35">
        <v>0.31911808608826098</v>
      </c>
      <c r="AO30" s="35">
        <v>526.65596609013255</v>
      </c>
      <c r="AP30" s="35">
        <v>447.29253652374047</v>
      </c>
      <c r="AQ30" s="35">
        <v>136.1788157938764</v>
      </c>
      <c r="AR30" s="35">
        <v>3.1344183475709602</v>
      </c>
      <c r="AS30" s="35">
        <v>7.914087152930315</v>
      </c>
      <c r="AT30" s="35">
        <v>0.34910621274312592</v>
      </c>
      <c r="AU30" s="35">
        <v>1.6830492015533505</v>
      </c>
      <c r="AV30" s="35">
        <v>3.6114406203836951</v>
      </c>
      <c r="AW30" s="35">
        <v>1.0615743467424714</v>
      </c>
      <c r="AX30" s="35">
        <v>0.14797236318232199</v>
      </c>
      <c r="AY30" s="35">
        <v>5.9408577340022584</v>
      </c>
      <c r="AZ30" s="35">
        <v>0.656622061221388</v>
      </c>
      <c r="BA30" s="35">
        <v>2.6302351503273758</v>
      </c>
      <c r="BB30" s="35">
        <v>0.16440611442166411</v>
      </c>
      <c r="BC30" s="35">
        <v>4.3273706714926093E-2</v>
      </c>
      <c r="BD30" s="35">
        <v>1.8603241345047445E-2</v>
      </c>
      <c r="BE30" s="35">
        <v>1.1897997289265241</v>
      </c>
      <c r="BF30" s="35">
        <v>0.16785045112833877</v>
      </c>
      <c r="BG30" s="35">
        <v>0.21341426266111882</v>
      </c>
      <c r="BH30" s="35">
        <v>5.7906255517206462E-2</v>
      </c>
      <c r="BI30" s="35">
        <v>0.18163564018104589</v>
      </c>
      <c r="BJ30" s="35">
        <v>0.30931273572004264</v>
      </c>
      <c r="BK30" s="35">
        <v>2.3226671302501251E-2</v>
      </c>
      <c r="BL30" s="35">
        <v>0.16531134483575366</v>
      </c>
      <c r="BM30" s="35">
        <v>0.15299514390966942</v>
      </c>
      <c r="BN30" s="35">
        <v>8.6122644567012144E-2</v>
      </c>
      <c r="BO30" s="35">
        <v>0.20455897563823594</v>
      </c>
      <c r="BP30" s="35">
        <v>5.8662017156882296E-2</v>
      </c>
      <c r="BQ30" s="35">
        <v>2.7746258088071473E-2</v>
      </c>
      <c r="BR30" s="35">
        <v>5.2184220297529005E-2</v>
      </c>
      <c r="BS30" s="35">
        <v>2.7159745824188827E-2</v>
      </c>
      <c r="BT30" s="35">
        <v>1.5952417862974876E-2</v>
      </c>
      <c r="BU30" s="34"/>
      <c r="BV30" s="12">
        <v>0.72471460933963394</v>
      </c>
      <c r="BW30" s="12">
        <v>6740.4690299738159</v>
      </c>
      <c r="BX30" s="12">
        <v>3177.0426154615557</v>
      </c>
      <c r="BY30" s="12">
        <v>1406.1711565410287</v>
      </c>
      <c r="BZ30" s="12">
        <v>15.109887092591155</v>
      </c>
      <c r="CA30" s="12">
        <v>46.529395277667277</v>
      </c>
      <c r="CB30" s="12">
        <v>2.2899716282639733</v>
      </c>
      <c r="CC30" s="12">
        <v>7.1367859790371728</v>
      </c>
      <c r="CD30" s="12">
        <v>13.765547360302264</v>
      </c>
      <c r="CE30" s="12">
        <v>2.6466094896748502</v>
      </c>
      <c r="CF30" s="12">
        <v>0.1724457176723741</v>
      </c>
      <c r="CG30" s="12">
        <v>7.0744893385312633</v>
      </c>
      <c r="CH30" s="12">
        <v>1.7224439981709305</v>
      </c>
      <c r="CI30" s="12">
        <v>10.073890266734582</v>
      </c>
      <c r="CJ30" s="12">
        <v>1.2147124277071657</v>
      </c>
      <c r="CK30" s="12">
        <v>0.24818596375842414</v>
      </c>
      <c r="CL30" s="12">
        <v>1.8860455047864173E-2</v>
      </c>
      <c r="CM30" s="12">
        <v>1.8291460243746591</v>
      </c>
      <c r="CN30" s="12">
        <v>0.20824911561547824</v>
      </c>
      <c r="CO30" s="12">
        <v>0.36367887999887838</v>
      </c>
      <c r="CP30" s="12">
        <v>0.10655292637838641</v>
      </c>
      <c r="CQ30" s="12">
        <v>0.28929695840301672</v>
      </c>
      <c r="CR30" s="12">
        <v>0.31464716302176143</v>
      </c>
      <c r="CS30" s="12">
        <v>9.0699100333099372E-2</v>
      </c>
      <c r="CT30" s="12">
        <v>0.17732175409579504</v>
      </c>
      <c r="CU30" s="12">
        <v>0.16181597666743266</v>
      </c>
      <c r="CV30" s="12">
        <v>8.9087551462754891E-2</v>
      </c>
      <c r="CW30" s="12">
        <v>0.20527749450990537</v>
      </c>
      <c r="CX30" s="12">
        <v>8.6680523547846361E-2</v>
      </c>
      <c r="CY30" s="12">
        <v>7.5430556585559722E-2</v>
      </c>
      <c r="CZ30" s="12">
        <v>6.0123112705720953E-2</v>
      </c>
      <c r="DA30" s="12">
        <v>5.0305348330819857E-2</v>
      </c>
      <c r="DB30" s="12">
        <v>2.6834059127000591E-2</v>
      </c>
    </row>
    <row r="31" spans="1:106" x14ac:dyDescent="0.2">
      <c r="A31" s="122" t="s">
        <v>452</v>
      </c>
      <c r="B31" s="34" t="s">
        <v>104</v>
      </c>
      <c r="C31" s="34" t="s">
        <v>84</v>
      </c>
      <c r="D31" s="34" t="s">
        <v>424</v>
      </c>
      <c r="E31" s="34" t="s">
        <v>425</v>
      </c>
      <c r="F31" s="34"/>
      <c r="G31" s="35">
        <v>4.6587913228170255</v>
      </c>
      <c r="H31" s="149">
        <v>78615.349274100357</v>
      </c>
      <c r="I31" s="149">
        <v>14953.023804369972</v>
      </c>
      <c r="J31" s="35">
        <v>336.17800616593979</v>
      </c>
      <c r="K31" s="149">
        <v>1339.8426443238286</v>
      </c>
      <c r="L31" s="35">
        <v>42.285509508318327</v>
      </c>
      <c r="M31" s="35">
        <v>93.991280139370517</v>
      </c>
      <c r="N31" s="35">
        <v>125.47449230322653</v>
      </c>
      <c r="O31" s="35">
        <v>111.71883604346087</v>
      </c>
      <c r="P31" s="35">
        <v>7.3412268604384714</v>
      </c>
      <c r="Q31" s="35">
        <v>332.93134172806049</v>
      </c>
      <c r="R31" s="35">
        <v>22.975024888999346</v>
      </c>
      <c r="S31" s="35">
        <v>132.6408532453508</v>
      </c>
      <c r="T31" s="35">
        <v>12.534963847342951</v>
      </c>
      <c r="U31" s="35">
        <v>1.4409413818623527</v>
      </c>
      <c r="V31" s="35">
        <v>7.1022200351280013E-2</v>
      </c>
      <c r="W31" s="35">
        <v>105.60416940122275</v>
      </c>
      <c r="X31" s="35">
        <v>11.061585120696504</v>
      </c>
      <c r="Y31" s="35">
        <v>28.528012122644636</v>
      </c>
      <c r="Z31" s="35">
        <v>4.0060441112279008</v>
      </c>
      <c r="AA31" s="35">
        <v>19.193652552137188</v>
      </c>
      <c r="AB31" s="35">
        <v>5.4864857069428785</v>
      </c>
      <c r="AC31" s="35">
        <v>1.8447969398051023</v>
      </c>
      <c r="AD31" s="35">
        <v>5.5529752226272162</v>
      </c>
      <c r="AE31" s="35">
        <v>4.9827727063899321</v>
      </c>
      <c r="AF31" s="35">
        <v>2.4713521524868121</v>
      </c>
      <c r="AG31" s="35">
        <v>1.9078727745184443</v>
      </c>
      <c r="AH31" s="35">
        <v>3.5702485902931005</v>
      </c>
      <c r="AI31" s="35">
        <v>0.75329890333766936</v>
      </c>
      <c r="AJ31" s="35">
        <v>0.93559113524537296</v>
      </c>
      <c r="AK31" s="35">
        <v>0.80263472550267989</v>
      </c>
      <c r="AL31" s="35">
        <v>0.27519111602860113</v>
      </c>
      <c r="AM31" s="34"/>
      <c r="AN31" s="35">
        <v>0.10071455655851005</v>
      </c>
      <c r="AO31" s="35">
        <v>526.65596609013255</v>
      </c>
      <c r="AP31" s="35">
        <v>684.6862191633752</v>
      </c>
      <c r="AQ31" s="35">
        <v>191.0891046913635</v>
      </c>
      <c r="AR31" s="35">
        <v>5.7868107757740139</v>
      </c>
      <c r="AS31" s="35">
        <v>12.649609820920816</v>
      </c>
      <c r="AT31" s="35">
        <v>0.57888688894138307</v>
      </c>
      <c r="AU31" s="35">
        <v>1.6514720997359917</v>
      </c>
      <c r="AV31" s="35">
        <v>2.3328485106076879</v>
      </c>
      <c r="AW31" s="35">
        <v>1.3663679552197878</v>
      </c>
      <c r="AX31" s="35">
        <v>9.6948357576358668E-2</v>
      </c>
      <c r="AY31" s="35">
        <v>2.7153013101324621</v>
      </c>
      <c r="AZ31" s="35">
        <v>0.34559989378095884</v>
      </c>
      <c r="BA31" s="35">
        <v>2.4744621920898977</v>
      </c>
      <c r="BB31" s="35">
        <v>9.005641986143563E-2</v>
      </c>
      <c r="BC31" s="35">
        <v>2.6907396810791195E-2</v>
      </c>
      <c r="BD31" s="35">
        <v>2.6239023095429377E-3</v>
      </c>
      <c r="BE31" s="35">
        <v>0.98156410238051806</v>
      </c>
      <c r="BF31" s="35">
        <v>0.30348775235946307</v>
      </c>
      <c r="BG31" s="35">
        <v>0.29358386301813499</v>
      </c>
      <c r="BH31" s="35">
        <v>8.1877939082417375E-2</v>
      </c>
      <c r="BI31" s="35">
        <v>0.35755465780139828</v>
      </c>
      <c r="BJ31" s="35">
        <v>0.21015473524987596</v>
      </c>
      <c r="BK31" s="35">
        <v>5.5860165864366221E-2</v>
      </c>
      <c r="BL31" s="35">
        <v>0.17539079360351625</v>
      </c>
      <c r="BM31" s="35">
        <v>0.1967507358612855</v>
      </c>
      <c r="BN31" s="35">
        <v>4.1348598195499305E-2</v>
      </c>
      <c r="BO31" s="35">
        <v>7.528482096821644E-2</v>
      </c>
      <c r="BP31" s="35">
        <v>0.10688210871600133</v>
      </c>
      <c r="BQ31" s="35">
        <v>2.7141082487959448E-2</v>
      </c>
      <c r="BR31" s="35">
        <v>4.1297198556898077E-2</v>
      </c>
      <c r="BS31" s="35">
        <v>1.6379879603675828E-2</v>
      </c>
      <c r="BT31" s="35">
        <v>8.6860154769692298E-3</v>
      </c>
      <c r="BU31" s="34"/>
      <c r="BV31" s="12">
        <v>0.65801674277596756</v>
      </c>
      <c r="BW31" s="12">
        <v>6740.4690299738159</v>
      </c>
      <c r="BX31" s="12">
        <v>3263.7547348484732</v>
      </c>
      <c r="BY31" s="12">
        <v>1410.5856621948676</v>
      </c>
      <c r="BZ31" s="12">
        <v>16.3877710635082</v>
      </c>
      <c r="CA31" s="12">
        <v>47.331316531157675</v>
      </c>
      <c r="CB31" s="12">
        <v>2.3035159181282259</v>
      </c>
      <c r="CC31" s="12">
        <v>6.6257961204542557</v>
      </c>
      <c r="CD31" s="12">
        <v>13.424446478426274</v>
      </c>
      <c r="CE31" s="12">
        <v>2.8175944143576381</v>
      </c>
      <c r="CF31" s="12">
        <v>0.13036708702696256</v>
      </c>
      <c r="CG31" s="12">
        <v>4.7495005257505252</v>
      </c>
      <c r="CH31" s="12">
        <v>1.7169935326551431</v>
      </c>
      <c r="CI31" s="12">
        <v>10.030194841675449</v>
      </c>
      <c r="CJ31" s="12">
        <v>1.1978090886140071</v>
      </c>
      <c r="CK31" s="12">
        <v>0.25880141978122156</v>
      </c>
      <c r="CL31" s="12">
        <v>5.290792843961529E-3</v>
      </c>
      <c r="CM31" s="12">
        <v>1.6889592787159495</v>
      </c>
      <c r="CN31" s="12">
        <v>0.3260669219438318</v>
      </c>
      <c r="CO31" s="12">
        <v>0.41530239789126461</v>
      </c>
      <c r="CP31" s="12">
        <v>0.12074491966505579</v>
      </c>
      <c r="CQ31" s="12">
        <v>0.42388595232630105</v>
      </c>
      <c r="CR31" s="12">
        <v>0.21864023289080486</v>
      </c>
      <c r="CS31" s="12">
        <v>0.10610548257313991</v>
      </c>
      <c r="CT31" s="12">
        <v>0.18758473012950436</v>
      </c>
      <c r="CU31" s="12">
        <v>0.20540069522644366</v>
      </c>
      <c r="CV31" s="12">
        <v>4.9532827610785077E-2</v>
      </c>
      <c r="CW31" s="12">
        <v>7.7679357801185261E-2</v>
      </c>
      <c r="CX31" s="12">
        <v>0.1248892495516938</v>
      </c>
      <c r="CY31" s="12">
        <v>8.1968390952165612E-2</v>
      </c>
      <c r="CZ31" s="12">
        <v>5.1158815920787977E-2</v>
      </c>
      <c r="DA31" s="12">
        <v>4.5424140686388247E-2</v>
      </c>
      <c r="DB31" s="12">
        <v>2.156261544596761E-2</v>
      </c>
    </row>
    <row r="32" spans="1:106" x14ac:dyDescent="0.2">
      <c r="A32" s="122"/>
      <c r="B32" s="34"/>
      <c r="C32" s="34"/>
      <c r="D32" s="34"/>
      <c r="E32" s="34"/>
      <c r="F32" s="34"/>
      <c r="G32" s="34"/>
      <c r="H32" s="149"/>
      <c r="I32" s="149"/>
      <c r="J32" s="34"/>
      <c r="K32" s="149"/>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5"/>
      <c r="BU32" s="34"/>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row>
    <row r="33" spans="1:106" x14ac:dyDescent="0.2">
      <c r="A33" s="122" t="s">
        <v>453</v>
      </c>
      <c r="B33" s="34" t="s">
        <v>104</v>
      </c>
      <c r="C33" s="34" t="s">
        <v>91</v>
      </c>
      <c r="D33" s="34" t="s">
        <v>424</v>
      </c>
      <c r="E33" s="34" t="s">
        <v>425</v>
      </c>
      <c r="F33" s="34"/>
      <c r="G33" s="35">
        <v>4.8897767945286343</v>
      </c>
      <c r="H33" s="149">
        <v>76985.634183963819</v>
      </c>
      <c r="I33" s="149">
        <v>15526.000351658457</v>
      </c>
      <c r="J33" s="35">
        <v>328.84394040899701</v>
      </c>
      <c r="K33" s="149">
        <v>1356.8789553654817</v>
      </c>
      <c r="L33" s="35">
        <v>43.324566225205899</v>
      </c>
      <c r="M33" s="35">
        <v>98.495017534905855</v>
      </c>
      <c r="N33" s="35">
        <v>138.92567892521802</v>
      </c>
      <c r="O33" s="35">
        <v>115.23494236878625</v>
      </c>
      <c r="P33" s="35">
        <v>8.0506556550815525</v>
      </c>
      <c r="Q33" s="35">
        <v>326.28035067290483</v>
      </c>
      <c r="R33" s="35">
        <v>21.932614022519672</v>
      </c>
      <c r="S33" s="35">
        <v>138.41762481018441</v>
      </c>
      <c r="T33" s="35">
        <v>12.723729340549212</v>
      </c>
      <c r="U33" s="35">
        <v>1.3160996849999427</v>
      </c>
      <c r="V33" s="35">
        <v>9.1182320214618126E-2</v>
      </c>
      <c r="W33" s="35">
        <v>109.67511878833389</v>
      </c>
      <c r="X33" s="35">
        <v>11.460903937829318</v>
      </c>
      <c r="Y33" s="35">
        <v>29.735324950859582</v>
      </c>
      <c r="Z33" s="35">
        <v>4.0605750162608389</v>
      </c>
      <c r="AA33" s="35">
        <v>20.178139775285661</v>
      </c>
      <c r="AB33" s="35">
        <v>5.1255516260391145</v>
      </c>
      <c r="AC33" s="35">
        <v>1.8936311252692497</v>
      </c>
      <c r="AD33" s="35">
        <v>5.3650276582476728</v>
      </c>
      <c r="AE33" s="35">
        <v>4.451985123834115</v>
      </c>
      <c r="AF33" s="35">
        <v>2.4079838023257762</v>
      </c>
      <c r="AG33" s="35">
        <v>1.9806488685013983</v>
      </c>
      <c r="AH33" s="35">
        <v>3.7011690318829462</v>
      </c>
      <c r="AI33" s="35">
        <v>0.68867002407802669</v>
      </c>
      <c r="AJ33" s="35">
        <v>0.94776307547973859</v>
      </c>
      <c r="AK33" s="35">
        <v>0.84719163666166741</v>
      </c>
      <c r="AL33" s="35">
        <v>0.30599834523168767</v>
      </c>
      <c r="AM33" s="35"/>
      <c r="AN33" s="35">
        <v>9.9926957389930113E-2</v>
      </c>
      <c r="AO33" s="35">
        <v>446.04306638779656</v>
      </c>
      <c r="AP33" s="35">
        <v>391.2993046138867</v>
      </c>
      <c r="AQ33" s="35">
        <v>117.79068735774969</v>
      </c>
      <c r="AR33" s="35">
        <v>2.6433746558071403</v>
      </c>
      <c r="AS33" s="35">
        <v>11.686677838405307</v>
      </c>
      <c r="AT33" s="35">
        <v>0.43664469491027441</v>
      </c>
      <c r="AU33" s="35">
        <v>1.3800894471271439</v>
      </c>
      <c r="AV33" s="35">
        <v>2.8535794626825521</v>
      </c>
      <c r="AW33" s="35">
        <v>1.3800186974872282</v>
      </c>
      <c r="AX33" s="35">
        <v>8.6800256604024573E-2</v>
      </c>
      <c r="AY33" s="35">
        <v>2.4694560926549367</v>
      </c>
      <c r="AZ33" s="35">
        <v>0.58824190134059173</v>
      </c>
      <c r="BA33" s="35">
        <v>1.1064137400532548</v>
      </c>
      <c r="BB33" s="35">
        <v>8.2272279103413726E-2</v>
      </c>
      <c r="BC33" s="35">
        <v>2.8779130355037669E-2</v>
      </c>
      <c r="BD33" s="35">
        <v>6.5239805140327282E-3</v>
      </c>
      <c r="BE33" s="35">
        <v>1.0428740792542426</v>
      </c>
      <c r="BF33" s="35">
        <v>6.0971821863620386E-2</v>
      </c>
      <c r="BG33" s="35">
        <v>0.27413881814388541</v>
      </c>
      <c r="BH33" s="35">
        <v>4.2397901503434712E-2</v>
      </c>
      <c r="BI33" s="35">
        <v>0.42540981070569994</v>
      </c>
      <c r="BJ33" s="35">
        <v>8.1886371838294836E-2</v>
      </c>
      <c r="BK33" s="35">
        <v>6.6482922970096614E-2</v>
      </c>
      <c r="BL33" s="35">
        <v>0.26698865004367378</v>
      </c>
      <c r="BM33" s="35">
        <v>0.25418827086812307</v>
      </c>
      <c r="BN33" s="35">
        <v>5.1812311316109354E-2</v>
      </c>
      <c r="BO33" s="35">
        <v>4.8899145185254823E-2</v>
      </c>
      <c r="BP33" s="35">
        <v>3.0199365209164504E-2</v>
      </c>
      <c r="BQ33" s="35">
        <v>2.6425640265793731E-2</v>
      </c>
      <c r="BR33" s="35">
        <v>1.1385083808305597E-2</v>
      </c>
      <c r="BS33" s="35">
        <v>1.5974043914194779E-2</v>
      </c>
      <c r="BT33" s="35">
        <v>1.4716147000782599E-2</v>
      </c>
      <c r="BU33" s="75"/>
      <c r="BV33" s="12">
        <v>0.68978039894985255</v>
      </c>
      <c r="BW33" s="12">
        <v>6710.6612342257667</v>
      </c>
      <c r="BX33" s="12">
        <v>3149.3787629987173</v>
      </c>
      <c r="BY33" s="12">
        <v>1455.9084563998783</v>
      </c>
      <c r="BZ33" s="12">
        <v>15.228739490320235</v>
      </c>
      <c r="CA33" s="12">
        <v>47.645113516833611</v>
      </c>
      <c r="CB33" s="12">
        <v>2.3257339210060612</v>
      </c>
      <c r="CC33" s="12">
        <v>6.8643142211122568</v>
      </c>
      <c r="CD33" s="12">
        <v>14.912994766095546</v>
      </c>
      <c r="CE33" s="12">
        <v>2.8921516297333336</v>
      </c>
      <c r="CF33" s="12">
        <v>0.1291124785604951</v>
      </c>
      <c r="CG33" s="12">
        <v>4.5477981746406844</v>
      </c>
      <c r="CH33" s="12">
        <v>1.7099125537297588</v>
      </c>
      <c r="CI33" s="12">
        <v>10.20367336491179</v>
      </c>
      <c r="CJ33" s="12">
        <v>1.2151940101106735</v>
      </c>
      <c r="CK33" s="12">
        <v>0.23685299745441479</v>
      </c>
      <c r="CL33" s="12">
        <v>8.7950987770667316E-3</v>
      </c>
      <c r="CM33" s="12">
        <v>1.767811223639844</v>
      </c>
      <c r="CN33" s="12">
        <v>0.13775778784354606</v>
      </c>
      <c r="CO33" s="12">
        <v>0.41096763564652278</v>
      </c>
      <c r="CP33" s="12">
        <v>9.9442348649735515E-2</v>
      </c>
      <c r="CQ33" s="12">
        <v>0.48812008227293741</v>
      </c>
      <c r="CR33" s="12">
        <v>9.9402884599854149E-2</v>
      </c>
      <c r="CS33" s="12">
        <v>0.11399361691440377</v>
      </c>
      <c r="CT33" s="12">
        <v>0.27461699887450514</v>
      </c>
      <c r="CU33" s="12">
        <v>0.25959320614926906</v>
      </c>
      <c r="CV33" s="12">
        <v>5.8229335831868553E-2</v>
      </c>
      <c r="CW33" s="12">
        <v>5.2781447503618996E-2</v>
      </c>
      <c r="CX33" s="12">
        <v>7.3465905396620193E-2</v>
      </c>
      <c r="CY33" s="12">
        <v>7.5485432312005343E-2</v>
      </c>
      <c r="CZ33" s="12">
        <v>3.2638386073228665E-2</v>
      </c>
      <c r="DA33" s="12">
        <v>4.7487394256198648E-2</v>
      </c>
      <c r="DB33" s="12">
        <v>2.6422597439897378E-2</v>
      </c>
    </row>
    <row r="34" spans="1:106" x14ac:dyDescent="0.2">
      <c r="A34" s="122" t="s">
        <v>454</v>
      </c>
      <c r="B34" s="34" t="s">
        <v>104</v>
      </c>
      <c r="C34" s="34" t="s">
        <v>91</v>
      </c>
      <c r="D34" s="34" t="s">
        <v>424</v>
      </c>
      <c r="E34" s="34" t="s">
        <v>425</v>
      </c>
      <c r="F34" s="34"/>
      <c r="G34" s="35">
        <v>4.8765080454704686</v>
      </c>
      <c r="H34" s="149">
        <v>76418.721992748513</v>
      </c>
      <c r="I34" s="149">
        <v>15895.051743966729</v>
      </c>
      <c r="J34" s="35">
        <v>328.80691418649462</v>
      </c>
      <c r="K34" s="149">
        <v>1367.6253926737068</v>
      </c>
      <c r="L34" s="35">
        <v>44.453732439679904</v>
      </c>
      <c r="M34" s="35">
        <v>97.05967609076086</v>
      </c>
      <c r="N34" s="35">
        <v>137.43725347710432</v>
      </c>
      <c r="O34" s="35">
        <v>117.39322123359722</v>
      </c>
      <c r="P34" s="35">
        <v>7.6581341245436976</v>
      </c>
      <c r="Q34" s="35">
        <v>333.41265993656816</v>
      </c>
      <c r="R34" s="35">
        <v>22.580565213163123</v>
      </c>
      <c r="S34" s="35">
        <v>135.36013885183203</v>
      </c>
      <c r="T34" s="35">
        <v>12.531007234958771</v>
      </c>
      <c r="U34" s="35">
        <v>1.3972256449947578</v>
      </c>
      <c r="V34" s="35">
        <v>7.4210896406608023E-2</v>
      </c>
      <c r="W34" s="35">
        <v>111.35948615068214</v>
      </c>
      <c r="X34" s="35">
        <v>11.369355372346448</v>
      </c>
      <c r="Y34" s="35">
        <v>29.623122285850926</v>
      </c>
      <c r="Z34" s="35">
        <v>3.8930494247454659</v>
      </c>
      <c r="AA34" s="35">
        <v>20.558524002002272</v>
      </c>
      <c r="AB34" s="35">
        <v>5.2943835067060618</v>
      </c>
      <c r="AC34" s="35">
        <v>1.9685346253471052</v>
      </c>
      <c r="AD34" s="35">
        <v>5.5405199530159166</v>
      </c>
      <c r="AE34" s="35">
        <v>4.8532391039777849</v>
      </c>
      <c r="AF34" s="35">
        <v>2.6108940675257064</v>
      </c>
      <c r="AG34" s="35">
        <v>2.034213959551582</v>
      </c>
      <c r="AH34" s="35">
        <v>3.507359794854457</v>
      </c>
      <c r="AI34" s="35">
        <v>0.72627812062965202</v>
      </c>
      <c r="AJ34" s="35">
        <v>0.96130218398772693</v>
      </c>
      <c r="AK34" s="35">
        <v>0.80561052800008315</v>
      </c>
      <c r="AL34" s="35">
        <v>0.30040814505296792</v>
      </c>
      <c r="AM34" s="35"/>
      <c r="AN34" s="35">
        <v>0.12122070376220873</v>
      </c>
      <c r="AO34" s="35">
        <v>446.04306638779656</v>
      </c>
      <c r="AP34" s="35">
        <v>378.72429863504379</v>
      </c>
      <c r="AQ34" s="35">
        <v>103.02761471059451</v>
      </c>
      <c r="AR34" s="35">
        <v>2.9902285525954477</v>
      </c>
      <c r="AS34" s="35">
        <v>22.599838763151045</v>
      </c>
      <c r="AT34" s="35">
        <v>0.45114181877433607</v>
      </c>
      <c r="AU34" s="35">
        <v>1.0502798338735986</v>
      </c>
      <c r="AV34" s="35">
        <v>0.98132570896253124</v>
      </c>
      <c r="AW34" s="35">
        <v>3.1195018301400497</v>
      </c>
      <c r="AX34" s="35">
        <v>0.16724517245407375</v>
      </c>
      <c r="AY34" s="35">
        <v>4.5246272650761696</v>
      </c>
      <c r="AZ34" s="35">
        <v>7.4465725713080411E-2</v>
      </c>
      <c r="BA34" s="35">
        <v>0.84017425151257863</v>
      </c>
      <c r="BB34" s="35">
        <v>0.16955427768869091</v>
      </c>
      <c r="BC34" s="35">
        <v>6.3234881133285542E-2</v>
      </c>
      <c r="BD34" s="35">
        <v>1.416400593357678E-2</v>
      </c>
      <c r="BE34" s="35">
        <v>1.1652382442036298</v>
      </c>
      <c r="BF34" s="35">
        <v>8.131571433747066E-2</v>
      </c>
      <c r="BG34" s="35">
        <v>0.70759943700467909</v>
      </c>
      <c r="BH34" s="35">
        <v>8.5072278348341787E-2</v>
      </c>
      <c r="BI34" s="35">
        <v>0.79096201218041962</v>
      </c>
      <c r="BJ34" s="35">
        <v>0.19042622563563963</v>
      </c>
      <c r="BK34" s="35">
        <v>0.10325760808947086</v>
      </c>
      <c r="BL34" s="35">
        <v>9.3996147904225905E-2</v>
      </c>
      <c r="BM34" s="35">
        <v>0.12443761230985624</v>
      </c>
      <c r="BN34" s="35">
        <v>3.0177420170169843E-2</v>
      </c>
      <c r="BO34" s="35">
        <v>7.7972295369844208E-2</v>
      </c>
      <c r="BP34" s="35">
        <v>0.14719016271829785</v>
      </c>
      <c r="BQ34" s="35">
        <v>1.6100120143322166E-2</v>
      </c>
      <c r="BR34" s="35">
        <v>2.5951921310621767E-2</v>
      </c>
      <c r="BS34" s="35">
        <v>1.5381226918591106E-2</v>
      </c>
      <c r="BT34" s="35">
        <v>2.0543896815162166E-2</v>
      </c>
      <c r="BU34" s="75"/>
      <c r="BV34" s="12">
        <v>0.69136203734187585</v>
      </c>
      <c r="BW34" s="12">
        <v>6710.6612342257667</v>
      </c>
      <c r="BX34" s="12">
        <v>3124.9975628487791</v>
      </c>
      <c r="BY34" s="12">
        <v>1489.1972024714139</v>
      </c>
      <c r="BZ34" s="12">
        <v>15.291105099355669</v>
      </c>
      <c r="CA34" s="12">
        <v>51.750933315826757</v>
      </c>
      <c r="CB34" s="12">
        <v>2.3869365595274203</v>
      </c>
      <c r="CC34" s="12">
        <v>6.7088795448238914</v>
      </c>
      <c r="CD34" s="12">
        <v>14.513825141275715</v>
      </c>
      <c r="CE34" s="12">
        <v>4.0540885741006614</v>
      </c>
      <c r="CF34" s="12">
        <v>0.19036165359720933</v>
      </c>
      <c r="CG34" s="12">
        <v>5.9750383437433543</v>
      </c>
      <c r="CH34" s="12">
        <v>1.6546530417220962</v>
      </c>
      <c r="CI34" s="12">
        <v>9.9549693714710443</v>
      </c>
      <c r="CJ34" s="12">
        <v>1.2060201593587427</v>
      </c>
      <c r="CK34" s="12">
        <v>0.25747566569168606</v>
      </c>
      <c r="CL34" s="12">
        <v>1.4955419852338369E-2</v>
      </c>
      <c r="CM34" s="12">
        <v>1.8596817132383687</v>
      </c>
      <c r="CN34" s="12">
        <v>0.14706828022183416</v>
      </c>
      <c r="CO34" s="12">
        <v>0.77054081873536717</v>
      </c>
      <c r="CP34" s="12">
        <v>0.12113889678270605</v>
      </c>
      <c r="CQ34" s="12">
        <v>0.82770095244710484</v>
      </c>
      <c r="CR34" s="12">
        <v>0.19912395473788394</v>
      </c>
      <c r="CS34" s="12">
        <v>0.1411681890014902</v>
      </c>
      <c r="CT34" s="12">
        <v>0.11507190440943101</v>
      </c>
      <c r="CU34" s="12">
        <v>0.13705766196337588</v>
      </c>
      <c r="CV34" s="12">
        <v>4.1723343246832439E-2</v>
      </c>
      <c r="CW34" s="12">
        <v>8.0598225984058802E-2</v>
      </c>
      <c r="CX34" s="12">
        <v>0.16028957326762103</v>
      </c>
      <c r="CY34" s="12">
        <v>7.6288458383349175E-2</v>
      </c>
      <c r="CZ34" s="12">
        <v>4.0448352742680577E-2</v>
      </c>
      <c r="DA34" s="12">
        <v>4.5221337683487912E-2</v>
      </c>
      <c r="DB34" s="12">
        <v>2.9769196729719314E-2</v>
      </c>
    </row>
    <row r="35" spans="1:106" x14ac:dyDescent="0.2">
      <c r="A35" s="122" t="s">
        <v>455</v>
      </c>
      <c r="B35" s="34" t="s">
        <v>104</v>
      </c>
      <c r="C35" s="34" t="s">
        <v>91</v>
      </c>
      <c r="D35" s="34" t="s">
        <v>424</v>
      </c>
      <c r="E35" s="34" t="s">
        <v>425</v>
      </c>
      <c r="F35" s="34"/>
      <c r="G35" s="35">
        <v>4.8144696116898844</v>
      </c>
      <c r="H35" s="149">
        <v>78967.968372610951</v>
      </c>
      <c r="I35" s="149">
        <v>15822.960273818995</v>
      </c>
      <c r="J35" s="35">
        <v>335.58802535093236</v>
      </c>
      <c r="K35" s="149">
        <v>1384.1758126306718</v>
      </c>
      <c r="L35" s="35">
        <v>43.271629519857569</v>
      </c>
      <c r="M35" s="35">
        <v>96.72622949664472</v>
      </c>
      <c r="N35" s="35">
        <v>128.58890150268002</v>
      </c>
      <c r="O35" s="35">
        <v>111.15662756394242</v>
      </c>
      <c r="P35" s="35">
        <v>7.8912421053471595</v>
      </c>
      <c r="Q35" s="35">
        <v>343.47665361308952</v>
      </c>
      <c r="R35" s="35">
        <v>23.125495467455249</v>
      </c>
      <c r="S35" s="35">
        <v>145.3892584391786</v>
      </c>
      <c r="T35" s="35">
        <v>12.700980120758484</v>
      </c>
      <c r="U35" s="35">
        <v>1.3158259029249841</v>
      </c>
      <c r="V35" s="35">
        <v>9.4796176980725649E-2</v>
      </c>
      <c r="W35" s="35">
        <v>113.75214783589817</v>
      </c>
      <c r="X35" s="35">
        <v>11.971271579980391</v>
      </c>
      <c r="Y35" s="35">
        <v>30.284615623033684</v>
      </c>
      <c r="Z35" s="35">
        <v>4.1186118934599927</v>
      </c>
      <c r="AA35" s="35">
        <v>20.045702231219735</v>
      </c>
      <c r="AB35" s="35">
        <v>5.4806313804478881</v>
      </c>
      <c r="AC35" s="35">
        <v>1.9156399854597159</v>
      </c>
      <c r="AD35" s="35">
        <v>5.8346282973128458</v>
      </c>
      <c r="AE35" s="35">
        <v>5.091346258869895</v>
      </c>
      <c r="AF35" s="35">
        <v>2.5637104039815988</v>
      </c>
      <c r="AG35" s="35">
        <v>2.0803167117970713</v>
      </c>
      <c r="AH35" s="35">
        <v>3.6890844124217756</v>
      </c>
      <c r="AI35" s="35">
        <v>0.71491615086242111</v>
      </c>
      <c r="AJ35" s="35">
        <v>0.96616741490941849</v>
      </c>
      <c r="AK35" s="35">
        <v>0.86372407410418617</v>
      </c>
      <c r="AL35" s="35">
        <v>0.30078520762467503</v>
      </c>
      <c r="AM35" s="35"/>
      <c r="AN35" s="35">
        <v>0.12086618009932446</v>
      </c>
      <c r="AO35" s="35">
        <v>446.04306638779656</v>
      </c>
      <c r="AP35" s="35">
        <v>488.5041399711622</v>
      </c>
      <c r="AQ35" s="35">
        <v>131.47424711222888</v>
      </c>
      <c r="AR35" s="35">
        <v>4.1355105702414692</v>
      </c>
      <c r="AS35" s="35">
        <v>16.999215428793988</v>
      </c>
      <c r="AT35" s="35">
        <v>0.25788714995338741</v>
      </c>
      <c r="AU35" s="35">
        <v>0.71340887615998561</v>
      </c>
      <c r="AV35" s="35">
        <v>1.8435606209956135</v>
      </c>
      <c r="AW35" s="35">
        <v>2.5162511626358079</v>
      </c>
      <c r="AX35" s="35">
        <v>9.7383188288191355E-2</v>
      </c>
      <c r="AY35" s="35">
        <v>1.7172831365676577</v>
      </c>
      <c r="AZ35" s="35">
        <v>0.5905843267189409</v>
      </c>
      <c r="BA35" s="35">
        <v>1.3084160504519349</v>
      </c>
      <c r="BB35" s="35">
        <v>8.4936863161441722E-2</v>
      </c>
      <c r="BC35" s="35">
        <v>1.9607098625656058E-2</v>
      </c>
      <c r="BD35" s="35">
        <v>4.7381343524392355E-3</v>
      </c>
      <c r="BE35" s="35">
        <v>1.5531581115483515</v>
      </c>
      <c r="BF35" s="35">
        <v>7.0169496527913544E-2</v>
      </c>
      <c r="BG35" s="35">
        <v>0.27661482171012985</v>
      </c>
      <c r="BH35" s="35">
        <v>0.11064173975880891</v>
      </c>
      <c r="BI35" s="35">
        <v>0.14960382211096604</v>
      </c>
      <c r="BJ35" s="35">
        <v>0.11884513887581875</v>
      </c>
      <c r="BK35" s="35">
        <v>7.2998203937539072E-2</v>
      </c>
      <c r="BL35" s="35">
        <v>6.6647514189276197E-2</v>
      </c>
      <c r="BM35" s="35">
        <v>0.14497520037347811</v>
      </c>
      <c r="BN35" s="35">
        <v>8.9227926214916639E-2</v>
      </c>
      <c r="BO35" s="35">
        <v>3.7895713644351736E-2</v>
      </c>
      <c r="BP35" s="35">
        <v>9.1207304498109834E-2</v>
      </c>
      <c r="BQ35" s="35">
        <v>7.4756918847965509E-2</v>
      </c>
      <c r="BR35" s="35">
        <v>5.8351394499382592E-2</v>
      </c>
      <c r="BS35" s="35">
        <v>1.9071591683529683E-2</v>
      </c>
      <c r="BT35" s="35">
        <v>1.2196086624433033E-2</v>
      </c>
      <c r="BU35" s="75"/>
      <c r="BV35" s="12">
        <v>0.68277583677720799</v>
      </c>
      <c r="BW35" s="12">
        <v>6710.6612342257667</v>
      </c>
      <c r="BX35" s="12">
        <v>3242.4516491287013</v>
      </c>
      <c r="BY35" s="12">
        <v>1484.7235769507131</v>
      </c>
      <c r="BZ35" s="12">
        <v>15.854019904101172</v>
      </c>
      <c r="CA35" s="12">
        <v>50.091468160038048</v>
      </c>
      <c r="CB35" s="12">
        <v>2.2961143175983731</v>
      </c>
      <c r="CC35" s="12">
        <v>6.641819872235887</v>
      </c>
      <c r="CD35" s="12">
        <v>13.673189141758151</v>
      </c>
      <c r="CE35" s="12">
        <v>3.5131807433286451</v>
      </c>
      <c r="CF35" s="12">
        <v>0.13513332453512752</v>
      </c>
      <c r="CG35" s="12">
        <v>4.3716274315006158</v>
      </c>
      <c r="CH35" s="12">
        <v>1.7929277181482475</v>
      </c>
      <c r="CI35" s="12">
        <v>10.734444410432143</v>
      </c>
      <c r="CJ35" s="12">
        <v>1.2132149228683071</v>
      </c>
      <c r="CK35" s="12">
        <v>0.2358655320047108</v>
      </c>
      <c r="CL35" s="12">
        <v>7.7494391964835268E-3</v>
      </c>
      <c r="CM35" s="12">
        <v>2.1457339052150854</v>
      </c>
      <c r="CN35" s="12">
        <v>0.14687655956703247</v>
      </c>
      <c r="CO35" s="12">
        <v>0.41683737159795492</v>
      </c>
      <c r="CP35" s="12">
        <v>0.14340759205654416</v>
      </c>
      <c r="CQ35" s="12">
        <v>0.28092609866096874</v>
      </c>
      <c r="CR35" s="12">
        <v>0.13324768253001698</v>
      </c>
      <c r="CS35" s="12">
        <v>0.1187593309781191</v>
      </c>
      <c r="CT35" s="12">
        <v>9.658349673161741E-2</v>
      </c>
      <c r="CU35" s="12">
        <v>0.15700206845328463</v>
      </c>
      <c r="CV35" s="12">
        <v>9.360582011347518E-2</v>
      </c>
      <c r="CW35" s="12">
        <v>4.3261625751778145E-2</v>
      </c>
      <c r="CX35" s="12">
        <v>0.11302552132907603</v>
      </c>
      <c r="CY35" s="12">
        <v>0.10476969051245107</v>
      </c>
      <c r="CZ35" s="12">
        <v>6.6160563634012459E-2</v>
      </c>
      <c r="DA35" s="12">
        <v>4.9420873551666258E-2</v>
      </c>
      <c r="DB35" s="12">
        <v>2.4780311102681092E-2</v>
      </c>
    </row>
    <row r="36" spans="1:106" x14ac:dyDescent="0.2">
      <c r="A36" s="122" t="s">
        <v>456</v>
      </c>
      <c r="B36" s="34" t="s">
        <v>104</v>
      </c>
      <c r="C36" s="34" t="s">
        <v>91</v>
      </c>
      <c r="D36" s="34" t="s">
        <v>424</v>
      </c>
      <c r="E36" s="34" t="s">
        <v>425</v>
      </c>
      <c r="F36" s="34"/>
      <c r="G36" s="35">
        <v>4.9339597792715431</v>
      </c>
      <c r="H36" s="149">
        <v>75376.045705602141</v>
      </c>
      <c r="I36" s="149">
        <v>15723.620966330145</v>
      </c>
      <c r="J36" s="35">
        <v>337.58395845235702</v>
      </c>
      <c r="K36" s="149">
        <v>1368.291327221079</v>
      </c>
      <c r="L36" s="35">
        <v>44.174442951530594</v>
      </c>
      <c r="M36" s="35">
        <v>94.313439305224335</v>
      </c>
      <c r="N36" s="35">
        <v>137.65250748036345</v>
      </c>
      <c r="O36" s="35">
        <v>118.72977986259055</v>
      </c>
      <c r="P36" s="35">
        <v>7.8570571468788764</v>
      </c>
      <c r="Q36" s="35">
        <v>328.99749503504563</v>
      </c>
      <c r="R36" s="35">
        <v>22.755608400341728</v>
      </c>
      <c r="S36" s="35">
        <v>135.76713222711768</v>
      </c>
      <c r="T36" s="35">
        <v>13.499224505356056</v>
      </c>
      <c r="U36" s="35">
        <v>1.2878884394769485</v>
      </c>
      <c r="V36" s="35">
        <v>8.282492580985798E-2</v>
      </c>
      <c r="W36" s="35">
        <v>113.47379237210757</v>
      </c>
      <c r="X36" s="35">
        <v>12.056809369483471</v>
      </c>
      <c r="Y36" s="35">
        <v>30.081820878844351</v>
      </c>
      <c r="Z36" s="35">
        <v>4.1117417262481126</v>
      </c>
      <c r="AA36" s="35">
        <v>20.385174908992891</v>
      </c>
      <c r="AB36" s="35">
        <v>5.526441456669045</v>
      </c>
      <c r="AC36" s="35">
        <v>1.8999380333333216</v>
      </c>
      <c r="AD36" s="35">
        <v>5.7762617664349376</v>
      </c>
      <c r="AE36" s="35">
        <v>5.0400120858774526</v>
      </c>
      <c r="AF36" s="35">
        <v>2.3961972393054953</v>
      </c>
      <c r="AG36" s="35">
        <v>1.99888889152537</v>
      </c>
      <c r="AH36" s="35">
        <v>3.7041357812840787</v>
      </c>
      <c r="AI36" s="35">
        <v>0.80755973194408581</v>
      </c>
      <c r="AJ36" s="35">
        <v>0.98031528881922725</v>
      </c>
      <c r="AK36" s="35">
        <v>0.7974067837061366</v>
      </c>
      <c r="AL36" s="35">
        <v>0.29965406783929488</v>
      </c>
      <c r="AM36" s="35"/>
      <c r="AN36" s="35">
        <v>0.13793836494735479</v>
      </c>
      <c r="AO36" s="35">
        <v>446.04306638779656</v>
      </c>
      <c r="AP36" s="35">
        <v>357.83257390773304</v>
      </c>
      <c r="AQ36" s="35">
        <v>110.48298014685184</v>
      </c>
      <c r="AR36" s="35">
        <v>6.1089628482639444</v>
      </c>
      <c r="AS36" s="35">
        <v>13.385567167847151</v>
      </c>
      <c r="AT36" s="35">
        <v>0.32653014979045863</v>
      </c>
      <c r="AU36" s="35">
        <v>2.2780832995751599</v>
      </c>
      <c r="AV36" s="35">
        <v>1.7903992490257563</v>
      </c>
      <c r="AW36" s="35">
        <v>1.5215688355374417</v>
      </c>
      <c r="AX36" s="35">
        <v>0.15104924189378546</v>
      </c>
      <c r="AY36" s="35">
        <v>2.4123668410070325</v>
      </c>
      <c r="AZ36" s="35">
        <v>0.28604080693215128</v>
      </c>
      <c r="BA36" s="35">
        <v>0.781260241104759</v>
      </c>
      <c r="BB36" s="35">
        <v>0.24359711298746817</v>
      </c>
      <c r="BC36" s="35">
        <v>7.5429880470714805E-2</v>
      </c>
      <c r="BD36" s="35">
        <v>6.5106578737148208E-4</v>
      </c>
      <c r="BE36" s="35">
        <v>1.324899340099158</v>
      </c>
      <c r="BF36" s="35">
        <v>0.15486818362053772</v>
      </c>
      <c r="BG36" s="35">
        <v>0.33223964446715593</v>
      </c>
      <c r="BH36" s="35">
        <v>4.8381754131727489E-2</v>
      </c>
      <c r="BI36" s="35">
        <v>0.30409039987419728</v>
      </c>
      <c r="BJ36" s="35">
        <v>0.36729376747779191</v>
      </c>
      <c r="BK36" s="35">
        <v>4.461023006027446E-2</v>
      </c>
      <c r="BL36" s="35">
        <v>0.19508130169717144</v>
      </c>
      <c r="BM36" s="35">
        <v>0.17288732292535605</v>
      </c>
      <c r="BN36" s="35">
        <v>0.11323599144090453</v>
      </c>
      <c r="BO36" s="35">
        <v>5.0663311966860941E-2</v>
      </c>
      <c r="BP36" s="35">
        <v>3.7505647835921509E-2</v>
      </c>
      <c r="BQ36" s="35">
        <v>3.3330633488932206E-2</v>
      </c>
      <c r="BR36" s="35">
        <v>2.2374738815333816E-2</v>
      </c>
      <c r="BS36" s="35">
        <v>3.6314952586827237E-2</v>
      </c>
      <c r="BT36" s="35">
        <v>3.2227239105790729E-3</v>
      </c>
      <c r="BU36" s="75"/>
      <c r="BV36" s="12">
        <v>0.70234932570863795</v>
      </c>
      <c r="BW36" s="12">
        <v>6710.6612342257667</v>
      </c>
      <c r="BX36" s="12">
        <v>3080.4931930364305</v>
      </c>
      <c r="BY36" s="12">
        <v>1473.7534028138298</v>
      </c>
      <c r="BZ36" s="12">
        <v>16.56386486482975</v>
      </c>
      <c r="CA36" s="12">
        <v>48.463295897040076</v>
      </c>
      <c r="CB36" s="12">
        <v>2.3519656612112345</v>
      </c>
      <c r="CC36" s="12">
        <v>6.8298031752372861</v>
      </c>
      <c r="CD36" s="12">
        <v>14.613383944249568</v>
      </c>
      <c r="CE36" s="12">
        <v>3.0287035766340313</v>
      </c>
      <c r="CF36" s="12">
        <v>0.17753174223201881</v>
      </c>
      <c r="CG36" s="12">
        <v>4.5439723585085199</v>
      </c>
      <c r="CH36" s="12">
        <v>1.6901706484073276</v>
      </c>
      <c r="CI36" s="12">
        <v>9.9799038045698438</v>
      </c>
      <c r="CJ36" s="12">
        <v>1.3091631614031056</v>
      </c>
      <c r="CK36" s="12">
        <v>0.24210873629540108</v>
      </c>
      <c r="CL36" s="12">
        <v>5.3972144748538403E-3</v>
      </c>
      <c r="CM36" s="12">
        <v>1.9840660461652713</v>
      </c>
      <c r="CN36" s="12">
        <v>0.20216797972127026</v>
      </c>
      <c r="CO36" s="12">
        <v>0.45422781989832478</v>
      </c>
      <c r="CP36" s="12">
        <v>0.10313675161019137</v>
      </c>
      <c r="CQ36" s="12">
        <v>0.38851035485860103</v>
      </c>
      <c r="CR36" s="12">
        <v>0.37228542700692746</v>
      </c>
      <c r="CS36" s="12">
        <v>0.10306236029961505</v>
      </c>
      <c r="CT36" s="12">
        <v>0.20699256127570009</v>
      </c>
      <c r="CU36" s="12">
        <v>0.18289067604259737</v>
      </c>
      <c r="CV36" s="12">
        <v>0.11628256024442454</v>
      </c>
      <c r="CW36" s="12">
        <v>5.4486972232880605E-2</v>
      </c>
      <c r="CX36" s="12">
        <v>7.6805628504907353E-2</v>
      </c>
      <c r="CY36" s="12">
        <v>8.9364154364404869E-2</v>
      </c>
      <c r="CZ36" s="12">
        <v>3.8751112822272574E-2</v>
      </c>
      <c r="DA36" s="12">
        <v>5.5592445366582331E-2</v>
      </c>
      <c r="DB36" s="12">
        <v>2.1730440367949907E-2</v>
      </c>
    </row>
    <row r="37" spans="1:106" x14ac:dyDescent="0.2">
      <c r="A37" s="122" t="s">
        <v>457</v>
      </c>
      <c r="B37" s="34" t="s">
        <v>104</v>
      </c>
      <c r="C37" s="34" t="s">
        <v>91</v>
      </c>
      <c r="D37" s="34" t="s">
        <v>424</v>
      </c>
      <c r="E37" s="34" t="s">
        <v>425</v>
      </c>
      <c r="F37" s="34"/>
      <c r="G37" s="35">
        <v>4.6653062874065814</v>
      </c>
      <c r="H37" s="149">
        <v>78749.387075851177</v>
      </c>
      <c r="I37" s="149">
        <v>15612.778503394429</v>
      </c>
      <c r="J37" s="35">
        <v>324.62547082374431</v>
      </c>
      <c r="K37" s="149">
        <v>1346.8507234214442</v>
      </c>
      <c r="L37" s="35">
        <v>42.977490960861957</v>
      </c>
      <c r="M37" s="35">
        <v>99.651458888931842</v>
      </c>
      <c r="N37" s="35">
        <v>128.30890551903158</v>
      </c>
      <c r="O37" s="35">
        <v>110.69879972771233</v>
      </c>
      <c r="P37" s="35">
        <v>8.0166108895263406</v>
      </c>
      <c r="Q37" s="35">
        <v>345.36530216665778</v>
      </c>
      <c r="R37" s="35">
        <v>21.90874033831853</v>
      </c>
      <c r="S37" s="35">
        <v>138.60986333544534</v>
      </c>
      <c r="T37" s="35">
        <v>12.52777059656327</v>
      </c>
      <c r="U37" s="35">
        <v>1.3334776726237552</v>
      </c>
      <c r="V37" s="35">
        <v>6.2399883745725478E-2</v>
      </c>
      <c r="W37" s="35">
        <v>107.58434992475409</v>
      </c>
      <c r="X37" s="35">
        <v>11.523358709888612</v>
      </c>
      <c r="Y37" s="35">
        <v>30.221152129832504</v>
      </c>
      <c r="Z37" s="35">
        <v>4.045607757598261</v>
      </c>
      <c r="AA37" s="35">
        <v>19.900489035849144</v>
      </c>
      <c r="AB37" s="35">
        <v>5.0885617650272668</v>
      </c>
      <c r="AC37" s="35">
        <v>1.7271794904506477</v>
      </c>
      <c r="AD37" s="35">
        <v>5.3244504115044142</v>
      </c>
      <c r="AE37" s="35">
        <v>4.8437131705394618</v>
      </c>
      <c r="AF37" s="35">
        <v>2.3772519579348024</v>
      </c>
      <c r="AG37" s="35">
        <v>1.8701213146883489</v>
      </c>
      <c r="AH37" s="35">
        <v>3.2683910491525348</v>
      </c>
      <c r="AI37" s="35">
        <v>0.78320669574220969</v>
      </c>
      <c r="AJ37" s="35">
        <v>0.91040880227619203</v>
      </c>
      <c r="AK37" s="35">
        <v>0.7332429743491502</v>
      </c>
      <c r="AL37" s="35">
        <v>0.31745724625470084</v>
      </c>
      <c r="AM37" s="35"/>
      <c r="AN37" s="35">
        <v>0.16299954997896166</v>
      </c>
      <c r="AO37" s="35">
        <v>446.04306638779656</v>
      </c>
      <c r="AP37" s="35">
        <v>843.82777389739317</v>
      </c>
      <c r="AQ37" s="35">
        <v>310.32241744847698</v>
      </c>
      <c r="AR37" s="35">
        <v>4.265419203214118</v>
      </c>
      <c r="AS37" s="35">
        <v>9.8953213762733583</v>
      </c>
      <c r="AT37" s="35">
        <v>0.32835993048065809</v>
      </c>
      <c r="AU37" s="35">
        <v>1.2013451465339307</v>
      </c>
      <c r="AV37" s="35">
        <v>1.836328317609933</v>
      </c>
      <c r="AW37" s="35">
        <v>0.9974264072943505</v>
      </c>
      <c r="AX37" s="35">
        <v>9.1545074398946505E-2</v>
      </c>
      <c r="AY37" s="35">
        <v>3.687732463031888</v>
      </c>
      <c r="AZ37" s="35">
        <v>0.25299073042755849</v>
      </c>
      <c r="BA37" s="35">
        <v>1.1421796630381915</v>
      </c>
      <c r="BB37" s="35">
        <v>0.17976045562763593</v>
      </c>
      <c r="BC37" s="35">
        <v>3.8486463715392299E-2</v>
      </c>
      <c r="BD37" s="35">
        <v>6.0785362459657918E-3</v>
      </c>
      <c r="BE37" s="35">
        <v>1.9676069247492525</v>
      </c>
      <c r="BF37" s="35">
        <v>0.10027528253695182</v>
      </c>
      <c r="BG37" s="35">
        <v>0.76061069530892589</v>
      </c>
      <c r="BH37" s="35">
        <v>8.027163228212654E-2</v>
      </c>
      <c r="BI37" s="35">
        <v>0.36544683919428017</v>
      </c>
      <c r="BJ37" s="35">
        <v>9.8662839472255459E-2</v>
      </c>
      <c r="BK37" s="35">
        <v>3.9851148374613038E-2</v>
      </c>
      <c r="BL37" s="35">
        <v>0.14972842945610379</v>
      </c>
      <c r="BM37" s="35">
        <v>4.7384174498100513E-2</v>
      </c>
      <c r="BN37" s="35">
        <v>0.10741256039112088</v>
      </c>
      <c r="BO37" s="35">
        <v>8.0386195416321915E-2</v>
      </c>
      <c r="BP37" s="35">
        <v>0.10948679395965849</v>
      </c>
      <c r="BQ37" s="35">
        <v>3.6897101609775267E-2</v>
      </c>
      <c r="BR37" s="35">
        <v>3.1791549679876151E-2</v>
      </c>
      <c r="BS37" s="35">
        <v>1.3984307495520433E-2</v>
      </c>
      <c r="BT37" s="35">
        <v>8.2688680021262458E-3</v>
      </c>
      <c r="BU37" s="75"/>
      <c r="BV37" s="12">
        <v>0.67126367278509647</v>
      </c>
      <c r="BW37" s="12">
        <v>6710.6612342257667</v>
      </c>
      <c r="BX37" s="12">
        <v>3306.0700782932167</v>
      </c>
      <c r="BY37" s="12">
        <v>1491.8780287806085</v>
      </c>
      <c r="BZ37" s="12">
        <v>15.407371023924027</v>
      </c>
      <c r="CA37" s="12">
        <v>46.903909143569123</v>
      </c>
      <c r="CB37" s="12">
        <v>2.2897435281217575</v>
      </c>
      <c r="CC37" s="12">
        <v>6.9083540256731881</v>
      </c>
      <c r="CD37" s="12">
        <v>13.642982930619745</v>
      </c>
      <c r="CE37" s="12">
        <v>2.6374922417273416</v>
      </c>
      <c r="CF37" s="12">
        <v>0.13205735401040292</v>
      </c>
      <c r="CG37" s="12">
        <v>5.4717147772238777</v>
      </c>
      <c r="CH37" s="12">
        <v>1.6236280215445971</v>
      </c>
      <c r="CI37" s="12">
        <v>10.221612751252744</v>
      </c>
      <c r="CJ37" s="12">
        <v>1.2071923543911351</v>
      </c>
      <c r="CK37" s="12">
        <v>0.24129145278628453</v>
      </c>
      <c r="CL37" s="12">
        <v>7.2967297239294581E-3</v>
      </c>
      <c r="CM37" s="12">
        <v>2.4149745478600644</v>
      </c>
      <c r="CN37" s="12">
        <v>0.15962938815702438</v>
      </c>
      <c r="CO37" s="12">
        <v>0.82180238215020507</v>
      </c>
      <c r="CP37" s="12">
        <v>0.12031290579347645</v>
      </c>
      <c r="CQ37" s="12">
        <v>0.43505561891577194</v>
      </c>
      <c r="CR37" s="12">
        <v>0.11342064374815997</v>
      </c>
      <c r="CS37" s="12">
        <v>9.3389022882497064E-2</v>
      </c>
      <c r="CT37" s="12">
        <v>0.16275103514441924</v>
      </c>
      <c r="CU37" s="12">
        <v>7.4380113275151816E-2</v>
      </c>
      <c r="CV37" s="12">
        <v>0.11056983720930728</v>
      </c>
      <c r="CW37" s="12">
        <v>8.2546150350313999E-2</v>
      </c>
      <c r="CX37" s="12">
        <v>0.12443874934726308</v>
      </c>
      <c r="CY37" s="12">
        <v>8.8476089772143149E-2</v>
      </c>
      <c r="CZ37" s="12">
        <v>4.329026345866039E-2</v>
      </c>
      <c r="DA37" s="12">
        <v>4.1153951151713282E-2</v>
      </c>
      <c r="DB37" s="12">
        <v>2.4222032638953915E-2</v>
      </c>
    </row>
    <row r="38" spans="1:106" x14ac:dyDescent="0.2">
      <c r="A38" s="122" t="s">
        <v>458</v>
      </c>
      <c r="B38" s="34" t="s">
        <v>104</v>
      </c>
      <c r="C38" s="34" t="s">
        <v>91</v>
      </c>
      <c r="D38" s="34" t="s">
        <v>424</v>
      </c>
      <c r="E38" s="34" t="s">
        <v>425</v>
      </c>
      <c r="F38" s="34"/>
      <c r="G38" s="35">
        <v>5.0667086252708291</v>
      </c>
      <c r="H38" s="149">
        <v>77898.811588300043</v>
      </c>
      <c r="I38" s="149">
        <v>15537.933577793592</v>
      </c>
      <c r="J38" s="35">
        <v>331.65704897866374</v>
      </c>
      <c r="K38" s="149">
        <v>1378.822611348555</v>
      </c>
      <c r="L38" s="35">
        <v>42.978978129100135</v>
      </c>
      <c r="M38" s="35">
        <v>99.593735058024194</v>
      </c>
      <c r="N38" s="35">
        <v>142.91433963780332</v>
      </c>
      <c r="O38" s="35">
        <v>116.15677098777212</v>
      </c>
      <c r="P38" s="35">
        <v>7.9994033318339621</v>
      </c>
      <c r="Q38" s="35">
        <v>340.79931616785439</v>
      </c>
      <c r="R38" s="35">
        <v>22.781568422274741</v>
      </c>
      <c r="S38" s="35">
        <v>141.88206575965918</v>
      </c>
      <c r="T38" s="35">
        <v>12.696402107487287</v>
      </c>
      <c r="U38" s="35">
        <v>1.3411417020130565</v>
      </c>
      <c r="V38" s="35">
        <v>6.9790224579502153E-2</v>
      </c>
      <c r="W38" s="35">
        <v>113.73352544387431</v>
      </c>
      <c r="X38" s="35">
        <v>11.557135742173779</v>
      </c>
      <c r="Y38" s="35">
        <v>29.676348796001324</v>
      </c>
      <c r="Z38" s="35">
        <v>4.2031506991706413</v>
      </c>
      <c r="AA38" s="35">
        <v>19.545416795251651</v>
      </c>
      <c r="AB38" s="35">
        <v>5.0843946179791351</v>
      </c>
      <c r="AC38" s="35">
        <v>1.7349500654329952</v>
      </c>
      <c r="AD38" s="35">
        <v>5.3243316807175987</v>
      </c>
      <c r="AE38" s="35">
        <v>4.9690041476910052</v>
      </c>
      <c r="AF38" s="35">
        <v>2.2845867614490714</v>
      </c>
      <c r="AG38" s="35">
        <v>1.9690711304148736</v>
      </c>
      <c r="AH38" s="35">
        <v>3.4557989948931604</v>
      </c>
      <c r="AI38" s="35">
        <v>0.71897229595701351</v>
      </c>
      <c r="AJ38" s="35">
        <v>1.0554060937269525</v>
      </c>
      <c r="AK38" s="35">
        <v>0.82642856090760253</v>
      </c>
      <c r="AL38" s="35">
        <v>0.31737921679878939</v>
      </c>
      <c r="AM38" s="35"/>
      <c r="AN38" s="35">
        <v>0.11914753298088798</v>
      </c>
      <c r="AO38" s="35">
        <v>446.04306638779656</v>
      </c>
      <c r="AP38" s="35">
        <v>976.84929241154828</v>
      </c>
      <c r="AQ38" s="35">
        <v>134.55898609486957</v>
      </c>
      <c r="AR38" s="35">
        <v>2.7399977898602099</v>
      </c>
      <c r="AS38" s="35">
        <v>12.276326402450398</v>
      </c>
      <c r="AT38" s="35">
        <v>0.93417148809305628</v>
      </c>
      <c r="AU38" s="35">
        <v>1.5126177239818352</v>
      </c>
      <c r="AV38" s="35">
        <v>3.6550052043408732</v>
      </c>
      <c r="AW38" s="35">
        <v>2.490448107790916</v>
      </c>
      <c r="AX38" s="35">
        <v>8.8175353081141578E-2</v>
      </c>
      <c r="AY38" s="35">
        <v>6.8451475829092727</v>
      </c>
      <c r="AZ38" s="35">
        <v>0.57166655137026612</v>
      </c>
      <c r="BA38" s="35">
        <v>1.6105631847601298</v>
      </c>
      <c r="BB38" s="35">
        <v>0.13879501180864423</v>
      </c>
      <c r="BC38" s="35">
        <v>2.4862492402166373E-2</v>
      </c>
      <c r="BD38" s="35">
        <v>1.5790870288765614E-2</v>
      </c>
      <c r="BE38" s="35">
        <v>2.8869612802913101</v>
      </c>
      <c r="BF38" s="35">
        <v>0.21966092396954334</v>
      </c>
      <c r="BG38" s="35">
        <v>0.40716100086591173</v>
      </c>
      <c r="BH38" s="35">
        <v>0.17257383053162448</v>
      </c>
      <c r="BI38" s="35">
        <v>0.42526420260797959</v>
      </c>
      <c r="BJ38" s="35">
        <v>7.419883970246649E-2</v>
      </c>
      <c r="BK38" s="35">
        <v>0.12482179255383746</v>
      </c>
      <c r="BL38" s="35">
        <v>9.4430558653149269E-2</v>
      </c>
      <c r="BM38" s="35">
        <v>4.5097016021039826E-2</v>
      </c>
      <c r="BN38" s="35">
        <v>0.1743461299096421</v>
      </c>
      <c r="BO38" s="35">
        <v>0.10918940390144466</v>
      </c>
      <c r="BP38" s="35">
        <v>8.534432942904531E-2</v>
      </c>
      <c r="BQ38" s="35">
        <v>3.2440422922998473E-2</v>
      </c>
      <c r="BR38" s="35">
        <v>2.2521743021879346E-2</v>
      </c>
      <c r="BS38" s="35">
        <v>1.5838529279386341E-2</v>
      </c>
      <c r="BT38" s="35">
        <v>1.404589271425657E-2</v>
      </c>
      <c r="BU38" s="75"/>
      <c r="BV38" s="12">
        <v>0.71716629754123251</v>
      </c>
      <c r="BW38" s="12">
        <v>6710.6612342257667</v>
      </c>
      <c r="BX38" s="12">
        <v>3309.4938252946422</v>
      </c>
      <c r="BY38" s="12">
        <v>1458.4715164140102</v>
      </c>
      <c r="BZ38" s="12">
        <v>15.372033705165004</v>
      </c>
      <c r="CA38" s="12">
        <v>48.515466238270321</v>
      </c>
      <c r="CB38" s="12">
        <v>2.4511501260354924</v>
      </c>
      <c r="CC38" s="12">
        <v>6.9653811509039958</v>
      </c>
      <c r="CD38" s="12">
        <v>15.494934242824737</v>
      </c>
      <c r="CE38" s="12">
        <v>3.572980596581377</v>
      </c>
      <c r="CF38" s="12">
        <v>0.12959432931573805</v>
      </c>
      <c r="CG38" s="12">
        <v>7.9225710344342701</v>
      </c>
      <c r="CH38" s="12">
        <v>1.7629506382891602</v>
      </c>
      <c r="CI38" s="12">
        <v>10.521390363264002</v>
      </c>
      <c r="CJ38" s="12">
        <v>1.217737472353223</v>
      </c>
      <c r="CK38" s="12">
        <v>0.24085803734125716</v>
      </c>
      <c r="CL38" s="12">
        <v>1.6423558714249973E-2</v>
      </c>
      <c r="CM38" s="12">
        <v>3.2443337838065127</v>
      </c>
      <c r="CN38" s="12">
        <v>0.25252306525011808</v>
      </c>
      <c r="CO38" s="12">
        <v>0.50906866329111333</v>
      </c>
      <c r="CP38" s="12">
        <v>0.19608952143091754</v>
      </c>
      <c r="CQ38" s="12">
        <v>0.48435622573481651</v>
      </c>
      <c r="CR38" s="12">
        <v>9.2899032111447621E-2</v>
      </c>
      <c r="CS38" s="12">
        <v>0.15092450463362253</v>
      </c>
      <c r="CT38" s="12">
        <v>0.1139572102981265</v>
      </c>
      <c r="CU38" s="12">
        <v>7.4115697580524928E-2</v>
      </c>
      <c r="CV38" s="12">
        <v>0.17615957279451061</v>
      </c>
      <c r="CW38" s="12">
        <v>0.11096161134751735</v>
      </c>
      <c r="CX38" s="12">
        <v>0.10580125190838323</v>
      </c>
      <c r="CY38" s="12">
        <v>8.0633648774096206E-2</v>
      </c>
      <c r="CZ38" s="12">
        <v>4.0834734419594766E-2</v>
      </c>
      <c r="DA38" s="12">
        <v>4.641030101547227E-2</v>
      </c>
      <c r="DB38" s="12">
        <v>2.6746308404074718E-2</v>
      </c>
    </row>
    <row r="39" spans="1:106" x14ac:dyDescent="0.2">
      <c r="A39" s="122" t="s">
        <v>459</v>
      </c>
      <c r="B39" s="34" t="s">
        <v>104</v>
      </c>
      <c r="C39" s="34" t="s">
        <v>91</v>
      </c>
      <c r="D39" s="34" t="s">
        <v>424</v>
      </c>
      <c r="E39" s="34" t="s">
        <v>425</v>
      </c>
      <c r="F39" s="34"/>
      <c r="G39" s="35">
        <v>4.9142725423087752</v>
      </c>
      <c r="H39" s="149">
        <v>76092.913898245562</v>
      </c>
      <c r="I39" s="149">
        <v>14171.408865767653</v>
      </c>
      <c r="J39" s="35">
        <v>316.64823134816413</v>
      </c>
      <c r="K39" s="149">
        <v>1345.5954630405031</v>
      </c>
      <c r="L39" s="35">
        <v>44.168332190646105</v>
      </c>
      <c r="M39" s="35">
        <v>93.866187040263483</v>
      </c>
      <c r="N39" s="35">
        <v>127.06211002858072</v>
      </c>
      <c r="O39" s="35">
        <v>114.7808901530086</v>
      </c>
      <c r="P39" s="35">
        <v>6.8573670860760636</v>
      </c>
      <c r="Q39" s="35">
        <v>313.60276883926451</v>
      </c>
      <c r="R39" s="35">
        <v>20.763248172008229</v>
      </c>
      <c r="S39" s="35">
        <v>122.23504203150146</v>
      </c>
      <c r="T39" s="35">
        <v>11.396378543073068</v>
      </c>
      <c r="U39" s="35">
        <v>1.3393927413127837</v>
      </c>
      <c r="V39" s="35">
        <v>8.0798855541809267E-2</v>
      </c>
      <c r="W39" s="35">
        <v>103.00194252602347</v>
      </c>
      <c r="X39" s="35">
        <v>10.736118960824481</v>
      </c>
      <c r="Y39" s="35">
        <v>27.214579654069055</v>
      </c>
      <c r="Z39" s="35">
        <v>3.8231292583090717</v>
      </c>
      <c r="AA39" s="35">
        <v>17.539201116504813</v>
      </c>
      <c r="AB39" s="35">
        <v>5.0252157976618568</v>
      </c>
      <c r="AC39" s="35">
        <v>1.6583504797986413</v>
      </c>
      <c r="AD39" s="35">
        <v>5.0768856666863638</v>
      </c>
      <c r="AE39" s="35">
        <v>4.7136506109758374</v>
      </c>
      <c r="AF39" s="35">
        <v>2.3714482757516739</v>
      </c>
      <c r="AG39" s="35">
        <v>1.7147279640447879</v>
      </c>
      <c r="AH39" s="35">
        <v>3.0316337829956201</v>
      </c>
      <c r="AI39" s="35">
        <v>0.6386049533460354</v>
      </c>
      <c r="AJ39" s="35">
        <v>0.99839408916599848</v>
      </c>
      <c r="AK39" s="35">
        <v>0.76907645923677748</v>
      </c>
      <c r="AL39" s="35">
        <v>0.29273500673770053</v>
      </c>
      <c r="AM39" s="35"/>
      <c r="AN39" s="35">
        <v>0.13695875721315862</v>
      </c>
      <c r="AO39" s="35">
        <v>446.04306638779656</v>
      </c>
      <c r="AP39" s="35">
        <v>932.2965720493562</v>
      </c>
      <c r="AQ39" s="35">
        <v>146.21322718236019</v>
      </c>
      <c r="AR39" s="35">
        <v>2.5150551285292693</v>
      </c>
      <c r="AS39" s="35">
        <v>11.630241825937404</v>
      </c>
      <c r="AT39" s="35">
        <v>0.33362269240031595</v>
      </c>
      <c r="AU39" s="35">
        <v>1.5971951112558216</v>
      </c>
      <c r="AV39" s="35">
        <v>2.4234834583111002</v>
      </c>
      <c r="AW39" s="35">
        <v>1.579715327414533</v>
      </c>
      <c r="AX39" s="35">
        <v>0.11888845672418361</v>
      </c>
      <c r="AY39" s="35">
        <v>3.2075364900403343</v>
      </c>
      <c r="AZ39" s="35">
        <v>0.47643699911706261</v>
      </c>
      <c r="BA39" s="35">
        <v>2.7446398295439947</v>
      </c>
      <c r="BB39" s="35">
        <v>0.13511113959990079</v>
      </c>
      <c r="BC39" s="35">
        <v>1.3742380362686478E-2</v>
      </c>
      <c r="BD39" s="35">
        <v>9.0773613297755497E-3</v>
      </c>
      <c r="BE39" s="35">
        <v>1.382810260913095</v>
      </c>
      <c r="BF39" s="35">
        <v>0.13192843806400986</v>
      </c>
      <c r="BG39" s="35">
        <v>0.18959688610086578</v>
      </c>
      <c r="BH39" s="35">
        <v>6.8414118838848861E-2</v>
      </c>
      <c r="BI39" s="35">
        <v>0.34007255714428264</v>
      </c>
      <c r="BJ39" s="35">
        <v>0.1244731484596197</v>
      </c>
      <c r="BK39" s="35">
        <v>2.0688889262155952E-2</v>
      </c>
      <c r="BL39" s="35">
        <v>0.15134721514177538</v>
      </c>
      <c r="BM39" s="35">
        <v>9.0941400966548222E-2</v>
      </c>
      <c r="BN39" s="35">
        <v>9.0061111993678264E-2</v>
      </c>
      <c r="BO39" s="35">
        <v>8.9125800006952957E-2</v>
      </c>
      <c r="BP39" s="35">
        <v>0.20819434566848369</v>
      </c>
      <c r="BQ39" s="35">
        <v>2.5790566106233995E-2</v>
      </c>
      <c r="BR39" s="35">
        <v>6.0153195120059511E-2</v>
      </c>
      <c r="BS39" s="35">
        <v>6.0951819272375652E-3</v>
      </c>
      <c r="BT39" s="35">
        <v>7.5584648632441341E-3</v>
      </c>
      <c r="BU39" s="75"/>
      <c r="BV39" s="12">
        <v>0.69946267795212524</v>
      </c>
      <c r="BW39" s="12">
        <v>6710.6612342257667</v>
      </c>
      <c r="BX39" s="12">
        <v>3226.3728788202216</v>
      </c>
      <c r="BY39" s="12">
        <v>1332.5746827743071</v>
      </c>
      <c r="BZ39" s="12">
        <v>14.658730481292887</v>
      </c>
      <c r="CA39" s="12">
        <v>47.25891909576562</v>
      </c>
      <c r="CB39" s="12">
        <v>2.3526418759729464</v>
      </c>
      <c r="CC39" s="12">
        <v>6.604189786659953</v>
      </c>
      <c r="CD39" s="12">
        <v>13.605058737918352</v>
      </c>
      <c r="CE39" s="12">
        <v>2.9840880976242681</v>
      </c>
      <c r="CF39" s="12">
        <v>0.14409259893872275</v>
      </c>
      <c r="CG39" s="12">
        <v>4.8745486236595248</v>
      </c>
      <c r="CH39" s="12">
        <v>1.5928646175740133</v>
      </c>
      <c r="CI39" s="12">
        <v>9.3686707734850128</v>
      </c>
      <c r="CJ39" s="12">
        <v>1.0942995137350295</v>
      </c>
      <c r="CK39" s="12">
        <v>0.2396533057185348</v>
      </c>
      <c r="CL39" s="12">
        <v>1.0474601885794773E-2</v>
      </c>
      <c r="CM39" s="12">
        <v>1.9259610635850197</v>
      </c>
      <c r="CN39" s="12">
        <v>0.17548718537801619</v>
      </c>
      <c r="CO39" s="12">
        <v>0.33833322384999792</v>
      </c>
      <c r="CP39" s="12">
        <v>0.10887183949456374</v>
      </c>
      <c r="CQ39" s="12">
        <v>0.39866337807499935</v>
      </c>
      <c r="CR39" s="12">
        <v>0.1361837370570135</v>
      </c>
      <c r="CS39" s="12">
        <v>8.3691187540537545E-2</v>
      </c>
      <c r="CT39" s="12">
        <v>0.16311242432359063</v>
      </c>
      <c r="CU39" s="12">
        <v>0.10669263448057086</v>
      </c>
      <c r="CV39" s="12">
        <v>9.3786344179185618E-2</v>
      </c>
      <c r="CW39" s="12">
        <v>9.077047740521299E-2</v>
      </c>
      <c r="CX39" s="12">
        <v>0.21530015122324164</v>
      </c>
      <c r="CY39" s="12">
        <v>7.0458281702149378E-2</v>
      </c>
      <c r="CZ39" s="12">
        <v>6.8239932572695158E-2</v>
      </c>
      <c r="DA39" s="12">
        <v>4.1051656609716047E-2</v>
      </c>
      <c r="DB39" s="12">
        <v>2.23131222961265E-2</v>
      </c>
    </row>
    <row r="40" spans="1:106" x14ac:dyDescent="0.2">
      <c r="A40" s="122" t="s">
        <v>460</v>
      </c>
      <c r="B40" s="34" t="s">
        <v>104</v>
      </c>
      <c r="C40" s="34" t="s">
        <v>91</v>
      </c>
      <c r="D40" s="34" t="s">
        <v>424</v>
      </c>
      <c r="E40" s="34" t="s">
        <v>425</v>
      </c>
      <c r="F40" s="34"/>
      <c r="G40" s="35">
        <v>5.0115052408472494</v>
      </c>
      <c r="H40" s="149">
        <v>76154.278301927174</v>
      </c>
      <c r="I40" s="149">
        <v>15632.187232866354</v>
      </c>
      <c r="J40" s="35">
        <v>329.33957957162295</v>
      </c>
      <c r="K40" s="149">
        <v>1365.856179204284</v>
      </c>
      <c r="L40" s="35">
        <v>43.906493671193751</v>
      </c>
      <c r="M40" s="35">
        <v>100.46814257926718</v>
      </c>
      <c r="N40" s="35">
        <v>139.75287437008035</v>
      </c>
      <c r="O40" s="35">
        <v>117.09147177198163</v>
      </c>
      <c r="P40" s="35">
        <v>7.972823124530338</v>
      </c>
      <c r="Q40" s="35">
        <v>333.52165799626096</v>
      </c>
      <c r="R40" s="35">
        <v>22.658928914779214</v>
      </c>
      <c r="S40" s="35">
        <v>138.44080709264884</v>
      </c>
      <c r="T40" s="35">
        <v>12.723874554583929</v>
      </c>
      <c r="U40" s="35">
        <v>1.4572524250610293</v>
      </c>
      <c r="V40" s="35">
        <v>6.681425019822497E-2</v>
      </c>
      <c r="W40" s="35">
        <v>110.52898033304479</v>
      </c>
      <c r="X40" s="35">
        <v>11.862235583141949</v>
      </c>
      <c r="Y40" s="35">
        <v>30.161638535763036</v>
      </c>
      <c r="Z40" s="35">
        <v>4.1199927547620092</v>
      </c>
      <c r="AA40" s="35">
        <v>21.035715455060163</v>
      </c>
      <c r="AB40" s="35">
        <v>5.2671935504888108</v>
      </c>
      <c r="AC40" s="35">
        <v>1.9193612144009526</v>
      </c>
      <c r="AD40" s="35">
        <v>5.3393882847826823</v>
      </c>
      <c r="AE40" s="35">
        <v>4.8614141639590889</v>
      </c>
      <c r="AF40" s="35">
        <v>2.4406782562142624</v>
      </c>
      <c r="AG40" s="35">
        <v>2.0598089355561862</v>
      </c>
      <c r="AH40" s="35">
        <v>3.5822093226541818</v>
      </c>
      <c r="AI40" s="35">
        <v>0.71940269042185645</v>
      </c>
      <c r="AJ40" s="35">
        <v>1.0911519232237643</v>
      </c>
      <c r="AK40" s="35">
        <v>0.82187080178299476</v>
      </c>
      <c r="AL40" s="35">
        <v>0.32620099624507731</v>
      </c>
      <c r="AM40" s="35"/>
      <c r="AN40" s="35">
        <v>0.22803420516981901</v>
      </c>
      <c r="AO40" s="35">
        <v>446.04306638779656</v>
      </c>
      <c r="AP40" s="35">
        <v>946.9723766741613</v>
      </c>
      <c r="AQ40" s="35">
        <v>84.271094743224893</v>
      </c>
      <c r="AR40" s="35">
        <v>2.0021690889397674</v>
      </c>
      <c r="AS40" s="35">
        <v>4.9763092490896677</v>
      </c>
      <c r="AT40" s="35">
        <v>0.39546772619622123</v>
      </c>
      <c r="AU40" s="35">
        <v>5.12723140798097</v>
      </c>
      <c r="AV40" s="35">
        <v>2.9458510011434749</v>
      </c>
      <c r="AW40" s="35">
        <v>3.2037375303561686</v>
      </c>
      <c r="AX40" s="35">
        <v>7.017489438020294E-2</v>
      </c>
      <c r="AY40" s="35">
        <v>2.2180277689120622</v>
      </c>
      <c r="AZ40" s="35">
        <v>0.21298802552061399</v>
      </c>
      <c r="BA40" s="35">
        <v>0.75668106655674627</v>
      </c>
      <c r="BB40" s="35">
        <v>0.29580602857850918</v>
      </c>
      <c r="BC40" s="35">
        <v>0.10222478522232205</v>
      </c>
      <c r="BD40" s="35">
        <v>3.0128941280472775E-3</v>
      </c>
      <c r="BE40" s="35">
        <v>1.6517969886361814</v>
      </c>
      <c r="BF40" s="35">
        <v>0.31236217830467167</v>
      </c>
      <c r="BG40" s="35">
        <v>0.13894654412584803</v>
      </c>
      <c r="BH40" s="35">
        <v>0.10861267321748809</v>
      </c>
      <c r="BI40" s="35">
        <v>0.51436813474049536</v>
      </c>
      <c r="BJ40" s="35">
        <v>7.5516508938389806E-2</v>
      </c>
      <c r="BK40" s="35">
        <v>0.11136066945740225</v>
      </c>
      <c r="BL40" s="35">
        <v>2.4252939663920399E-2</v>
      </c>
      <c r="BM40" s="35">
        <v>0.10926871845022944</v>
      </c>
      <c r="BN40" s="35">
        <v>3.3218909301144087E-2</v>
      </c>
      <c r="BO40" s="35">
        <v>7.0994007406333465E-2</v>
      </c>
      <c r="BP40" s="35">
        <v>9.8607511402461642E-2</v>
      </c>
      <c r="BQ40" s="35">
        <v>1.5442649051205598E-2</v>
      </c>
      <c r="BR40" s="35">
        <v>3.3924908144662327E-2</v>
      </c>
      <c r="BS40" s="35">
        <v>1.692338801392778E-2</v>
      </c>
      <c r="BT40" s="35">
        <v>2.5012524510735601E-2</v>
      </c>
      <c r="BU40" s="75"/>
      <c r="BV40" s="12">
        <v>0.73572559754567446</v>
      </c>
      <c r="BW40" s="12">
        <v>6710.6612342257667</v>
      </c>
      <c r="BX40" s="12">
        <v>3233.0257217363587</v>
      </c>
      <c r="BY40" s="12">
        <v>1463.4887101327472</v>
      </c>
      <c r="BZ40" s="12">
        <v>15.153029292167151</v>
      </c>
      <c r="CA40" s="12">
        <v>46.76073123057737</v>
      </c>
      <c r="CB40" s="12">
        <v>2.348595423788117</v>
      </c>
      <c r="CC40" s="12">
        <v>8.5634301998203082</v>
      </c>
      <c r="CD40" s="12">
        <v>15.016376803550523</v>
      </c>
      <c r="CE40" s="12">
        <v>4.115076555035782</v>
      </c>
      <c r="CF40" s="12">
        <v>0.11783238602322818</v>
      </c>
      <c r="CG40" s="12">
        <v>4.4898148337509731</v>
      </c>
      <c r="CH40" s="12">
        <v>1.6723315889916477</v>
      </c>
      <c r="CI40" s="12">
        <v>10.173388439689916</v>
      </c>
      <c r="CJ40" s="12">
        <v>1.2479833785629828</v>
      </c>
      <c r="CK40" s="12">
        <v>0.27966501294503304</v>
      </c>
      <c r="CL40" s="12">
        <v>5.2685925111385697E-3</v>
      </c>
      <c r="CM40" s="12">
        <v>2.1904002948628194</v>
      </c>
      <c r="CN40" s="12">
        <v>0.33751621435212353</v>
      </c>
      <c r="CO40" s="12">
        <v>0.34022885285927007</v>
      </c>
      <c r="CP40" s="12">
        <v>0.14186767894870742</v>
      </c>
      <c r="CQ40" s="12">
        <v>0.57169506280765725</v>
      </c>
      <c r="CR40" s="12">
        <v>9.5164244186986477E-2</v>
      </c>
      <c r="CS40" s="12">
        <v>0.14563778584276485</v>
      </c>
      <c r="CT40" s="12">
        <v>6.8413207676449317E-2</v>
      </c>
      <c r="CU40" s="12">
        <v>0.12349438538130042</v>
      </c>
      <c r="CV40" s="12">
        <v>4.2766123518143961E-2</v>
      </c>
      <c r="CW40" s="12">
        <v>7.3939763093862187E-2</v>
      </c>
      <c r="CX40" s="12">
        <v>0.11800420028312826</v>
      </c>
      <c r="CY40" s="12">
        <v>7.5461287638435695E-2</v>
      </c>
      <c r="CZ40" s="12">
        <v>4.8898572291484477E-2</v>
      </c>
      <c r="DA40" s="12">
        <v>4.6567426701966085E-2</v>
      </c>
      <c r="DB40" s="12">
        <v>3.4247704213804742E-2</v>
      </c>
    </row>
    <row r="41" spans="1:106" x14ac:dyDescent="0.2">
      <c r="A41" s="122" t="s">
        <v>461</v>
      </c>
      <c r="B41" s="34" t="s">
        <v>104</v>
      </c>
      <c r="C41" s="34" t="s">
        <v>91</v>
      </c>
      <c r="D41" s="34" t="s">
        <v>424</v>
      </c>
      <c r="E41" s="34" t="s">
        <v>425</v>
      </c>
      <c r="F41" s="34"/>
      <c r="G41" s="35">
        <v>4.8115740859718326</v>
      </c>
      <c r="H41" s="149">
        <v>79085.517552719728</v>
      </c>
      <c r="I41" s="149">
        <v>15504.567111794038</v>
      </c>
      <c r="J41" s="35">
        <v>322.7891135302587</v>
      </c>
      <c r="K41" s="149">
        <v>1347.0770335679515</v>
      </c>
      <c r="L41" s="35">
        <v>43.540451503894886</v>
      </c>
      <c r="M41" s="35">
        <v>98.048768164333723</v>
      </c>
      <c r="N41" s="35">
        <v>137.57492948542651</v>
      </c>
      <c r="O41" s="35">
        <v>112.040703983432</v>
      </c>
      <c r="P41" s="35">
        <v>8.0171125203864246</v>
      </c>
      <c r="Q41" s="35">
        <v>342.47957868362005</v>
      </c>
      <c r="R41" s="35">
        <v>22.465915669476313</v>
      </c>
      <c r="S41" s="35">
        <v>146.22577368079519</v>
      </c>
      <c r="T41" s="35">
        <v>12.601218300973219</v>
      </c>
      <c r="U41" s="35">
        <v>1.3472516798688716</v>
      </c>
      <c r="V41" s="35">
        <v>9.3867186761705371E-2</v>
      </c>
      <c r="W41" s="35">
        <v>110.07992185845276</v>
      </c>
      <c r="X41" s="35">
        <v>11.663506541834856</v>
      </c>
      <c r="Y41" s="35">
        <v>29.598202113734022</v>
      </c>
      <c r="Z41" s="35">
        <v>4.2395650287022866</v>
      </c>
      <c r="AA41" s="35">
        <v>19.281561626760944</v>
      </c>
      <c r="AB41" s="35">
        <v>5.9291736198007072</v>
      </c>
      <c r="AC41" s="35">
        <v>1.8346797185355879</v>
      </c>
      <c r="AD41" s="35">
        <v>5.6842031615718671</v>
      </c>
      <c r="AE41" s="35">
        <v>5.1244668444405406</v>
      </c>
      <c r="AF41" s="35">
        <v>2.7796581154930955</v>
      </c>
      <c r="AG41" s="35">
        <v>2.0467678892561518</v>
      </c>
      <c r="AH41" s="35">
        <v>3.4487609605060512</v>
      </c>
      <c r="AI41" s="35">
        <v>0.69634761342662344</v>
      </c>
      <c r="AJ41" s="35">
        <v>0.96573666887106024</v>
      </c>
      <c r="AK41" s="35">
        <v>0.86282545579202707</v>
      </c>
      <c r="AL41" s="35">
        <v>0.2815261409659236</v>
      </c>
      <c r="AM41" s="35"/>
      <c r="AN41" s="35">
        <v>0.15041813238946683</v>
      </c>
      <c r="AO41" s="35">
        <v>446.04306638779656</v>
      </c>
      <c r="AP41" s="35">
        <v>980.6960518700904</v>
      </c>
      <c r="AQ41" s="35">
        <v>179.2160373701883</v>
      </c>
      <c r="AR41" s="35">
        <v>2.6154407208657147</v>
      </c>
      <c r="AS41" s="35">
        <v>16.114330280920733</v>
      </c>
      <c r="AT41" s="35">
        <v>0.30151628528308205</v>
      </c>
      <c r="AU41" s="35">
        <v>0.84596707641713509</v>
      </c>
      <c r="AV41" s="35">
        <v>1.3864650438763897</v>
      </c>
      <c r="AW41" s="35">
        <v>1.967133770037228</v>
      </c>
      <c r="AX41" s="35">
        <v>7.8011032847289177E-2</v>
      </c>
      <c r="AY41" s="35">
        <v>3.2330043108235689</v>
      </c>
      <c r="AZ41" s="35">
        <v>0.56808680005112477</v>
      </c>
      <c r="BA41" s="35">
        <v>1.9452712487402404</v>
      </c>
      <c r="BB41" s="35">
        <v>0.18414997156811846</v>
      </c>
      <c r="BC41" s="35">
        <v>4.0847369836412892E-2</v>
      </c>
      <c r="BD41" s="35">
        <v>8.3204072775141958E-3</v>
      </c>
      <c r="BE41" s="35">
        <v>0.90521684500905364</v>
      </c>
      <c r="BF41" s="35">
        <v>0.17461572324734373</v>
      </c>
      <c r="BG41" s="35">
        <v>0.3300199738630058</v>
      </c>
      <c r="BH41" s="35">
        <v>9.6281090944818695E-2</v>
      </c>
      <c r="BI41" s="35">
        <v>0.18954060060691141</v>
      </c>
      <c r="BJ41" s="35">
        <v>6.8172330436499229E-2</v>
      </c>
      <c r="BK41" s="35">
        <v>4.9027467915535167E-2</v>
      </c>
      <c r="BL41" s="35">
        <v>9.5158821320742562E-2</v>
      </c>
      <c r="BM41" s="35">
        <v>0.16917633748109806</v>
      </c>
      <c r="BN41" s="35">
        <v>0.10306271774636146</v>
      </c>
      <c r="BO41" s="35">
        <v>8.3794886465291332E-2</v>
      </c>
      <c r="BP41" s="35">
        <v>6.5728297601000615E-2</v>
      </c>
      <c r="BQ41" s="35">
        <v>1.677079097948378E-2</v>
      </c>
      <c r="BR41" s="35">
        <v>2.777664299664883E-2</v>
      </c>
      <c r="BS41" s="35">
        <v>1.3274313717361335E-2</v>
      </c>
      <c r="BT41" s="35">
        <v>1.5684557886160952E-2</v>
      </c>
      <c r="BU41" s="75"/>
      <c r="BV41" s="12">
        <v>0.68822729877056488</v>
      </c>
      <c r="BW41" s="12">
        <v>6710.6612342257667</v>
      </c>
      <c r="BX41" s="12">
        <v>3356.6700102666041</v>
      </c>
      <c r="BY41" s="12">
        <v>1460.1723181010345</v>
      </c>
      <c r="BZ41" s="12">
        <v>14.951954340850973</v>
      </c>
      <c r="CA41" s="12">
        <v>48.60491150003373</v>
      </c>
      <c r="CB41" s="12">
        <v>2.3154756416931721</v>
      </c>
      <c r="CC41" s="12">
        <v>6.7469288923298922</v>
      </c>
      <c r="CD41" s="12">
        <v>14.56127468996778</v>
      </c>
      <c r="CE41" s="12">
        <v>3.1585644472417078</v>
      </c>
      <c r="CF41" s="12">
        <v>0.12306705104470417</v>
      </c>
      <c r="CG41" s="12">
        <v>5.1498237546435615</v>
      </c>
      <c r="CH41" s="12">
        <v>1.7399363668901213</v>
      </c>
      <c r="CI41" s="12">
        <v>10.890842173265785</v>
      </c>
      <c r="CJ41" s="12">
        <v>1.2147710490821546</v>
      </c>
      <c r="CK41" s="12">
        <v>0.24410470120041733</v>
      </c>
      <c r="CL41" s="12">
        <v>1.0300468575572352E-2</v>
      </c>
      <c r="CM41" s="12">
        <v>1.6947142900620138</v>
      </c>
      <c r="CN41" s="12">
        <v>0.21516174348607728</v>
      </c>
      <c r="CO41" s="12">
        <v>0.44921365455960366</v>
      </c>
      <c r="CP41" s="12">
        <v>0.13450014206522845</v>
      </c>
      <c r="CQ41" s="12">
        <v>0.29704461721484915</v>
      </c>
      <c r="CR41" s="12">
        <v>9.4323162346371225E-2</v>
      </c>
      <c r="CS41" s="12">
        <v>0.10223840663493898</v>
      </c>
      <c r="CT41" s="12">
        <v>0.11701695980947627</v>
      </c>
      <c r="CU41" s="12">
        <v>0.17972167328312316</v>
      </c>
      <c r="CV41" s="12">
        <v>0.10753080267991703</v>
      </c>
      <c r="CW41" s="12">
        <v>8.6273596877186123E-2</v>
      </c>
      <c r="CX41" s="12">
        <v>9.0634146632316157E-2</v>
      </c>
      <c r="CY41" s="12">
        <v>7.3437696544739167E-2</v>
      </c>
      <c r="CZ41" s="12">
        <v>4.1749371712261008E-2</v>
      </c>
      <c r="DA41" s="12">
        <v>4.7440293380403273E-2</v>
      </c>
      <c r="DB41" s="12">
        <v>2.5566466338038132E-2</v>
      </c>
    </row>
    <row r="42" spans="1:106" x14ac:dyDescent="0.2">
      <c r="A42" s="122" t="s">
        <v>462</v>
      </c>
      <c r="B42" s="34" t="s">
        <v>104</v>
      </c>
      <c r="C42" s="34" t="s">
        <v>91</v>
      </c>
      <c r="D42" s="34" t="s">
        <v>424</v>
      </c>
      <c r="E42" s="34" t="s">
        <v>425</v>
      </c>
      <c r="F42" s="34"/>
      <c r="G42" s="35">
        <v>4.7348891120835637</v>
      </c>
      <c r="H42" s="149">
        <v>79334.534886925554</v>
      </c>
      <c r="I42" s="149">
        <v>15251.837771746372</v>
      </c>
      <c r="J42" s="35">
        <v>333.56659301019573</v>
      </c>
      <c r="K42" s="149">
        <v>1353.9119711479811</v>
      </c>
      <c r="L42" s="35">
        <v>44.293414569379948</v>
      </c>
      <c r="M42" s="35">
        <v>103.38268469221364</v>
      </c>
      <c r="N42" s="35">
        <v>132.58405969880826</v>
      </c>
      <c r="O42" s="35">
        <v>106.98294183781394</v>
      </c>
      <c r="P42" s="35">
        <v>7.6301350782827537</v>
      </c>
      <c r="Q42" s="35">
        <v>333.46744493209911</v>
      </c>
      <c r="R42" s="35">
        <v>21.901746579226675</v>
      </c>
      <c r="S42" s="35">
        <v>132.65295619019236</v>
      </c>
      <c r="T42" s="35">
        <v>12.431667958611619</v>
      </c>
      <c r="U42" s="35">
        <v>1.4072718325649438</v>
      </c>
      <c r="V42" s="35">
        <v>6.6155269551632173E-2</v>
      </c>
      <c r="W42" s="35">
        <v>111.24736781624121</v>
      </c>
      <c r="X42" s="35">
        <v>11.514906461675087</v>
      </c>
      <c r="Y42" s="35">
        <v>29.25072186863088</v>
      </c>
      <c r="Z42" s="35">
        <v>3.9336618539040966</v>
      </c>
      <c r="AA42" s="35">
        <v>19.289463603791081</v>
      </c>
      <c r="AB42" s="35">
        <v>4.7680708814096189</v>
      </c>
      <c r="AC42" s="35">
        <v>1.8476193927881022</v>
      </c>
      <c r="AD42" s="35">
        <v>4.610185558839702</v>
      </c>
      <c r="AE42" s="35">
        <v>4.9094120942510351</v>
      </c>
      <c r="AF42" s="35">
        <v>2.4659273909608852</v>
      </c>
      <c r="AG42" s="35">
        <v>1.9299552892486538</v>
      </c>
      <c r="AH42" s="35">
        <v>3.4072272223191118</v>
      </c>
      <c r="AI42" s="35">
        <v>0.75312312941161541</v>
      </c>
      <c r="AJ42" s="35">
        <v>0.87231115324049879</v>
      </c>
      <c r="AK42" s="35">
        <v>0.84781593730027405</v>
      </c>
      <c r="AL42" s="35">
        <v>0.29656826482442794</v>
      </c>
      <c r="AM42" s="35"/>
      <c r="AN42" s="35">
        <v>7.1386685459879445E-2</v>
      </c>
      <c r="AO42" s="35">
        <v>446.04306638779656</v>
      </c>
      <c r="AP42" s="35">
        <v>1095.3729988593607</v>
      </c>
      <c r="AQ42" s="35">
        <v>99.278708107509999</v>
      </c>
      <c r="AR42" s="35">
        <v>3.0739367961321942</v>
      </c>
      <c r="AS42" s="35">
        <v>9.1135260681454646</v>
      </c>
      <c r="AT42" s="35">
        <v>0.41236279153617728</v>
      </c>
      <c r="AU42" s="35">
        <v>1.441792265831271</v>
      </c>
      <c r="AV42" s="35">
        <v>1.7096115391606987</v>
      </c>
      <c r="AW42" s="35">
        <v>0.572194167345215</v>
      </c>
      <c r="AX42" s="35">
        <v>0.10137654377513224</v>
      </c>
      <c r="AY42" s="35">
        <v>1.413644604638306</v>
      </c>
      <c r="AZ42" s="35">
        <v>0.14106375663719831</v>
      </c>
      <c r="BA42" s="35">
        <v>1.7326334559441827</v>
      </c>
      <c r="BB42" s="35">
        <v>0.15177301947030547</v>
      </c>
      <c r="BC42" s="35">
        <v>8.0844858604331243E-2</v>
      </c>
      <c r="BD42" s="35">
        <v>8.5656426523969681E-3</v>
      </c>
      <c r="BE42" s="35">
        <v>1.7477558969594671</v>
      </c>
      <c r="BF42" s="35">
        <v>0.1316650781826228</v>
      </c>
      <c r="BG42" s="35">
        <v>0.19405950449812726</v>
      </c>
      <c r="BH42" s="35">
        <v>3.072955749174042E-2</v>
      </c>
      <c r="BI42" s="35">
        <v>0.38092261072026867</v>
      </c>
      <c r="BJ42" s="35">
        <v>0.25223628768366813</v>
      </c>
      <c r="BK42" s="35">
        <v>3.6484803596974709E-2</v>
      </c>
      <c r="BL42" s="35">
        <v>0.19324054945840208</v>
      </c>
      <c r="BM42" s="35">
        <v>0.11311809423689481</v>
      </c>
      <c r="BN42" s="35">
        <v>9.2985294319914785E-2</v>
      </c>
      <c r="BO42" s="35">
        <v>8.4287401241713425E-2</v>
      </c>
      <c r="BP42" s="35">
        <v>0.1650583084601632</v>
      </c>
      <c r="BQ42" s="35">
        <v>2.284136747607883E-2</v>
      </c>
      <c r="BR42" s="35">
        <v>4.01627267972871E-2</v>
      </c>
      <c r="BS42" s="35">
        <v>2.0678892131893497E-2</v>
      </c>
      <c r="BT42" s="35">
        <v>7.5869750877800117E-3</v>
      </c>
      <c r="BU42" s="75"/>
      <c r="BV42" s="12">
        <v>0.66472935005390588</v>
      </c>
      <c r="BW42" s="12">
        <v>6710.6612342257667</v>
      </c>
      <c r="BX42" s="12">
        <v>3401.5159633972112</v>
      </c>
      <c r="BY42" s="12">
        <v>1428.9640330849993</v>
      </c>
      <c r="BZ42" s="12">
        <v>15.520408549518601</v>
      </c>
      <c r="CA42" s="12">
        <v>46.981003935820404</v>
      </c>
      <c r="CB42" s="12">
        <v>2.371587036632262</v>
      </c>
      <c r="CC42" s="12">
        <v>7.2035850083130946</v>
      </c>
      <c r="CD42" s="12">
        <v>14.07349700457654</v>
      </c>
      <c r="CE42" s="12">
        <v>2.4280457467147181</v>
      </c>
      <c r="CF42" s="12">
        <v>0.13595395601940605</v>
      </c>
      <c r="CG42" s="12">
        <v>4.1511718199145529</v>
      </c>
      <c r="CH42" s="12">
        <v>1.609478395033199</v>
      </c>
      <c r="CI42" s="12">
        <v>9.8742648880119894</v>
      </c>
      <c r="CJ42" s="12">
        <v>1.1942594534058595</v>
      </c>
      <c r="CK42" s="12">
        <v>0.26406437667413341</v>
      </c>
      <c r="CL42" s="12">
        <v>9.5751814412719446E-3</v>
      </c>
      <c r="CM42" s="12">
        <v>2.2695944158693919</v>
      </c>
      <c r="CN42" s="12">
        <v>0.18094054329518705</v>
      </c>
      <c r="CO42" s="12">
        <v>0.35828873477327111</v>
      </c>
      <c r="CP42" s="12">
        <v>9.2399285942122378E-2</v>
      </c>
      <c r="CQ42" s="12">
        <v>0.44435884685672206</v>
      </c>
      <c r="CR42" s="12">
        <v>0.25762606660949966</v>
      </c>
      <c r="CS42" s="12">
        <v>9.7437553383835709E-2</v>
      </c>
      <c r="CT42" s="12">
        <v>0.20097925239662157</v>
      </c>
      <c r="CU42" s="12">
        <v>0.12717162101551813</v>
      </c>
      <c r="CV42" s="12">
        <v>9.688548724120237E-2</v>
      </c>
      <c r="CW42" s="12">
        <v>8.6482208311038297E-2</v>
      </c>
      <c r="CX42" s="12">
        <v>0.17619690599427509</v>
      </c>
      <c r="CY42" s="12">
        <v>8.062949460785461E-2</v>
      </c>
      <c r="CZ42" s="12">
        <v>4.9047369402556516E-2</v>
      </c>
      <c r="DA42" s="12">
        <v>4.9299570496401483E-2</v>
      </c>
      <c r="DB42" s="12">
        <v>2.2581532091822704E-2</v>
      </c>
    </row>
    <row r="43" spans="1:106" x14ac:dyDescent="0.2">
      <c r="A43" s="122" t="s">
        <v>463</v>
      </c>
      <c r="B43" s="34" t="s">
        <v>104</v>
      </c>
      <c r="C43" s="34" t="s">
        <v>91</v>
      </c>
      <c r="D43" s="34" t="s">
        <v>424</v>
      </c>
      <c r="E43" s="34" t="s">
        <v>425</v>
      </c>
      <c r="F43" s="34"/>
      <c r="G43" s="35">
        <v>5.153837734776082</v>
      </c>
      <c r="H43" s="149">
        <v>79300.673459595957</v>
      </c>
      <c r="I43" s="149">
        <v>15705.917592476071</v>
      </c>
      <c r="J43" s="35">
        <v>330.56737865571426</v>
      </c>
      <c r="K43" s="149">
        <v>1375.0111244270799</v>
      </c>
      <c r="L43" s="35">
        <v>43.968935000402141</v>
      </c>
      <c r="M43" s="35">
        <v>95.622325123774516</v>
      </c>
      <c r="N43" s="35">
        <v>134.40946819686749</v>
      </c>
      <c r="O43" s="35">
        <v>113.11586521961374</v>
      </c>
      <c r="P43" s="35">
        <v>7.8447567392126105</v>
      </c>
      <c r="Q43" s="35">
        <v>333.94807039891413</v>
      </c>
      <c r="R43" s="35">
        <v>22.586727791262525</v>
      </c>
      <c r="S43" s="35">
        <v>140.39619505710786</v>
      </c>
      <c r="T43" s="35">
        <v>12.731275746051651</v>
      </c>
      <c r="U43" s="35">
        <v>1.3427326225273446</v>
      </c>
      <c r="V43" s="35">
        <v>7.0981732505271053E-2</v>
      </c>
      <c r="W43" s="35">
        <v>109.08020462476212</v>
      </c>
      <c r="X43" s="35">
        <v>11.778495175797316</v>
      </c>
      <c r="Y43" s="35">
        <v>29.165496354880826</v>
      </c>
      <c r="Z43" s="35">
        <v>4.1224976627681631</v>
      </c>
      <c r="AA43" s="35">
        <v>20.904508012017928</v>
      </c>
      <c r="AB43" s="35">
        <v>5.026305203564295</v>
      </c>
      <c r="AC43" s="35">
        <v>1.8764862694478053</v>
      </c>
      <c r="AD43" s="35">
        <v>5.5768490081344426</v>
      </c>
      <c r="AE43" s="35">
        <v>5.1304095965231618</v>
      </c>
      <c r="AF43" s="35">
        <v>2.3793205903798365</v>
      </c>
      <c r="AG43" s="35">
        <v>2.0902858242210693</v>
      </c>
      <c r="AH43" s="35">
        <v>3.7681341539405957</v>
      </c>
      <c r="AI43" s="35">
        <v>0.76304389252482141</v>
      </c>
      <c r="AJ43" s="35">
        <v>1.1129926609069765</v>
      </c>
      <c r="AK43" s="35">
        <v>0.87793437499216642</v>
      </c>
      <c r="AL43" s="35">
        <v>0.30416302566217857</v>
      </c>
      <c r="AM43" s="35"/>
      <c r="AN43" s="35">
        <v>0.20644893412022355</v>
      </c>
      <c r="AO43" s="35">
        <v>446.04306638779656</v>
      </c>
      <c r="AP43" s="35">
        <v>1027.880165081076</v>
      </c>
      <c r="AQ43" s="35">
        <v>123.21333771956387</v>
      </c>
      <c r="AR43" s="35">
        <v>2.7554240911766774</v>
      </c>
      <c r="AS43" s="35">
        <v>8.2487853948752203</v>
      </c>
      <c r="AT43" s="35">
        <v>0.26528018834085304</v>
      </c>
      <c r="AU43" s="35">
        <v>1.2007333636591286</v>
      </c>
      <c r="AV43" s="35">
        <v>0.73383435002942299</v>
      </c>
      <c r="AW43" s="35">
        <v>4.5734844182835328</v>
      </c>
      <c r="AX43" s="35">
        <v>0.11635001210512078</v>
      </c>
      <c r="AY43" s="35">
        <v>1.6550789073220933</v>
      </c>
      <c r="AZ43" s="35">
        <v>0.76672377097831268</v>
      </c>
      <c r="BA43" s="35">
        <v>2.6157348155118161</v>
      </c>
      <c r="BB43" s="35">
        <v>0.20362477072903393</v>
      </c>
      <c r="BC43" s="35">
        <v>4.2609916660414401E-2</v>
      </c>
      <c r="BD43" s="35">
        <v>9.2681988579089679E-3</v>
      </c>
      <c r="BE43" s="35">
        <v>1.4071329475187451</v>
      </c>
      <c r="BF43" s="35">
        <v>8.1329533420679709E-2</v>
      </c>
      <c r="BG43" s="35">
        <v>0.2296400398262114</v>
      </c>
      <c r="BH43" s="35">
        <v>3.5564498318691892E-2</v>
      </c>
      <c r="BI43" s="35">
        <v>0.40229686637844897</v>
      </c>
      <c r="BJ43" s="35">
        <v>0.12976525342749637</v>
      </c>
      <c r="BK43" s="35">
        <v>3.6522481613062131E-2</v>
      </c>
      <c r="BL43" s="35">
        <v>4.549462615627315E-2</v>
      </c>
      <c r="BM43" s="35">
        <v>0.1712370223003335</v>
      </c>
      <c r="BN43" s="35">
        <v>4.0225282547484822E-2</v>
      </c>
      <c r="BO43" s="35">
        <v>4.2326749897106927E-2</v>
      </c>
      <c r="BP43" s="35">
        <v>0.13061118489058748</v>
      </c>
      <c r="BQ43" s="35">
        <v>3.5397756462423179E-2</v>
      </c>
      <c r="BR43" s="35">
        <v>9.6723564580302207E-2</v>
      </c>
      <c r="BS43" s="35">
        <v>1.9602729863520331E-2</v>
      </c>
      <c r="BT43" s="35">
        <v>1.0669138307981685E-2</v>
      </c>
      <c r="BU43" s="75"/>
      <c r="BV43" s="12">
        <v>0.74839918041147924</v>
      </c>
      <c r="BW43" s="12">
        <v>6710.6612342257667</v>
      </c>
      <c r="BX43" s="12">
        <v>3379.0761688498196</v>
      </c>
      <c r="BY43" s="12">
        <v>1473.1135456956251</v>
      </c>
      <c r="BZ43" s="12">
        <v>15.325901525962848</v>
      </c>
      <c r="CA43" s="12">
        <v>47.528115946577998</v>
      </c>
      <c r="CB43" s="12">
        <v>2.3334811186840851</v>
      </c>
      <c r="CC43" s="12">
        <v>6.637542046166458</v>
      </c>
      <c r="CD43" s="12">
        <v>14.180599892435392</v>
      </c>
      <c r="CE43" s="12">
        <v>5.2097449182926887</v>
      </c>
      <c r="CF43" s="12">
        <v>0.14903606074989589</v>
      </c>
      <c r="CG43" s="12">
        <v>4.2446515989173799</v>
      </c>
      <c r="CH43" s="12">
        <v>1.8225499932667033</v>
      </c>
      <c r="CI43" s="12">
        <v>10.61580780466031</v>
      </c>
      <c r="CJ43" s="12">
        <v>1.2300954995686042</v>
      </c>
      <c r="CK43" s="12">
        <v>0.24361096847956765</v>
      </c>
      <c r="CL43" s="12">
        <v>1.0343262958033761E-2</v>
      </c>
      <c r="CM43" s="12">
        <v>1.9988867778438719</v>
      </c>
      <c r="CN43" s="12">
        <v>0.15076992690253616</v>
      </c>
      <c r="CO43" s="12">
        <v>0.3780455594000664</v>
      </c>
      <c r="CP43" s="12">
        <v>9.8003525040808906E-2</v>
      </c>
      <c r="CQ43" s="12">
        <v>0.47257716055766719</v>
      </c>
      <c r="CR43" s="12">
        <v>0.14104180287542148</v>
      </c>
      <c r="CS43" s="12">
        <v>9.8761797774560123E-2</v>
      </c>
      <c r="CT43" s="12">
        <v>8.0833170123205011E-2</v>
      </c>
      <c r="CU43" s="12">
        <v>0.18168627617686606</v>
      </c>
      <c r="CV43" s="12">
        <v>4.803646962965092E-2</v>
      </c>
      <c r="CW43" s="12">
        <v>4.7235798673244594E-2</v>
      </c>
      <c r="CX43" s="12">
        <v>0.14733733395294168</v>
      </c>
      <c r="CY43" s="12">
        <v>8.5970675042631964E-2</v>
      </c>
      <c r="CZ43" s="12">
        <v>0.10317830619860575</v>
      </c>
      <c r="DA43" s="12">
        <v>5.0318244879926206E-2</v>
      </c>
      <c r="DB43" s="12">
        <v>2.4282906665437715E-2</v>
      </c>
    </row>
    <row r="44" spans="1:106" x14ac:dyDescent="0.2">
      <c r="A44" s="122" t="s">
        <v>464</v>
      </c>
      <c r="B44" s="34" t="s">
        <v>104</v>
      </c>
      <c r="C44" s="34" t="s">
        <v>91</v>
      </c>
      <c r="D44" s="34" t="s">
        <v>424</v>
      </c>
      <c r="E44" s="34" t="s">
        <v>425</v>
      </c>
      <c r="F44" s="34"/>
      <c r="G44" s="35">
        <v>4.81088158776641</v>
      </c>
      <c r="H44" s="149">
        <v>77699.071941261922</v>
      </c>
      <c r="I44" s="149">
        <v>15167.40721051744</v>
      </c>
      <c r="J44" s="35">
        <v>327.05589554446277</v>
      </c>
      <c r="K44" s="149">
        <v>1339.4471068994974</v>
      </c>
      <c r="L44" s="35">
        <v>42.82674806568324</v>
      </c>
      <c r="M44" s="35">
        <v>93.956472085432964</v>
      </c>
      <c r="N44" s="35">
        <v>141.41748033032695</v>
      </c>
      <c r="O44" s="35">
        <v>114.08968584308563</v>
      </c>
      <c r="P44" s="35">
        <v>8.0915056335043953</v>
      </c>
      <c r="Q44" s="35">
        <v>329.2445180434533</v>
      </c>
      <c r="R44" s="35">
        <v>21.524514629620072</v>
      </c>
      <c r="S44" s="35">
        <v>133.63033925394603</v>
      </c>
      <c r="T44" s="35">
        <v>12.304822535801293</v>
      </c>
      <c r="U44" s="35">
        <v>1.3240703008862276</v>
      </c>
      <c r="V44" s="35">
        <v>6.1163072868341634E-2</v>
      </c>
      <c r="W44" s="35">
        <v>113.09416162290282</v>
      </c>
      <c r="X44" s="35">
        <v>11.479904210472275</v>
      </c>
      <c r="Y44" s="35">
        <v>29.060930843551006</v>
      </c>
      <c r="Z44" s="35">
        <v>4.0999179510026185</v>
      </c>
      <c r="AA44" s="35">
        <v>19.407490521564569</v>
      </c>
      <c r="AB44" s="35">
        <v>5.6987944306112999</v>
      </c>
      <c r="AC44" s="35">
        <v>1.6901260276653063</v>
      </c>
      <c r="AD44" s="35">
        <v>4.9230708907314735</v>
      </c>
      <c r="AE44" s="35">
        <v>4.3587236288209166</v>
      </c>
      <c r="AF44" s="35">
        <v>2.5447959841036139</v>
      </c>
      <c r="AG44" s="35">
        <v>1.9528499779751181</v>
      </c>
      <c r="AH44" s="35">
        <v>3.2805844685703351</v>
      </c>
      <c r="AI44" s="35">
        <v>0.77264053486560413</v>
      </c>
      <c r="AJ44" s="35">
        <v>1.1082522326840243</v>
      </c>
      <c r="AK44" s="35">
        <v>0.81765599975059378</v>
      </c>
      <c r="AL44" s="35">
        <v>0.29638409963891738</v>
      </c>
      <c r="AM44" s="35"/>
      <c r="AN44" s="35">
        <v>0.18465410369268379</v>
      </c>
      <c r="AO44" s="35">
        <v>446.04306638779656</v>
      </c>
      <c r="AP44" s="35">
        <v>679.49103750035488</v>
      </c>
      <c r="AQ44" s="35">
        <v>125.04443476317273</v>
      </c>
      <c r="AR44" s="35">
        <v>3.7538619995354123</v>
      </c>
      <c r="AS44" s="35">
        <v>7.7972171322977273</v>
      </c>
      <c r="AT44" s="35">
        <v>0.29066718917783962</v>
      </c>
      <c r="AU44" s="35">
        <v>1.6945819325859783</v>
      </c>
      <c r="AV44" s="35">
        <v>1.7265154280839332</v>
      </c>
      <c r="AW44" s="35">
        <v>1.5169340692321491</v>
      </c>
      <c r="AX44" s="35">
        <v>7.606334178120569E-2</v>
      </c>
      <c r="AY44" s="35">
        <v>2.6982701391533124</v>
      </c>
      <c r="AZ44" s="35">
        <v>0.30192341525641092</v>
      </c>
      <c r="BA44" s="35">
        <v>2.7367254392753746</v>
      </c>
      <c r="BB44" s="35">
        <v>0.17457056765134857</v>
      </c>
      <c r="BC44" s="35">
        <v>5.416917357518649E-2</v>
      </c>
      <c r="BD44" s="35">
        <v>8.3474118787424788E-3</v>
      </c>
      <c r="BE44" s="35">
        <v>1.4165414890270762</v>
      </c>
      <c r="BF44" s="35">
        <v>9.5208327664551062E-2</v>
      </c>
      <c r="BG44" s="35">
        <v>0.14309101724163092</v>
      </c>
      <c r="BH44" s="35">
        <v>6.2827753092553978E-2</v>
      </c>
      <c r="BI44" s="35">
        <v>0.1956861943505136</v>
      </c>
      <c r="BJ44" s="35">
        <v>0.28983898488320853</v>
      </c>
      <c r="BK44" s="35">
        <v>7.0351039227132289E-2</v>
      </c>
      <c r="BL44" s="35">
        <v>4.9587458587094554E-2</v>
      </c>
      <c r="BM44" s="35">
        <v>0.2539011143344227</v>
      </c>
      <c r="BN44" s="35">
        <v>0.12677474450794995</v>
      </c>
      <c r="BO44" s="35">
        <v>9.5899941345982176E-2</v>
      </c>
      <c r="BP44" s="35">
        <v>0.20422594492675936</v>
      </c>
      <c r="BQ44" s="35">
        <v>2.0807621347154578E-2</v>
      </c>
      <c r="BR44" s="35">
        <v>2.6805550576655335E-2</v>
      </c>
      <c r="BS44" s="35">
        <v>2.6393418990423342E-2</v>
      </c>
      <c r="BT44" s="35">
        <v>1.8580045668298871E-2</v>
      </c>
      <c r="BU44" s="75"/>
      <c r="BV44" s="12">
        <v>0.6964183510416494</v>
      </c>
      <c r="BW44" s="12">
        <v>6710.6612342257667</v>
      </c>
      <c r="BX44" s="12">
        <v>3226.3004262298996</v>
      </c>
      <c r="BY44" s="12">
        <v>1423.1240566041376</v>
      </c>
      <c r="BZ44" s="12">
        <v>15.381130812670222</v>
      </c>
      <c r="CA44" s="12">
        <v>46.258074416582282</v>
      </c>
      <c r="CB44" s="12">
        <v>2.2767593556185566</v>
      </c>
      <c r="CC44" s="12">
        <v>6.6343750028897031</v>
      </c>
      <c r="CD44" s="12">
        <v>14.999670370299825</v>
      </c>
      <c r="CE44" s="12">
        <v>2.9382664896705513</v>
      </c>
      <c r="CF44" s="12">
        <v>0.12253296078086041</v>
      </c>
      <c r="CG44" s="12">
        <v>4.7043711756052549</v>
      </c>
      <c r="CH44" s="12">
        <v>1.6043358704493469</v>
      </c>
      <c r="CI44" s="12">
        <v>10.167911170537245</v>
      </c>
      <c r="CJ44" s="12">
        <v>1.1854139742740997</v>
      </c>
      <c r="CK44" s="12">
        <v>0.24264562809017412</v>
      </c>
      <c r="CL44" s="12">
        <v>9.2376102776606881E-3</v>
      </c>
      <c r="CM44" s="12">
        <v>2.0428361941877093</v>
      </c>
      <c r="CN44" s="12">
        <v>0.15612465709784795</v>
      </c>
      <c r="CO44" s="12">
        <v>0.33168272854918435</v>
      </c>
      <c r="CP44" s="12">
        <v>0.11043584621232777</v>
      </c>
      <c r="CQ44" s="12">
        <v>0.30213980245740546</v>
      </c>
      <c r="CR44" s="12">
        <v>0.29653367932085273</v>
      </c>
      <c r="CS44" s="12">
        <v>0.10853515355306743</v>
      </c>
      <c r="CT44" s="12">
        <v>7.7057227526348818E-2</v>
      </c>
      <c r="CU44" s="12">
        <v>0.25908995568782561</v>
      </c>
      <c r="CV44" s="12">
        <v>0.12984797054851452</v>
      </c>
      <c r="CW44" s="12">
        <v>9.788028582321294E-2</v>
      </c>
      <c r="CX44" s="12">
        <v>0.21267822395169372</v>
      </c>
      <c r="CY44" s="12">
        <v>8.2013872856398246E-2</v>
      </c>
      <c r="CZ44" s="12">
        <v>4.469770156077614E-2</v>
      </c>
      <c r="DA44" s="12">
        <v>5.0591323651169216E-2</v>
      </c>
      <c r="DB44" s="12">
        <v>2.8231539952247843E-2</v>
      </c>
    </row>
    <row r="45" spans="1:106" x14ac:dyDescent="0.2">
      <c r="A45" s="122" t="s">
        <v>465</v>
      </c>
      <c r="B45" s="34" t="s">
        <v>104</v>
      </c>
      <c r="C45" s="34" t="s">
        <v>91</v>
      </c>
      <c r="D45" s="34" t="s">
        <v>424</v>
      </c>
      <c r="E45" s="34" t="s">
        <v>425</v>
      </c>
      <c r="F45" s="34"/>
      <c r="G45" s="35">
        <v>4.5450964600294794</v>
      </c>
      <c r="H45" s="149">
        <v>79402.730507409855</v>
      </c>
      <c r="I45" s="149">
        <v>15554.229692468085</v>
      </c>
      <c r="J45" s="35">
        <v>325.5198474944271</v>
      </c>
      <c r="K45" s="149">
        <v>1356.5595077525486</v>
      </c>
      <c r="L45" s="35">
        <v>43.707329474377154</v>
      </c>
      <c r="M45" s="35">
        <v>97.575594188923532</v>
      </c>
      <c r="N45" s="35">
        <v>140.12665269856078</v>
      </c>
      <c r="O45" s="35">
        <v>117.38990752222558</v>
      </c>
      <c r="P45" s="35">
        <v>7.7491864460442414</v>
      </c>
      <c r="Q45" s="35">
        <v>345.53045033219564</v>
      </c>
      <c r="R45" s="35">
        <v>23.249951189674302</v>
      </c>
      <c r="S45" s="35">
        <v>142.91901583916058</v>
      </c>
      <c r="T45" s="35">
        <v>12.557310896499766</v>
      </c>
      <c r="U45" s="35">
        <v>1.4202307944808843</v>
      </c>
      <c r="V45" s="35">
        <v>8.5017033180126378E-2</v>
      </c>
      <c r="W45" s="35">
        <v>112.46915968510289</v>
      </c>
      <c r="X45" s="35">
        <v>11.930553030374718</v>
      </c>
      <c r="Y45" s="35">
        <v>29.898894993700875</v>
      </c>
      <c r="Z45" s="35">
        <v>4.0965124466623042</v>
      </c>
      <c r="AA45" s="35">
        <v>20.247606380547396</v>
      </c>
      <c r="AB45" s="35">
        <v>5.2451745014456028</v>
      </c>
      <c r="AC45" s="35">
        <v>1.8450385685794795</v>
      </c>
      <c r="AD45" s="35">
        <v>5.7272842558208445</v>
      </c>
      <c r="AE45" s="35">
        <v>4.7948430854241924</v>
      </c>
      <c r="AF45" s="35">
        <v>2.3435976377242627</v>
      </c>
      <c r="AG45" s="35">
        <v>1.8405874794383608</v>
      </c>
      <c r="AH45" s="35">
        <v>3.7665133246201283</v>
      </c>
      <c r="AI45" s="35">
        <v>0.78910570886208053</v>
      </c>
      <c r="AJ45" s="35">
        <v>1.0251966109871193</v>
      </c>
      <c r="AK45" s="35">
        <v>0.84330735709134008</v>
      </c>
      <c r="AL45" s="35">
        <v>0.28973940210626131</v>
      </c>
      <c r="AM45" s="35"/>
      <c r="AN45" s="35">
        <v>3.9637112395739305E-2</v>
      </c>
      <c r="AO45" s="35">
        <v>446.04306638779656</v>
      </c>
      <c r="AP45" s="35">
        <v>735.35894782819037</v>
      </c>
      <c r="AQ45" s="35">
        <v>166.67450685290049</v>
      </c>
      <c r="AR45" s="35">
        <v>3.003890389220754</v>
      </c>
      <c r="AS45" s="35">
        <v>11.51088079759529</v>
      </c>
      <c r="AT45" s="35">
        <v>0.5513857670773038</v>
      </c>
      <c r="AU45" s="35">
        <v>1.2771903438423176</v>
      </c>
      <c r="AV45" s="35">
        <v>2.544958413087683</v>
      </c>
      <c r="AW45" s="35">
        <v>2.3083882863298371</v>
      </c>
      <c r="AX45" s="35">
        <v>0.13402961140689862</v>
      </c>
      <c r="AY45" s="35">
        <v>1.6242557758788791</v>
      </c>
      <c r="AZ45" s="35">
        <v>0.26375821254084131</v>
      </c>
      <c r="BA45" s="35">
        <v>1.2456569886944004</v>
      </c>
      <c r="BB45" s="35">
        <v>0.2017897960832811</v>
      </c>
      <c r="BC45" s="35">
        <v>2.8740518685596433E-2</v>
      </c>
      <c r="BD45" s="35">
        <v>5.9429703803785408E-3</v>
      </c>
      <c r="BE45" s="35">
        <v>1.3396967607527466</v>
      </c>
      <c r="BF45" s="35">
        <v>5.2747231130771649E-2</v>
      </c>
      <c r="BG45" s="35">
        <v>0.22706990597435342</v>
      </c>
      <c r="BH45" s="35">
        <v>4.9334321447104965E-2</v>
      </c>
      <c r="BI45" s="35">
        <v>0.1979557077593882</v>
      </c>
      <c r="BJ45" s="35">
        <v>0.1289630233225274</v>
      </c>
      <c r="BK45" s="35">
        <v>1.3256357332364188E-2</v>
      </c>
      <c r="BL45" s="35">
        <v>0.10122540923023815</v>
      </c>
      <c r="BM45" s="35">
        <v>5.3019341144157218E-2</v>
      </c>
      <c r="BN45" s="35">
        <v>8.8824457724712133E-2</v>
      </c>
      <c r="BO45" s="35">
        <v>6.8509031094121195E-2</v>
      </c>
      <c r="BP45" s="35">
        <v>0.10254214772247164</v>
      </c>
      <c r="BQ45" s="35">
        <v>3.0972176124496299E-2</v>
      </c>
      <c r="BR45" s="35">
        <v>1.9827524365895299E-2</v>
      </c>
      <c r="BS45" s="35">
        <v>1.3581936264919192E-2</v>
      </c>
      <c r="BT45" s="35">
        <v>4.4668571866081008E-3</v>
      </c>
      <c r="BU45" s="75"/>
      <c r="BV45" s="12">
        <v>0.63563128619174836</v>
      </c>
      <c r="BW45" s="12">
        <v>6710.6612342257667</v>
      </c>
      <c r="BX45" s="12">
        <v>3305.9125982410983</v>
      </c>
      <c r="BY45" s="12">
        <v>1463.2975238331862</v>
      </c>
      <c r="BZ45" s="12">
        <v>15.146818226370419</v>
      </c>
      <c r="CA45" s="12">
        <v>47.591746511614133</v>
      </c>
      <c r="CB45" s="12">
        <v>2.3696032977135402</v>
      </c>
      <c r="CC45" s="12">
        <v>6.7827129382588467</v>
      </c>
      <c r="CD45" s="12">
        <v>14.981710943276507</v>
      </c>
      <c r="CE45" s="12">
        <v>3.468806782053115</v>
      </c>
      <c r="CF45" s="12">
        <v>0.16256780294071219</v>
      </c>
      <c r="CG45" s="12">
        <v>4.3582255309786095</v>
      </c>
      <c r="CH45" s="12">
        <v>1.7222942293783559</v>
      </c>
      <c r="CI45" s="12">
        <v>10.547197088154086</v>
      </c>
      <c r="CJ45" s="12">
        <v>1.2134442139170911</v>
      </c>
      <c r="CK45" s="12">
        <v>0.25532202161828571</v>
      </c>
      <c r="CL45" s="12">
        <v>8.0971942181242759E-3</v>
      </c>
      <c r="CM45" s="12">
        <v>1.98431264779303</v>
      </c>
      <c r="CN45" s="12">
        <v>0.13898982126851572</v>
      </c>
      <c r="CO45" s="12">
        <v>0.38254047170215405</v>
      </c>
      <c r="CP45" s="12">
        <v>0.10329049936149959</v>
      </c>
      <c r="CQ45" s="12">
        <v>0.31123832318668648</v>
      </c>
      <c r="CR45" s="12">
        <v>0.14126914838230331</v>
      </c>
      <c r="CS45" s="12">
        <v>9.1191437434835695E-2</v>
      </c>
      <c r="CT45" s="12">
        <v>0.12229030057507079</v>
      </c>
      <c r="CU45" s="12">
        <v>7.7667212807400118E-2</v>
      </c>
      <c r="CV45" s="12">
        <v>9.2513062208313415E-2</v>
      </c>
      <c r="CW45" s="12">
        <v>7.09534076594385E-2</v>
      </c>
      <c r="CX45" s="12">
        <v>0.12312555306890843</v>
      </c>
      <c r="CY45" s="12">
        <v>8.6739128692482681E-2</v>
      </c>
      <c r="CZ45" s="12">
        <v>3.8573399694125252E-2</v>
      </c>
      <c r="DA45" s="12">
        <v>4.6540896943106154E-2</v>
      </c>
      <c r="DB45" s="12">
        <v>2.1253789592661994E-2</v>
      </c>
    </row>
    <row r="46" spans="1:106" x14ac:dyDescent="0.2">
      <c r="A46" s="122" t="s">
        <v>466</v>
      </c>
      <c r="B46" s="34" t="s">
        <v>104</v>
      </c>
      <c r="C46" s="34" t="s">
        <v>91</v>
      </c>
      <c r="D46" s="34" t="s">
        <v>424</v>
      </c>
      <c r="E46" s="34" t="s">
        <v>425</v>
      </c>
      <c r="F46" s="34"/>
      <c r="G46" s="35">
        <v>4.7079495351484013</v>
      </c>
      <c r="H46" s="149">
        <v>80591.629465737191</v>
      </c>
      <c r="I46" s="149">
        <v>15746.723979191325</v>
      </c>
      <c r="J46" s="35">
        <v>331.44635527140031</v>
      </c>
      <c r="K46" s="149">
        <v>1398.6260703677492</v>
      </c>
      <c r="L46" s="35">
        <v>43.25602478579421</v>
      </c>
      <c r="M46" s="35">
        <v>102.11290630691688</v>
      </c>
      <c r="N46" s="35">
        <v>140.63752209764425</v>
      </c>
      <c r="O46" s="35">
        <v>129.13797302519285</v>
      </c>
      <c r="P46" s="35">
        <v>7.9121513289641356</v>
      </c>
      <c r="Q46" s="35">
        <v>336.75473160860849</v>
      </c>
      <c r="R46" s="35">
        <v>23.070544698038493</v>
      </c>
      <c r="S46" s="35">
        <v>138.8983527172436</v>
      </c>
      <c r="T46" s="35">
        <v>12.376578202013798</v>
      </c>
      <c r="U46" s="35">
        <v>1.3995621879403055</v>
      </c>
      <c r="V46" s="35">
        <v>6.0852050161428375E-2</v>
      </c>
      <c r="W46" s="35">
        <v>110.93517848039234</v>
      </c>
      <c r="X46" s="35">
        <v>11.815463660020812</v>
      </c>
      <c r="Y46" s="35">
        <v>28.98573324057541</v>
      </c>
      <c r="Z46" s="35">
        <v>4.0395529983078351</v>
      </c>
      <c r="AA46" s="35">
        <v>19.428923485837029</v>
      </c>
      <c r="AB46" s="35">
        <v>5.3558473147550805</v>
      </c>
      <c r="AC46" s="35">
        <v>1.7339577592851483</v>
      </c>
      <c r="AD46" s="35">
        <v>5.040478401651213</v>
      </c>
      <c r="AE46" s="35">
        <v>4.8520326877943303</v>
      </c>
      <c r="AF46" s="35">
        <v>2.5283066677360724</v>
      </c>
      <c r="AG46" s="35">
        <v>1.8377605545431295</v>
      </c>
      <c r="AH46" s="35">
        <v>3.5881187376960946</v>
      </c>
      <c r="AI46" s="35">
        <v>0.77423190388137497</v>
      </c>
      <c r="AJ46" s="35">
        <v>1.1416507793379209</v>
      </c>
      <c r="AK46" s="35">
        <v>0.83856929358138066</v>
      </c>
      <c r="AL46" s="35">
        <v>0.29172691781775423</v>
      </c>
      <c r="AM46" s="35"/>
      <c r="AN46" s="35">
        <v>2.8907919623412978E-2</v>
      </c>
      <c r="AO46" s="35">
        <v>446.04306638779656</v>
      </c>
      <c r="AP46" s="35">
        <v>1079.4122550820741</v>
      </c>
      <c r="AQ46" s="35">
        <v>187.61075675013944</v>
      </c>
      <c r="AR46" s="35">
        <v>5.5771730333461456</v>
      </c>
      <c r="AS46" s="35">
        <v>12.718936140965278</v>
      </c>
      <c r="AT46" s="35">
        <v>0.35911513076675411</v>
      </c>
      <c r="AU46" s="35">
        <v>1.0767597716189004</v>
      </c>
      <c r="AV46" s="35">
        <v>1.9063161911714721</v>
      </c>
      <c r="AW46" s="35">
        <v>1.8500981392236542</v>
      </c>
      <c r="AX46" s="35">
        <v>0.10392169059054431</v>
      </c>
      <c r="AY46" s="35">
        <v>3.3396366218919478</v>
      </c>
      <c r="AZ46" s="35">
        <v>0.14323262101485845</v>
      </c>
      <c r="BA46" s="35">
        <v>1.3064824839606157</v>
      </c>
      <c r="BB46" s="35">
        <v>0.12530868437753553</v>
      </c>
      <c r="BC46" s="35">
        <v>6.0005473466730387E-2</v>
      </c>
      <c r="BD46" s="35">
        <v>2.1817355673486262E-3</v>
      </c>
      <c r="BE46" s="35">
        <v>2.3443050321984247</v>
      </c>
      <c r="BF46" s="35">
        <v>0.17079877582901448</v>
      </c>
      <c r="BG46" s="35">
        <v>0.61228665507980151</v>
      </c>
      <c r="BH46" s="35">
        <v>3.3693431611211251E-2</v>
      </c>
      <c r="BI46" s="35">
        <v>0.24546233575134394</v>
      </c>
      <c r="BJ46" s="35">
        <v>8.2031488501624006E-2</v>
      </c>
      <c r="BK46" s="35">
        <v>4.071371731629498E-2</v>
      </c>
      <c r="BL46" s="35">
        <v>0.19007965970058896</v>
      </c>
      <c r="BM46" s="35">
        <v>8.87488041540659E-2</v>
      </c>
      <c r="BN46" s="35">
        <v>8.9701877479532843E-2</v>
      </c>
      <c r="BO46" s="35">
        <v>0.15369534589733116</v>
      </c>
      <c r="BP46" s="35">
        <v>9.17936030935039E-2</v>
      </c>
      <c r="BQ46" s="35">
        <v>2.1824900451767777E-2</v>
      </c>
      <c r="BR46" s="35">
        <v>5.749379071806824E-2</v>
      </c>
      <c r="BS46" s="35">
        <v>3.2261800894666175E-2</v>
      </c>
      <c r="BT46" s="35">
        <v>3.3062095258152E-3</v>
      </c>
      <c r="BU46" s="75"/>
      <c r="BV46" s="12">
        <v>0.65776042989070926</v>
      </c>
      <c r="BW46" s="12">
        <v>6710.6612342257667</v>
      </c>
      <c r="BX46" s="12">
        <v>3444.8300092021359</v>
      </c>
      <c r="BY46" s="12">
        <v>1483.6750868040101</v>
      </c>
      <c r="BZ46" s="12">
        <v>16.112296294453856</v>
      </c>
      <c r="CA46" s="12">
        <v>49.280329072672465</v>
      </c>
      <c r="CB46" s="12">
        <v>2.3088622718880289</v>
      </c>
      <c r="CC46" s="12">
        <v>7.0538049095208564</v>
      </c>
      <c r="CD46" s="12">
        <v>14.939918339819355</v>
      </c>
      <c r="CE46" s="12">
        <v>3.3964392763805034</v>
      </c>
      <c r="CF46" s="12">
        <v>0.14008506214246058</v>
      </c>
      <c r="CG46" s="12">
        <v>5.1661239489630599</v>
      </c>
      <c r="CH46" s="12">
        <v>1.6949077558771133</v>
      </c>
      <c r="CI46" s="12">
        <v>10.2622424936919</v>
      </c>
      <c r="CJ46" s="12">
        <v>1.1859654028634175</v>
      </c>
      <c r="CK46" s="12">
        <v>0.25710746396536177</v>
      </c>
      <c r="CL46" s="12">
        <v>4.5005917739192498E-3</v>
      </c>
      <c r="CM46" s="12">
        <v>2.7532570869456525</v>
      </c>
      <c r="CN46" s="12">
        <v>0.21305076844368989</v>
      </c>
      <c r="CO46" s="12">
        <v>0.68115384786133348</v>
      </c>
      <c r="CP46" s="12">
        <v>9.5618433899368097E-2</v>
      </c>
      <c r="CQ46" s="12">
        <v>0.33669607810021268</v>
      </c>
      <c r="CR46" s="12">
        <v>0.10097768386783854</v>
      </c>
      <c r="CS46" s="12">
        <v>9.4059033823117727E-2</v>
      </c>
      <c r="CT46" s="12">
        <v>0.19944194275791888</v>
      </c>
      <c r="CU46" s="12">
        <v>0.10571089405287498</v>
      </c>
      <c r="CV46" s="12">
        <v>9.394093417466827E-2</v>
      </c>
      <c r="CW46" s="12">
        <v>0.15479700162272925</v>
      </c>
      <c r="CX46" s="12">
        <v>0.11243437735468463</v>
      </c>
      <c r="CY46" s="12">
        <v>8.2435400627122415E-2</v>
      </c>
      <c r="CZ46" s="12">
        <v>6.8287291959259852E-2</v>
      </c>
      <c r="DA46" s="12">
        <v>5.4774132932566624E-2</v>
      </c>
      <c r="DB46" s="12">
        <v>2.1181258326185348E-2</v>
      </c>
    </row>
    <row r="47" spans="1:106" x14ac:dyDescent="0.2">
      <c r="A47" s="122" t="s">
        <v>467</v>
      </c>
      <c r="B47" s="34" t="s">
        <v>104</v>
      </c>
      <c r="C47" s="34" t="s">
        <v>91</v>
      </c>
      <c r="D47" s="34" t="s">
        <v>424</v>
      </c>
      <c r="E47" s="34" t="s">
        <v>425</v>
      </c>
      <c r="F47" s="34"/>
      <c r="G47" s="35">
        <v>4.8202568766419835</v>
      </c>
      <c r="H47" s="149">
        <v>77390.947249545061</v>
      </c>
      <c r="I47" s="149">
        <v>15321.349235300018</v>
      </c>
      <c r="J47" s="35">
        <v>331.55656316078478</v>
      </c>
      <c r="K47" s="149">
        <v>1384.0525950470721</v>
      </c>
      <c r="L47" s="35">
        <v>43.339007521262886</v>
      </c>
      <c r="M47" s="35">
        <v>99.138606091208899</v>
      </c>
      <c r="N47" s="35">
        <v>137.42794101071505</v>
      </c>
      <c r="O47" s="35">
        <v>116.53706760706544</v>
      </c>
      <c r="P47" s="35">
        <v>7.8920672777525738</v>
      </c>
      <c r="Q47" s="35">
        <v>330.34997659728469</v>
      </c>
      <c r="R47" s="35">
        <v>22.587505303075282</v>
      </c>
      <c r="S47" s="35">
        <v>134.30095969976452</v>
      </c>
      <c r="T47" s="35">
        <v>12.483406852344283</v>
      </c>
      <c r="U47" s="35">
        <v>1.3808946578778833</v>
      </c>
      <c r="V47" s="35">
        <v>8.4731201626897817E-2</v>
      </c>
      <c r="W47" s="35">
        <v>111.87664358844012</v>
      </c>
      <c r="X47" s="35">
        <v>11.474290487672064</v>
      </c>
      <c r="Y47" s="35">
        <v>29.96130650315607</v>
      </c>
      <c r="Z47" s="35">
        <v>4.045058097472487</v>
      </c>
      <c r="AA47" s="35">
        <v>19.485889967603121</v>
      </c>
      <c r="AB47" s="35">
        <v>5.1625104347819093</v>
      </c>
      <c r="AC47" s="35">
        <v>1.7424896214709984</v>
      </c>
      <c r="AD47" s="35">
        <v>5.2801670143820649</v>
      </c>
      <c r="AE47" s="35">
        <v>4.9236223226853646</v>
      </c>
      <c r="AF47" s="35">
        <v>2.2576047692988754</v>
      </c>
      <c r="AG47" s="35">
        <v>1.9766050682832474</v>
      </c>
      <c r="AH47" s="35">
        <v>3.6367993315369027</v>
      </c>
      <c r="AI47" s="35">
        <v>0.70793606066088433</v>
      </c>
      <c r="AJ47" s="35">
        <v>0.86088348516137714</v>
      </c>
      <c r="AK47" s="35">
        <v>0.85127246217211006</v>
      </c>
      <c r="AL47" s="35">
        <v>0.27364246581854607</v>
      </c>
      <c r="AM47" s="35"/>
      <c r="AN47" s="35">
        <v>0.12326193953609776</v>
      </c>
      <c r="AO47" s="35">
        <v>446.04306638779656</v>
      </c>
      <c r="AP47" s="35">
        <v>385.43589892484482</v>
      </c>
      <c r="AQ47" s="35">
        <v>90.698039488611983</v>
      </c>
      <c r="AR47" s="35">
        <v>3.6949657233010837</v>
      </c>
      <c r="AS47" s="35">
        <v>12.472340477941103</v>
      </c>
      <c r="AT47" s="35">
        <v>0.21940335115858262</v>
      </c>
      <c r="AU47" s="35">
        <v>0.97602853470737483</v>
      </c>
      <c r="AV47" s="35">
        <v>1.256905173410708</v>
      </c>
      <c r="AW47" s="35">
        <v>1.0919294067035992</v>
      </c>
      <c r="AX47" s="35">
        <v>0.14768347298444937</v>
      </c>
      <c r="AY47" s="35">
        <v>1.896636040167097</v>
      </c>
      <c r="AZ47" s="35">
        <v>0.20414537212325604</v>
      </c>
      <c r="BA47" s="35">
        <v>0.91555392040260852</v>
      </c>
      <c r="BB47" s="35">
        <v>7.9431083063132429E-2</v>
      </c>
      <c r="BC47" s="35">
        <v>3.5525103633439956E-2</v>
      </c>
      <c r="BD47" s="35">
        <v>7.8113879132304309E-3</v>
      </c>
      <c r="BE47" s="35">
        <v>1.3768140419781374</v>
      </c>
      <c r="BF47" s="35">
        <v>0.11922425585436426</v>
      </c>
      <c r="BG47" s="35">
        <v>0.20852932849618486</v>
      </c>
      <c r="BH47" s="35">
        <v>4.6752282185411616E-2</v>
      </c>
      <c r="BI47" s="35">
        <v>0.14784962240614505</v>
      </c>
      <c r="BJ47" s="35">
        <v>8.9999653747558306E-2</v>
      </c>
      <c r="BK47" s="35">
        <v>7.5717700384348233E-2</v>
      </c>
      <c r="BL47" s="35">
        <v>0.14592057097292041</v>
      </c>
      <c r="BM47" s="35">
        <v>5.8125203063207335E-2</v>
      </c>
      <c r="BN47" s="35">
        <v>8.5625043280553328E-2</v>
      </c>
      <c r="BO47" s="35">
        <v>2.3252267821577369E-2</v>
      </c>
      <c r="BP47" s="35">
        <v>6.0772959952152435E-2</v>
      </c>
      <c r="BQ47" s="35">
        <v>1.9596300499965507E-2</v>
      </c>
      <c r="BR47" s="35">
        <v>3.2820099359949062E-2</v>
      </c>
      <c r="BS47" s="35">
        <v>1.501497926401372E-2</v>
      </c>
      <c r="BT47" s="35">
        <v>2.3935883650808972E-3</v>
      </c>
      <c r="BU47" s="75"/>
      <c r="BV47" s="12">
        <v>0.6839985406019895</v>
      </c>
      <c r="BW47" s="12">
        <v>6710.6612342257667</v>
      </c>
      <c r="BX47" s="12">
        <v>3164.9848716877509</v>
      </c>
      <c r="BY47" s="12">
        <v>1434.877360588489</v>
      </c>
      <c r="BZ47" s="12">
        <v>15.566180836692975</v>
      </c>
      <c r="CA47" s="12">
        <v>48.737520210325719</v>
      </c>
      <c r="CB47" s="12">
        <v>2.2956473939538502</v>
      </c>
      <c r="CC47" s="12">
        <v>6.8380994430797646</v>
      </c>
      <c r="CD47" s="12">
        <v>14.534081174545769</v>
      </c>
      <c r="CE47" s="12">
        <v>2.7927081526684896</v>
      </c>
      <c r="CF47" s="12">
        <v>0.17489932540526881</v>
      </c>
      <c r="CG47" s="12">
        <v>4.306688362842797</v>
      </c>
      <c r="CH47" s="12">
        <v>1.6660392216601265</v>
      </c>
      <c r="CI47" s="12">
        <v>9.8843268050273547</v>
      </c>
      <c r="CJ47" s="12">
        <v>1.192155282441802</v>
      </c>
      <c r="CK47" s="12">
        <v>0.24921754142376723</v>
      </c>
      <c r="CL47" s="12">
        <v>9.5425575933798801E-3</v>
      </c>
      <c r="CM47" s="12">
        <v>2.0039483466829315</v>
      </c>
      <c r="CN47" s="12">
        <v>0.17178398107291393</v>
      </c>
      <c r="CO47" s="12">
        <v>0.37236680899138747</v>
      </c>
      <c r="CP47" s="12">
        <v>0.10107053938495897</v>
      </c>
      <c r="CQ47" s="12">
        <v>0.27437914394134133</v>
      </c>
      <c r="CR47" s="12">
        <v>0.10640232285187412</v>
      </c>
      <c r="CS47" s="12">
        <v>0.11398943137073415</v>
      </c>
      <c r="CT47" s="12">
        <v>0.15904308464096648</v>
      </c>
      <c r="CU47" s="12">
        <v>8.2310596886566056E-2</v>
      </c>
      <c r="CV47" s="12">
        <v>8.9175920561324729E-2</v>
      </c>
      <c r="CW47" s="12">
        <v>3.0558345822437109E-2</v>
      </c>
      <c r="CX47" s="12">
        <v>8.9576419397470672E-2</v>
      </c>
      <c r="CY47" s="12">
        <v>7.5282178515088005E-2</v>
      </c>
      <c r="CZ47" s="12">
        <v>4.3001487686709486E-2</v>
      </c>
      <c r="DA47" s="12">
        <v>4.737768410207694E-2</v>
      </c>
      <c r="DB47" s="12">
        <v>1.9770110489823994E-2</v>
      </c>
    </row>
    <row r="48" spans="1:106" x14ac:dyDescent="0.2">
      <c r="A48" s="122"/>
      <c r="B48" s="34"/>
      <c r="C48" s="34"/>
      <c r="D48" s="34"/>
      <c r="E48" s="34"/>
      <c r="F48" s="34"/>
      <c r="G48" s="35"/>
      <c r="H48" s="149"/>
      <c r="I48" s="149"/>
      <c r="J48" s="35"/>
      <c r="K48" s="149"/>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75"/>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c r="CY48" s="12"/>
      <c r="CZ48" s="12"/>
      <c r="DA48" s="12"/>
      <c r="DB48" s="12"/>
    </row>
    <row r="49" spans="1:106" x14ac:dyDescent="0.2">
      <c r="A49" s="122" t="s">
        <v>468</v>
      </c>
      <c r="B49" s="34" t="s">
        <v>105</v>
      </c>
      <c r="C49" s="34" t="s">
        <v>314</v>
      </c>
      <c r="D49" s="34" t="s">
        <v>424</v>
      </c>
      <c r="E49" s="34" t="s">
        <v>425</v>
      </c>
      <c r="F49" s="34"/>
      <c r="G49" s="35">
        <v>4.6392998039354021</v>
      </c>
      <c r="H49" s="149">
        <v>83393.576357544109</v>
      </c>
      <c r="I49" s="149">
        <v>15551.140030833974</v>
      </c>
      <c r="J49" s="35">
        <v>334.72619522133959</v>
      </c>
      <c r="K49" s="149">
        <v>1352.6979939334328</v>
      </c>
      <c r="L49" s="35">
        <v>43.885098046315207</v>
      </c>
      <c r="M49" s="35">
        <v>108.52107519535724</v>
      </c>
      <c r="N49" s="35">
        <v>118.35637218239202</v>
      </c>
      <c r="O49" s="35">
        <v>104.78612715102916</v>
      </c>
      <c r="P49" s="35">
        <v>7.3558415550345515</v>
      </c>
      <c r="Q49" s="35">
        <v>334.93138313639065</v>
      </c>
      <c r="R49" s="35">
        <v>23.508500810173697</v>
      </c>
      <c r="S49" s="35">
        <v>141.75712626930152</v>
      </c>
      <c r="T49" s="35">
        <v>12.020205153608345</v>
      </c>
      <c r="U49" s="35">
        <v>1.3530506357710146</v>
      </c>
      <c r="V49" s="35">
        <v>8.1350656175987732E-2</v>
      </c>
      <c r="W49" s="35">
        <v>107.2825075339331</v>
      </c>
      <c r="X49" s="35">
        <v>11.610809449228913</v>
      </c>
      <c r="Y49" s="35">
        <v>28.776027265745711</v>
      </c>
      <c r="Z49" s="35">
        <v>4.0279955790559692</v>
      </c>
      <c r="AA49" s="35">
        <v>20.03239071729875</v>
      </c>
      <c r="AB49" s="35">
        <v>5.4563279728766618</v>
      </c>
      <c r="AC49" s="35">
        <v>1.7274740760221243</v>
      </c>
      <c r="AD49" s="35">
        <v>5.5150947925993394</v>
      </c>
      <c r="AE49" s="35">
        <v>4.9692536208935794</v>
      </c>
      <c r="AF49" s="35">
        <v>2.4234393291976568</v>
      </c>
      <c r="AG49" s="35">
        <v>2.0374093298491864</v>
      </c>
      <c r="AH49" s="35">
        <v>3.5666249147852871</v>
      </c>
      <c r="AI49" s="35">
        <v>0.76992149220903305</v>
      </c>
      <c r="AJ49" s="35">
        <v>0.93486135815399818</v>
      </c>
      <c r="AK49" s="35">
        <v>0.88714344119946931</v>
      </c>
      <c r="AL49" s="35">
        <v>0.27149001359902963</v>
      </c>
      <c r="AM49" s="35"/>
      <c r="AN49" s="35">
        <v>0.12295160503441878</v>
      </c>
      <c r="AO49" s="35">
        <v>516.94759136483435</v>
      </c>
      <c r="AP49" s="35">
        <v>1425.9287025161989</v>
      </c>
      <c r="AQ49" s="35">
        <v>117.63973270526991</v>
      </c>
      <c r="AR49" s="35">
        <v>3.6680136104400827</v>
      </c>
      <c r="AS49" s="35">
        <v>19.173629643912452</v>
      </c>
      <c r="AT49" s="35">
        <v>0.3429662499867529</v>
      </c>
      <c r="AU49" s="35">
        <v>1.9202677356454645</v>
      </c>
      <c r="AV49" s="35">
        <v>1.662943258911932</v>
      </c>
      <c r="AW49" s="35">
        <v>0.74482031355094758</v>
      </c>
      <c r="AX49" s="35">
        <v>0.11175569802832405</v>
      </c>
      <c r="AY49" s="35">
        <v>3.2436722573867822</v>
      </c>
      <c r="AZ49" s="35">
        <v>0.20682598475335423</v>
      </c>
      <c r="BA49" s="35">
        <v>2.6755665929523089</v>
      </c>
      <c r="BB49" s="35">
        <v>0.33256819465371629</v>
      </c>
      <c r="BC49" s="35">
        <v>5.0686829224618639E-2</v>
      </c>
      <c r="BD49" s="35">
        <v>4.9194315384476729E-3</v>
      </c>
      <c r="BE49" s="35">
        <v>2.5279929356981912</v>
      </c>
      <c r="BF49" s="35">
        <v>0.1686355955119046</v>
      </c>
      <c r="BG49" s="35">
        <v>0.29773334820860187</v>
      </c>
      <c r="BH49" s="35">
        <v>4.3183512589925754E-2</v>
      </c>
      <c r="BI49" s="35">
        <v>0.69861572433360031</v>
      </c>
      <c r="BJ49" s="35">
        <v>0.17367461265451975</v>
      </c>
      <c r="BK49" s="35">
        <v>3.2442640542305771E-2</v>
      </c>
      <c r="BL49" s="35">
        <v>0.15850929656948151</v>
      </c>
      <c r="BM49" s="35">
        <v>0.10330638684038464</v>
      </c>
      <c r="BN49" s="35">
        <v>5.156578573766455E-2</v>
      </c>
      <c r="BO49" s="35">
        <v>6.8278616553515359E-2</v>
      </c>
      <c r="BP49" s="35">
        <v>5.9262836942374629E-2</v>
      </c>
      <c r="BQ49" s="35">
        <v>2.0162480228884876E-2</v>
      </c>
      <c r="BR49" s="35">
        <v>2.6640214135479526E-2</v>
      </c>
      <c r="BS49" s="35">
        <v>1.6199353381261581E-2</v>
      </c>
      <c r="BT49" s="35">
        <v>1.0878703393755528E-2</v>
      </c>
      <c r="BU49" s="75"/>
      <c r="BV49" s="12">
        <v>0.65911222146188009</v>
      </c>
      <c r="BW49" s="12">
        <v>6715.8758907381225</v>
      </c>
      <c r="BX49" s="12">
        <v>3673.1552865958997</v>
      </c>
      <c r="BY49" s="12">
        <v>1458.2382573964128</v>
      </c>
      <c r="BZ49" s="12">
        <v>15.70032538185481</v>
      </c>
      <c r="CA49" s="12">
        <v>49.879644411864625</v>
      </c>
      <c r="CB49" s="12">
        <v>2.3392112968903724</v>
      </c>
      <c r="CC49" s="12">
        <v>7.6534316599960919</v>
      </c>
      <c r="CD49" s="12">
        <v>12.580610045082576</v>
      </c>
      <c r="CE49" s="12">
        <v>2.4282577356632529</v>
      </c>
      <c r="CF49" s="12">
        <v>0.14183161013180914</v>
      </c>
      <c r="CG49" s="12">
        <v>5.0881523438922391</v>
      </c>
      <c r="CH49" s="12">
        <v>1.7332887852702088</v>
      </c>
      <c r="CI49" s="12">
        <v>10.727259147792712</v>
      </c>
      <c r="CJ49" s="12">
        <v>1.1926742728832489</v>
      </c>
      <c r="CK49" s="12">
        <v>0.24695631515457991</v>
      </c>
      <c r="CL49" s="12">
        <v>7.2037499915477074E-3</v>
      </c>
      <c r="CM49" s="12">
        <v>2.8879728490890404</v>
      </c>
      <c r="CN49" s="12">
        <v>0.20999858037720884</v>
      </c>
      <c r="CO49" s="12">
        <v>0.42004349422088555</v>
      </c>
      <c r="CP49" s="12">
        <v>9.9129703670097186E-2</v>
      </c>
      <c r="CQ49" s="12">
        <v>0.73792075134205726</v>
      </c>
      <c r="CR49" s="12">
        <v>0.18374308033801223</v>
      </c>
      <c r="CS49" s="12">
        <v>9.0489524405183111E-2</v>
      </c>
      <c r="CT49" s="12">
        <v>0.17172977896730851</v>
      </c>
      <c r="CU49" s="12">
        <v>0.11887788990626721</v>
      </c>
      <c r="CV49" s="12">
        <v>5.8088414908160128E-2</v>
      </c>
      <c r="CW49" s="12">
        <v>7.1271830694945304E-2</v>
      </c>
      <c r="CX49" s="12">
        <v>8.7619379381292287E-2</v>
      </c>
      <c r="CY49" s="12">
        <v>8.1582028931071887E-2</v>
      </c>
      <c r="CZ49" s="12">
        <v>4.024978280429084E-2</v>
      </c>
      <c r="DA49" s="12">
        <v>4.9551687236840877E-2</v>
      </c>
      <c r="DB49" s="12">
        <v>2.2303345957814937E-2</v>
      </c>
    </row>
    <row r="50" spans="1:106" x14ac:dyDescent="0.2">
      <c r="A50" s="122" t="s">
        <v>469</v>
      </c>
      <c r="B50" s="34" t="s">
        <v>105</v>
      </c>
      <c r="C50" s="34" t="s">
        <v>314</v>
      </c>
      <c r="D50" s="34" t="s">
        <v>424</v>
      </c>
      <c r="E50" s="34" t="s">
        <v>425</v>
      </c>
      <c r="F50" s="34"/>
      <c r="G50" s="35">
        <v>4.9870950785542485</v>
      </c>
      <c r="H50" s="149">
        <v>78746.762185293963</v>
      </c>
      <c r="I50" s="149">
        <v>15589.499139608051</v>
      </c>
      <c r="J50" s="35">
        <v>333.23603222295787</v>
      </c>
      <c r="K50" s="149">
        <v>1390.7305041006041</v>
      </c>
      <c r="L50" s="35">
        <v>44.947430507316284</v>
      </c>
      <c r="M50" s="35">
        <v>105.93413556408983</v>
      </c>
      <c r="N50" s="35">
        <v>135.94888696480868</v>
      </c>
      <c r="O50" s="35">
        <v>117.67480386480844</v>
      </c>
      <c r="P50" s="35">
        <v>7.8952841444213631</v>
      </c>
      <c r="Q50" s="35">
        <v>343.51503202162604</v>
      </c>
      <c r="R50" s="35">
        <v>22.381742741213657</v>
      </c>
      <c r="S50" s="35">
        <v>137.20213163993404</v>
      </c>
      <c r="T50" s="35">
        <v>12.507543464690032</v>
      </c>
      <c r="U50" s="35">
        <v>1.2811690984624944</v>
      </c>
      <c r="V50" s="35">
        <v>7.0325927503892383E-2</v>
      </c>
      <c r="W50" s="35">
        <v>111.07702167945438</v>
      </c>
      <c r="X50" s="35">
        <v>12.042767881062641</v>
      </c>
      <c r="Y50" s="35">
        <v>29.533304482720062</v>
      </c>
      <c r="Z50" s="35">
        <v>4.1524874205982254</v>
      </c>
      <c r="AA50" s="35">
        <v>19.330899435891716</v>
      </c>
      <c r="AB50" s="35">
        <v>5.4989750082468447</v>
      </c>
      <c r="AC50" s="35">
        <v>1.7043814194809281</v>
      </c>
      <c r="AD50" s="35">
        <v>5.7609126147666254</v>
      </c>
      <c r="AE50" s="35">
        <v>4.9074634960250796</v>
      </c>
      <c r="AF50" s="35">
        <v>2.3295395457441526</v>
      </c>
      <c r="AG50" s="35">
        <v>2.0072691141626371</v>
      </c>
      <c r="AH50" s="35">
        <v>3.2164175277676965</v>
      </c>
      <c r="AI50" s="35">
        <v>0.80217414230899375</v>
      </c>
      <c r="AJ50" s="35">
        <v>1.1830350832330108</v>
      </c>
      <c r="AK50" s="35">
        <v>0.87664673904249579</v>
      </c>
      <c r="AL50" s="35">
        <v>0.28412697260710895</v>
      </c>
      <c r="AM50" s="35"/>
      <c r="AN50" s="35">
        <v>0.15532052325992243</v>
      </c>
      <c r="AO50" s="35">
        <v>516.94759136483435</v>
      </c>
      <c r="AP50" s="35">
        <v>326.31008945159704</v>
      </c>
      <c r="AQ50" s="35">
        <v>96.512270240221937</v>
      </c>
      <c r="AR50" s="35">
        <v>2.3498845110013789</v>
      </c>
      <c r="AS50" s="35">
        <v>9.3486049634886417</v>
      </c>
      <c r="AT50" s="35">
        <v>0.47196761894137729</v>
      </c>
      <c r="AU50" s="35">
        <v>0.6458802016584051</v>
      </c>
      <c r="AV50" s="35">
        <v>1.7331097124889452</v>
      </c>
      <c r="AW50" s="35">
        <v>2.5945987811118747</v>
      </c>
      <c r="AX50" s="35">
        <v>6.4046784337619178E-2</v>
      </c>
      <c r="AY50" s="35">
        <v>2.698360599490194</v>
      </c>
      <c r="AZ50" s="35">
        <v>0.30255041113945819</v>
      </c>
      <c r="BA50" s="35">
        <v>2.7385184666139666</v>
      </c>
      <c r="BB50" s="35">
        <v>0.1131925312558844</v>
      </c>
      <c r="BC50" s="35">
        <v>7.5456391364003797E-2</v>
      </c>
      <c r="BD50" s="35">
        <v>8.8688045634901479E-3</v>
      </c>
      <c r="BE50" s="35">
        <v>1.3438275043055132</v>
      </c>
      <c r="BF50" s="35">
        <v>0.11251003190510377</v>
      </c>
      <c r="BG50" s="35">
        <v>0.21630714805044718</v>
      </c>
      <c r="BH50" s="35">
        <v>5.3294481738586051E-2</v>
      </c>
      <c r="BI50" s="35">
        <v>0.62693288627361077</v>
      </c>
      <c r="BJ50" s="35">
        <v>0.20709927868161737</v>
      </c>
      <c r="BK50" s="35">
        <v>9.5909906749183454E-2</v>
      </c>
      <c r="BL50" s="35">
        <v>0.1064997252014257</v>
      </c>
      <c r="BM50" s="35">
        <v>0.15229402301885772</v>
      </c>
      <c r="BN50" s="35">
        <v>0.1968445326989843</v>
      </c>
      <c r="BO50" s="35">
        <v>5.8432408137502702E-2</v>
      </c>
      <c r="BP50" s="35">
        <v>8.4871337841749814E-2</v>
      </c>
      <c r="BQ50" s="35">
        <v>2.7688904319232044E-2</v>
      </c>
      <c r="BR50" s="35">
        <v>5.8590021894144778E-2</v>
      </c>
      <c r="BS50" s="35">
        <v>2.3581485627289116E-2</v>
      </c>
      <c r="BT50" s="35">
        <v>1.1707947204726517E-2</v>
      </c>
      <c r="BU50" s="75"/>
      <c r="BV50" s="12">
        <v>0.71320551963379542</v>
      </c>
      <c r="BW50" s="12">
        <v>6715.8758907381225</v>
      </c>
      <c r="BX50" s="12">
        <v>3213.0750311674301</v>
      </c>
      <c r="BY50" s="12">
        <v>1460.2634479807527</v>
      </c>
      <c r="BZ50" s="12">
        <v>15.378474618149271</v>
      </c>
      <c r="CA50" s="12">
        <v>48.256141228603639</v>
      </c>
      <c r="CB50" s="12">
        <v>2.4164847059585441</v>
      </c>
      <c r="CC50" s="12">
        <v>7.2607922715447266</v>
      </c>
      <c r="CD50" s="12">
        <v>14.428263133361996</v>
      </c>
      <c r="CE50" s="12">
        <v>3.6699436438933319</v>
      </c>
      <c r="CF50" s="12">
        <v>0.1135275955427604</v>
      </c>
      <c r="CG50" s="12">
        <v>4.8421923646466905</v>
      </c>
      <c r="CH50" s="12">
        <v>1.6661223323766861</v>
      </c>
      <c r="CI50" s="12">
        <v>10.420709030955495</v>
      </c>
      <c r="CJ50" s="12">
        <v>1.1971692701687935</v>
      </c>
      <c r="CK50" s="12">
        <v>0.24097677457376857</v>
      </c>
      <c r="CL50" s="12">
        <v>9.9675216295575936E-3</v>
      </c>
      <c r="CM50" s="12">
        <v>1.9737946237142527</v>
      </c>
      <c r="CN50" s="12">
        <v>0.17177582086299381</v>
      </c>
      <c r="CO50" s="12">
        <v>0.37317777680971131</v>
      </c>
      <c r="CP50" s="12">
        <v>0.10631058142691338</v>
      </c>
      <c r="CQ50" s="12">
        <v>0.66754981350049947</v>
      </c>
      <c r="CR50" s="12">
        <v>0.21574344517446262</v>
      </c>
      <c r="CS50" s="12">
        <v>0.12706310539501611</v>
      </c>
      <c r="CT50" s="12">
        <v>0.12690933339253563</v>
      </c>
      <c r="CU50" s="12">
        <v>0.16299603448368885</v>
      </c>
      <c r="CV50" s="12">
        <v>0.19851612507811578</v>
      </c>
      <c r="CW50" s="12">
        <v>6.1804397640762856E-2</v>
      </c>
      <c r="CX50" s="12">
        <v>0.10290983708937858</v>
      </c>
      <c r="CY50" s="12">
        <v>8.6892482777294847E-2</v>
      </c>
      <c r="CZ50" s="12">
        <v>6.9932960286412146E-2</v>
      </c>
      <c r="DA50" s="12">
        <v>5.1936981434002223E-2</v>
      </c>
      <c r="DB50" s="12">
        <v>2.3500669530648388E-2</v>
      </c>
    </row>
    <row r="51" spans="1:106" x14ac:dyDescent="0.2">
      <c r="A51" s="122" t="s">
        <v>470</v>
      </c>
      <c r="B51" s="34" t="s">
        <v>105</v>
      </c>
      <c r="C51" s="34" t="s">
        <v>314</v>
      </c>
      <c r="D51" s="34" t="s">
        <v>424</v>
      </c>
      <c r="E51" s="34" t="s">
        <v>425</v>
      </c>
      <c r="F51" s="34"/>
      <c r="G51" s="35">
        <v>4.9213714098341494</v>
      </c>
      <c r="H51" s="149">
        <v>76272.871595115488</v>
      </c>
      <c r="I51" s="149">
        <v>15020.513199289819</v>
      </c>
      <c r="J51" s="35">
        <v>334.47129029895126</v>
      </c>
      <c r="K51" s="149">
        <v>1323.9927482387131</v>
      </c>
      <c r="L51" s="35">
        <v>43.010784980993733</v>
      </c>
      <c r="M51" s="35">
        <v>102.36484047150842</v>
      </c>
      <c r="N51" s="35">
        <v>129.92926415905177</v>
      </c>
      <c r="O51" s="35">
        <v>110.75744344260555</v>
      </c>
      <c r="P51" s="35">
        <v>7.7842825962606694</v>
      </c>
      <c r="Q51" s="35">
        <v>331.27919405957613</v>
      </c>
      <c r="R51" s="35">
        <v>20.522792801942309</v>
      </c>
      <c r="S51" s="35">
        <v>129.41159262433376</v>
      </c>
      <c r="T51" s="35">
        <v>11.845365684221211</v>
      </c>
      <c r="U51" s="35">
        <v>1.1779788936826916</v>
      </c>
      <c r="V51" s="35">
        <v>6.7038520741070182E-2</v>
      </c>
      <c r="W51" s="35">
        <v>107.26423466207304</v>
      </c>
      <c r="X51" s="35">
        <v>11.348411952822852</v>
      </c>
      <c r="Y51" s="35">
        <v>29.02245349351498</v>
      </c>
      <c r="Z51" s="35">
        <v>3.8901223478528495</v>
      </c>
      <c r="AA51" s="35">
        <v>19.758878274058532</v>
      </c>
      <c r="AB51" s="35">
        <v>5.1996636896037334</v>
      </c>
      <c r="AC51" s="35">
        <v>1.6411232306881309</v>
      </c>
      <c r="AD51" s="35">
        <v>5.3962478127496807</v>
      </c>
      <c r="AE51" s="35">
        <v>4.6659033286490352</v>
      </c>
      <c r="AF51" s="35">
        <v>2.2380589735410017</v>
      </c>
      <c r="AG51" s="35">
        <v>1.9898518707101034</v>
      </c>
      <c r="AH51" s="35">
        <v>3.4579552704042955</v>
      </c>
      <c r="AI51" s="35">
        <v>0.7245334091341451</v>
      </c>
      <c r="AJ51" s="35">
        <v>0.86108273941583136</v>
      </c>
      <c r="AK51" s="35">
        <v>0.85460674915099366</v>
      </c>
      <c r="AL51" s="35">
        <v>0.29758590329567985</v>
      </c>
      <c r="AM51" s="35"/>
      <c r="AN51" s="35">
        <v>0.11426908657717699</v>
      </c>
      <c r="AO51" s="35">
        <v>516.94759136483435</v>
      </c>
      <c r="AP51" s="35">
        <v>578.16116846312445</v>
      </c>
      <c r="AQ51" s="35">
        <v>115.43889818485208</v>
      </c>
      <c r="AR51" s="35">
        <v>4.1874468226903012</v>
      </c>
      <c r="AS51" s="35">
        <v>6.4173911857756556</v>
      </c>
      <c r="AT51" s="35">
        <v>0.2690199450509575</v>
      </c>
      <c r="AU51" s="35">
        <v>1.0675137452710721</v>
      </c>
      <c r="AV51" s="35">
        <v>2.0393671426154047</v>
      </c>
      <c r="AW51" s="35">
        <v>1.2595779488682097</v>
      </c>
      <c r="AX51" s="35">
        <v>0.11061200045920139</v>
      </c>
      <c r="AY51" s="35">
        <v>1.7420654059343568</v>
      </c>
      <c r="AZ51" s="35">
        <v>0.74669788118131142</v>
      </c>
      <c r="BA51" s="35">
        <v>2.2444442515230398</v>
      </c>
      <c r="BB51" s="35">
        <v>0.46320158093296426</v>
      </c>
      <c r="BC51" s="35">
        <v>0.10964087712196913</v>
      </c>
      <c r="BD51" s="35">
        <v>3.1848329236215094E-3</v>
      </c>
      <c r="BE51" s="35">
        <v>0.7527284713850354</v>
      </c>
      <c r="BF51" s="35">
        <v>0.14308333593221961</v>
      </c>
      <c r="BG51" s="35">
        <v>0.18736508622658976</v>
      </c>
      <c r="BH51" s="35">
        <v>9.656319118663681E-2</v>
      </c>
      <c r="BI51" s="35">
        <v>0.38021549846575464</v>
      </c>
      <c r="BJ51" s="35">
        <v>0.1947195652581572</v>
      </c>
      <c r="BK51" s="35">
        <v>2.2667679798376642E-2</v>
      </c>
      <c r="BL51" s="35">
        <v>0.18952756763947554</v>
      </c>
      <c r="BM51" s="35">
        <v>8.3397018125582312E-2</v>
      </c>
      <c r="BN51" s="35">
        <v>8.0272518079712946E-2</v>
      </c>
      <c r="BO51" s="35">
        <v>8.8781574548048289E-2</v>
      </c>
      <c r="BP51" s="35">
        <v>0.11557648363727545</v>
      </c>
      <c r="BQ51" s="35">
        <v>1.0442655889474744E-2</v>
      </c>
      <c r="BR51" s="35">
        <v>3.829998059949441E-2</v>
      </c>
      <c r="BS51" s="35">
        <v>1.2448065273819028E-2</v>
      </c>
      <c r="BT51" s="35">
        <v>1.0115350493012008E-2</v>
      </c>
      <c r="BU51" s="75"/>
      <c r="BV51" s="12">
        <v>0.69635337841364242</v>
      </c>
      <c r="BW51" s="12">
        <v>6715.8758907381225</v>
      </c>
      <c r="BX51" s="12">
        <v>3149.5640780517319</v>
      </c>
      <c r="BY51" s="12">
        <v>1408.6285460207175</v>
      </c>
      <c r="BZ51" s="12">
        <v>15.81852696004689</v>
      </c>
      <c r="CA51" s="12">
        <v>45.524694297611227</v>
      </c>
      <c r="CB51" s="12">
        <v>2.2837329466805114</v>
      </c>
      <c r="CC51" s="12">
        <v>7.0694009975996375</v>
      </c>
      <c r="CD51" s="12">
        <v>13.840629138337366</v>
      </c>
      <c r="CE51" s="12">
        <v>2.7485196916724699</v>
      </c>
      <c r="CF51" s="12">
        <v>0.14413955871703524</v>
      </c>
      <c r="CG51" s="12">
        <v>4.2508060391771192</v>
      </c>
      <c r="CH51" s="12">
        <v>1.6776723288155226</v>
      </c>
      <c r="CI51" s="12">
        <v>9.7455059542065676</v>
      </c>
      <c r="CJ51" s="12">
        <v>1.2200573954113374</v>
      </c>
      <c r="CK51" s="12">
        <v>0.23727599109580308</v>
      </c>
      <c r="CL51" s="12">
        <v>5.3804567132980678E-3</v>
      </c>
      <c r="CM51" s="12">
        <v>1.5860564172222171</v>
      </c>
      <c r="CN51" s="12">
        <v>0.18824027410163705</v>
      </c>
      <c r="CO51" s="12">
        <v>0.35271394055639921</v>
      </c>
      <c r="CP51" s="12">
        <v>0.12942414768537927</v>
      </c>
      <c r="CQ51" s="12">
        <v>0.44664932205328145</v>
      </c>
      <c r="CR51" s="12">
        <v>0.20293782650676928</v>
      </c>
      <c r="CS51" s="12">
        <v>8.3391179854979958E-2</v>
      </c>
      <c r="CT51" s="12">
        <v>0.20025104321777171</v>
      </c>
      <c r="CU51" s="12">
        <v>0.10002647429748554</v>
      </c>
      <c r="CV51" s="12">
        <v>8.3986146301476133E-2</v>
      </c>
      <c r="CW51" s="12">
        <v>9.0997800665300901E-2</v>
      </c>
      <c r="CX51" s="12">
        <v>0.1314269953269685</v>
      </c>
      <c r="CY51" s="12">
        <v>7.5120433701431913E-2</v>
      </c>
      <c r="CZ51" s="12">
        <v>4.7320343679867739E-2</v>
      </c>
      <c r="DA51" s="12">
        <v>4.6797418016183416E-2</v>
      </c>
      <c r="DB51" s="12">
        <v>2.3617652384442675E-2</v>
      </c>
    </row>
    <row r="52" spans="1:106" x14ac:dyDescent="0.2">
      <c r="A52" s="122" t="s">
        <v>471</v>
      </c>
      <c r="B52" s="34" t="s">
        <v>105</v>
      </c>
      <c r="C52" s="34" t="s">
        <v>314</v>
      </c>
      <c r="D52" s="34" t="s">
        <v>424</v>
      </c>
      <c r="E52" s="34" t="s">
        <v>425</v>
      </c>
      <c r="F52" s="34"/>
      <c r="G52" s="35">
        <v>4.5905221318123166</v>
      </c>
      <c r="H52" s="149">
        <v>77747.084955915256</v>
      </c>
      <c r="I52" s="149">
        <v>15689.91367446603</v>
      </c>
      <c r="J52" s="35">
        <v>329.15413273657862</v>
      </c>
      <c r="K52" s="149">
        <v>1381.7473950533704</v>
      </c>
      <c r="L52" s="35">
        <v>43.338262935447126</v>
      </c>
      <c r="M52" s="35">
        <v>101.98526614686071</v>
      </c>
      <c r="N52" s="35">
        <v>131.0781238255089</v>
      </c>
      <c r="O52" s="35">
        <v>113.06161835732229</v>
      </c>
      <c r="P52" s="35">
        <v>7.8547609493334134</v>
      </c>
      <c r="Q52" s="35">
        <v>338.86116140939572</v>
      </c>
      <c r="R52" s="35">
        <v>23.01675662743008</v>
      </c>
      <c r="S52" s="35">
        <v>146.21807039585258</v>
      </c>
      <c r="T52" s="35">
        <v>12.475969712319873</v>
      </c>
      <c r="U52" s="35">
        <v>1.2599302601257727</v>
      </c>
      <c r="V52" s="35">
        <v>5.9053192551628747E-2</v>
      </c>
      <c r="W52" s="35">
        <v>113.80310841105639</v>
      </c>
      <c r="X52" s="35">
        <v>11.869865784277165</v>
      </c>
      <c r="Y52" s="35">
        <v>30.115164488831009</v>
      </c>
      <c r="Z52" s="35">
        <v>4.2358043452548522</v>
      </c>
      <c r="AA52" s="35">
        <v>20.724832525657344</v>
      </c>
      <c r="AB52" s="35">
        <v>5.3684632812589292</v>
      </c>
      <c r="AC52" s="35">
        <v>1.9249039823228051</v>
      </c>
      <c r="AD52" s="35">
        <v>6.0800019578141384</v>
      </c>
      <c r="AE52" s="35">
        <v>4.8403310899847556</v>
      </c>
      <c r="AF52" s="35">
        <v>2.3292395834762343</v>
      </c>
      <c r="AG52" s="35">
        <v>1.8776590703875666</v>
      </c>
      <c r="AH52" s="35">
        <v>3.5018247430705323</v>
      </c>
      <c r="AI52" s="35">
        <v>0.74925063921010615</v>
      </c>
      <c r="AJ52" s="35">
        <v>0.98449530921734063</v>
      </c>
      <c r="AK52" s="35">
        <v>0.89760539487715918</v>
      </c>
      <c r="AL52" s="35">
        <v>0.28531036433803475</v>
      </c>
      <c r="AM52" s="35"/>
      <c r="AN52" s="35">
        <v>0.2321836857627067</v>
      </c>
      <c r="AO52" s="35">
        <v>516.94759136483435</v>
      </c>
      <c r="AP52" s="35">
        <v>247.85531355192856</v>
      </c>
      <c r="AQ52" s="35">
        <v>95.142664002774325</v>
      </c>
      <c r="AR52" s="35">
        <v>3.1334734426744304</v>
      </c>
      <c r="AS52" s="35">
        <v>11.497805141061608</v>
      </c>
      <c r="AT52" s="35">
        <v>0.43044295449685666</v>
      </c>
      <c r="AU52" s="35">
        <v>0.58513099441618721</v>
      </c>
      <c r="AV52" s="35">
        <v>1.7286040753543037</v>
      </c>
      <c r="AW52" s="35">
        <v>1.5944264769451282</v>
      </c>
      <c r="AX52" s="35">
        <v>9.9038860014326352E-2</v>
      </c>
      <c r="AY52" s="35">
        <v>3.7450738256468399</v>
      </c>
      <c r="AZ52" s="35">
        <v>0.29349578725803077</v>
      </c>
      <c r="BA52" s="35">
        <v>1.2276449638358036</v>
      </c>
      <c r="BB52" s="35">
        <v>0.12261369591186366</v>
      </c>
      <c r="BC52" s="35">
        <v>5.1046700840613829E-2</v>
      </c>
      <c r="BD52" s="35">
        <v>6.520761186559791E-3</v>
      </c>
      <c r="BE52" s="35">
        <v>1.4170671506422161</v>
      </c>
      <c r="BF52" s="35">
        <v>0.13272756407313932</v>
      </c>
      <c r="BG52" s="35">
        <v>0.55616919542590593</v>
      </c>
      <c r="BH52" s="35">
        <v>6.3483074971732847E-2</v>
      </c>
      <c r="BI52" s="35">
        <v>0.3852875643224592</v>
      </c>
      <c r="BJ52" s="35">
        <v>0.14737252969656067</v>
      </c>
      <c r="BK52" s="35">
        <v>2.2060644598562152E-2</v>
      </c>
      <c r="BL52" s="35">
        <v>0.20506156985917637</v>
      </c>
      <c r="BM52" s="35">
        <v>0.2178116912806484</v>
      </c>
      <c r="BN52" s="35">
        <v>0.17738345260295918</v>
      </c>
      <c r="BO52" s="35">
        <v>8.3949124102498898E-2</v>
      </c>
      <c r="BP52" s="35">
        <v>0.1293598645806153</v>
      </c>
      <c r="BQ52" s="35">
        <v>1.3982261705298288E-2</v>
      </c>
      <c r="BR52" s="35">
        <v>2.8774998828078373E-2</v>
      </c>
      <c r="BS52" s="35">
        <v>2.1726688315074277E-2</v>
      </c>
      <c r="BT52" s="35">
        <v>1.0886377588209945E-2</v>
      </c>
      <c r="BU52" s="75"/>
      <c r="BV52" s="12">
        <v>0.6815057868199309</v>
      </c>
      <c r="BW52" s="12">
        <v>6715.8758907381225</v>
      </c>
      <c r="BX52" s="12">
        <v>3165.6019984264631</v>
      </c>
      <c r="BY52" s="12">
        <v>1469.5389819338332</v>
      </c>
      <c r="BZ52" s="12">
        <v>15.335262366163724</v>
      </c>
      <c r="CA52" s="12">
        <v>48.421048906327322</v>
      </c>
      <c r="CB52" s="12">
        <v>2.3252872590680189</v>
      </c>
      <c r="CC52" s="12">
        <v>6.9869675363077839</v>
      </c>
      <c r="CD52" s="12">
        <v>13.91836360483928</v>
      </c>
      <c r="CE52" s="12">
        <v>2.9598833223559846</v>
      </c>
      <c r="CF52" s="12">
        <v>0.13603402702257669</v>
      </c>
      <c r="CG52" s="12">
        <v>5.4549247039782891</v>
      </c>
      <c r="CH52" s="12">
        <v>1.7102784651564309</v>
      </c>
      <c r="CI52" s="12">
        <v>10.78523885722921</v>
      </c>
      <c r="CJ52" s="12">
        <v>1.1951040222466833</v>
      </c>
      <c r="CK52" s="12">
        <v>0.2307807327855774</v>
      </c>
      <c r="CL52" s="12">
        <v>7.5573210776791726E-3</v>
      </c>
      <c r="CM52" s="12">
        <v>2.0498579282317251</v>
      </c>
      <c r="CN52" s="12">
        <v>0.18434941698007848</v>
      </c>
      <c r="CO52" s="12">
        <v>0.63677053001076322</v>
      </c>
      <c r="CP52" s="12">
        <v>0.11329033320311127</v>
      </c>
      <c r="CQ52" s="12">
        <v>0.45703445705584556</v>
      </c>
      <c r="CR52" s="12">
        <v>0.15875246205575996</v>
      </c>
      <c r="CS52" s="12">
        <v>9.6678798204562807E-2</v>
      </c>
      <c r="CT52" s="12">
        <v>0.21761518676390537</v>
      </c>
      <c r="CU52" s="12">
        <v>0.22522096990195101</v>
      </c>
      <c r="CV52" s="12">
        <v>0.17923615967335496</v>
      </c>
      <c r="CW52" s="12">
        <v>8.6036182191136235E-2</v>
      </c>
      <c r="CX52" s="12">
        <v>0.14404539263542032</v>
      </c>
      <c r="CY52" s="12">
        <v>7.8189245683112668E-2</v>
      </c>
      <c r="CZ52" s="12">
        <v>4.2866947318388235E-2</v>
      </c>
      <c r="DA52" s="12">
        <v>5.2125108314424087E-2</v>
      </c>
      <c r="DB52" s="12">
        <v>2.3177241641266454E-2</v>
      </c>
    </row>
    <row r="53" spans="1:106" x14ac:dyDescent="0.2">
      <c r="A53" s="122" t="s">
        <v>472</v>
      </c>
      <c r="B53" s="34" t="s">
        <v>105</v>
      </c>
      <c r="C53" s="34" t="s">
        <v>314</v>
      </c>
      <c r="D53" s="34" t="s">
        <v>424</v>
      </c>
      <c r="E53" s="34" t="s">
        <v>425</v>
      </c>
      <c r="F53" s="34"/>
      <c r="G53" s="35">
        <v>4.8909566091015622</v>
      </c>
      <c r="H53" s="149">
        <v>76583.595884727591</v>
      </c>
      <c r="I53" s="149">
        <v>15515.132607236626</v>
      </c>
      <c r="J53" s="35">
        <v>324.75151625357086</v>
      </c>
      <c r="K53" s="149">
        <v>1345.2229207013688</v>
      </c>
      <c r="L53" s="35">
        <v>42.981346549339285</v>
      </c>
      <c r="M53" s="35">
        <v>100.92340850256956</v>
      </c>
      <c r="N53" s="35">
        <v>129.01819115180942</v>
      </c>
      <c r="O53" s="35">
        <v>115.74736634685769</v>
      </c>
      <c r="P53" s="35">
        <v>7.6012823057832009</v>
      </c>
      <c r="Q53" s="35">
        <v>331.88616729676369</v>
      </c>
      <c r="R53" s="35">
        <v>22.27767462803989</v>
      </c>
      <c r="S53" s="35">
        <v>138.70475770900819</v>
      </c>
      <c r="T53" s="35">
        <v>12.387308464894941</v>
      </c>
      <c r="U53" s="35">
        <v>1.2814836695605627</v>
      </c>
      <c r="V53" s="35">
        <v>8.4968238279388139E-2</v>
      </c>
      <c r="W53" s="35">
        <v>107.55844429570743</v>
      </c>
      <c r="X53" s="35">
        <v>11.497595556004162</v>
      </c>
      <c r="Y53" s="35">
        <v>29.842660271352937</v>
      </c>
      <c r="Z53" s="35">
        <v>3.9616803084302861</v>
      </c>
      <c r="AA53" s="35">
        <v>19.995694077665444</v>
      </c>
      <c r="AB53" s="35">
        <v>5.0279572758348765</v>
      </c>
      <c r="AC53" s="35">
        <v>1.8106274357078536</v>
      </c>
      <c r="AD53" s="35">
        <v>5.4737716691502873</v>
      </c>
      <c r="AE53" s="35">
        <v>4.9356216047791373</v>
      </c>
      <c r="AF53" s="35">
        <v>2.5033080171359305</v>
      </c>
      <c r="AG53" s="35">
        <v>1.9426119929891339</v>
      </c>
      <c r="AH53" s="35">
        <v>3.6550965725469622</v>
      </c>
      <c r="AI53" s="35">
        <v>0.82687777678227636</v>
      </c>
      <c r="AJ53" s="35">
        <v>0.96351709906046257</v>
      </c>
      <c r="AK53" s="35">
        <v>0.80980988003089427</v>
      </c>
      <c r="AL53" s="35">
        <v>0.28882600437780165</v>
      </c>
      <c r="AM53" s="35"/>
      <c r="AN53" s="35">
        <v>9.7630506682032561E-2</v>
      </c>
      <c r="AO53" s="35">
        <v>516.94759136483435</v>
      </c>
      <c r="AP53" s="35">
        <v>527.43807623087571</v>
      </c>
      <c r="AQ53" s="35">
        <v>131.96942728221876</v>
      </c>
      <c r="AR53" s="35">
        <v>2.7931564765058163</v>
      </c>
      <c r="AS53" s="35">
        <v>21.985417436954947</v>
      </c>
      <c r="AT53" s="35">
        <v>0.31745692598531866</v>
      </c>
      <c r="AU53" s="35">
        <v>1.68227993601611</v>
      </c>
      <c r="AV53" s="35">
        <v>2.1540495336147236</v>
      </c>
      <c r="AW53" s="35">
        <v>1.6129341943436699</v>
      </c>
      <c r="AX53" s="35">
        <v>0.11485733242366727</v>
      </c>
      <c r="AY53" s="35">
        <v>1.5948212299718381</v>
      </c>
      <c r="AZ53" s="35">
        <v>0.18506225147192912</v>
      </c>
      <c r="BA53" s="35">
        <v>0.85077966054061505</v>
      </c>
      <c r="BB53" s="35">
        <v>0.11832875052855953</v>
      </c>
      <c r="BC53" s="35">
        <v>3.2973133939417747E-2</v>
      </c>
      <c r="BD53" s="35">
        <v>4.9374291318497856E-3</v>
      </c>
      <c r="BE53" s="35">
        <v>1.1059719835606423</v>
      </c>
      <c r="BF53" s="35">
        <v>0.11820093478613353</v>
      </c>
      <c r="BG53" s="35">
        <v>0.31660240949553592</v>
      </c>
      <c r="BH53" s="35">
        <v>5.154026546638614E-2</v>
      </c>
      <c r="BI53" s="35">
        <v>0.37571201727478759</v>
      </c>
      <c r="BJ53" s="35">
        <v>0.21561296643971203</v>
      </c>
      <c r="BK53" s="35">
        <v>5.0775948656912651E-2</v>
      </c>
      <c r="BL53" s="35">
        <v>0.12128479569529078</v>
      </c>
      <c r="BM53" s="35">
        <v>0.10750280175082064</v>
      </c>
      <c r="BN53" s="35">
        <v>3.1363743358062038E-2</v>
      </c>
      <c r="BO53" s="35">
        <v>5.3316233654301264E-2</v>
      </c>
      <c r="BP53" s="35">
        <v>8.9222557775216621E-2</v>
      </c>
      <c r="BQ53" s="35">
        <v>3.2947922801345092E-2</v>
      </c>
      <c r="BR53" s="35">
        <v>1.7342445272241196E-2</v>
      </c>
      <c r="BS53" s="35">
        <v>1.5825249619823494E-2</v>
      </c>
      <c r="BT53" s="35">
        <v>3.935262509830225E-3</v>
      </c>
      <c r="BU53" s="75"/>
      <c r="BV53" s="12">
        <v>0.68961447832838008</v>
      </c>
      <c r="BW53" s="12">
        <v>6715.8758907381225</v>
      </c>
      <c r="BX53" s="12">
        <v>3153.0831276275821</v>
      </c>
      <c r="BY53" s="12">
        <v>1456.1125505342359</v>
      </c>
      <c r="BZ53" s="12">
        <v>15.072002307991953</v>
      </c>
      <c r="CA53" s="12">
        <v>50.797045817174698</v>
      </c>
      <c r="CB53" s="12">
        <v>2.288406756013674</v>
      </c>
      <c r="CC53" s="12">
        <v>7.0923352864303215</v>
      </c>
      <c r="CD53" s="12">
        <v>13.76317408354477</v>
      </c>
      <c r="CE53" s="12">
        <v>3.01980579532542</v>
      </c>
      <c r="CF53" s="12">
        <v>0.14607031144041971</v>
      </c>
      <c r="CG53" s="12">
        <v>4.1991854317478872</v>
      </c>
      <c r="CH53" s="12">
        <v>1.6412706831115509</v>
      </c>
      <c r="CI53" s="12">
        <v>10.200095096451639</v>
      </c>
      <c r="CJ53" s="12">
        <v>1.186265579317284</v>
      </c>
      <c r="CK53" s="12">
        <v>0.23127708467196054</v>
      </c>
      <c r="CL53" s="12">
        <v>7.388447408913792E-3</v>
      </c>
      <c r="CM53" s="12">
        <v>1.7840557688697642</v>
      </c>
      <c r="CN53" s="12">
        <v>0.17125702526535552</v>
      </c>
      <c r="CO53" s="12">
        <v>0.44119992578097739</v>
      </c>
      <c r="CP53" s="12">
        <v>0.1017756212224788</v>
      </c>
      <c r="CQ53" s="12">
        <v>0.44431514579109876</v>
      </c>
      <c r="CR53" s="12">
        <v>0.22258645117282999</v>
      </c>
      <c r="CS53" s="12">
        <v>0.10206634103349715</v>
      </c>
      <c r="CT53" s="12">
        <v>0.13787944491472326</v>
      </c>
      <c r="CU53" s="12">
        <v>0.12235163576820517</v>
      </c>
      <c r="CV53" s="12">
        <v>4.179519700196381E-2</v>
      </c>
      <c r="CW53" s="12">
        <v>5.6765827916884344E-2</v>
      </c>
      <c r="CX53" s="12">
        <v>0.11106273993465723</v>
      </c>
      <c r="CY53" s="12">
        <v>9.1068339353018529E-2</v>
      </c>
      <c r="CZ53" s="12">
        <v>3.5605732637624676E-2</v>
      </c>
      <c r="DA53" s="12">
        <v>4.5582099782799548E-2</v>
      </c>
      <c r="DB53" s="12">
        <v>2.1084094559692287E-2</v>
      </c>
    </row>
    <row r="54" spans="1:106" x14ac:dyDescent="0.2">
      <c r="A54" s="122" t="s">
        <v>473</v>
      </c>
      <c r="B54" s="34" t="s">
        <v>105</v>
      </c>
      <c r="C54" s="34" t="s">
        <v>314</v>
      </c>
      <c r="D54" s="34" t="s">
        <v>424</v>
      </c>
      <c r="E54" s="34" t="s">
        <v>425</v>
      </c>
      <c r="F54" s="34"/>
      <c r="G54" s="35">
        <v>4.827915377597737</v>
      </c>
      <c r="H54" s="149">
        <v>77555.753900529729</v>
      </c>
      <c r="I54" s="149">
        <v>15212.019490779641</v>
      </c>
      <c r="J54" s="35">
        <v>335.65062036683264</v>
      </c>
      <c r="K54" s="149">
        <v>1329.3405152624991</v>
      </c>
      <c r="L54" s="35">
        <v>43.910196371329356</v>
      </c>
      <c r="M54" s="35">
        <v>102.8956379012655</v>
      </c>
      <c r="N54" s="35">
        <v>131.56367110297549</v>
      </c>
      <c r="O54" s="35">
        <v>111.431597260242</v>
      </c>
      <c r="P54" s="35">
        <v>7.785621685106797</v>
      </c>
      <c r="Q54" s="35">
        <v>332.9066633400812</v>
      </c>
      <c r="R54" s="35">
        <v>21.458953527532795</v>
      </c>
      <c r="S54" s="35">
        <v>134.74177694700424</v>
      </c>
      <c r="T54" s="35">
        <v>12.393888466891953</v>
      </c>
      <c r="U54" s="35">
        <v>1.3613216750372816</v>
      </c>
      <c r="V54" s="35">
        <v>5.8509578029481375E-2</v>
      </c>
      <c r="W54" s="35">
        <v>108.73873187434046</v>
      </c>
      <c r="X54" s="35">
        <v>11.451249201001378</v>
      </c>
      <c r="Y54" s="35">
        <v>30.014943494807348</v>
      </c>
      <c r="Z54" s="35">
        <v>4.0587603332184292</v>
      </c>
      <c r="AA54" s="35">
        <v>19.765122572514272</v>
      </c>
      <c r="AB54" s="35">
        <v>5.3001110056491134</v>
      </c>
      <c r="AC54" s="35">
        <v>1.6131960245661154</v>
      </c>
      <c r="AD54" s="35">
        <v>5.33327656771639</v>
      </c>
      <c r="AE54" s="35">
        <v>5.0751948739496093</v>
      </c>
      <c r="AF54" s="35">
        <v>2.4661267906137256</v>
      </c>
      <c r="AG54" s="35">
        <v>1.853716096748689</v>
      </c>
      <c r="AH54" s="35">
        <v>3.1150550645061164</v>
      </c>
      <c r="AI54" s="35">
        <v>0.72832370418998627</v>
      </c>
      <c r="AJ54" s="35">
        <v>0.98044121764091119</v>
      </c>
      <c r="AK54" s="35">
        <v>0.87930233930631008</v>
      </c>
      <c r="AL54" s="35">
        <v>0.29880747395287127</v>
      </c>
      <c r="AM54" s="35"/>
      <c r="AN54" s="35">
        <v>0.16308232605052278</v>
      </c>
      <c r="AO54" s="35">
        <v>516.94759136483435</v>
      </c>
      <c r="AP54" s="35">
        <v>850.03023267550327</v>
      </c>
      <c r="AQ54" s="35">
        <v>142.04051322342667</v>
      </c>
      <c r="AR54" s="35">
        <v>7.9339231874529306</v>
      </c>
      <c r="AS54" s="35">
        <v>10.791424439901405</v>
      </c>
      <c r="AT54" s="35">
        <v>0.43527043889451189</v>
      </c>
      <c r="AU54" s="35">
        <v>1.3956054648216538</v>
      </c>
      <c r="AV54" s="35">
        <v>2.8565805907018551</v>
      </c>
      <c r="AW54" s="35">
        <v>1.3188184712321642</v>
      </c>
      <c r="AX54" s="35">
        <v>9.4289307522476856E-2</v>
      </c>
      <c r="AY54" s="35">
        <v>2.5724189185819517</v>
      </c>
      <c r="AZ54" s="35">
        <v>0.61266576545667817</v>
      </c>
      <c r="BA54" s="35">
        <v>3.090431621911375</v>
      </c>
      <c r="BB54" s="35">
        <v>0.20557059966374949</v>
      </c>
      <c r="BC54" s="35">
        <v>2.9769193401006144E-2</v>
      </c>
      <c r="BD54" s="35">
        <v>8.059840992219125E-3</v>
      </c>
      <c r="BE54" s="35">
        <v>1.6886941099147774</v>
      </c>
      <c r="BF54" s="35">
        <v>0.17554169190272467</v>
      </c>
      <c r="BG54" s="35">
        <v>0.29212207493863152</v>
      </c>
      <c r="BH54" s="35">
        <v>4.7170185107989974E-2</v>
      </c>
      <c r="BI54" s="35">
        <v>0.16878946683117119</v>
      </c>
      <c r="BJ54" s="35">
        <v>0.1720247858977812</v>
      </c>
      <c r="BK54" s="35">
        <v>6.8015640958150048E-2</v>
      </c>
      <c r="BL54" s="35">
        <v>8.5979426959463826E-2</v>
      </c>
      <c r="BM54" s="35">
        <v>0.15196984697433</v>
      </c>
      <c r="BN54" s="35">
        <v>6.3488945100632757E-2</v>
      </c>
      <c r="BO54" s="35">
        <v>8.3424265101472009E-2</v>
      </c>
      <c r="BP54" s="35">
        <v>0.24999753093028679</v>
      </c>
      <c r="BQ54" s="35">
        <v>3.4611469944415406E-2</v>
      </c>
      <c r="BR54" s="35">
        <v>1.9101977754770041E-2</v>
      </c>
      <c r="BS54" s="35">
        <v>1.8704611793000783E-2</v>
      </c>
      <c r="BT54" s="35">
        <v>1.0573029080585692E-2</v>
      </c>
      <c r="BU54" s="75"/>
      <c r="BV54" s="12">
        <v>0.69332234492513489</v>
      </c>
      <c r="BW54" s="12">
        <v>6715.8758907381225</v>
      </c>
      <c r="BX54" s="12">
        <v>3260.8580862534604</v>
      </c>
      <c r="BY54" s="12">
        <v>1428.8670018509952</v>
      </c>
      <c r="BZ54" s="12">
        <v>17.241868518586561</v>
      </c>
      <c r="CA54" s="12">
        <v>46.521095388165676</v>
      </c>
      <c r="CB54" s="12">
        <v>2.3558162248999679</v>
      </c>
      <c r="CC54" s="12">
        <v>7.1618674083758957</v>
      </c>
      <c r="CD54" s="12">
        <v>14.153038199116903</v>
      </c>
      <c r="CE54" s="12">
        <v>2.7892609329926281</v>
      </c>
      <c r="CF54" s="12">
        <v>0.13204018366113565</v>
      </c>
      <c r="CG54" s="12">
        <v>4.6690450917015776</v>
      </c>
      <c r="CH54" s="12">
        <v>1.6861180196037029</v>
      </c>
      <c r="CI54" s="12">
        <v>10.346465506168876</v>
      </c>
      <c r="CJ54" s="12">
        <v>1.1987343854712218</v>
      </c>
      <c r="CK54" s="12">
        <v>0.24499155643982654</v>
      </c>
      <c r="CL54" s="12">
        <v>8.9042900382337344E-3</v>
      </c>
      <c r="CM54" s="12">
        <v>2.2033187850563256</v>
      </c>
      <c r="CN54" s="12">
        <v>0.2145899155022184</v>
      </c>
      <c r="CO54" s="12">
        <v>0.42526336400428988</v>
      </c>
      <c r="CP54" s="12">
        <v>0.10153321954289887</v>
      </c>
      <c r="CQ54" s="12">
        <v>0.2888882151445929</v>
      </c>
      <c r="CR54" s="12">
        <v>0.18162616449006458</v>
      </c>
      <c r="CS54" s="12">
        <v>0.10415885908013905</v>
      </c>
      <c r="CT54" s="12">
        <v>0.10712264447328058</v>
      </c>
      <c r="CU54" s="12">
        <v>0.1634125729075073</v>
      </c>
      <c r="CV54" s="12">
        <v>6.9076034880726139E-2</v>
      </c>
      <c r="CW54" s="12">
        <v>8.5471557966928791E-2</v>
      </c>
      <c r="CX54" s="12">
        <v>0.25627314599200995</v>
      </c>
      <c r="CY54" s="12">
        <v>8.2401679659205196E-2</v>
      </c>
      <c r="CZ54" s="12">
        <v>3.6961636266751148E-2</v>
      </c>
      <c r="DA54" s="12">
        <v>5.0042174896676957E-2</v>
      </c>
      <c r="DB54" s="12">
        <v>2.3895798431948563E-2</v>
      </c>
    </row>
    <row r="55" spans="1:106" x14ac:dyDescent="0.2">
      <c r="A55" s="122" t="s">
        <v>474</v>
      </c>
      <c r="B55" s="34" t="s">
        <v>105</v>
      </c>
      <c r="C55" s="34" t="s">
        <v>314</v>
      </c>
      <c r="D55" s="34" t="s">
        <v>424</v>
      </c>
      <c r="E55" s="34" t="s">
        <v>425</v>
      </c>
      <c r="F55" s="34"/>
      <c r="G55" s="35">
        <v>4.3039220851682591</v>
      </c>
      <c r="H55" s="149">
        <v>77390.3440927958</v>
      </c>
      <c r="I55" s="149">
        <v>15612.898418853714</v>
      </c>
      <c r="J55" s="35">
        <v>333.75551053252735</v>
      </c>
      <c r="K55" s="149">
        <v>1349.6282471024474</v>
      </c>
      <c r="L55" s="35">
        <v>43.373353060805982</v>
      </c>
      <c r="M55" s="35">
        <v>102.74211009440967</v>
      </c>
      <c r="N55" s="35">
        <v>124.90294081661385</v>
      </c>
      <c r="O55" s="35">
        <v>111.06161650899037</v>
      </c>
      <c r="P55" s="35">
        <v>7.7026321370239232</v>
      </c>
      <c r="Q55" s="35">
        <v>334.86723420467132</v>
      </c>
      <c r="R55" s="35">
        <v>22.051142032121945</v>
      </c>
      <c r="S55" s="35">
        <v>137.14540618770837</v>
      </c>
      <c r="T55" s="35">
        <v>12.54134730606922</v>
      </c>
      <c r="U55" s="35">
        <v>1.3281522971271154</v>
      </c>
      <c r="V55" s="35">
        <v>7.9717852392692842E-2</v>
      </c>
      <c r="W55" s="35">
        <v>110.06671193060212</v>
      </c>
      <c r="X55" s="35">
        <v>11.546531944531582</v>
      </c>
      <c r="Y55" s="35">
        <v>30.474584544321182</v>
      </c>
      <c r="Z55" s="35">
        <v>4.0334103646779447</v>
      </c>
      <c r="AA55" s="35">
        <v>19.890054961207596</v>
      </c>
      <c r="AB55" s="35">
        <v>5.3744190647476868</v>
      </c>
      <c r="AC55" s="35">
        <v>1.8658585707731639</v>
      </c>
      <c r="AD55" s="35">
        <v>5.5445458976692548</v>
      </c>
      <c r="AE55" s="35">
        <v>5.1322751989529829</v>
      </c>
      <c r="AF55" s="35">
        <v>2.4548768841697153</v>
      </c>
      <c r="AG55" s="35">
        <v>2.044138185403507</v>
      </c>
      <c r="AH55" s="35">
        <v>3.6503384255665901</v>
      </c>
      <c r="AI55" s="35">
        <v>0.69050005501242995</v>
      </c>
      <c r="AJ55" s="35">
        <v>0.96139162744970663</v>
      </c>
      <c r="AK55" s="35">
        <v>0.82543804222640105</v>
      </c>
      <c r="AL55" s="35">
        <v>0.29583671602459732</v>
      </c>
      <c r="AM55" s="35"/>
      <c r="AN55" s="35">
        <v>9.7226881917955602E-2</v>
      </c>
      <c r="AO55" s="35">
        <v>516.94759136483435</v>
      </c>
      <c r="AP55" s="35">
        <v>579.73440898106833</v>
      </c>
      <c r="AQ55" s="35">
        <v>200.54180836597388</v>
      </c>
      <c r="AR55" s="35">
        <v>4.2106817179096661</v>
      </c>
      <c r="AS55" s="35">
        <v>11.945149791793252</v>
      </c>
      <c r="AT55" s="35">
        <v>0.43689836423573886</v>
      </c>
      <c r="AU55" s="35">
        <v>1.105460523478099</v>
      </c>
      <c r="AV55" s="35">
        <v>4.445919733288747</v>
      </c>
      <c r="AW55" s="35">
        <v>0.92781838907906911</v>
      </c>
      <c r="AX55" s="35">
        <v>6.4397484022622395E-2</v>
      </c>
      <c r="AY55" s="35">
        <v>2.0018221361470245</v>
      </c>
      <c r="AZ55" s="35">
        <v>0.53558847332822779</v>
      </c>
      <c r="BA55" s="35">
        <v>2.181733464413333</v>
      </c>
      <c r="BB55" s="35">
        <v>0.14177575728307479</v>
      </c>
      <c r="BC55" s="35">
        <v>5.06033595887962E-2</v>
      </c>
      <c r="BD55" s="35">
        <v>6.5256984332048764E-3</v>
      </c>
      <c r="BE55" s="35">
        <v>1.0847922654522282</v>
      </c>
      <c r="BF55" s="35">
        <v>0.12448421092181795</v>
      </c>
      <c r="BG55" s="35">
        <v>0.50767643893455594</v>
      </c>
      <c r="BH55" s="35">
        <v>5.3202906907580991E-2</v>
      </c>
      <c r="BI55" s="35">
        <v>0.15198202227100771</v>
      </c>
      <c r="BJ55" s="35">
        <v>0.1487611410097128</v>
      </c>
      <c r="BK55" s="35">
        <v>3.0227246341974646E-2</v>
      </c>
      <c r="BL55" s="35">
        <v>0.17031084961635504</v>
      </c>
      <c r="BM55" s="35">
        <v>0.12604371088554225</v>
      </c>
      <c r="BN55" s="35">
        <v>8.7644342120772448E-2</v>
      </c>
      <c r="BO55" s="35">
        <v>0.10246210172369238</v>
      </c>
      <c r="BP55" s="35">
        <v>5.395600001900875E-2</v>
      </c>
      <c r="BQ55" s="35">
        <v>1.5251467506239525E-2</v>
      </c>
      <c r="BR55" s="35">
        <v>2.7864978564266601E-2</v>
      </c>
      <c r="BS55" s="35">
        <v>3.9277327087510498E-3</v>
      </c>
      <c r="BT55" s="35">
        <v>1.0133661670537751E-2</v>
      </c>
      <c r="BU55" s="75"/>
      <c r="BV55" s="12">
        <v>0.60854875389070029</v>
      </c>
      <c r="BW55" s="12">
        <v>6715.8758907381225</v>
      </c>
      <c r="BX55" s="12">
        <v>3194.4493371095791</v>
      </c>
      <c r="BY55" s="12">
        <v>1472.973108085381</v>
      </c>
      <c r="BZ55" s="12">
        <v>15.793228202499865</v>
      </c>
      <c r="CA55" s="12">
        <v>47.470251048831422</v>
      </c>
      <c r="CB55" s="12">
        <v>2.3283082019800503</v>
      </c>
      <c r="CC55" s="12">
        <v>7.1006711937289886</v>
      </c>
      <c r="CD55" s="12">
        <v>13.890686813719578</v>
      </c>
      <c r="CE55" s="12">
        <v>2.6194454982433251</v>
      </c>
      <c r="CF55" s="12">
        <v>0.1118480831699999</v>
      </c>
      <c r="CG55" s="12">
        <v>4.4010555792510182</v>
      </c>
      <c r="CH55" s="12">
        <v>1.7007540230867648</v>
      </c>
      <c r="CI55" s="12">
        <v>10.284360938725685</v>
      </c>
      <c r="CJ55" s="12">
        <v>1.2034077550988738</v>
      </c>
      <c r="CK55" s="12">
        <v>0.24258764548219208</v>
      </c>
      <c r="CL55" s="12">
        <v>8.317297206150551E-3</v>
      </c>
      <c r="CM55" s="12">
        <v>1.7969197620547983</v>
      </c>
      <c r="CN55" s="12">
        <v>0.17602509709013703</v>
      </c>
      <c r="CO55" s="12">
        <v>0.59682219237717404</v>
      </c>
      <c r="CP55" s="12">
        <v>0.10398967355207138</v>
      </c>
      <c r="CQ55" s="12">
        <v>0.28064589468983708</v>
      </c>
      <c r="CR55" s="12">
        <v>0.16006652575753669</v>
      </c>
      <c r="CS55" s="12">
        <v>9.61175438107819E-2</v>
      </c>
      <c r="CT55" s="12">
        <v>0.18280716259907354</v>
      </c>
      <c r="CU55" s="12">
        <v>0.13991956514442985</v>
      </c>
      <c r="CV55" s="12">
        <v>9.1735713815740444E-2</v>
      </c>
      <c r="CW55" s="12">
        <v>0.10449378107283877</v>
      </c>
      <c r="CX55" s="12">
        <v>8.5288545727670709E-2</v>
      </c>
      <c r="CY55" s="12">
        <v>7.2518622430443533E-2</v>
      </c>
      <c r="CZ55" s="12">
        <v>4.1703754997586065E-2</v>
      </c>
      <c r="DA55" s="12">
        <v>4.3748428749656953E-2</v>
      </c>
      <c r="DB55" s="12">
        <v>2.3512242568257152E-2</v>
      </c>
    </row>
    <row r="56" spans="1:106" x14ac:dyDescent="0.2">
      <c r="A56" s="122" t="s">
        <v>475</v>
      </c>
      <c r="B56" s="34" t="s">
        <v>105</v>
      </c>
      <c r="C56" s="34" t="s">
        <v>314</v>
      </c>
      <c r="D56" s="34" t="s">
        <v>424</v>
      </c>
      <c r="E56" s="34" t="s">
        <v>425</v>
      </c>
      <c r="F56" s="34"/>
      <c r="G56" s="35">
        <v>4.6634379361345948</v>
      </c>
      <c r="H56" s="149">
        <v>74182.060236939244</v>
      </c>
      <c r="I56" s="149">
        <v>15355.636482021968</v>
      </c>
      <c r="J56" s="35">
        <v>330.35756492957415</v>
      </c>
      <c r="K56" s="149">
        <v>1326.7368177624548</v>
      </c>
      <c r="L56" s="35">
        <v>43.683097403942448</v>
      </c>
      <c r="M56" s="35">
        <v>105.44259818761653</v>
      </c>
      <c r="N56" s="35">
        <v>128.09563699401195</v>
      </c>
      <c r="O56" s="35">
        <v>112.96652336877078</v>
      </c>
      <c r="P56" s="35">
        <v>7.7221427215709424</v>
      </c>
      <c r="Q56" s="35">
        <v>316.98208445759781</v>
      </c>
      <c r="R56" s="35">
        <v>20.711887930445371</v>
      </c>
      <c r="S56" s="35">
        <v>124.29546580608978</v>
      </c>
      <c r="T56" s="35">
        <v>11.763904331486447</v>
      </c>
      <c r="U56" s="35">
        <v>1.1581751636627668</v>
      </c>
      <c r="V56" s="35">
        <v>7.0961668035441822E-2</v>
      </c>
      <c r="W56" s="35">
        <v>105.84487715871555</v>
      </c>
      <c r="X56" s="35">
        <v>10.738291957880074</v>
      </c>
      <c r="Y56" s="35">
        <v>28.470386508409867</v>
      </c>
      <c r="Z56" s="35">
        <v>4.0561246023674782</v>
      </c>
      <c r="AA56" s="35">
        <v>18.380330775352142</v>
      </c>
      <c r="AB56" s="35">
        <v>5.1093258931544225</v>
      </c>
      <c r="AC56" s="35">
        <v>1.7298360825124981</v>
      </c>
      <c r="AD56" s="35">
        <v>5.3981574754572863</v>
      </c>
      <c r="AE56" s="35">
        <v>3.9863483045168771</v>
      </c>
      <c r="AF56" s="35">
        <v>2.3222295932058765</v>
      </c>
      <c r="AG56" s="35">
        <v>1.7660111098151778</v>
      </c>
      <c r="AH56" s="35">
        <v>3.0421198193345136</v>
      </c>
      <c r="AI56" s="35">
        <v>0.62582419730939876</v>
      </c>
      <c r="AJ56" s="35">
        <v>1.0333078906966093</v>
      </c>
      <c r="AK56" s="35">
        <v>0.7584687727642444</v>
      </c>
      <c r="AL56" s="35">
        <v>0.27807625936642255</v>
      </c>
      <c r="AM56" s="35"/>
      <c r="AN56" s="35">
        <v>7.453403172812581E-2</v>
      </c>
      <c r="AO56" s="35">
        <v>516.94759136483435</v>
      </c>
      <c r="AP56" s="35">
        <v>1414.2119441814502</v>
      </c>
      <c r="AQ56" s="35">
        <v>129.86511588819636</v>
      </c>
      <c r="AR56" s="35">
        <v>3.0251334798360685</v>
      </c>
      <c r="AS56" s="35">
        <v>7.8402743091974498</v>
      </c>
      <c r="AT56" s="35">
        <v>0.50809792261114328</v>
      </c>
      <c r="AU56" s="35">
        <v>1.1094671190310035</v>
      </c>
      <c r="AV56" s="35">
        <v>2.169246595948068</v>
      </c>
      <c r="AW56" s="35">
        <v>1.4928856316549661</v>
      </c>
      <c r="AX56" s="35">
        <v>6.311864839110734E-2</v>
      </c>
      <c r="AY56" s="35">
        <v>3.3802097304821657</v>
      </c>
      <c r="AZ56" s="35">
        <v>0.39346841659723564</v>
      </c>
      <c r="BA56" s="35">
        <v>1.9688856111553459</v>
      </c>
      <c r="BB56" s="35">
        <v>0.37865292900029995</v>
      </c>
      <c r="BC56" s="35">
        <v>0.1126032723998925</v>
      </c>
      <c r="BD56" s="35">
        <v>6.1826373913448952E-3</v>
      </c>
      <c r="BE56" s="35">
        <v>0.88826222071544436</v>
      </c>
      <c r="BF56" s="35">
        <v>0.14246693814618974</v>
      </c>
      <c r="BG56" s="35">
        <v>0.25517598440608663</v>
      </c>
      <c r="BH56" s="35">
        <v>8.3797820149997398E-2</v>
      </c>
      <c r="BI56" s="35">
        <v>0.76569773042187528</v>
      </c>
      <c r="BJ56" s="35">
        <v>0.14576633272095599</v>
      </c>
      <c r="BK56" s="35">
        <v>5.9740690661874617E-2</v>
      </c>
      <c r="BL56" s="35">
        <v>0.19157550054878009</v>
      </c>
      <c r="BM56" s="35">
        <v>0.2600470247306837</v>
      </c>
      <c r="BN56" s="35">
        <v>0.12718668898122648</v>
      </c>
      <c r="BO56" s="35">
        <v>8.0971404845521691E-2</v>
      </c>
      <c r="BP56" s="35">
        <v>2.5723632772324187E-2</v>
      </c>
      <c r="BQ56" s="35">
        <v>2.341947113768449E-2</v>
      </c>
      <c r="BR56" s="35">
        <v>4.6862972536434573E-2</v>
      </c>
      <c r="BS56" s="35">
        <v>3.8471237583025723E-2</v>
      </c>
      <c r="BT56" s="35">
        <v>1.146303465672642E-2</v>
      </c>
      <c r="BU56" s="75"/>
      <c r="BV56" s="12">
        <v>0.65516549741839236</v>
      </c>
      <c r="BW56" s="12">
        <v>6715.8758907381225</v>
      </c>
      <c r="BX56" s="12">
        <v>3326.734491613001</v>
      </c>
      <c r="BY56" s="12">
        <v>1441.0760916202389</v>
      </c>
      <c r="BZ56" s="12">
        <v>15.367299474657662</v>
      </c>
      <c r="CA56" s="12">
        <v>45.838996481578356</v>
      </c>
      <c r="CB56" s="12">
        <v>2.3586584427487116</v>
      </c>
      <c r="CC56" s="12">
        <v>7.2834484644866215</v>
      </c>
      <c r="CD56" s="12">
        <v>13.669582007608904</v>
      </c>
      <c r="CE56" s="12">
        <v>2.9046453149257765</v>
      </c>
      <c r="CF56" s="12">
        <v>0.11130741906513163</v>
      </c>
      <c r="CG56" s="12">
        <v>5.0190316855343102</v>
      </c>
      <c r="CH56" s="12">
        <v>1.5664060133362379</v>
      </c>
      <c r="CI56" s="12">
        <v>9.3189756894365434</v>
      </c>
      <c r="CJ56" s="12">
        <v>1.183173735801333</v>
      </c>
      <c r="CK56" s="12">
        <v>0.23554615241676011</v>
      </c>
      <c r="CL56" s="12">
        <v>7.700432839702006E-3</v>
      </c>
      <c r="CM56" s="12">
        <v>1.6391298960514249</v>
      </c>
      <c r="CN56" s="12">
        <v>0.18355622850359249</v>
      </c>
      <c r="CO56" s="12">
        <v>0.38865299207393528</v>
      </c>
      <c r="CP56" s="12">
        <v>0.12286393707085966</v>
      </c>
      <c r="CQ56" s="12">
        <v>0.79613263714864879</v>
      </c>
      <c r="CR56" s="12">
        <v>0.15621557451048504</v>
      </c>
      <c r="CS56" s="12">
        <v>0.10355822738554768</v>
      </c>
      <c r="CT56" s="12">
        <v>0.20219770693613223</v>
      </c>
      <c r="CU56" s="12">
        <v>0.2642932089615731</v>
      </c>
      <c r="CV56" s="12">
        <v>0.12974280176699918</v>
      </c>
      <c r="CW56" s="12">
        <v>8.2886681103600035E-2</v>
      </c>
      <c r="CX56" s="12">
        <v>6.0760416360629961E-2</v>
      </c>
      <c r="CY56" s="12">
        <v>6.8390968701040569E-2</v>
      </c>
      <c r="CZ56" s="12">
        <v>5.7517881986676914E-2</v>
      </c>
      <c r="DA56" s="12">
        <v>5.5524531329765224E-2</v>
      </c>
      <c r="DB56" s="12">
        <v>2.3002404972649833E-2</v>
      </c>
    </row>
    <row r="57" spans="1:106" x14ac:dyDescent="0.2">
      <c r="A57" s="122" t="s">
        <v>476</v>
      </c>
      <c r="B57" s="34" t="s">
        <v>105</v>
      </c>
      <c r="C57" s="34" t="s">
        <v>314</v>
      </c>
      <c r="D57" s="34" t="s">
        <v>424</v>
      </c>
      <c r="E57" s="34" t="s">
        <v>425</v>
      </c>
      <c r="F57" s="34"/>
      <c r="G57" s="35">
        <v>4.7485656347449403</v>
      </c>
      <c r="H57" s="149">
        <v>75742.130712079685</v>
      </c>
      <c r="I57" s="149">
        <v>15254.981312940952</v>
      </c>
      <c r="J57" s="35">
        <v>323.06672979973735</v>
      </c>
      <c r="K57" s="149">
        <v>1340.5444183729539</v>
      </c>
      <c r="L57" s="35">
        <v>44.310994110878653</v>
      </c>
      <c r="M57" s="35">
        <v>99.437913316331489</v>
      </c>
      <c r="N57" s="35">
        <v>123.85396499280583</v>
      </c>
      <c r="O57" s="35">
        <v>110.70126079403968</v>
      </c>
      <c r="P57" s="35">
        <v>7.9039770903510309</v>
      </c>
      <c r="Q57" s="35">
        <v>330.51232392814796</v>
      </c>
      <c r="R57" s="35">
        <v>20.855175138544087</v>
      </c>
      <c r="S57" s="35">
        <v>128.50527833351578</v>
      </c>
      <c r="T57" s="35">
        <v>12.226281259437057</v>
      </c>
      <c r="U57" s="35">
        <v>1.3279086369465625</v>
      </c>
      <c r="V57" s="35">
        <v>7.4350461981354754E-2</v>
      </c>
      <c r="W57" s="35">
        <v>107.85768511916253</v>
      </c>
      <c r="X57" s="35">
        <v>10.907130221149719</v>
      </c>
      <c r="Y57" s="35">
        <v>29.885665383076876</v>
      </c>
      <c r="Z57" s="35">
        <v>3.8870330800406183</v>
      </c>
      <c r="AA57" s="35">
        <v>19.547348784410854</v>
      </c>
      <c r="AB57" s="35">
        <v>5.160850345798508</v>
      </c>
      <c r="AC57" s="35">
        <v>1.6778350837137015</v>
      </c>
      <c r="AD57" s="35">
        <v>5.2442320190678542</v>
      </c>
      <c r="AE57" s="35">
        <v>4.3757148437259286</v>
      </c>
      <c r="AF57" s="35">
        <v>2.3665146191515367</v>
      </c>
      <c r="AG57" s="35">
        <v>1.6860019922779677</v>
      </c>
      <c r="AH57" s="35">
        <v>3.438953684097906</v>
      </c>
      <c r="AI57" s="35">
        <v>0.75009263179587582</v>
      </c>
      <c r="AJ57" s="35">
        <v>0.85476697917500599</v>
      </c>
      <c r="AK57" s="35">
        <v>0.86002616748136207</v>
      </c>
      <c r="AL57" s="35">
        <v>0.30818604066626326</v>
      </c>
      <c r="AM57" s="35"/>
      <c r="AN57" s="35">
        <v>0.14467354576873723</v>
      </c>
      <c r="AO57" s="35">
        <v>516.94759136483435</v>
      </c>
      <c r="AP57" s="35">
        <v>347.99525603088773</v>
      </c>
      <c r="AQ57" s="35">
        <v>87.42207019579952</v>
      </c>
      <c r="AR57" s="35">
        <v>2.6033615252434803</v>
      </c>
      <c r="AS57" s="35">
        <v>8.9867892721229499</v>
      </c>
      <c r="AT57" s="35">
        <v>0.74093162983882965</v>
      </c>
      <c r="AU57" s="35">
        <v>1.4844931982278398</v>
      </c>
      <c r="AV57" s="35">
        <v>2.805551730384344</v>
      </c>
      <c r="AW57" s="35">
        <v>0.99524141039460856</v>
      </c>
      <c r="AX57" s="35">
        <v>8.8443645199154014E-2</v>
      </c>
      <c r="AY57" s="35">
        <v>1.7589069600869915</v>
      </c>
      <c r="AZ57" s="35">
        <v>0.31962710799958255</v>
      </c>
      <c r="BA57" s="35">
        <v>2.0368960895374513</v>
      </c>
      <c r="BB57" s="35">
        <v>0.17987405163233175</v>
      </c>
      <c r="BC57" s="35">
        <v>4.5699826462969995E-2</v>
      </c>
      <c r="BD57" s="35">
        <v>1.0011150053746061E-2</v>
      </c>
      <c r="BE57" s="35">
        <v>1.0285027705983112</v>
      </c>
      <c r="BF57" s="35">
        <v>0.23796053792993721</v>
      </c>
      <c r="BG57" s="35">
        <v>0.37879317043110239</v>
      </c>
      <c r="BH57" s="35">
        <v>3.1016521727998757E-2</v>
      </c>
      <c r="BI57" s="35">
        <v>0.25428796616503835</v>
      </c>
      <c r="BJ57" s="35">
        <v>0.16729136676688794</v>
      </c>
      <c r="BK57" s="35">
        <v>8.9900979906321857E-2</v>
      </c>
      <c r="BL57" s="35">
        <v>0.30444090750303526</v>
      </c>
      <c r="BM57" s="35">
        <v>0.15622539868092236</v>
      </c>
      <c r="BN57" s="35">
        <v>4.6422846874242307E-2</v>
      </c>
      <c r="BO57" s="35">
        <v>0.13517334000640024</v>
      </c>
      <c r="BP57" s="35">
        <v>0.12471755956480574</v>
      </c>
      <c r="BQ57" s="35">
        <v>2.0764627341071748E-2</v>
      </c>
      <c r="BR57" s="35">
        <v>3.7591183323893287E-2</v>
      </c>
      <c r="BS57" s="35">
        <v>2.5799401178337001E-2</v>
      </c>
      <c r="BT57" s="35">
        <v>1.0964723206586128E-2</v>
      </c>
      <c r="BU57" s="75"/>
      <c r="BV57" s="12">
        <v>0.67839981273415872</v>
      </c>
      <c r="BW57" s="12">
        <v>6715.8758907381225</v>
      </c>
      <c r="BX57" s="12">
        <v>3094.131247494226</v>
      </c>
      <c r="BY57" s="12">
        <v>1428.4825205259613</v>
      </c>
      <c r="BZ57" s="12">
        <v>14.962314084491343</v>
      </c>
      <c r="CA57" s="12">
        <v>46.510031155700482</v>
      </c>
      <c r="CB57" s="12">
        <v>2.4510593834930656</v>
      </c>
      <c r="CC57" s="12">
        <v>6.9489351380968056</v>
      </c>
      <c r="CD57" s="12">
        <v>13.347635935906293</v>
      </c>
      <c r="CE57" s="12">
        <v>2.6367169792481251</v>
      </c>
      <c r="CF57" s="12">
        <v>0.12895023012790768</v>
      </c>
      <c r="CG57" s="12">
        <v>4.2495632822548535</v>
      </c>
      <c r="CH57" s="12">
        <v>1.5597720281993752</v>
      </c>
      <c r="CI57" s="12">
        <v>9.6348839172622345</v>
      </c>
      <c r="CJ57" s="12">
        <v>1.1788097221294871</v>
      </c>
      <c r="CK57" s="12">
        <v>0.24156963546527083</v>
      </c>
      <c r="CL57" s="12">
        <v>1.1106547952487727E-2</v>
      </c>
      <c r="CM57" s="12">
        <v>1.7402351055185508</v>
      </c>
      <c r="CN57" s="12">
        <v>0.26541635710149236</v>
      </c>
      <c r="CO57" s="12">
        <v>0.48803368916440232</v>
      </c>
      <c r="CP57" s="12">
        <v>9.1522645959039944E-2</v>
      </c>
      <c r="CQ57" s="12">
        <v>0.34412833052504993</v>
      </c>
      <c r="CR57" s="12">
        <v>0.17665176619432196</v>
      </c>
      <c r="CS57" s="12">
        <v>0.12171200042964313</v>
      </c>
      <c r="CT57" s="12">
        <v>0.31085667162436059</v>
      </c>
      <c r="CU57" s="12">
        <v>0.16458735569011895</v>
      </c>
      <c r="CV57" s="12">
        <v>5.3264514043439071E-2</v>
      </c>
      <c r="CW57" s="12">
        <v>0.1362272845605165</v>
      </c>
      <c r="CX57" s="12">
        <v>0.13937966796320772</v>
      </c>
      <c r="CY57" s="12">
        <v>7.9765486887347206E-2</v>
      </c>
      <c r="CZ57" s="12">
        <v>4.6627625949655943E-2</v>
      </c>
      <c r="DA57" s="12">
        <v>5.2216329528675345E-2</v>
      </c>
      <c r="DB57" s="12">
        <v>2.4672343929223371E-2</v>
      </c>
    </row>
    <row r="58" spans="1:106" x14ac:dyDescent="0.2">
      <c r="A58" s="122" t="s">
        <v>477</v>
      </c>
      <c r="B58" s="34" t="s">
        <v>105</v>
      </c>
      <c r="C58" s="34" t="s">
        <v>314</v>
      </c>
      <c r="D58" s="34" t="s">
        <v>424</v>
      </c>
      <c r="E58" s="34" t="s">
        <v>425</v>
      </c>
      <c r="F58" s="34"/>
      <c r="G58" s="35">
        <v>4.8145535930793955</v>
      </c>
      <c r="H58" s="149">
        <v>75349.022093070816</v>
      </c>
      <c r="I58" s="149">
        <v>15528.775480275541</v>
      </c>
      <c r="J58" s="35">
        <v>340.77642768491222</v>
      </c>
      <c r="K58" s="149">
        <v>1377.0077822355397</v>
      </c>
      <c r="L58" s="35">
        <v>44.232906972462658</v>
      </c>
      <c r="M58" s="35">
        <v>100.81702024188908</v>
      </c>
      <c r="N58" s="35">
        <v>132.07801645930894</v>
      </c>
      <c r="O58" s="35">
        <v>113.95221890726643</v>
      </c>
      <c r="P58" s="35">
        <v>8.2834045151129541</v>
      </c>
      <c r="Q58" s="35">
        <v>329.87994595082762</v>
      </c>
      <c r="R58" s="35">
        <v>19.740360635723988</v>
      </c>
      <c r="S58" s="35">
        <v>127.45207898858069</v>
      </c>
      <c r="T58" s="35">
        <v>12.430871276346318</v>
      </c>
      <c r="U58" s="35">
        <v>1.3002879837747738</v>
      </c>
      <c r="V58" s="35">
        <v>7.5892231752433897E-2</v>
      </c>
      <c r="W58" s="35">
        <v>106.36438563971831</v>
      </c>
      <c r="X58" s="35">
        <v>10.736362879891457</v>
      </c>
      <c r="Y58" s="35">
        <v>29.767113399243826</v>
      </c>
      <c r="Z58" s="35">
        <v>4.0332134594123463</v>
      </c>
      <c r="AA58" s="35">
        <v>18.925310881200133</v>
      </c>
      <c r="AB58" s="35">
        <v>5.2947753250557534</v>
      </c>
      <c r="AC58" s="35">
        <v>1.7819652680447839</v>
      </c>
      <c r="AD58" s="35">
        <v>5.5665900937059654</v>
      </c>
      <c r="AE58" s="35">
        <v>4.1445920452195342</v>
      </c>
      <c r="AF58" s="35">
        <v>2.4990311321760905</v>
      </c>
      <c r="AG58" s="35">
        <v>1.7520927372730435</v>
      </c>
      <c r="AH58" s="35">
        <v>3.4410472185384862</v>
      </c>
      <c r="AI58" s="35">
        <v>0.71857983634033129</v>
      </c>
      <c r="AJ58" s="35">
        <v>1.0009454507626419</v>
      </c>
      <c r="AK58" s="35">
        <v>0.81210535824842556</v>
      </c>
      <c r="AL58" s="35">
        <v>0.29124948082042212</v>
      </c>
      <c r="AM58" s="35"/>
      <c r="AN58" s="35">
        <v>8.3581752791888619E-2</v>
      </c>
      <c r="AO58" s="35">
        <v>516.94759136483435</v>
      </c>
      <c r="AP58" s="35">
        <v>1078.5037372338115</v>
      </c>
      <c r="AQ58" s="35">
        <v>128.93745358998615</v>
      </c>
      <c r="AR58" s="35">
        <v>3.6065655483356678</v>
      </c>
      <c r="AS58" s="35">
        <v>12.800041055750143</v>
      </c>
      <c r="AT58" s="35">
        <v>0.28612243344563792</v>
      </c>
      <c r="AU58" s="35">
        <v>5.6148509896036582</v>
      </c>
      <c r="AV58" s="35">
        <v>2.1270453594929846</v>
      </c>
      <c r="AW58" s="35">
        <v>1.341180264064695</v>
      </c>
      <c r="AX58" s="35">
        <v>7.792353368640248E-2</v>
      </c>
      <c r="AY58" s="35">
        <v>4.3846368269782428</v>
      </c>
      <c r="AZ58" s="35">
        <v>1.0163092745362137</v>
      </c>
      <c r="BA58" s="35">
        <v>4.2846454891479455</v>
      </c>
      <c r="BB58" s="35">
        <v>0.2077611054819079</v>
      </c>
      <c r="BC58" s="35">
        <v>4.3953959662093832E-2</v>
      </c>
      <c r="BD58" s="35">
        <v>3.8883121908799383E-3</v>
      </c>
      <c r="BE58" s="35">
        <v>1.7166472084612969</v>
      </c>
      <c r="BF58" s="35">
        <v>0.51113752962755898</v>
      </c>
      <c r="BG58" s="35">
        <v>0.4731501090353098</v>
      </c>
      <c r="BH58" s="35">
        <v>7.5235996106371369E-2</v>
      </c>
      <c r="BI58" s="35">
        <v>0.48112516621640583</v>
      </c>
      <c r="BJ58" s="35">
        <v>0.14678611633226232</v>
      </c>
      <c r="BK58" s="35">
        <v>4.0977467490574404E-2</v>
      </c>
      <c r="BL58" s="35">
        <v>0.2217730876084289</v>
      </c>
      <c r="BM58" s="35">
        <v>0.12470777729389694</v>
      </c>
      <c r="BN58" s="35">
        <v>0.12479410350969722</v>
      </c>
      <c r="BO58" s="35">
        <v>0.12924159117218872</v>
      </c>
      <c r="BP58" s="35">
        <v>7.059925573837357E-2</v>
      </c>
      <c r="BQ58" s="35">
        <v>2.60281243047896E-2</v>
      </c>
      <c r="BR58" s="35">
        <v>5.1261832631645445E-2</v>
      </c>
      <c r="BS58" s="35">
        <v>1.6519322329009253E-2</v>
      </c>
      <c r="BT58" s="35">
        <v>1.1126635993680726E-2</v>
      </c>
      <c r="BU58" s="75"/>
      <c r="BV58" s="12">
        <v>0.67718230443290806</v>
      </c>
      <c r="BW58" s="12">
        <v>6715.8758907381225</v>
      </c>
      <c r="BX58" s="12">
        <v>3243.1239929003073</v>
      </c>
      <c r="BY58" s="12">
        <v>1457.1110129955396</v>
      </c>
      <c r="BZ58" s="12">
        <v>15.954749600789011</v>
      </c>
      <c r="CA58" s="12">
        <v>48.591025721814468</v>
      </c>
      <c r="CB58" s="12">
        <v>2.3497566185828185</v>
      </c>
      <c r="CC58" s="12">
        <v>8.8824363282962135</v>
      </c>
      <c r="CD58" s="12">
        <v>14.077574250041588</v>
      </c>
      <c r="CE58" s="12">
        <v>2.8488304671154023</v>
      </c>
      <c r="CF58" s="12">
        <v>0.12547389942159415</v>
      </c>
      <c r="CG58" s="12">
        <v>5.842333719636966</v>
      </c>
      <c r="CH58" s="12">
        <v>1.7666616679270082</v>
      </c>
      <c r="CI58" s="12">
        <v>10.275823639231552</v>
      </c>
      <c r="CJ58" s="12">
        <v>1.2025828141155737</v>
      </c>
      <c r="CK58" s="12">
        <v>0.23639579428459431</v>
      </c>
      <c r="CL58" s="12">
        <v>6.2626325682882131E-3</v>
      </c>
      <c r="CM58" s="12">
        <v>2.2052866862397638</v>
      </c>
      <c r="CN58" s="12">
        <v>0.52407329842242756</v>
      </c>
      <c r="CO58" s="12">
        <v>0.56374982797260198</v>
      </c>
      <c r="CP58" s="12">
        <v>0.11680316162061145</v>
      </c>
      <c r="CQ58" s="12">
        <v>0.53092011529434335</v>
      </c>
      <c r="CR58" s="12">
        <v>0.15790778132964584</v>
      </c>
      <c r="CS58" s="12">
        <v>9.6292602614490699E-2</v>
      </c>
      <c r="CT58" s="12">
        <v>0.23158396631782743</v>
      </c>
      <c r="CU58" s="12">
        <v>0.13401025030339883</v>
      </c>
      <c r="CV58" s="12">
        <v>0.12780499562259956</v>
      </c>
      <c r="CW58" s="12">
        <v>0.13043118907774515</v>
      </c>
      <c r="CX58" s="12">
        <v>9.4133910546931557E-2</v>
      </c>
      <c r="CY58" s="12">
        <v>7.8236308124260842E-2</v>
      </c>
      <c r="CZ58" s="12">
        <v>6.0591834141188149E-2</v>
      </c>
      <c r="DA58" s="12">
        <v>4.5940735908520353E-2</v>
      </c>
      <c r="DB58" s="12">
        <v>2.3666118522158393E-2</v>
      </c>
    </row>
    <row r="59" spans="1:106" x14ac:dyDescent="0.2">
      <c r="A59" s="122" t="s">
        <v>478</v>
      </c>
      <c r="B59" s="34" t="s">
        <v>105</v>
      </c>
      <c r="C59" s="34" t="s">
        <v>314</v>
      </c>
      <c r="D59" s="34" t="s">
        <v>424</v>
      </c>
      <c r="E59" s="34" t="s">
        <v>425</v>
      </c>
      <c r="F59" s="34"/>
      <c r="G59" s="35">
        <v>4.4971459113929697</v>
      </c>
      <c r="H59" s="149">
        <v>75023.726202715407</v>
      </c>
      <c r="I59" s="149">
        <v>15024.553258180908</v>
      </c>
      <c r="J59" s="35">
        <v>324.5845561829945</v>
      </c>
      <c r="K59" s="149">
        <v>1338.1315064306009</v>
      </c>
      <c r="L59" s="35">
        <v>43.006621753036214</v>
      </c>
      <c r="M59" s="35">
        <v>99.879915589065092</v>
      </c>
      <c r="N59" s="35">
        <v>123.25360462161761</v>
      </c>
      <c r="O59" s="35">
        <v>113.4952045154285</v>
      </c>
      <c r="P59" s="35">
        <v>7.9091999098220178</v>
      </c>
      <c r="Q59" s="35">
        <v>326.62309318624227</v>
      </c>
      <c r="R59" s="35">
        <v>20.697721708912503</v>
      </c>
      <c r="S59" s="35">
        <v>126.2639409842744</v>
      </c>
      <c r="T59" s="35">
        <v>12.191552066067452</v>
      </c>
      <c r="U59" s="35">
        <v>1.1780094994816077</v>
      </c>
      <c r="V59" s="35">
        <v>8.3216193028985294E-2</v>
      </c>
      <c r="W59" s="35">
        <v>109.49781071460788</v>
      </c>
      <c r="X59" s="35">
        <v>11.011431578657371</v>
      </c>
      <c r="Y59" s="35">
        <v>29.370029469794559</v>
      </c>
      <c r="Z59" s="35">
        <v>3.8216253820320776</v>
      </c>
      <c r="AA59" s="35">
        <v>17.600944173126965</v>
      </c>
      <c r="AB59" s="35">
        <v>5.4492283103365278</v>
      </c>
      <c r="AC59" s="35">
        <v>1.8407094785263773</v>
      </c>
      <c r="AD59" s="35">
        <v>5.3538734780762613</v>
      </c>
      <c r="AE59" s="35">
        <v>4.2256934383402696</v>
      </c>
      <c r="AF59" s="35">
        <v>2.3112417794985474</v>
      </c>
      <c r="AG59" s="35">
        <v>1.8659452639728096</v>
      </c>
      <c r="AH59" s="35">
        <v>3.4322817062936566</v>
      </c>
      <c r="AI59" s="35">
        <v>0.69792132187207456</v>
      </c>
      <c r="AJ59" s="35">
        <v>0.95367434594104172</v>
      </c>
      <c r="AK59" s="35">
        <v>0.8189188043319604</v>
      </c>
      <c r="AL59" s="35">
        <v>0.30397200831310733</v>
      </c>
      <c r="AM59" s="35"/>
      <c r="AN59" s="35">
        <v>0.14907172527636489</v>
      </c>
      <c r="AO59" s="35">
        <v>516.94759136483435</v>
      </c>
      <c r="AP59" s="35">
        <v>1155.0904830371605</v>
      </c>
      <c r="AQ59" s="35">
        <v>131.93240883968198</v>
      </c>
      <c r="AR59" s="35">
        <v>4.1866679572567804</v>
      </c>
      <c r="AS59" s="35">
        <v>11.519740871811237</v>
      </c>
      <c r="AT59" s="35">
        <v>0.19352740797964346</v>
      </c>
      <c r="AU59" s="35">
        <v>1.0056661603910519</v>
      </c>
      <c r="AV59" s="35">
        <v>3.1770572975140761</v>
      </c>
      <c r="AW59" s="35">
        <v>1.4618845957843787</v>
      </c>
      <c r="AX59" s="35">
        <v>0.17657326995587014</v>
      </c>
      <c r="AY59" s="35">
        <v>2.9088531091699719</v>
      </c>
      <c r="AZ59" s="35">
        <v>0.47713561880367233</v>
      </c>
      <c r="BA59" s="35">
        <v>2.4535529977619985</v>
      </c>
      <c r="BB59" s="35">
        <v>7.6714202685459768E-2</v>
      </c>
      <c r="BC59" s="35">
        <v>7.0056211940709559E-2</v>
      </c>
      <c r="BD59" s="35">
        <v>4.7415363172674356E-3</v>
      </c>
      <c r="BE59" s="35">
        <v>0.94686455594858232</v>
      </c>
      <c r="BF59" s="35">
        <v>0.26431921402011177</v>
      </c>
      <c r="BG59" s="35">
        <v>0.33998209313444572</v>
      </c>
      <c r="BH59" s="35">
        <v>7.5115299060494231E-2</v>
      </c>
      <c r="BI59" s="35">
        <v>0.47410324463817388</v>
      </c>
      <c r="BJ59" s="35">
        <v>0.18473629886975743</v>
      </c>
      <c r="BK59" s="35">
        <v>2.8778877798795236E-2</v>
      </c>
      <c r="BL59" s="35">
        <v>0.13229910815422605</v>
      </c>
      <c r="BM59" s="35">
        <v>0.24765594209346434</v>
      </c>
      <c r="BN59" s="35">
        <v>8.5367681893361191E-2</v>
      </c>
      <c r="BO59" s="35">
        <v>1.2346852028969053E-2</v>
      </c>
      <c r="BP59" s="35">
        <v>9.6740837203892871E-2</v>
      </c>
      <c r="BQ59" s="35">
        <v>2.2332506470187856E-2</v>
      </c>
      <c r="BR59" s="35">
        <v>2.1350934552325479E-2</v>
      </c>
      <c r="BS59" s="35">
        <v>1.1083658218351578E-2</v>
      </c>
      <c r="BT59" s="35">
        <v>3.3105018881304672E-3</v>
      </c>
      <c r="BU59" s="75"/>
      <c r="BV59" s="12">
        <v>0.64515999648375932</v>
      </c>
      <c r="BW59" s="12">
        <v>6715.8758907381225</v>
      </c>
      <c r="BX59" s="12">
        <v>3257.0415181450162</v>
      </c>
      <c r="BY59" s="12">
        <v>1410.451974607505</v>
      </c>
      <c r="BZ59" s="12">
        <v>15.383959837166811</v>
      </c>
      <c r="CA59" s="12">
        <v>46.985479567376906</v>
      </c>
      <c r="CB59" s="12">
        <v>2.2758562566939253</v>
      </c>
      <c r="CC59" s="12">
        <v>6.8924554207218076</v>
      </c>
      <c r="CD59" s="12">
        <v>13.36918373864092</v>
      </c>
      <c r="CE59" s="12">
        <v>2.8988978055382053</v>
      </c>
      <c r="CF59" s="12">
        <v>0.19998911108074216</v>
      </c>
      <c r="CG59" s="12">
        <v>4.803783667735857</v>
      </c>
      <c r="CH59" s="12">
        <v>1.5884978006983561</v>
      </c>
      <c r="CI59" s="12">
        <v>9.5726396384187975</v>
      </c>
      <c r="CJ59" s="12">
        <v>1.1642264131994771</v>
      </c>
      <c r="CK59" s="12">
        <v>0.2217858150204233</v>
      </c>
      <c r="CL59" s="12">
        <v>7.1735668190459276E-3</v>
      </c>
      <c r="CM59" s="12">
        <v>1.7110055077932922</v>
      </c>
      <c r="CN59" s="12">
        <v>0.28974274807215156</v>
      </c>
      <c r="CO59" s="12">
        <v>0.45501763419670166</v>
      </c>
      <c r="CP59" s="12">
        <v>0.11317796687716986</v>
      </c>
      <c r="CQ59" s="12">
        <v>0.5180369737890822</v>
      </c>
      <c r="CR59" s="12">
        <v>0.19420810932706312</v>
      </c>
      <c r="CS59" s="12">
        <v>9.4499824058186271E-2</v>
      </c>
      <c r="CT59" s="12">
        <v>0.14702873610042974</v>
      </c>
      <c r="CU59" s="12">
        <v>0.25265647425870225</v>
      </c>
      <c r="CV59" s="12">
        <v>8.9096474280019655E-2</v>
      </c>
      <c r="CW59" s="12">
        <v>2.2423231343900465E-2</v>
      </c>
      <c r="CX59" s="12">
        <v>0.1149608681066549</v>
      </c>
      <c r="CY59" s="12">
        <v>7.5058029213158198E-2</v>
      </c>
      <c r="CZ59" s="12">
        <v>3.7459501907151922E-2</v>
      </c>
      <c r="DA59" s="12">
        <v>4.4625950888952395E-2</v>
      </c>
      <c r="DB59" s="12">
        <v>2.204973931219387E-2</v>
      </c>
    </row>
    <row r="60" spans="1:106" x14ac:dyDescent="0.2">
      <c r="A60" s="122" t="s">
        <v>479</v>
      </c>
      <c r="B60" s="34" t="s">
        <v>105</v>
      </c>
      <c r="C60" s="34" t="s">
        <v>314</v>
      </c>
      <c r="D60" s="34" t="s">
        <v>424</v>
      </c>
      <c r="E60" s="34" t="s">
        <v>425</v>
      </c>
      <c r="F60" s="34"/>
      <c r="G60" s="35">
        <v>4.965697844239009</v>
      </c>
      <c r="H60" s="149">
        <v>79999.56395800646</v>
      </c>
      <c r="I60" s="149">
        <v>15812.425024089463</v>
      </c>
      <c r="J60" s="35">
        <v>332.39073090084463</v>
      </c>
      <c r="K60" s="149">
        <v>1387.9272250249853</v>
      </c>
      <c r="L60" s="35">
        <v>45.463606980133072</v>
      </c>
      <c r="M60" s="35">
        <v>105.69956458979505</v>
      </c>
      <c r="N60" s="35">
        <v>138.65976103925655</v>
      </c>
      <c r="O60" s="35">
        <v>114.36725519706206</v>
      </c>
      <c r="P60" s="35">
        <v>7.4838922598822579</v>
      </c>
      <c r="Q60" s="35">
        <v>348.75118165787791</v>
      </c>
      <c r="R60" s="35">
        <v>23.433731532969968</v>
      </c>
      <c r="S60" s="35">
        <v>143.78121650236807</v>
      </c>
      <c r="T60" s="35">
        <v>12.676714416691325</v>
      </c>
      <c r="U60" s="35">
        <v>1.4856314089447746</v>
      </c>
      <c r="V60" s="35">
        <v>9.0041866738029747E-2</v>
      </c>
      <c r="W60" s="35">
        <v>111.74181468877603</v>
      </c>
      <c r="X60" s="35">
        <v>12.025390819752813</v>
      </c>
      <c r="Y60" s="35">
        <v>30.506518894751395</v>
      </c>
      <c r="Z60" s="35">
        <v>4.3170018580504896</v>
      </c>
      <c r="AA60" s="35">
        <v>20.602497240574881</v>
      </c>
      <c r="AB60" s="35">
        <v>5.4147022242909779</v>
      </c>
      <c r="AC60" s="35">
        <v>1.8352930033425805</v>
      </c>
      <c r="AD60" s="35">
        <v>5.6944070448460264</v>
      </c>
      <c r="AE60" s="35">
        <v>5.3946395336249937</v>
      </c>
      <c r="AF60" s="35">
        <v>2.8031079275275448</v>
      </c>
      <c r="AG60" s="35">
        <v>2.0397510476755154</v>
      </c>
      <c r="AH60" s="35">
        <v>3.7297484388464146</v>
      </c>
      <c r="AI60" s="35">
        <v>0.78493990748403408</v>
      </c>
      <c r="AJ60" s="35">
        <v>1.0374387318950098</v>
      </c>
      <c r="AK60" s="35">
        <v>0.83950847437552301</v>
      </c>
      <c r="AL60" s="35">
        <v>0.2954182359972789</v>
      </c>
      <c r="AM60" s="35"/>
      <c r="AN60" s="35">
        <v>0.13051093706525566</v>
      </c>
      <c r="AO60" s="35">
        <v>516.94759136483435</v>
      </c>
      <c r="AP60" s="35">
        <v>860.56340401859859</v>
      </c>
      <c r="AQ60" s="35">
        <v>133.54193757243604</v>
      </c>
      <c r="AR60" s="35">
        <v>3.5121006687116112</v>
      </c>
      <c r="AS60" s="35">
        <v>10.681854657023235</v>
      </c>
      <c r="AT60" s="35">
        <v>0.17704813311963305</v>
      </c>
      <c r="AU60" s="35">
        <v>0.8211037104451786</v>
      </c>
      <c r="AV60" s="35">
        <v>1.2051734575136004</v>
      </c>
      <c r="AW60" s="35">
        <v>1.3565489680421712</v>
      </c>
      <c r="AX60" s="35">
        <v>0.12337264364818895</v>
      </c>
      <c r="AY60" s="35">
        <v>4.2903200600757652</v>
      </c>
      <c r="AZ60" s="35">
        <v>0.25301070578563306</v>
      </c>
      <c r="BA60" s="35">
        <v>0.75203664016451899</v>
      </c>
      <c r="BB60" s="35">
        <v>0.21957759341428199</v>
      </c>
      <c r="BC60" s="35">
        <v>6.3881950926455086E-2</v>
      </c>
      <c r="BD60" s="35">
        <v>4.2354067869589222E-3</v>
      </c>
      <c r="BE60" s="35">
        <v>1.9863926003238621</v>
      </c>
      <c r="BF60" s="35">
        <v>0.16227154656338055</v>
      </c>
      <c r="BG60" s="35">
        <v>0.2950609915678879</v>
      </c>
      <c r="BH60" s="35">
        <v>4.9569369839804096E-2</v>
      </c>
      <c r="BI60" s="35">
        <v>0.19599699075561555</v>
      </c>
      <c r="BJ60" s="35">
        <v>0.27999550576730103</v>
      </c>
      <c r="BK60" s="35">
        <v>3.9504999600141595E-2</v>
      </c>
      <c r="BL60" s="35">
        <v>0.12396439615922984</v>
      </c>
      <c r="BM60" s="35">
        <v>9.7045010286432545E-2</v>
      </c>
      <c r="BN60" s="35">
        <v>7.5813963305500109E-2</v>
      </c>
      <c r="BO60" s="35">
        <v>5.6353719075332667E-2</v>
      </c>
      <c r="BP60" s="35">
        <v>7.4741779841904041E-2</v>
      </c>
      <c r="BQ60" s="35">
        <v>8.8133535585886418E-3</v>
      </c>
      <c r="BR60" s="35">
        <v>2.5470432543440974E-2</v>
      </c>
      <c r="BS60" s="35">
        <v>1.5275789933294825E-2</v>
      </c>
      <c r="BT60" s="35">
        <v>9.8479078658654795E-3</v>
      </c>
      <c r="BU60" s="75"/>
      <c r="BV60" s="12">
        <v>0.70528138716154587</v>
      </c>
      <c r="BW60" s="12">
        <v>6715.8758907381225</v>
      </c>
      <c r="BX60" s="12">
        <v>3359.4091374319464</v>
      </c>
      <c r="BY60" s="12">
        <v>1483.9274189081054</v>
      </c>
      <c r="BZ60" s="12">
        <v>15.560850110116419</v>
      </c>
      <c r="CA60" s="12">
        <v>48.438977270280454</v>
      </c>
      <c r="CB60" s="12">
        <v>2.403691915335294</v>
      </c>
      <c r="CC60" s="12">
        <v>7.2625605356113754</v>
      </c>
      <c r="CD60" s="12">
        <v>14.659042102764229</v>
      </c>
      <c r="CE60" s="12">
        <v>2.8641570220831727</v>
      </c>
      <c r="CF60" s="12">
        <v>0.15203791491523289</v>
      </c>
      <c r="CG60" s="12">
        <v>5.9219170307999702</v>
      </c>
      <c r="CH60" s="12">
        <v>1.7339893576164771</v>
      </c>
      <c r="CI60" s="12">
        <v>10.563368345682001</v>
      </c>
      <c r="CJ60" s="12">
        <v>1.2277211431877506</v>
      </c>
      <c r="CK60" s="12">
        <v>0.272962406561159</v>
      </c>
      <c r="CL60" s="12">
        <v>7.2017534863514409E-3</v>
      </c>
      <c r="CM60" s="12">
        <v>2.4618774104588264</v>
      </c>
      <c r="CN60" s="12">
        <v>0.20768219116907272</v>
      </c>
      <c r="CO60" s="12">
        <v>0.43096266087529073</v>
      </c>
      <c r="CP60" s="12">
        <v>0.10771496192664708</v>
      </c>
      <c r="CQ60" s="12">
        <v>0.31326897389882247</v>
      </c>
      <c r="CR60" s="12">
        <v>0.28625414191909082</v>
      </c>
      <c r="CS60" s="12">
        <v>9.8056240026099459E-2</v>
      </c>
      <c r="CT60" s="12">
        <v>0.14149772033200392</v>
      </c>
      <c r="CU60" s="12">
        <v>0.11616868291401702</v>
      </c>
      <c r="CV60" s="12">
        <v>8.1881926309489206E-2</v>
      </c>
      <c r="CW60" s="12">
        <v>5.995337157648991E-2</v>
      </c>
      <c r="CX60" s="12">
        <v>0.10070305963380369</v>
      </c>
      <c r="CY60" s="12">
        <v>8.1073732408909263E-2</v>
      </c>
      <c r="CZ60" s="12">
        <v>4.2069246061604552E-2</v>
      </c>
      <c r="DA60" s="12">
        <v>4.6873478579487225E-2</v>
      </c>
      <c r="DB60" s="12">
        <v>2.3363286447437678E-2</v>
      </c>
    </row>
    <row r="61" spans="1:106" x14ac:dyDescent="0.2">
      <c r="A61" s="122" t="s">
        <v>480</v>
      </c>
      <c r="B61" s="34" t="s">
        <v>105</v>
      </c>
      <c r="C61" s="34" t="s">
        <v>314</v>
      </c>
      <c r="D61" s="34" t="s">
        <v>424</v>
      </c>
      <c r="E61" s="34" t="s">
        <v>425</v>
      </c>
      <c r="F61" s="34"/>
      <c r="G61" s="35">
        <v>5.0410776245740774</v>
      </c>
      <c r="H61" s="149">
        <v>79352.122842377023</v>
      </c>
      <c r="I61" s="149">
        <v>15383.339217433084</v>
      </c>
      <c r="J61" s="35">
        <v>333.58262356529536</v>
      </c>
      <c r="K61" s="149">
        <v>1348.5108405962806</v>
      </c>
      <c r="L61" s="35">
        <v>43.141732594204626</v>
      </c>
      <c r="M61" s="35">
        <v>97.872451459535711</v>
      </c>
      <c r="N61" s="35">
        <v>135.72703563268749</v>
      </c>
      <c r="O61" s="35">
        <v>111.65632967508074</v>
      </c>
      <c r="P61" s="35">
        <v>7.8887121379571941</v>
      </c>
      <c r="Q61" s="35">
        <v>337.03815674636729</v>
      </c>
      <c r="R61" s="35">
        <v>22.799992113047441</v>
      </c>
      <c r="S61" s="35">
        <v>141.37124421427126</v>
      </c>
      <c r="T61" s="35">
        <v>12.234145033742909</v>
      </c>
      <c r="U61" s="35">
        <v>1.3990774673153761</v>
      </c>
      <c r="V61" s="35">
        <v>5.9060826609726662E-2</v>
      </c>
      <c r="W61" s="35">
        <v>112.25743832495293</v>
      </c>
      <c r="X61" s="35">
        <v>11.771269713497331</v>
      </c>
      <c r="Y61" s="35">
        <v>29.172281106182826</v>
      </c>
      <c r="Z61" s="35">
        <v>4.0308169899282795</v>
      </c>
      <c r="AA61" s="35">
        <v>19.882203500943774</v>
      </c>
      <c r="AB61" s="35">
        <v>5.1657740079012546</v>
      </c>
      <c r="AC61" s="35">
        <v>1.8272839650249362</v>
      </c>
      <c r="AD61" s="35">
        <v>5.5379494868219936</v>
      </c>
      <c r="AE61" s="35">
        <v>4.4424925679833196</v>
      </c>
      <c r="AF61" s="35">
        <v>2.3073140736629849</v>
      </c>
      <c r="AG61" s="35">
        <v>1.894750920138869</v>
      </c>
      <c r="AH61" s="35">
        <v>3.4230812276304357</v>
      </c>
      <c r="AI61" s="35">
        <v>0.71356915590579706</v>
      </c>
      <c r="AJ61" s="35">
        <v>1.0402023611020486</v>
      </c>
      <c r="AK61" s="35">
        <v>0.82509696651437425</v>
      </c>
      <c r="AL61" s="35">
        <v>0.29954492533584126</v>
      </c>
      <c r="AM61" s="35"/>
      <c r="AN61" s="35">
        <v>0.18428583947709337</v>
      </c>
      <c r="AO61" s="35">
        <v>516.94759136483435</v>
      </c>
      <c r="AP61" s="35">
        <v>1293.5677321902408</v>
      </c>
      <c r="AQ61" s="35">
        <v>94.278579387052631</v>
      </c>
      <c r="AR61" s="35">
        <v>3.4655035055336176</v>
      </c>
      <c r="AS61" s="35">
        <v>8.6645949710396675</v>
      </c>
      <c r="AT61" s="35">
        <v>0.21856320802101911</v>
      </c>
      <c r="AU61" s="35">
        <v>1.2657203336239344</v>
      </c>
      <c r="AV61" s="35">
        <v>2.9335200031329371</v>
      </c>
      <c r="AW61" s="35">
        <v>1.3517755129354678</v>
      </c>
      <c r="AX61" s="35">
        <v>0.16898170751945366</v>
      </c>
      <c r="AY61" s="35">
        <v>2.1475239834377264</v>
      </c>
      <c r="AZ61" s="35">
        <v>0.16574776236947122</v>
      </c>
      <c r="BA61" s="35">
        <v>2.1664071852408902</v>
      </c>
      <c r="BB61" s="35">
        <v>0.20580543710939619</v>
      </c>
      <c r="BC61" s="35">
        <v>3.1255347729936038E-2</v>
      </c>
      <c r="BD61" s="35">
        <v>6.5582264581648059E-3</v>
      </c>
      <c r="BE61" s="35">
        <v>2.124089512923633</v>
      </c>
      <c r="BF61" s="35">
        <v>0.10068160526344244</v>
      </c>
      <c r="BG61" s="35">
        <v>0.24000279498194463</v>
      </c>
      <c r="BH61" s="35">
        <v>6.3487399083109713E-2</v>
      </c>
      <c r="BI61" s="35">
        <v>0.26849815666500926</v>
      </c>
      <c r="BJ61" s="35">
        <v>0.15567098779437197</v>
      </c>
      <c r="BK61" s="35">
        <v>3.0531713125748813E-2</v>
      </c>
      <c r="BL61" s="35">
        <v>6.1981113482581091E-2</v>
      </c>
      <c r="BM61" s="35">
        <v>0.23456396228141035</v>
      </c>
      <c r="BN61" s="35">
        <v>0.15474006561065423</v>
      </c>
      <c r="BO61" s="35">
        <v>7.2161065148413472E-2</v>
      </c>
      <c r="BP61" s="35">
        <v>0.20196833376108891</v>
      </c>
      <c r="BQ61" s="35">
        <v>2.4070808576483332E-2</v>
      </c>
      <c r="BR61" s="35">
        <v>1.4160008841527148E-2</v>
      </c>
      <c r="BS61" s="35">
        <v>2.2105607378191488E-2</v>
      </c>
      <c r="BT61" s="35">
        <v>2.0260892674701998E-2</v>
      </c>
      <c r="BU61" s="75"/>
      <c r="BV61" s="12">
        <v>0.7273550684949851</v>
      </c>
      <c r="BW61" s="12">
        <v>6715.8758907381225</v>
      </c>
      <c r="BX61" s="12">
        <v>3471.0783572797941</v>
      </c>
      <c r="BY61" s="12">
        <v>1440.8895541532459</v>
      </c>
      <c r="BZ61" s="12">
        <v>15.603395583168728</v>
      </c>
      <c r="CA61" s="12">
        <v>46.715304447564215</v>
      </c>
      <c r="CB61" s="12">
        <v>2.2852129909071039</v>
      </c>
      <c r="CC61" s="12">
        <v>6.8004734385854233</v>
      </c>
      <c r="CD61" s="12">
        <v>14.59820425006439</v>
      </c>
      <c r="CE61" s="12">
        <v>2.8093382561455065</v>
      </c>
      <c r="CF61" s="12">
        <v>0.1932012427150708</v>
      </c>
      <c r="CG61" s="12">
        <v>4.4915125429422602</v>
      </c>
      <c r="CH61" s="12">
        <v>1.6772491779423484</v>
      </c>
      <c r="CI61" s="12">
        <v>10.584046069319253</v>
      </c>
      <c r="CJ61" s="12">
        <v>1.1837820909333678</v>
      </c>
      <c r="CK61" s="12">
        <v>0.25186742700582071</v>
      </c>
      <c r="CL61" s="12">
        <v>7.5899198203989368E-3</v>
      </c>
      <c r="CM61" s="12">
        <v>2.5780624303872131</v>
      </c>
      <c r="CN61" s="12">
        <v>0.16196942817872784</v>
      </c>
      <c r="CO61" s="12">
        <v>0.38448303267924944</v>
      </c>
      <c r="CP61" s="12">
        <v>0.10956135242525529</v>
      </c>
      <c r="CQ61" s="12">
        <v>0.35736662728568919</v>
      </c>
      <c r="CR61" s="12">
        <v>0.16570771690053751</v>
      </c>
      <c r="CS61" s="12">
        <v>9.4426813191406736E-2</v>
      </c>
      <c r="CT61" s="12">
        <v>9.0795585010241181E-2</v>
      </c>
      <c r="CU61" s="12">
        <v>0.24038589510827438</v>
      </c>
      <c r="CV61" s="12">
        <v>0.15682097867990938</v>
      </c>
      <c r="CW61" s="12">
        <v>7.4622226410741704E-2</v>
      </c>
      <c r="CX61" s="12">
        <v>0.21125285347935904</v>
      </c>
      <c r="CY61" s="12">
        <v>7.7118158427530725E-2</v>
      </c>
      <c r="CZ61" s="12">
        <v>3.6435768279348434E-2</v>
      </c>
      <c r="DA61" s="12">
        <v>4.8842473270368073E-2</v>
      </c>
      <c r="DB61" s="12">
        <v>2.9529536097355352E-2</v>
      </c>
    </row>
    <row r="62" spans="1:106" x14ac:dyDescent="0.2">
      <c r="A62" s="122" t="s">
        <v>481</v>
      </c>
      <c r="B62" s="34" t="s">
        <v>105</v>
      </c>
      <c r="C62" s="34" t="s">
        <v>314</v>
      </c>
      <c r="D62" s="34" t="s">
        <v>424</v>
      </c>
      <c r="E62" s="34" t="s">
        <v>425</v>
      </c>
      <c r="F62" s="34"/>
      <c r="G62" s="35">
        <v>4.9821503433195833</v>
      </c>
      <c r="H62" s="149">
        <v>74399.774587001622</v>
      </c>
      <c r="I62" s="149">
        <v>15212.343469082092</v>
      </c>
      <c r="J62" s="35">
        <v>322.19544006521409</v>
      </c>
      <c r="K62" s="149">
        <v>1354.6512029316384</v>
      </c>
      <c r="L62" s="35">
        <v>45.437501555480601</v>
      </c>
      <c r="M62" s="35">
        <v>101.73878574754859</v>
      </c>
      <c r="N62" s="35">
        <v>129.87717869676155</v>
      </c>
      <c r="O62" s="35">
        <v>115.90343878576635</v>
      </c>
      <c r="P62" s="35">
        <v>7.7222104447732374</v>
      </c>
      <c r="Q62" s="35">
        <v>319.19840854695036</v>
      </c>
      <c r="R62" s="35">
        <v>19.947864327804222</v>
      </c>
      <c r="S62" s="35">
        <v>127.34004434081558</v>
      </c>
      <c r="T62" s="35">
        <v>12.964735131446528</v>
      </c>
      <c r="U62" s="35">
        <v>1.4865479760559015</v>
      </c>
      <c r="V62" s="35">
        <v>6.2133632571776946E-2</v>
      </c>
      <c r="W62" s="35">
        <v>109.43072856977422</v>
      </c>
      <c r="X62" s="35">
        <v>11.343633148828319</v>
      </c>
      <c r="Y62" s="35">
        <v>29.047646141501239</v>
      </c>
      <c r="Z62" s="35">
        <v>4.0303936137916541</v>
      </c>
      <c r="AA62" s="35">
        <v>18.003852468743446</v>
      </c>
      <c r="AB62" s="35">
        <v>4.4704309665391131</v>
      </c>
      <c r="AC62" s="35">
        <v>1.7632113035053112</v>
      </c>
      <c r="AD62" s="35">
        <v>5.5172561336673631</v>
      </c>
      <c r="AE62" s="35">
        <v>5.0539257947884293</v>
      </c>
      <c r="AF62" s="35">
        <v>2.226988215328348</v>
      </c>
      <c r="AG62" s="35">
        <v>1.8461746509479906</v>
      </c>
      <c r="AH62" s="35">
        <v>3.2404770379009062</v>
      </c>
      <c r="AI62" s="35">
        <v>0.69862852692184463</v>
      </c>
      <c r="AJ62" s="35">
        <v>0.99381320470919376</v>
      </c>
      <c r="AK62" s="35">
        <v>0.78660491264227117</v>
      </c>
      <c r="AL62" s="35">
        <v>0.30430710687828727</v>
      </c>
      <c r="AM62" s="35"/>
      <c r="AN62" s="35">
        <v>0.2073363673205588</v>
      </c>
      <c r="AO62" s="35">
        <v>516.94759136483435</v>
      </c>
      <c r="AP62" s="35">
        <v>1149.1926870637967</v>
      </c>
      <c r="AQ62" s="35">
        <v>203.86474732426746</v>
      </c>
      <c r="AR62" s="35">
        <v>3.8809660861411412</v>
      </c>
      <c r="AS62" s="35">
        <v>13.871464914070378</v>
      </c>
      <c r="AT62" s="35">
        <v>0.87519002682242575</v>
      </c>
      <c r="AU62" s="35">
        <v>2.018531473074475</v>
      </c>
      <c r="AV62" s="35">
        <v>3.2139318406838604</v>
      </c>
      <c r="AW62" s="35">
        <v>2.2089215681786598</v>
      </c>
      <c r="AX62" s="35">
        <v>0.13544047313427532</v>
      </c>
      <c r="AY62" s="35">
        <v>10.781942325293489</v>
      </c>
      <c r="AZ62" s="35">
        <v>0.45130607246685639</v>
      </c>
      <c r="BA62" s="35">
        <v>2.5657270584217966</v>
      </c>
      <c r="BB62" s="35">
        <v>0.26700203564238495</v>
      </c>
      <c r="BC62" s="35">
        <v>6.7669403498190395E-2</v>
      </c>
      <c r="BD62" s="35">
        <v>5.6005234628645892E-3</v>
      </c>
      <c r="BE62" s="35">
        <v>1.8224054839308816</v>
      </c>
      <c r="BF62" s="35">
        <v>0.22764749834392675</v>
      </c>
      <c r="BG62" s="35">
        <v>0.35859411958328569</v>
      </c>
      <c r="BH62" s="35">
        <v>6.5795027488842334E-2</v>
      </c>
      <c r="BI62" s="35">
        <v>0.6337566732603348</v>
      </c>
      <c r="BJ62" s="35">
        <v>0.41291569200594219</v>
      </c>
      <c r="BK62" s="35">
        <v>7.6858064049368222E-2</v>
      </c>
      <c r="BL62" s="35">
        <v>0.16929545182354225</v>
      </c>
      <c r="BM62" s="35">
        <v>0.20668965476794762</v>
      </c>
      <c r="BN62" s="35">
        <v>0.10518218487555604</v>
      </c>
      <c r="BO62" s="35">
        <v>3.8770776832242768E-2</v>
      </c>
      <c r="BP62" s="35">
        <v>5.354366350896049E-2</v>
      </c>
      <c r="BQ62" s="35">
        <v>2.8519043775283467E-2</v>
      </c>
      <c r="BR62" s="35">
        <v>2.1547001458231692E-2</v>
      </c>
      <c r="BS62" s="35">
        <v>3.5576473871096206E-2</v>
      </c>
      <c r="BT62" s="35">
        <v>5.2393392765439232E-3</v>
      </c>
      <c r="BU62" s="75"/>
      <c r="BV62" s="12">
        <v>0.72564843400173662</v>
      </c>
      <c r="BW62" s="12">
        <v>6715.8758907381225</v>
      </c>
      <c r="BX62" s="12">
        <v>3231.2707581256495</v>
      </c>
      <c r="BY62" s="12">
        <v>1436.3607983217175</v>
      </c>
      <c r="BZ62" s="12">
        <v>15.19821882043836</v>
      </c>
      <c r="CA62" s="12">
        <v>48.154917853084534</v>
      </c>
      <c r="CB62" s="12">
        <v>2.550636989308444</v>
      </c>
      <c r="CC62" s="12">
        <v>7.2329645960909783</v>
      </c>
      <c r="CD62" s="12">
        <v>14.056426759432245</v>
      </c>
      <c r="CE62" s="12">
        <v>3.3785490046020645</v>
      </c>
      <c r="CF62" s="12">
        <v>0.16355319305367458</v>
      </c>
      <c r="CG62" s="12">
        <v>11.410885198811778</v>
      </c>
      <c r="CH62" s="12">
        <v>1.5284036908019243</v>
      </c>
      <c r="CI62" s="12">
        <v>9.6780175337093226</v>
      </c>
      <c r="CJ62" s="12">
        <v>1.2638949023812405</v>
      </c>
      <c r="CK62" s="12">
        <v>0.27403220238706422</v>
      </c>
      <c r="CL62" s="12">
        <v>6.8935314701651755E-3</v>
      </c>
      <c r="CM62" s="12">
        <v>2.3129334976087268</v>
      </c>
      <c r="CN62" s="12">
        <v>0.25840345457133368</v>
      </c>
      <c r="CO62" s="12">
        <v>0.46695427255421096</v>
      </c>
      <c r="CP62" s="12">
        <v>0.11090694721012236</v>
      </c>
      <c r="CQ62" s="12">
        <v>0.6687707914938843</v>
      </c>
      <c r="CR62" s="12">
        <v>0.4158305386630195</v>
      </c>
      <c r="CS62" s="12">
        <v>0.11550450591533724</v>
      </c>
      <c r="CT62" s="12">
        <v>0.18174237957328743</v>
      </c>
      <c r="CU62" s="12">
        <v>0.21517263679067691</v>
      </c>
      <c r="CV62" s="12">
        <v>0.10801512744704271</v>
      </c>
      <c r="CW62" s="12">
        <v>4.2966785029750883E-2</v>
      </c>
      <c r="CX62" s="12">
        <v>7.940452992347001E-2</v>
      </c>
      <c r="CY62" s="12">
        <v>7.7192710657261659E-2</v>
      </c>
      <c r="CZ62" s="12">
        <v>3.8639990270322194E-2</v>
      </c>
      <c r="DA62" s="12">
        <v>5.4678641469782484E-2</v>
      </c>
      <c r="DB62" s="12">
        <v>2.2443944052186429E-2</v>
      </c>
    </row>
    <row r="63" spans="1:106" x14ac:dyDescent="0.2">
      <c r="A63" s="122" t="s">
        <v>482</v>
      </c>
      <c r="B63" s="34" t="s">
        <v>105</v>
      </c>
      <c r="C63" s="34" t="s">
        <v>314</v>
      </c>
      <c r="D63" s="34" t="s">
        <v>424</v>
      </c>
      <c r="E63" s="34" t="s">
        <v>425</v>
      </c>
      <c r="F63" s="34"/>
      <c r="G63" s="35">
        <v>4.7458099882820264</v>
      </c>
      <c r="H63" s="149">
        <v>81498.868147338246</v>
      </c>
      <c r="I63" s="149">
        <v>16101.302537221411</v>
      </c>
      <c r="J63" s="35">
        <v>327.28351651079157</v>
      </c>
      <c r="K63" s="149">
        <v>1351.9108455780743</v>
      </c>
      <c r="L63" s="35">
        <v>45.315440610536008</v>
      </c>
      <c r="M63" s="35">
        <v>100.54263831534944</v>
      </c>
      <c r="N63" s="35">
        <v>129.40234896511328</v>
      </c>
      <c r="O63" s="35">
        <v>112.28919261667916</v>
      </c>
      <c r="P63" s="35">
        <v>7.6051708682264314</v>
      </c>
      <c r="Q63" s="35">
        <v>349.00829342942666</v>
      </c>
      <c r="R63" s="35">
        <v>23.229339352901984</v>
      </c>
      <c r="S63" s="35">
        <v>141.32808772591446</v>
      </c>
      <c r="T63" s="35">
        <v>13.271553156918872</v>
      </c>
      <c r="U63" s="35">
        <v>1.281973494419794</v>
      </c>
      <c r="V63" s="35">
        <v>7.9539703205144321E-2</v>
      </c>
      <c r="W63" s="35">
        <v>112.01194800429511</v>
      </c>
      <c r="X63" s="35">
        <v>12.138442833300743</v>
      </c>
      <c r="Y63" s="35">
        <v>30.256869746567308</v>
      </c>
      <c r="Z63" s="35">
        <v>4.1320369556131773</v>
      </c>
      <c r="AA63" s="35">
        <v>20.455012030424282</v>
      </c>
      <c r="AB63" s="35">
        <v>5.3214119992659867</v>
      </c>
      <c r="AC63" s="35">
        <v>1.9589550767511457</v>
      </c>
      <c r="AD63" s="35">
        <v>5.5106542901539601</v>
      </c>
      <c r="AE63" s="35">
        <v>5.0736003616049832</v>
      </c>
      <c r="AF63" s="35">
        <v>2.5540029576267012</v>
      </c>
      <c r="AG63" s="35">
        <v>1.8264257790660015</v>
      </c>
      <c r="AH63" s="35">
        <v>3.8906260080474651</v>
      </c>
      <c r="AI63" s="35">
        <v>0.72571575320840109</v>
      </c>
      <c r="AJ63" s="35">
        <v>0.98899383836681776</v>
      </c>
      <c r="AK63" s="35">
        <v>0.8875108513635197</v>
      </c>
      <c r="AL63" s="35">
        <v>0.31523599617108428</v>
      </c>
      <c r="AM63" s="35"/>
      <c r="AN63" s="35">
        <v>0.16651703668711296</v>
      </c>
      <c r="AO63" s="35">
        <v>516.94759136483435</v>
      </c>
      <c r="AP63" s="35">
        <v>3255.151176126431</v>
      </c>
      <c r="AQ63" s="35">
        <v>451.54541091241776</v>
      </c>
      <c r="AR63" s="35">
        <v>4.0429149658340844</v>
      </c>
      <c r="AS63" s="35">
        <v>17.164991080218005</v>
      </c>
      <c r="AT63" s="35">
        <v>0.66698229212632731</v>
      </c>
      <c r="AU63" s="35">
        <v>2.2760286754174848</v>
      </c>
      <c r="AV63" s="35">
        <v>2.4685324179993526</v>
      </c>
      <c r="AW63" s="35">
        <v>1.2702541055878969</v>
      </c>
      <c r="AX63" s="35">
        <v>0.26882305495408459</v>
      </c>
      <c r="AY63" s="35">
        <v>3.8139924141941774</v>
      </c>
      <c r="AZ63" s="35">
        <v>0.35678674820595074</v>
      </c>
      <c r="BA63" s="35">
        <v>2.7918850296945825</v>
      </c>
      <c r="BB63" s="35">
        <v>0.35490367633966602</v>
      </c>
      <c r="BC63" s="35">
        <v>1.7966070331757143E-2</v>
      </c>
      <c r="BD63" s="35">
        <v>1.1294480364583982E-2</v>
      </c>
      <c r="BE63" s="35">
        <v>2.5167444762604823</v>
      </c>
      <c r="BF63" s="35">
        <v>0.22130077944725174</v>
      </c>
      <c r="BG63" s="35">
        <v>0.41900476117169416</v>
      </c>
      <c r="BH63" s="35">
        <v>0.10416594013995718</v>
      </c>
      <c r="BI63" s="35">
        <v>0.82297243478973892</v>
      </c>
      <c r="BJ63" s="35">
        <v>0.24799222970320062</v>
      </c>
      <c r="BK63" s="35">
        <v>0.10486384699011088</v>
      </c>
      <c r="BL63" s="35">
        <v>0.28598778482808335</v>
      </c>
      <c r="BM63" s="35">
        <v>0.24019365136727719</v>
      </c>
      <c r="BN63" s="35">
        <v>0.10999387826496393</v>
      </c>
      <c r="BO63" s="35">
        <v>6.13543567099483E-2</v>
      </c>
      <c r="BP63" s="35">
        <v>0.1471715608368078</v>
      </c>
      <c r="BQ63" s="35">
        <v>4.7159207369482009E-2</v>
      </c>
      <c r="BR63" s="35">
        <v>2.3465662768210539E-2</v>
      </c>
      <c r="BS63" s="35">
        <v>7.3516128400872474E-2</v>
      </c>
      <c r="BT63" s="35">
        <v>6.7124554854940902E-3</v>
      </c>
      <c r="BU63" s="75"/>
      <c r="BV63" s="12">
        <v>0.6830183641531945</v>
      </c>
      <c r="BW63" s="12">
        <v>6715.8758907381225</v>
      </c>
      <c r="BX63" s="12">
        <v>4641.1239903526039</v>
      </c>
      <c r="BY63" s="12">
        <v>1571.1893702153434</v>
      </c>
      <c r="BZ63" s="12">
        <v>15.464238219806914</v>
      </c>
      <c r="CA63" s="12">
        <v>49.117418329944954</v>
      </c>
      <c r="CB63" s="12">
        <v>2.4806975050676381</v>
      </c>
      <c r="CC63" s="12">
        <v>7.231454347236939</v>
      </c>
      <c r="CD63" s="12">
        <v>13.855711259302769</v>
      </c>
      <c r="CE63" s="12">
        <v>2.7834471392201023</v>
      </c>
      <c r="CF63" s="12">
        <v>0.28358155584090294</v>
      </c>
      <c r="CG63" s="12">
        <v>5.5886823408884405</v>
      </c>
      <c r="CH63" s="12">
        <v>1.7374958962616223</v>
      </c>
      <c r="CI63" s="12">
        <v>10.726500571964701</v>
      </c>
      <c r="CJ63" s="12">
        <v>1.3134632030951139</v>
      </c>
      <c r="CK63" s="12">
        <v>0.22970570100436263</v>
      </c>
      <c r="CL63" s="12">
        <v>1.2411255232051999E-2</v>
      </c>
      <c r="CM63" s="12">
        <v>2.9084920974489847</v>
      </c>
      <c r="CN63" s="12">
        <v>0.25708214969907728</v>
      </c>
      <c r="CO63" s="12">
        <v>0.52213459350680169</v>
      </c>
      <c r="CP63" s="12">
        <v>0.13866881879248935</v>
      </c>
      <c r="CQ63" s="12">
        <v>0.85799432208750182</v>
      </c>
      <c r="CR63" s="12">
        <v>0.25479998161459222</v>
      </c>
      <c r="CS63" s="12">
        <v>0.14203092526304492</v>
      </c>
      <c r="CT63" s="12">
        <v>0.29350963409708458</v>
      </c>
      <c r="CU63" s="12">
        <v>0.24758747439746578</v>
      </c>
      <c r="CV63" s="12">
        <v>0.11354747848163456</v>
      </c>
      <c r="CW63" s="12">
        <v>6.4031477839299675E-2</v>
      </c>
      <c r="CX63" s="12">
        <v>0.16314301328349473</v>
      </c>
      <c r="CY63" s="12">
        <v>8.8182184748510653E-2</v>
      </c>
      <c r="CZ63" s="12">
        <v>3.9616401590102622E-2</v>
      </c>
      <c r="DA63" s="12">
        <v>8.7174472116674839E-2</v>
      </c>
      <c r="DB63" s="12">
        <v>2.3583078023627215E-2</v>
      </c>
    </row>
    <row r="64" spans="1:106" x14ac:dyDescent="0.2">
      <c r="A64" s="122" t="s">
        <v>483</v>
      </c>
      <c r="B64" s="34" t="s">
        <v>105</v>
      </c>
      <c r="C64" s="34" t="s">
        <v>314</v>
      </c>
      <c r="D64" s="34" t="s">
        <v>424</v>
      </c>
      <c r="E64" s="34" t="s">
        <v>425</v>
      </c>
      <c r="F64" s="34"/>
      <c r="G64" s="35">
        <v>4.7926550845202973</v>
      </c>
      <c r="H64" s="149">
        <v>77708.284756371067</v>
      </c>
      <c r="I64" s="149">
        <v>15640.377506319843</v>
      </c>
      <c r="J64" s="35">
        <v>331.94250512235124</v>
      </c>
      <c r="K64" s="149">
        <v>1343.4512360751676</v>
      </c>
      <c r="L64" s="35">
        <v>43.315301289155578</v>
      </c>
      <c r="M64" s="35">
        <v>105.54067928803629</v>
      </c>
      <c r="N64" s="35">
        <v>134.20458763666053</v>
      </c>
      <c r="O64" s="35">
        <v>112.76836597943219</v>
      </c>
      <c r="P64" s="35">
        <v>7.4030867070083239</v>
      </c>
      <c r="Q64" s="35">
        <v>338.5539480988802</v>
      </c>
      <c r="R64" s="35">
        <v>22.363219707617958</v>
      </c>
      <c r="S64" s="35">
        <v>139.92917049631623</v>
      </c>
      <c r="T64" s="35">
        <v>12.70610122099804</v>
      </c>
      <c r="U64" s="35">
        <v>1.4259303476776488</v>
      </c>
      <c r="V64" s="35">
        <v>7.8713819937789864E-2</v>
      </c>
      <c r="W64" s="35">
        <v>111.16076424198164</v>
      </c>
      <c r="X64" s="35">
        <v>11.750384157909203</v>
      </c>
      <c r="Y64" s="35">
        <v>29.957765097870151</v>
      </c>
      <c r="Z64" s="35">
        <v>4.3407176389761233</v>
      </c>
      <c r="AA64" s="35">
        <v>19.913460925653549</v>
      </c>
      <c r="AB64" s="35">
        <v>5.1881018530098073</v>
      </c>
      <c r="AC64" s="35">
        <v>1.8655681322885938</v>
      </c>
      <c r="AD64" s="35">
        <v>5.1692815442621995</v>
      </c>
      <c r="AE64" s="35">
        <v>4.4946477532299074</v>
      </c>
      <c r="AF64" s="35">
        <v>2.3962374726404501</v>
      </c>
      <c r="AG64" s="35">
        <v>1.8190403227285699</v>
      </c>
      <c r="AH64" s="35">
        <v>3.3669109617481285</v>
      </c>
      <c r="AI64" s="35">
        <v>0.6781750746828038</v>
      </c>
      <c r="AJ64" s="35">
        <v>1.0184963228369326</v>
      </c>
      <c r="AK64" s="35">
        <v>0.81673284352383047</v>
      </c>
      <c r="AL64" s="35">
        <v>0.30487050574289365</v>
      </c>
      <c r="AM64" s="35"/>
      <c r="AN64" s="35">
        <v>0.10699725840791549</v>
      </c>
      <c r="AO64" s="35">
        <v>516.94759136483435</v>
      </c>
      <c r="AP64" s="35">
        <v>1427.9040494041819</v>
      </c>
      <c r="AQ64" s="35">
        <v>301.02050398513154</v>
      </c>
      <c r="AR64" s="35">
        <v>3.1884078856913654</v>
      </c>
      <c r="AS64" s="35">
        <v>10.080286216325005</v>
      </c>
      <c r="AT64" s="35">
        <v>0.32714391932183079</v>
      </c>
      <c r="AU64" s="35">
        <v>0.68774904429056294</v>
      </c>
      <c r="AV64" s="35">
        <v>1.4771163376867249</v>
      </c>
      <c r="AW64" s="35">
        <v>0.56799799561195241</v>
      </c>
      <c r="AX64" s="35">
        <v>0.13030142738063194</v>
      </c>
      <c r="AY64" s="35">
        <v>3.510429768705611</v>
      </c>
      <c r="AZ64" s="35">
        <v>0.25029010227598242</v>
      </c>
      <c r="BA64" s="35">
        <v>1.3610405549029421</v>
      </c>
      <c r="BB64" s="35">
        <v>0.1896792304761214</v>
      </c>
      <c r="BC64" s="35">
        <v>4.1714050124110919E-2</v>
      </c>
      <c r="BD64" s="35">
        <v>5.652693030752047E-3</v>
      </c>
      <c r="BE64" s="35">
        <v>1.1085303597706162</v>
      </c>
      <c r="BF64" s="35">
        <v>0.13233498563947507</v>
      </c>
      <c r="BG64" s="35">
        <v>0.29729165240544991</v>
      </c>
      <c r="BH64" s="35">
        <v>0.14250808626961783</v>
      </c>
      <c r="BI64" s="35">
        <v>0.74358210316693729</v>
      </c>
      <c r="BJ64" s="35">
        <v>8.6213741354140949E-2</v>
      </c>
      <c r="BK64" s="35">
        <v>1.7573340725855716E-2</v>
      </c>
      <c r="BL64" s="35">
        <v>0.15833383617017208</v>
      </c>
      <c r="BM64" s="35">
        <v>0.15058437206991765</v>
      </c>
      <c r="BN64" s="35">
        <v>6.5794679573394868E-2</v>
      </c>
      <c r="BO64" s="35">
        <v>5.8957371655199091E-2</v>
      </c>
      <c r="BP64" s="35">
        <v>9.0124168198139037E-2</v>
      </c>
      <c r="BQ64" s="35">
        <v>1.0924809722102868E-2</v>
      </c>
      <c r="BR64" s="35">
        <v>2.3422499028610575E-2</v>
      </c>
      <c r="BS64" s="35">
        <v>1.9685484175989858E-2</v>
      </c>
      <c r="BT64" s="35">
        <v>6.7776528247566296E-3</v>
      </c>
      <c r="BU64" s="75"/>
      <c r="BV64" s="12">
        <v>0.67745088200869519</v>
      </c>
      <c r="BW64" s="12">
        <v>6715.8758907381225</v>
      </c>
      <c r="BX64" s="12">
        <v>3462.4522231924038</v>
      </c>
      <c r="BY64" s="12">
        <v>1492.497373214554</v>
      </c>
      <c r="BZ64" s="12">
        <v>15.470998269373219</v>
      </c>
      <c r="CA64" s="12">
        <v>46.830263307941721</v>
      </c>
      <c r="CB64" s="12">
        <v>2.3071998545280303</v>
      </c>
      <c r="CC64" s="12">
        <v>7.2378966495489721</v>
      </c>
      <c r="CD64" s="12">
        <v>14.216956038998871</v>
      </c>
      <c r="CE64" s="12">
        <v>2.5512972398532185</v>
      </c>
      <c r="CF64" s="12">
        <v>0.15717384649127569</v>
      </c>
      <c r="CG64" s="12">
        <v>5.2938863532736775</v>
      </c>
      <c r="CH64" s="12">
        <v>1.656088949572373</v>
      </c>
      <c r="CI64" s="12">
        <v>10.344209611004795</v>
      </c>
      <c r="CJ64" s="12">
        <v>1.2254940868131239</v>
      </c>
      <c r="CK64" s="12">
        <v>0.25811046276370631</v>
      </c>
      <c r="CL64" s="12">
        <v>7.6078899179303156E-3</v>
      </c>
      <c r="CM64" s="12">
        <v>1.8226313266855443</v>
      </c>
      <c r="CN64" s="12">
        <v>0.18317419791322043</v>
      </c>
      <c r="CO64" s="12">
        <v>0.4284068029994581</v>
      </c>
      <c r="CP64" s="12">
        <v>0.17191481338403586</v>
      </c>
      <c r="CQ64" s="12">
        <v>0.78019805851033874</v>
      </c>
      <c r="CR64" s="12">
        <v>0.1033747753444413</v>
      </c>
      <c r="CS64" s="12">
        <v>9.2903856839629748E-2</v>
      </c>
      <c r="CT64" s="12">
        <v>0.17001522275064745</v>
      </c>
      <c r="CU64" s="12">
        <v>0.15970624895975941</v>
      </c>
      <c r="CV64" s="12">
        <v>7.090985404767508E-2</v>
      </c>
      <c r="CW64" s="12">
        <v>6.1716574179287179E-2</v>
      </c>
      <c r="CX64" s="12">
        <v>0.10878441382904876</v>
      </c>
      <c r="CY64" s="12">
        <v>7.0483063403457835E-2</v>
      </c>
      <c r="CZ64" s="12">
        <v>4.0362440396942659E-2</v>
      </c>
      <c r="DA64" s="12">
        <v>4.7393920099337114E-2</v>
      </c>
      <c r="DB64" s="12">
        <v>2.2890647500760385E-2</v>
      </c>
    </row>
    <row r="65" spans="1:106" x14ac:dyDescent="0.2">
      <c r="A65" s="122" t="s">
        <v>484</v>
      </c>
      <c r="B65" s="34" t="s">
        <v>105</v>
      </c>
      <c r="C65" s="34" t="s">
        <v>314</v>
      </c>
      <c r="D65" s="34" t="s">
        <v>424</v>
      </c>
      <c r="E65" s="34" t="s">
        <v>425</v>
      </c>
      <c r="F65" s="34"/>
      <c r="G65" s="35">
        <v>4.9877821383659349</v>
      </c>
      <c r="H65" s="149">
        <v>71104.48753608379</v>
      </c>
      <c r="I65" s="149">
        <v>14851.536002733215</v>
      </c>
      <c r="J65" s="35">
        <v>329.62498362896747</v>
      </c>
      <c r="K65" s="149">
        <v>1377.6242851539514</v>
      </c>
      <c r="L65" s="35">
        <v>45.125796836146066</v>
      </c>
      <c r="M65" s="35">
        <v>108.51557236514894</v>
      </c>
      <c r="N65" s="35">
        <v>137.29948053962826</v>
      </c>
      <c r="O65" s="35">
        <v>118.33280203393706</v>
      </c>
      <c r="P65" s="35">
        <v>7.9067679466006613</v>
      </c>
      <c r="Q65" s="35">
        <v>312.46355895461011</v>
      </c>
      <c r="R65" s="35">
        <v>19.880686564820504</v>
      </c>
      <c r="S65" s="35">
        <v>121.40054569686473</v>
      </c>
      <c r="T65" s="35">
        <v>11.373213137423235</v>
      </c>
      <c r="U65" s="35">
        <v>1.3043070924980014</v>
      </c>
      <c r="V65" s="35">
        <v>6.9764892500817327E-2</v>
      </c>
      <c r="W65" s="35">
        <v>103.51553394091772</v>
      </c>
      <c r="X65" s="35">
        <v>10.558858658628584</v>
      </c>
      <c r="Y65" s="35">
        <v>29.280099057639507</v>
      </c>
      <c r="Z65" s="35">
        <v>3.7024063012985384</v>
      </c>
      <c r="AA65" s="35">
        <v>18.825632379988654</v>
      </c>
      <c r="AB65" s="35">
        <v>5.0906053279693166</v>
      </c>
      <c r="AC65" s="35">
        <v>1.7399810106032674</v>
      </c>
      <c r="AD65" s="35">
        <v>4.9607612031951209</v>
      </c>
      <c r="AE65" s="35">
        <v>4.4788559553842306</v>
      </c>
      <c r="AF65" s="35">
        <v>2.3542684182487559</v>
      </c>
      <c r="AG65" s="35">
        <v>1.6829818794137148</v>
      </c>
      <c r="AH65" s="35">
        <v>3.1486233480444281</v>
      </c>
      <c r="AI65" s="35">
        <v>0.64903949542416195</v>
      </c>
      <c r="AJ65" s="35">
        <v>0.96591833185668008</v>
      </c>
      <c r="AK65" s="35">
        <v>0.76292931614497317</v>
      </c>
      <c r="AL65" s="35">
        <v>0.27669278872579284</v>
      </c>
      <c r="AM65" s="35"/>
      <c r="AN65" s="35">
        <v>0.1170560905078776</v>
      </c>
      <c r="AO65" s="35">
        <v>516.94759136483435</v>
      </c>
      <c r="AP65" s="35">
        <v>1132.1140635584297</v>
      </c>
      <c r="AQ65" s="35">
        <v>210.02636342819071</v>
      </c>
      <c r="AR65" s="35">
        <v>3.2362814367098172</v>
      </c>
      <c r="AS65" s="35">
        <v>30.281253259317346</v>
      </c>
      <c r="AT65" s="35">
        <v>0.67602578074663655</v>
      </c>
      <c r="AU65" s="35">
        <v>1.7690126631576628</v>
      </c>
      <c r="AV65" s="35">
        <v>2.3364392763594606</v>
      </c>
      <c r="AW65" s="35">
        <v>0.80033827997380569</v>
      </c>
      <c r="AX65" s="35">
        <v>8.961548178569613E-2</v>
      </c>
      <c r="AY65" s="35">
        <v>5.3609980542472515</v>
      </c>
      <c r="AZ65" s="35">
        <v>0.31224138141387048</v>
      </c>
      <c r="BA65" s="35">
        <v>1.6137289776433146</v>
      </c>
      <c r="BB65" s="35">
        <v>0.1316975248277758</v>
      </c>
      <c r="BC65" s="35">
        <v>3.9159155418906612E-2</v>
      </c>
      <c r="BD65" s="35">
        <v>4.8071490341291467E-3</v>
      </c>
      <c r="BE65" s="35">
        <v>1.1520114892593099</v>
      </c>
      <c r="BF65" s="35">
        <v>0.16574727563076852</v>
      </c>
      <c r="BG65" s="35">
        <v>0.85719683985324213</v>
      </c>
      <c r="BH65" s="35">
        <v>5.7949392652006333E-2</v>
      </c>
      <c r="BI65" s="35">
        <v>0.81541361771062648</v>
      </c>
      <c r="BJ65" s="35">
        <v>0.17671200993430589</v>
      </c>
      <c r="BK65" s="35">
        <v>6.1181702031370723E-2</v>
      </c>
      <c r="BL65" s="35">
        <v>0.12489908992724527</v>
      </c>
      <c r="BM65" s="35">
        <v>0.2455243385287238</v>
      </c>
      <c r="BN65" s="35">
        <v>0.10024046493896449</v>
      </c>
      <c r="BO65" s="35">
        <v>6.4694415994236087E-2</v>
      </c>
      <c r="BP65" s="35">
        <v>0.12415628227472325</v>
      </c>
      <c r="BQ65" s="35">
        <v>9.2561553781377575E-3</v>
      </c>
      <c r="BR65" s="35">
        <v>2.150141389170724E-2</v>
      </c>
      <c r="BS65" s="35">
        <v>1.7357661839032937E-2</v>
      </c>
      <c r="BT65" s="35">
        <v>1.2826531531674689E-2</v>
      </c>
      <c r="BU65" s="75"/>
      <c r="BV65" s="12">
        <v>0.70595558849673223</v>
      </c>
      <c r="BW65" s="12">
        <v>6715.8758907381225</v>
      </c>
      <c r="BX65" s="12">
        <v>3100.3420072516847</v>
      </c>
      <c r="BY65" s="12">
        <v>1403.8960967813291</v>
      </c>
      <c r="BZ65" s="12">
        <v>15.377591490980706</v>
      </c>
      <c r="CA65" s="12">
        <v>55.822656122238826</v>
      </c>
      <c r="CB65" s="12">
        <v>2.4735241316669212</v>
      </c>
      <c r="CC65" s="12">
        <v>7.6165233222719344</v>
      </c>
      <c r="CD65" s="12">
        <v>14.653561981423668</v>
      </c>
      <c r="CE65" s="12">
        <v>2.7299510079111227</v>
      </c>
      <c r="CF65" s="12">
        <v>0.12978072960803672</v>
      </c>
      <c r="CG65" s="12">
        <v>6.4896476717597453</v>
      </c>
      <c r="CH65" s="12">
        <v>1.4884547383863145</v>
      </c>
      <c r="CI65" s="12">
        <v>9.0416384412763744</v>
      </c>
      <c r="CJ65" s="12">
        <v>1.0916920129859398</v>
      </c>
      <c r="CK65" s="12">
        <v>0.23625937935867014</v>
      </c>
      <c r="CL65" s="12">
        <v>6.5936018085224922E-3</v>
      </c>
      <c r="CM65" s="12">
        <v>1.7726418362435252</v>
      </c>
      <c r="CN65" s="12">
        <v>0.20105788427240801</v>
      </c>
      <c r="CO65" s="12">
        <v>0.90866960319932877</v>
      </c>
      <c r="CP65" s="12">
        <v>0.10042356408648953</v>
      </c>
      <c r="CQ65" s="12">
        <v>0.84543755350804961</v>
      </c>
      <c r="CR65" s="12">
        <v>0.18536325260401837</v>
      </c>
      <c r="CS65" s="12">
        <v>0.10479852479365512</v>
      </c>
      <c r="CT65" s="12">
        <v>0.13831903246099461</v>
      </c>
      <c r="CU65" s="12">
        <v>0.25118276081132596</v>
      </c>
      <c r="CV65" s="12">
        <v>0.10355258628958565</v>
      </c>
      <c r="CW65" s="12">
        <v>6.6860936467419113E-2</v>
      </c>
      <c r="CX65" s="12">
        <v>0.13660448869061476</v>
      </c>
      <c r="CY65" s="12">
        <v>6.7279530553989705E-2</v>
      </c>
      <c r="CZ65" s="12">
        <v>3.7870099790842354E-2</v>
      </c>
      <c r="DA65" s="12">
        <v>4.3853563410525903E-2</v>
      </c>
      <c r="DB65" s="12">
        <v>2.3627989737438425E-2</v>
      </c>
    </row>
    <row r="66" spans="1:106" x14ac:dyDescent="0.2">
      <c r="A66" s="122" t="s">
        <v>485</v>
      </c>
      <c r="B66" s="34" t="s">
        <v>105</v>
      </c>
      <c r="C66" s="34" t="s">
        <v>314</v>
      </c>
      <c r="D66" s="34" t="s">
        <v>424</v>
      </c>
      <c r="E66" s="34" t="s">
        <v>425</v>
      </c>
      <c r="F66" s="34"/>
      <c r="G66" s="35">
        <v>4.6780528566613437</v>
      </c>
      <c r="H66" s="149">
        <v>75454.564878257137</v>
      </c>
      <c r="I66" s="149">
        <v>15320.638839001982</v>
      </c>
      <c r="J66" s="35">
        <v>341.57365931444264</v>
      </c>
      <c r="K66" s="149">
        <v>1381.5128131657452</v>
      </c>
      <c r="L66" s="35">
        <v>43.588872897007853</v>
      </c>
      <c r="M66" s="35">
        <v>100.35954149890948</v>
      </c>
      <c r="N66" s="35">
        <v>126.66680024038925</v>
      </c>
      <c r="O66" s="35">
        <v>113.9335709639671</v>
      </c>
      <c r="P66" s="35">
        <v>7.6716302770617153</v>
      </c>
      <c r="Q66" s="35">
        <v>323.60630330274927</v>
      </c>
      <c r="R66" s="35">
        <v>20.314967848634055</v>
      </c>
      <c r="S66" s="35">
        <v>126.736733108252</v>
      </c>
      <c r="T66" s="35">
        <v>12.466003552909291</v>
      </c>
      <c r="U66" s="35">
        <v>1.3159986312451872</v>
      </c>
      <c r="V66" s="35">
        <v>6.9691571975063094E-2</v>
      </c>
      <c r="W66" s="35">
        <v>109.20667314835515</v>
      </c>
      <c r="X66" s="35">
        <v>11.274285344243289</v>
      </c>
      <c r="Y66" s="35">
        <v>29.696185429324792</v>
      </c>
      <c r="Z66" s="35">
        <v>3.8630849441702053</v>
      </c>
      <c r="AA66" s="35">
        <v>18.474492570617151</v>
      </c>
      <c r="AB66" s="35">
        <v>5.0457104086373112</v>
      </c>
      <c r="AC66" s="35">
        <v>1.728874096294839</v>
      </c>
      <c r="AD66" s="35">
        <v>5.3309140425529629</v>
      </c>
      <c r="AE66" s="35">
        <v>4.6772321592948671</v>
      </c>
      <c r="AF66" s="35">
        <v>2.1852108422636265</v>
      </c>
      <c r="AG66" s="35">
        <v>1.8040653152324333</v>
      </c>
      <c r="AH66" s="35">
        <v>3.4419481067762256</v>
      </c>
      <c r="AI66" s="35">
        <v>0.71519483599389067</v>
      </c>
      <c r="AJ66" s="35">
        <v>0.95375737514891867</v>
      </c>
      <c r="AK66" s="35">
        <v>0.79192213036672854</v>
      </c>
      <c r="AL66" s="35">
        <v>0.30692988194618748</v>
      </c>
      <c r="AM66" s="35"/>
      <c r="AN66" s="35">
        <v>0.10033492096799562</v>
      </c>
      <c r="AO66" s="35">
        <v>516.94759136483435</v>
      </c>
      <c r="AP66" s="35">
        <v>606.32647644169572</v>
      </c>
      <c r="AQ66" s="35">
        <v>170.8515239646965</v>
      </c>
      <c r="AR66" s="35">
        <v>2.9054518686094228</v>
      </c>
      <c r="AS66" s="35">
        <v>21.806283535181752</v>
      </c>
      <c r="AT66" s="35">
        <v>0.21249380150294231</v>
      </c>
      <c r="AU66" s="35">
        <v>1.4345751054727336</v>
      </c>
      <c r="AV66" s="35">
        <v>1.7986469883967318</v>
      </c>
      <c r="AW66" s="35">
        <v>1.0099166548413105</v>
      </c>
      <c r="AX66" s="35">
        <v>9.0867524009894299E-2</v>
      </c>
      <c r="AY66" s="35">
        <v>4.3516654681130413</v>
      </c>
      <c r="AZ66" s="35">
        <v>0.41099418261565879</v>
      </c>
      <c r="BA66" s="35">
        <v>1.2857497986957844</v>
      </c>
      <c r="BB66" s="35">
        <v>0.2343714181674712</v>
      </c>
      <c r="BC66" s="35">
        <v>5.6772225805750795E-2</v>
      </c>
      <c r="BD66" s="35">
        <v>2.869654224793748E-3</v>
      </c>
      <c r="BE66" s="35">
        <v>0.95324998647248327</v>
      </c>
      <c r="BF66" s="35">
        <v>0.20330227993502881</v>
      </c>
      <c r="BG66" s="35">
        <v>0.43669579385929186</v>
      </c>
      <c r="BH66" s="35">
        <v>0.1278428762615412</v>
      </c>
      <c r="BI66" s="35">
        <v>0.29429173763743188</v>
      </c>
      <c r="BJ66" s="35">
        <v>0.18571767875773193</v>
      </c>
      <c r="BK66" s="35">
        <v>4.3165581668318326E-2</v>
      </c>
      <c r="BL66" s="35">
        <v>6.1244659334198759E-2</v>
      </c>
      <c r="BM66" s="35">
        <v>0.18947697601040683</v>
      </c>
      <c r="BN66" s="35">
        <v>5.7291069172355449E-2</v>
      </c>
      <c r="BO66" s="35">
        <v>5.2462373294865451E-2</v>
      </c>
      <c r="BP66" s="35">
        <v>0.10495829818528091</v>
      </c>
      <c r="BQ66" s="35">
        <v>1.1594693409018763E-2</v>
      </c>
      <c r="BR66" s="35">
        <v>1.2390802321727307E-2</v>
      </c>
      <c r="BS66" s="35">
        <v>2.0524780660630109E-2</v>
      </c>
      <c r="BT66" s="35">
        <v>1.3415171340264187E-2</v>
      </c>
      <c r="BU66" s="75"/>
      <c r="BV66" s="12">
        <v>0.66061590834753947</v>
      </c>
      <c r="BW66" s="12">
        <v>6715.8758907381225</v>
      </c>
      <c r="BX66" s="12">
        <v>3122.2651442456354</v>
      </c>
      <c r="BY66" s="12">
        <v>1442.0981210899581</v>
      </c>
      <c r="BZ66" s="12">
        <v>15.846762079914644</v>
      </c>
      <c r="CA66" s="12">
        <v>51.837836695891518</v>
      </c>
      <c r="CB66" s="12">
        <v>2.3081157261221423</v>
      </c>
      <c r="CC66" s="12">
        <v>7.0000136765856631</v>
      </c>
      <c r="CD66" s="12">
        <v>13.466477929920385</v>
      </c>
      <c r="CE66" s="12">
        <v>2.7083084774011947</v>
      </c>
      <c r="CF66" s="12">
        <v>0.12865722297971266</v>
      </c>
      <c r="CG66" s="12">
        <v>5.7691571960323245</v>
      </c>
      <c r="CH66" s="12">
        <v>1.5428747933680129</v>
      </c>
      <c r="CI66" s="12">
        <v>9.376088229772332</v>
      </c>
      <c r="CJ66" s="12">
        <v>1.2107487341428793</v>
      </c>
      <c r="CK66" s="12">
        <v>0.24183817373002414</v>
      </c>
      <c r="CL66" s="12">
        <v>5.3440650254397391E-3</v>
      </c>
      <c r="CM66" s="12">
        <v>1.711399164160075</v>
      </c>
      <c r="CN66" s="12">
        <v>0.23685134692226706</v>
      </c>
      <c r="CO66" s="12">
        <v>0.53310309094986164</v>
      </c>
      <c r="CP66" s="12">
        <v>0.15384112650899048</v>
      </c>
      <c r="CQ66" s="12">
        <v>0.36691970189360162</v>
      </c>
      <c r="CR66" s="12">
        <v>0.19382582499574899</v>
      </c>
      <c r="CS66" s="12">
        <v>9.4924536360109987E-2</v>
      </c>
      <c r="CT66" s="12">
        <v>8.8487801503635957E-2</v>
      </c>
      <c r="CU66" s="12">
        <v>0.19739956256723615</v>
      </c>
      <c r="CV66" s="12">
        <v>6.2159425945054955E-2</v>
      </c>
      <c r="CW66" s="12">
        <v>5.5495989692414933E-2</v>
      </c>
      <c r="CX66" s="12">
        <v>0.12204594562016215</v>
      </c>
      <c r="CY66" s="12">
        <v>7.4341977289511335E-2</v>
      </c>
      <c r="CZ66" s="12">
        <v>3.3182055749272743E-2</v>
      </c>
      <c r="DA66" s="12">
        <v>4.6569540787921686E-2</v>
      </c>
      <c r="DB66" s="12">
        <v>2.5777744561961611E-2</v>
      </c>
    </row>
    <row r="67" spans="1:106" x14ac:dyDescent="0.2">
      <c r="A67" s="122" t="s">
        <v>486</v>
      </c>
      <c r="B67" s="34" t="s">
        <v>105</v>
      </c>
      <c r="C67" s="34" t="s">
        <v>314</v>
      </c>
      <c r="D67" s="34" t="s">
        <v>424</v>
      </c>
      <c r="E67" s="34" t="s">
        <v>425</v>
      </c>
      <c r="F67" s="34"/>
      <c r="G67" s="35">
        <v>4.7992009969538136</v>
      </c>
      <c r="H67" s="149">
        <v>77005.349274059889</v>
      </c>
      <c r="I67" s="149">
        <v>15509.381517236927</v>
      </c>
      <c r="J67" s="35">
        <v>321.69321897357008</v>
      </c>
      <c r="K67" s="149">
        <v>1337.2514781597417</v>
      </c>
      <c r="L67" s="35">
        <v>43.475500137228501</v>
      </c>
      <c r="M67" s="35">
        <v>100.18272370174037</v>
      </c>
      <c r="N67" s="35">
        <v>122.69018591035083</v>
      </c>
      <c r="O67" s="35">
        <v>114.447889559133</v>
      </c>
      <c r="P67" s="35">
        <v>7.8885232959438891</v>
      </c>
      <c r="Q67" s="35">
        <v>334.90164516480087</v>
      </c>
      <c r="R67" s="35">
        <v>21.803044055636455</v>
      </c>
      <c r="S67" s="35">
        <v>137.19571799446848</v>
      </c>
      <c r="T67" s="35">
        <v>12.484511973404802</v>
      </c>
      <c r="U67" s="35">
        <v>1.3390495429966049</v>
      </c>
      <c r="V67" s="35">
        <v>8.0879998844746601E-2</v>
      </c>
      <c r="W67" s="35">
        <v>108.88853650310362</v>
      </c>
      <c r="X67" s="35">
        <v>11.80235604537917</v>
      </c>
      <c r="Y67" s="35">
        <v>29.741946905274808</v>
      </c>
      <c r="Z67" s="35">
        <v>4.127068470685936</v>
      </c>
      <c r="AA67" s="35">
        <v>20.074063590509226</v>
      </c>
      <c r="AB67" s="35">
        <v>5.4353895370989775</v>
      </c>
      <c r="AC67" s="35">
        <v>1.8623903689835168</v>
      </c>
      <c r="AD67" s="35">
        <v>6.018339718717332</v>
      </c>
      <c r="AE67" s="35">
        <v>4.9071726619400673</v>
      </c>
      <c r="AF67" s="35">
        <v>2.613014541041919</v>
      </c>
      <c r="AG67" s="35">
        <v>1.8690167078262261</v>
      </c>
      <c r="AH67" s="35">
        <v>3.5833127811515131</v>
      </c>
      <c r="AI67" s="35">
        <v>0.73910521238087723</v>
      </c>
      <c r="AJ67" s="35">
        <v>0.98277536417116251</v>
      </c>
      <c r="AK67" s="35">
        <v>0.90733064568566657</v>
      </c>
      <c r="AL67" s="35">
        <v>0.33584923739278255</v>
      </c>
      <c r="AM67" s="35"/>
      <c r="AN67" s="35">
        <v>9.0098315177116459E-2</v>
      </c>
      <c r="AO67" s="35">
        <v>516.94759136483435</v>
      </c>
      <c r="AP67" s="35">
        <v>350.57764432467576</v>
      </c>
      <c r="AQ67" s="35">
        <v>86.821179233130067</v>
      </c>
      <c r="AR67" s="35">
        <v>3.3382625106608197</v>
      </c>
      <c r="AS67" s="35">
        <v>13.501989426164027</v>
      </c>
      <c r="AT67" s="35">
        <v>0.3604294674979453</v>
      </c>
      <c r="AU67" s="35">
        <v>0.81453959504162821</v>
      </c>
      <c r="AV67" s="35">
        <v>0.86178719391562819</v>
      </c>
      <c r="AW67" s="35">
        <v>0.7345591477695731</v>
      </c>
      <c r="AX67" s="35">
        <v>0.11509476830595351</v>
      </c>
      <c r="AY67" s="35">
        <v>2.5234842335701351</v>
      </c>
      <c r="AZ67" s="35">
        <v>0.17554091603408495</v>
      </c>
      <c r="BA67" s="35">
        <v>1.6648527073568817</v>
      </c>
      <c r="BB67" s="35">
        <v>0.10119732874254639</v>
      </c>
      <c r="BC67" s="35">
        <v>4.2606542562128286E-2</v>
      </c>
      <c r="BD67" s="35">
        <v>9.1215447035907365E-3</v>
      </c>
      <c r="BE67" s="35">
        <v>1.6218651735228045</v>
      </c>
      <c r="BF67" s="35">
        <v>9.6399137048425759E-2</v>
      </c>
      <c r="BG67" s="35">
        <v>0.53365108967761721</v>
      </c>
      <c r="BH67" s="35">
        <v>4.3593440662358734E-2</v>
      </c>
      <c r="BI67" s="35">
        <v>0.29762922881860188</v>
      </c>
      <c r="BJ67" s="35">
        <v>0.1164713053804888</v>
      </c>
      <c r="BK67" s="35">
        <v>1.0536229395081474E-2</v>
      </c>
      <c r="BL67" s="35">
        <v>0.17645479545335516</v>
      </c>
      <c r="BM67" s="35">
        <v>0.13807490771892611</v>
      </c>
      <c r="BN67" s="35">
        <v>4.8197996449965176E-2</v>
      </c>
      <c r="BO67" s="35">
        <v>3.9895838506067711E-2</v>
      </c>
      <c r="BP67" s="35">
        <v>0.1275169556419295</v>
      </c>
      <c r="BQ67" s="35">
        <v>1.4020345043350913E-2</v>
      </c>
      <c r="BR67" s="35">
        <v>3.983018093114829E-2</v>
      </c>
      <c r="BS67" s="35">
        <v>2.0178166902127061E-2</v>
      </c>
      <c r="BT67" s="35">
        <v>2.6797328482950473E-2</v>
      </c>
      <c r="BU67" s="75"/>
      <c r="BV67" s="12">
        <v>0.67589363959254334</v>
      </c>
      <c r="BW67" s="12">
        <v>6715.8758907381225</v>
      </c>
      <c r="BX67" s="12">
        <v>3145.3741288590963</v>
      </c>
      <c r="BY67" s="12">
        <v>1452.1801145190987</v>
      </c>
      <c r="BZ67" s="12">
        <v>15.046439354253843</v>
      </c>
      <c r="CA67" s="12">
        <v>47.481641724781497</v>
      </c>
      <c r="CB67" s="12">
        <v>2.3204982112888053</v>
      </c>
      <c r="CC67" s="12">
        <v>6.8876989366834911</v>
      </c>
      <c r="CD67" s="12">
        <v>12.955531246803886</v>
      </c>
      <c r="CE67" s="12">
        <v>2.6290156571291301</v>
      </c>
      <c r="CF67" s="12">
        <v>0.14838560724940295</v>
      </c>
      <c r="CG67" s="12">
        <v>4.6618803485686744</v>
      </c>
      <c r="CH67" s="12">
        <v>1.605683619851465</v>
      </c>
      <c r="CI67" s="12">
        <v>10.190877136796713</v>
      </c>
      <c r="CJ67" s="12">
        <v>1.1939080155585138</v>
      </c>
      <c r="CK67" s="12">
        <v>0.24296262874170868</v>
      </c>
      <c r="CL67" s="12">
        <v>1.0515525274547143E-2</v>
      </c>
      <c r="CM67" s="12">
        <v>2.1538094164114612</v>
      </c>
      <c r="CN67" s="12">
        <v>0.15960964116899293</v>
      </c>
      <c r="CO67" s="12">
        <v>0.61527843150544814</v>
      </c>
      <c r="CP67" s="12">
        <v>0.10128548409647503</v>
      </c>
      <c r="CQ67" s="12">
        <v>0.38115800489142554</v>
      </c>
      <c r="CR67" s="12">
        <v>0.13090701711219555</v>
      </c>
      <c r="CS67" s="12">
        <v>9.1678724726830724E-2</v>
      </c>
      <c r="CT67" s="12">
        <v>0.19061829737715444</v>
      </c>
      <c r="CU67" s="12">
        <v>0.14979491988862634</v>
      </c>
      <c r="CV67" s="12">
        <v>5.6165439068581451E-2</v>
      </c>
      <c r="CW67" s="12">
        <v>4.4081615655594868E-2</v>
      </c>
      <c r="CX67" s="12">
        <v>0.14305492942538633</v>
      </c>
      <c r="CY67" s="12">
        <v>7.7171495332422693E-2</v>
      </c>
      <c r="CZ67" s="12">
        <v>5.0916534548128327E-2</v>
      </c>
      <c r="DA67" s="12">
        <v>5.1971598414943414E-2</v>
      </c>
      <c r="DB67" s="12">
        <v>3.6030942802868907E-2</v>
      </c>
    </row>
    <row r="68" spans="1:106" x14ac:dyDescent="0.2">
      <c r="A68" s="122" t="s">
        <v>487</v>
      </c>
      <c r="B68" s="34" t="s">
        <v>105</v>
      </c>
      <c r="C68" s="34" t="s">
        <v>314</v>
      </c>
      <c r="D68" s="34" t="s">
        <v>424</v>
      </c>
      <c r="E68" s="34" t="s">
        <v>425</v>
      </c>
      <c r="F68" s="34"/>
      <c r="G68" s="35">
        <v>4.7987943642689261</v>
      </c>
      <c r="H68" s="149">
        <v>79790.765195023414</v>
      </c>
      <c r="I68" s="149">
        <v>15954.690799169734</v>
      </c>
      <c r="J68" s="35">
        <v>335.24870299543238</v>
      </c>
      <c r="K68" s="149">
        <v>1346.4316744156149</v>
      </c>
      <c r="L68" s="35">
        <v>43.324597832831984</v>
      </c>
      <c r="M68" s="35">
        <v>100.05626103093157</v>
      </c>
      <c r="N68" s="35">
        <v>122.25133985175734</v>
      </c>
      <c r="O68" s="35">
        <v>113.09562795531969</v>
      </c>
      <c r="P68" s="35">
        <v>7.5253944150846896</v>
      </c>
      <c r="Q68" s="35">
        <v>340.42281958034278</v>
      </c>
      <c r="R68" s="35">
        <v>23.683739694119609</v>
      </c>
      <c r="S68" s="35">
        <v>145.74765874898935</v>
      </c>
      <c r="T68" s="35">
        <v>12.643595582971157</v>
      </c>
      <c r="U68" s="35">
        <v>1.2873099131822672</v>
      </c>
      <c r="V68" s="35">
        <v>8.3246295416673458E-2</v>
      </c>
      <c r="W68" s="35">
        <v>109.97913239469659</v>
      </c>
      <c r="X68" s="35">
        <v>11.960890062908122</v>
      </c>
      <c r="Y68" s="35">
        <v>29.724424464373421</v>
      </c>
      <c r="Z68" s="35">
        <v>4.1378694215405041</v>
      </c>
      <c r="AA68" s="35">
        <v>21.201707350698911</v>
      </c>
      <c r="AB68" s="35">
        <v>5.3730697283952482</v>
      </c>
      <c r="AC68" s="35">
        <v>1.8673547661293222</v>
      </c>
      <c r="AD68" s="35">
        <v>5.3536620051492445</v>
      </c>
      <c r="AE68" s="35">
        <v>5.33166291265601</v>
      </c>
      <c r="AF68" s="35">
        <v>2.572064443572724</v>
      </c>
      <c r="AG68" s="35">
        <v>2.0704924696415374</v>
      </c>
      <c r="AH68" s="35">
        <v>3.8350499285911428</v>
      </c>
      <c r="AI68" s="35">
        <v>0.76630082954599021</v>
      </c>
      <c r="AJ68" s="35">
        <v>0.83902767099811459</v>
      </c>
      <c r="AK68" s="35">
        <v>0.87093623454050273</v>
      </c>
      <c r="AL68" s="35">
        <v>0.29138791008838172</v>
      </c>
      <c r="AM68" s="35"/>
      <c r="AN68" s="35">
        <v>7.1528887573146321E-2</v>
      </c>
      <c r="AO68" s="35">
        <v>516.94759136483435</v>
      </c>
      <c r="AP68" s="35">
        <v>579.07715097845187</v>
      </c>
      <c r="AQ68" s="35">
        <v>129.84524989211002</v>
      </c>
      <c r="AR68" s="35">
        <v>4.7257867057062519</v>
      </c>
      <c r="AS68" s="35">
        <v>6.8139500576667249</v>
      </c>
      <c r="AT68" s="35">
        <v>0.32378638092391443</v>
      </c>
      <c r="AU68" s="35">
        <v>2.3696277861964141</v>
      </c>
      <c r="AV68" s="35">
        <v>1.5564456509376865</v>
      </c>
      <c r="AW68" s="35">
        <v>1.6322464746745877</v>
      </c>
      <c r="AX68" s="35">
        <v>0.14686104900773686</v>
      </c>
      <c r="AY68" s="35">
        <v>2.6074480326350127</v>
      </c>
      <c r="AZ68" s="35">
        <v>0.40627657738140538</v>
      </c>
      <c r="BA68" s="35">
        <v>1.2060016063375707</v>
      </c>
      <c r="BB68" s="35">
        <v>8.689443979730048E-2</v>
      </c>
      <c r="BC68" s="35">
        <v>0.12727715555565475</v>
      </c>
      <c r="BD68" s="35">
        <v>5.2861973305125039E-3</v>
      </c>
      <c r="BE68" s="35">
        <v>0.79652349699483505</v>
      </c>
      <c r="BF68" s="35">
        <v>7.3900270644438548E-2</v>
      </c>
      <c r="BG68" s="35">
        <v>0.30388560585758778</v>
      </c>
      <c r="BH68" s="35">
        <v>4.7781804397854705E-2</v>
      </c>
      <c r="BI68" s="35">
        <v>0.26345244839153437</v>
      </c>
      <c r="BJ68" s="35">
        <v>0.22652462093949691</v>
      </c>
      <c r="BK68" s="35">
        <v>3.2846628565286341E-2</v>
      </c>
      <c r="BL68" s="35">
        <v>0.17097690608805119</v>
      </c>
      <c r="BM68" s="35">
        <v>0.1176300820534726</v>
      </c>
      <c r="BN68" s="35">
        <v>6.6193884806034956E-2</v>
      </c>
      <c r="BO68" s="35">
        <v>8.8299014602160872E-2</v>
      </c>
      <c r="BP68" s="35">
        <v>7.7873358975478049E-2</v>
      </c>
      <c r="BQ68" s="35">
        <v>2.5863800183317381E-2</v>
      </c>
      <c r="BR68" s="35">
        <v>9.8100966707912518E-2</v>
      </c>
      <c r="BS68" s="35">
        <v>1.648486856503005E-2</v>
      </c>
      <c r="BT68" s="35">
        <v>7.2207081858411525E-3</v>
      </c>
      <c r="BU68" s="75"/>
      <c r="BV68" s="12">
        <v>0.6736132808508638</v>
      </c>
      <c r="BW68" s="12">
        <v>6715.8758907381225</v>
      </c>
      <c r="BX68" s="12">
        <v>3290.2002024114308</v>
      </c>
      <c r="BY68" s="12">
        <v>1496.8455956203279</v>
      </c>
      <c r="BZ68" s="12">
        <v>16.003346232579833</v>
      </c>
      <c r="CA68" s="12">
        <v>46.337688643609305</v>
      </c>
      <c r="CB68" s="12">
        <v>2.3072115023080992</v>
      </c>
      <c r="CC68" s="12">
        <v>7.2300786558853325</v>
      </c>
      <c r="CD68" s="12">
        <v>12.974296266632697</v>
      </c>
      <c r="CE68" s="12">
        <v>2.9810541523682588</v>
      </c>
      <c r="CF68" s="12">
        <v>0.17190314040293431</v>
      </c>
      <c r="CG68" s="12">
        <v>4.761799619509774</v>
      </c>
      <c r="CH68" s="12">
        <v>1.7806993348992639</v>
      </c>
      <c r="CI68" s="12">
        <v>10.748541024537797</v>
      </c>
      <c r="CJ68" s="12">
        <v>1.2078996476985286</v>
      </c>
      <c r="CK68" s="12">
        <v>0.26282866696117818</v>
      </c>
      <c r="CL68" s="12">
        <v>7.54604167955186E-3</v>
      </c>
      <c r="CM68" s="12">
        <v>1.6380877837502938</v>
      </c>
      <c r="CN68" s="12">
        <v>0.14859795415504196</v>
      </c>
      <c r="CO68" s="12">
        <v>0.43130041870038849</v>
      </c>
      <c r="CP68" s="12">
        <v>0.10336957305568845</v>
      </c>
      <c r="CQ68" s="12">
        <v>0.36421741922986806</v>
      </c>
      <c r="CR68" s="12">
        <v>0.23410054795056162</v>
      </c>
      <c r="CS68" s="12">
        <v>9.7042018264921814E-2</v>
      </c>
      <c r="CT68" s="12">
        <v>0.18261208233116979</v>
      </c>
      <c r="CU68" s="12">
        <v>0.13349015523054317</v>
      </c>
      <c r="CV68" s="12">
        <v>7.2022788939597224E-2</v>
      </c>
      <c r="CW68" s="12">
        <v>9.0708851419693523E-2</v>
      </c>
      <c r="CX68" s="12">
        <v>0.10430652789087608</v>
      </c>
      <c r="CY68" s="12">
        <v>8.2821504791683612E-2</v>
      </c>
      <c r="CZ68" s="12">
        <v>0.10176968743827906</v>
      </c>
      <c r="DA68" s="12">
        <v>4.883961006817715E-2</v>
      </c>
      <c r="DB68" s="12">
        <v>2.210964921835298E-2</v>
      </c>
    </row>
    <row r="69" spans="1:106" x14ac:dyDescent="0.2">
      <c r="A69" s="122"/>
      <c r="B69" s="34"/>
      <c r="C69" s="34"/>
      <c r="D69" s="34"/>
      <c r="E69" s="34"/>
      <c r="F69" s="34"/>
      <c r="G69" s="34"/>
      <c r="H69" s="149"/>
      <c r="I69" s="149"/>
      <c r="J69" s="34"/>
      <c r="K69" s="149"/>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DB69" s="11"/>
    </row>
    <row r="70" spans="1:106" x14ac:dyDescent="0.2">
      <c r="A70" s="122" t="s">
        <v>488</v>
      </c>
      <c r="B70" s="34" t="s">
        <v>640</v>
      </c>
      <c r="C70" s="34" t="s">
        <v>536</v>
      </c>
      <c r="D70" s="34" t="s">
        <v>424</v>
      </c>
      <c r="E70" s="34" t="s">
        <v>425</v>
      </c>
      <c r="F70" s="34"/>
      <c r="G70" s="35">
        <v>8.7639743425474208</v>
      </c>
      <c r="H70" s="149">
        <v>48633.700632149194</v>
      </c>
      <c r="I70" s="149">
        <v>13729.666284877838</v>
      </c>
      <c r="J70" s="35">
        <v>426.69881515078652</v>
      </c>
      <c r="K70" s="149">
        <v>1532.4859896259918</v>
      </c>
      <c r="L70" s="35">
        <v>36.477398009746345</v>
      </c>
      <c r="M70" s="35">
        <v>12.667796344075727</v>
      </c>
      <c r="N70" s="35">
        <v>17.730196913801642</v>
      </c>
      <c r="O70" s="35">
        <v>147.02313045525469</v>
      </c>
      <c r="P70" s="35">
        <v>44.007181922244882</v>
      </c>
      <c r="Q70" s="35">
        <v>312.96202858323176</v>
      </c>
      <c r="R70" s="35">
        <v>30.663010750329949</v>
      </c>
      <c r="S70" s="35">
        <v>166.86610029265978</v>
      </c>
      <c r="T70" s="35">
        <v>10.848752410361143</v>
      </c>
      <c r="U70" s="35">
        <v>1.9411451188763476</v>
      </c>
      <c r="V70" s="35">
        <v>1.0391396025430282</v>
      </c>
      <c r="W70" s="35">
        <v>641.53208444179279</v>
      </c>
      <c r="X70" s="35">
        <v>22.697546217460332</v>
      </c>
      <c r="Y70" s="35">
        <v>49.703321348238745</v>
      </c>
      <c r="Z70" s="35">
        <v>5.9845428126888214</v>
      </c>
      <c r="AA70" s="35">
        <v>25.565609389193252</v>
      </c>
      <c r="AB70" s="35">
        <v>6.3573336813444712</v>
      </c>
      <c r="AC70" s="35">
        <v>1.8436171523094214</v>
      </c>
      <c r="AD70" s="35">
        <v>5.9965353350013038</v>
      </c>
      <c r="AE70" s="35">
        <v>5.9152131131312418</v>
      </c>
      <c r="AF70" s="35">
        <v>3.5813306487416274</v>
      </c>
      <c r="AG70" s="35">
        <v>3.0996402784692458</v>
      </c>
      <c r="AH70" s="35">
        <v>4.5828133531079267</v>
      </c>
      <c r="AI70" s="35">
        <v>0.65022685129983548</v>
      </c>
      <c r="AJ70" s="35">
        <v>10.134178304922592</v>
      </c>
      <c r="AK70" s="35">
        <v>5.4622885198333906</v>
      </c>
      <c r="AL70" s="35">
        <v>1.6438340940458211</v>
      </c>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DB70" s="11"/>
    </row>
    <row r="71" spans="1:106" x14ac:dyDescent="0.2">
      <c r="A71" s="122" t="s">
        <v>489</v>
      </c>
      <c r="B71" s="34" t="s">
        <v>640</v>
      </c>
      <c r="C71" s="34" t="s">
        <v>536</v>
      </c>
      <c r="D71" s="34" t="s">
        <v>424</v>
      </c>
      <c r="E71" s="34" t="s">
        <v>425</v>
      </c>
      <c r="F71" s="34"/>
      <c r="G71" s="35">
        <v>9.1077438058552929</v>
      </c>
      <c r="H71" s="149">
        <v>51183.378419637738</v>
      </c>
      <c r="I71" s="149">
        <v>14262.755891418894</v>
      </c>
      <c r="J71" s="35">
        <v>448.28065701327961</v>
      </c>
      <c r="K71" s="149">
        <v>1547.7293318022403</v>
      </c>
      <c r="L71" s="35">
        <v>36.951627800452542</v>
      </c>
      <c r="M71" s="35">
        <v>12.051150684165304</v>
      </c>
      <c r="N71" s="35">
        <v>18.593326103435526</v>
      </c>
      <c r="O71" s="35">
        <v>144.91637646291909</v>
      </c>
      <c r="P71" s="35">
        <v>45.926658428184247</v>
      </c>
      <c r="Q71" s="35">
        <v>334.87567678248269</v>
      </c>
      <c r="R71" s="35">
        <v>32.395303494367127</v>
      </c>
      <c r="S71" s="35">
        <v>173.88198839831031</v>
      </c>
      <c r="T71" s="35">
        <v>11.672711952554662</v>
      </c>
      <c r="U71" s="35">
        <v>1.785578110382567</v>
      </c>
      <c r="V71" s="35">
        <v>1.1603211691444795</v>
      </c>
      <c r="W71" s="35">
        <v>686.23610047804482</v>
      </c>
      <c r="X71" s="35">
        <v>23.844875101224517</v>
      </c>
      <c r="Y71" s="35">
        <v>52.771927733115902</v>
      </c>
      <c r="Z71" s="35">
        <v>6.5514188471402797</v>
      </c>
      <c r="AA71" s="35">
        <v>28.824048133413623</v>
      </c>
      <c r="AB71" s="35">
        <v>6.2533304622774448</v>
      </c>
      <c r="AC71" s="35">
        <v>1.9101064511957815</v>
      </c>
      <c r="AD71" s="35">
        <v>6.6230812179374512</v>
      </c>
      <c r="AE71" s="35">
        <v>6.0656741172551207</v>
      </c>
      <c r="AF71" s="35">
        <v>3.7283622643120737</v>
      </c>
      <c r="AG71" s="35">
        <v>3.0802822243342098</v>
      </c>
      <c r="AH71" s="35">
        <v>4.4688043109139191</v>
      </c>
      <c r="AI71" s="35">
        <v>0.67633067621070464</v>
      </c>
      <c r="AJ71" s="35">
        <v>10.693626047732844</v>
      </c>
      <c r="AK71" s="35">
        <v>5.8510625394643201</v>
      </c>
      <c r="AL71" s="35">
        <v>1.6871226018517678</v>
      </c>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DB71" s="11"/>
    </row>
    <row r="72" spans="1:106" x14ac:dyDescent="0.2">
      <c r="A72" s="122" t="s">
        <v>490</v>
      </c>
      <c r="B72" s="34" t="s">
        <v>640</v>
      </c>
      <c r="C72" s="34" t="s">
        <v>536</v>
      </c>
      <c r="D72" s="34" t="s">
        <v>424</v>
      </c>
      <c r="E72" s="34" t="s">
        <v>425</v>
      </c>
      <c r="F72" s="34"/>
      <c r="G72" s="35">
        <v>8.8445174144985668</v>
      </c>
      <c r="H72" s="149">
        <v>49720.350504869406</v>
      </c>
      <c r="I72" s="149">
        <v>14089.149819063938</v>
      </c>
      <c r="J72" s="35">
        <v>449.32980410892674</v>
      </c>
      <c r="K72" s="149">
        <v>1565.8701981075051</v>
      </c>
      <c r="L72" s="35">
        <v>37.342867603314218</v>
      </c>
      <c r="M72" s="35">
        <v>13.098994873112501</v>
      </c>
      <c r="N72" s="35">
        <v>18.664701119018048</v>
      </c>
      <c r="O72" s="35">
        <v>149.24593348191519</v>
      </c>
      <c r="P72" s="35">
        <v>45.292900116458419</v>
      </c>
      <c r="Q72" s="35">
        <v>329.58066906855186</v>
      </c>
      <c r="R72" s="35">
        <v>31.058987757580635</v>
      </c>
      <c r="S72" s="35">
        <v>175.764941737654</v>
      </c>
      <c r="T72" s="35">
        <v>11.448635725411036</v>
      </c>
      <c r="U72" s="35">
        <v>1.846344255134029</v>
      </c>
      <c r="V72" s="35">
        <v>1.1165405588792907</v>
      </c>
      <c r="W72" s="35">
        <v>667.23001934950162</v>
      </c>
      <c r="X72" s="35">
        <v>24.613854632776583</v>
      </c>
      <c r="Y72" s="35">
        <v>50.9806798797593</v>
      </c>
      <c r="Z72" s="35">
        <v>6.3243888851906549</v>
      </c>
      <c r="AA72" s="35">
        <v>28.131344718253629</v>
      </c>
      <c r="AB72" s="35">
        <v>6.0944534582570258</v>
      </c>
      <c r="AC72" s="35">
        <v>1.9022251036660349</v>
      </c>
      <c r="AD72" s="35">
        <v>5.9848310402804579</v>
      </c>
      <c r="AE72" s="35">
        <v>6.2656191266830179</v>
      </c>
      <c r="AF72" s="35">
        <v>3.5850531366952665</v>
      </c>
      <c r="AG72" s="35">
        <v>3.2404000179513668</v>
      </c>
      <c r="AH72" s="35">
        <v>4.3338817827544878</v>
      </c>
      <c r="AI72" s="35">
        <v>0.62200204904230094</v>
      </c>
      <c r="AJ72" s="35">
        <v>10.562128440827419</v>
      </c>
      <c r="AK72" s="35">
        <v>5.7787990795517077</v>
      </c>
      <c r="AL72" s="35">
        <v>1.6809112284746315</v>
      </c>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DB72" s="11"/>
    </row>
    <row r="73" spans="1:106" x14ac:dyDescent="0.2">
      <c r="A73" s="122" t="s">
        <v>491</v>
      </c>
      <c r="B73" s="34" t="s">
        <v>640</v>
      </c>
      <c r="C73" s="34" t="s">
        <v>536</v>
      </c>
      <c r="D73" s="34" t="s">
        <v>424</v>
      </c>
      <c r="E73" s="34" t="s">
        <v>425</v>
      </c>
      <c r="F73" s="34"/>
      <c r="G73" s="35">
        <v>9.4328048608287673</v>
      </c>
      <c r="H73" s="149">
        <v>50231.753395110696</v>
      </c>
      <c r="I73" s="149">
        <v>14034.854665043749</v>
      </c>
      <c r="J73" s="35">
        <v>450.89607199523351</v>
      </c>
      <c r="K73" s="149">
        <v>1540.4909104576584</v>
      </c>
      <c r="L73" s="35">
        <v>36.409054249401905</v>
      </c>
      <c r="M73" s="35">
        <v>11.527012720061753</v>
      </c>
      <c r="N73" s="35">
        <v>17.919224019586164</v>
      </c>
      <c r="O73" s="35">
        <v>145.28535561745812</v>
      </c>
      <c r="P73" s="35">
        <v>46.130967411943715</v>
      </c>
      <c r="Q73" s="35">
        <v>327.27842718796154</v>
      </c>
      <c r="R73" s="35">
        <v>31.885665581504753</v>
      </c>
      <c r="S73" s="35">
        <v>173.06558310385003</v>
      </c>
      <c r="T73" s="35">
        <v>11.206422731195625</v>
      </c>
      <c r="U73" s="35">
        <v>1.8819650303232462</v>
      </c>
      <c r="V73" s="35">
        <v>1.1483348846420682</v>
      </c>
      <c r="W73" s="35">
        <v>672.03967935179196</v>
      </c>
      <c r="X73" s="35">
        <v>24.253359953696894</v>
      </c>
      <c r="Y73" s="35">
        <v>51.994568507481198</v>
      </c>
      <c r="Z73" s="35">
        <v>6.3096281546332849</v>
      </c>
      <c r="AA73" s="35">
        <v>29.017075354628261</v>
      </c>
      <c r="AB73" s="35">
        <v>6.4560662748030042</v>
      </c>
      <c r="AC73" s="35">
        <v>1.9330623651839864</v>
      </c>
      <c r="AD73" s="35">
        <v>6.8021989284739313</v>
      </c>
      <c r="AE73" s="35">
        <v>6.0448710326002058</v>
      </c>
      <c r="AF73" s="35">
        <v>3.8898447372347782</v>
      </c>
      <c r="AG73" s="35">
        <v>3.1786782473734743</v>
      </c>
      <c r="AH73" s="35">
        <v>4.6359524667759624</v>
      </c>
      <c r="AI73" s="35">
        <v>0.71071352621406059</v>
      </c>
      <c r="AJ73" s="35">
        <v>10.640487880183025</v>
      </c>
      <c r="AK73" s="35">
        <v>5.6196269780419223</v>
      </c>
      <c r="AL73" s="35">
        <v>1.6192203664571618</v>
      </c>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DB73" s="11"/>
    </row>
    <row r="74" spans="1:106" x14ac:dyDescent="0.2">
      <c r="A74" s="122" t="s">
        <v>492</v>
      </c>
      <c r="B74" s="34" t="s">
        <v>640</v>
      </c>
      <c r="C74" s="34" t="s">
        <v>536</v>
      </c>
      <c r="D74" s="34" t="s">
        <v>424</v>
      </c>
      <c r="E74" s="34" t="s">
        <v>425</v>
      </c>
      <c r="F74" s="34"/>
      <c r="G74" s="35">
        <v>8.9130825223223038</v>
      </c>
      <c r="H74" s="149">
        <v>50250.840889496096</v>
      </c>
      <c r="I74" s="149">
        <v>14012.818365282903</v>
      </c>
      <c r="J74" s="35">
        <v>445.24824257714835</v>
      </c>
      <c r="K74" s="149">
        <v>1552.6068286212449</v>
      </c>
      <c r="L74" s="35">
        <v>37.403557013968332</v>
      </c>
      <c r="M74" s="35">
        <v>12.549123851775287</v>
      </c>
      <c r="N74" s="35">
        <v>17.899432160832056</v>
      </c>
      <c r="O74" s="35">
        <v>152.12289415681414</v>
      </c>
      <c r="P74" s="35">
        <v>46.27648978788168</v>
      </c>
      <c r="Q74" s="35">
        <v>329.89707058388029</v>
      </c>
      <c r="R74" s="35">
        <v>32.065352113004593</v>
      </c>
      <c r="S74" s="35">
        <v>175.60245840355469</v>
      </c>
      <c r="T74" s="35">
        <v>11.535746228713476</v>
      </c>
      <c r="U74" s="35">
        <v>1.8684155623128786</v>
      </c>
      <c r="V74" s="35">
        <v>1.1955613363437312</v>
      </c>
      <c r="W74" s="35">
        <v>685.14122498906613</v>
      </c>
      <c r="X74" s="35">
        <v>24.278596285833068</v>
      </c>
      <c r="Y74" s="35">
        <v>52.204568242946486</v>
      </c>
      <c r="Z74" s="35">
        <v>6.4107968538457154</v>
      </c>
      <c r="AA74" s="35">
        <v>28.033474287901004</v>
      </c>
      <c r="AB74" s="35">
        <v>6.2080214028788809</v>
      </c>
      <c r="AC74" s="35">
        <v>2.0053829042388172</v>
      </c>
      <c r="AD74" s="35">
        <v>6.7068994901980412</v>
      </c>
      <c r="AE74" s="35">
        <v>6.2895886650343549</v>
      </c>
      <c r="AF74" s="35">
        <v>3.7563663908653466</v>
      </c>
      <c r="AG74" s="35">
        <v>3.2318459299688751</v>
      </c>
      <c r="AH74" s="35">
        <v>4.3818633015395712</v>
      </c>
      <c r="AI74" s="35">
        <v>0.68875921698264986</v>
      </c>
      <c r="AJ74" s="35">
        <v>11.000756751005063</v>
      </c>
      <c r="AK74" s="35">
        <v>5.754548617985968</v>
      </c>
      <c r="AL74" s="35">
        <v>1.7421483931212647</v>
      </c>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DB74" s="11"/>
    </row>
    <row r="75" spans="1:106" x14ac:dyDescent="0.2">
      <c r="A75" s="122" t="s">
        <v>493</v>
      </c>
      <c r="B75" s="34" t="s">
        <v>640</v>
      </c>
      <c r="C75" s="34" t="s">
        <v>536</v>
      </c>
      <c r="D75" s="34" t="s">
        <v>424</v>
      </c>
      <c r="E75" s="34" t="s">
        <v>425</v>
      </c>
      <c r="F75" s="34"/>
      <c r="G75" s="35">
        <v>9.8436302772850244</v>
      </c>
      <c r="H75" s="149">
        <v>50556.735069344541</v>
      </c>
      <c r="I75" s="149">
        <v>14192.825847887525</v>
      </c>
      <c r="J75" s="35">
        <v>450.45109441892424</v>
      </c>
      <c r="K75" s="149">
        <v>1561.998509117823</v>
      </c>
      <c r="L75" s="35">
        <v>39.463958204206463</v>
      </c>
      <c r="M75" s="35">
        <v>12.054933229633985</v>
      </c>
      <c r="N75" s="35">
        <v>17.242328971710847</v>
      </c>
      <c r="O75" s="35">
        <v>159.89999910614154</v>
      </c>
      <c r="P75" s="35">
        <v>46.225173000880829</v>
      </c>
      <c r="Q75" s="35">
        <v>335.75474943732291</v>
      </c>
      <c r="R75" s="35">
        <v>31.156161923424655</v>
      </c>
      <c r="S75" s="35">
        <v>179.72513368681797</v>
      </c>
      <c r="T75" s="35">
        <v>11.542829340196421</v>
      </c>
      <c r="U75" s="35">
        <v>1.9151780125340745</v>
      </c>
      <c r="V75" s="35">
        <v>1.1810515150998235</v>
      </c>
      <c r="W75" s="35">
        <v>707.38774885883106</v>
      </c>
      <c r="X75" s="35">
        <v>24.425750229726837</v>
      </c>
      <c r="Y75" s="35">
        <v>53.028841973141468</v>
      </c>
      <c r="Z75" s="35">
        <v>6.4435871711352597</v>
      </c>
      <c r="AA75" s="35">
        <v>28.084375101426698</v>
      </c>
      <c r="AB75" s="35">
        <v>6.4496944824549711</v>
      </c>
      <c r="AC75" s="35">
        <v>1.9076887493166714</v>
      </c>
      <c r="AD75" s="35">
        <v>6.3738762550360795</v>
      </c>
      <c r="AE75" s="35">
        <v>5.9908595371789461</v>
      </c>
      <c r="AF75" s="35">
        <v>3.5345494848058738</v>
      </c>
      <c r="AG75" s="35">
        <v>3.1761613164613078</v>
      </c>
      <c r="AH75" s="35">
        <v>4.5797963053287045</v>
      </c>
      <c r="AI75" s="35">
        <v>0.69846919571862198</v>
      </c>
      <c r="AJ75" s="35">
        <v>11.347772947484493</v>
      </c>
      <c r="AK75" s="35">
        <v>5.6207904810760736</v>
      </c>
      <c r="AL75" s="35">
        <v>1.769964634110216</v>
      </c>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DB75" s="11"/>
    </row>
    <row r="76" spans="1:106" x14ac:dyDescent="0.2">
      <c r="A76" s="122" t="s">
        <v>494</v>
      </c>
      <c r="B76" s="34" t="s">
        <v>640</v>
      </c>
      <c r="C76" s="34" t="s">
        <v>536</v>
      </c>
      <c r="D76" s="34" t="s">
        <v>424</v>
      </c>
      <c r="E76" s="34" t="s">
        <v>425</v>
      </c>
      <c r="F76" s="34"/>
      <c r="G76" s="35">
        <v>8.8655278706032838</v>
      </c>
      <c r="H76" s="149">
        <v>49435.926093253773</v>
      </c>
      <c r="I76" s="149">
        <v>13846.938420874591</v>
      </c>
      <c r="J76" s="35">
        <v>434.33732902894712</v>
      </c>
      <c r="K76" s="149">
        <v>1549.291383698928</v>
      </c>
      <c r="L76" s="35">
        <v>36.793152641847357</v>
      </c>
      <c r="M76" s="35">
        <v>12.443539152101584</v>
      </c>
      <c r="N76" s="35">
        <v>18.169742204782573</v>
      </c>
      <c r="O76" s="35">
        <v>150.82405266355917</v>
      </c>
      <c r="P76" s="35">
        <v>45.302754425133706</v>
      </c>
      <c r="Q76" s="35">
        <v>322.71204537510636</v>
      </c>
      <c r="R76" s="35">
        <v>31.604255395887932</v>
      </c>
      <c r="S76" s="35">
        <v>173.42200950757589</v>
      </c>
      <c r="T76" s="35">
        <v>11.322827377739078</v>
      </c>
      <c r="U76" s="35">
        <v>1.9464837972705604</v>
      </c>
      <c r="V76" s="35">
        <v>1.2186778713126953</v>
      </c>
      <c r="W76" s="35">
        <v>644.27643249983532</v>
      </c>
      <c r="X76" s="35">
        <v>23.452853611142796</v>
      </c>
      <c r="Y76" s="35">
        <v>50.925083386565618</v>
      </c>
      <c r="Z76" s="35">
        <v>6.1698570125295609</v>
      </c>
      <c r="AA76" s="35">
        <v>27.54524960044208</v>
      </c>
      <c r="AB76" s="35">
        <v>6.4841334804199935</v>
      </c>
      <c r="AC76" s="35">
        <v>1.8460540703212334</v>
      </c>
      <c r="AD76" s="35">
        <v>6.2101286032022553</v>
      </c>
      <c r="AE76" s="35">
        <v>6.1473903281841373</v>
      </c>
      <c r="AF76" s="35">
        <v>3.4529652788118206</v>
      </c>
      <c r="AG76" s="35">
        <v>3.2557584761203628</v>
      </c>
      <c r="AH76" s="35">
        <v>4.5553496055000773</v>
      </c>
      <c r="AI76" s="35">
        <v>0.636908151060529</v>
      </c>
      <c r="AJ76" s="35">
        <v>10.479020760877923</v>
      </c>
      <c r="AK76" s="35">
        <v>5.5874081809834548</v>
      </c>
      <c r="AL76" s="35">
        <v>1.603823668414482</v>
      </c>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DB76" s="11"/>
    </row>
    <row r="77" spans="1:106" x14ac:dyDescent="0.2">
      <c r="A77" s="122" t="s">
        <v>495</v>
      </c>
      <c r="B77" s="34" t="s">
        <v>640</v>
      </c>
      <c r="C77" s="34" t="s">
        <v>536</v>
      </c>
      <c r="D77" s="34" t="s">
        <v>424</v>
      </c>
      <c r="E77" s="34" t="s">
        <v>425</v>
      </c>
      <c r="F77" s="34"/>
      <c r="G77" s="35">
        <v>8.5515770720640756</v>
      </c>
      <c r="H77" s="149">
        <v>50512.024018465985</v>
      </c>
      <c r="I77" s="149">
        <v>13819.165322014953</v>
      </c>
      <c r="J77" s="35">
        <v>430.27860238123264</v>
      </c>
      <c r="K77" s="149">
        <v>1538.6541942791844</v>
      </c>
      <c r="L77" s="35">
        <v>36.966160437862555</v>
      </c>
      <c r="M77" s="35">
        <v>11.775396361693483</v>
      </c>
      <c r="N77" s="35">
        <v>17.733555082690895</v>
      </c>
      <c r="O77" s="35">
        <v>149.40337412283748</v>
      </c>
      <c r="P77" s="35">
        <v>45.166019060276057</v>
      </c>
      <c r="Q77" s="35">
        <v>317.60361009796105</v>
      </c>
      <c r="R77" s="35">
        <v>30.992498729128251</v>
      </c>
      <c r="S77" s="35">
        <v>174.07431048704083</v>
      </c>
      <c r="T77" s="35">
        <v>11.076196595983292</v>
      </c>
      <c r="U77" s="35">
        <v>1.9360896029725765</v>
      </c>
      <c r="V77" s="35">
        <v>1.0929638165060758</v>
      </c>
      <c r="W77" s="35">
        <v>647.63707290431341</v>
      </c>
      <c r="X77" s="35">
        <v>22.662663041518371</v>
      </c>
      <c r="Y77" s="35">
        <v>49.259889535855734</v>
      </c>
      <c r="Z77" s="35">
        <v>6.2345198623762021</v>
      </c>
      <c r="AA77" s="35">
        <v>26.734369300563767</v>
      </c>
      <c r="AB77" s="35">
        <v>6.1854571709829562</v>
      </c>
      <c r="AC77" s="35">
        <v>1.7945240772189632</v>
      </c>
      <c r="AD77" s="35">
        <v>6.1803571915334397</v>
      </c>
      <c r="AE77" s="35">
        <v>5.9226356152484696</v>
      </c>
      <c r="AF77" s="35">
        <v>3.4783250514433686</v>
      </c>
      <c r="AG77" s="35">
        <v>2.9236386543948871</v>
      </c>
      <c r="AH77" s="35">
        <v>4.4894106336027439</v>
      </c>
      <c r="AI77" s="35">
        <v>0.59852644209402006</v>
      </c>
      <c r="AJ77" s="35">
        <v>10.353973071296689</v>
      </c>
      <c r="AK77" s="35">
        <v>5.4528641199617383</v>
      </c>
      <c r="AL77" s="35">
        <v>1.5880595863126401</v>
      </c>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DB77" s="11"/>
    </row>
    <row r="78" spans="1:106" x14ac:dyDescent="0.2">
      <c r="A78" s="122" t="s">
        <v>496</v>
      </c>
      <c r="B78" s="34" t="s">
        <v>640</v>
      </c>
      <c r="C78" s="34" t="s">
        <v>536</v>
      </c>
      <c r="D78" s="34" t="s">
        <v>424</v>
      </c>
      <c r="E78" s="34" t="s">
        <v>425</v>
      </c>
      <c r="F78" s="34"/>
      <c r="G78" s="35">
        <v>9.1862444322776273</v>
      </c>
      <c r="H78" s="149">
        <v>50777.309354540201</v>
      </c>
      <c r="I78" s="149">
        <v>14132.83932883874</v>
      </c>
      <c r="J78" s="35">
        <v>451.3590864390099</v>
      </c>
      <c r="K78" s="149">
        <v>1590.2602381970571</v>
      </c>
      <c r="L78" s="35">
        <v>37.963047992157783</v>
      </c>
      <c r="M78" s="35">
        <v>12.677545219419242</v>
      </c>
      <c r="N78" s="35">
        <v>16.829009844162865</v>
      </c>
      <c r="O78" s="35">
        <v>155.39522212744768</v>
      </c>
      <c r="P78" s="35">
        <v>44.687784095879458</v>
      </c>
      <c r="Q78" s="35">
        <v>327.33500946459088</v>
      </c>
      <c r="R78" s="35">
        <v>31.938776289332459</v>
      </c>
      <c r="S78" s="35">
        <v>177.52707900769724</v>
      </c>
      <c r="T78" s="35">
        <v>11.431560618409785</v>
      </c>
      <c r="U78" s="35">
        <v>1.9710382839498373</v>
      </c>
      <c r="V78" s="35">
        <v>1.212108846686885</v>
      </c>
      <c r="W78" s="35">
        <v>671.4459613331253</v>
      </c>
      <c r="X78" s="35">
        <v>23.520845457790692</v>
      </c>
      <c r="Y78" s="35">
        <v>51.549936801256152</v>
      </c>
      <c r="Z78" s="35">
        <v>6.0901878469406823</v>
      </c>
      <c r="AA78" s="35">
        <v>27.634269233278268</v>
      </c>
      <c r="AB78" s="35">
        <v>6.6837408182132583</v>
      </c>
      <c r="AC78" s="35">
        <v>1.8801102097368272</v>
      </c>
      <c r="AD78" s="35">
        <v>5.8795625187515688</v>
      </c>
      <c r="AE78" s="35">
        <v>5.7069095620728296</v>
      </c>
      <c r="AF78" s="35">
        <v>3.6241667088337799</v>
      </c>
      <c r="AG78" s="35">
        <v>3.1242708905415371</v>
      </c>
      <c r="AH78" s="35">
        <v>4.5466206270836791</v>
      </c>
      <c r="AI78" s="35">
        <v>0.64515084998033612</v>
      </c>
      <c r="AJ78" s="35">
        <v>10.333057288170272</v>
      </c>
      <c r="AK78" s="35">
        <v>5.6731484705533823</v>
      </c>
      <c r="AL78" s="35">
        <v>1.6985943708652791</v>
      </c>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DB78" s="11"/>
    </row>
    <row r="79" spans="1:106" x14ac:dyDescent="0.2">
      <c r="A79" s="122" t="s">
        <v>497</v>
      </c>
      <c r="B79" s="34" t="s">
        <v>640</v>
      </c>
      <c r="C79" s="34" t="s">
        <v>536</v>
      </c>
      <c r="D79" s="34" t="s">
        <v>424</v>
      </c>
      <c r="E79" s="34" t="s">
        <v>425</v>
      </c>
      <c r="F79" s="34"/>
      <c r="G79" s="35">
        <v>8.9291313703032902</v>
      </c>
      <c r="H79" s="149">
        <v>49360.016932502083</v>
      </c>
      <c r="I79" s="149">
        <v>13980.692721570442</v>
      </c>
      <c r="J79" s="35">
        <v>439.04963570660146</v>
      </c>
      <c r="K79" s="149">
        <v>1585.2856531437762</v>
      </c>
      <c r="L79" s="35">
        <v>37.456799559128569</v>
      </c>
      <c r="M79" s="35">
        <v>11.78028551315623</v>
      </c>
      <c r="N79" s="35">
        <v>16.390900237936567</v>
      </c>
      <c r="O79" s="35">
        <v>150.7395933661918</v>
      </c>
      <c r="P79" s="35">
        <v>44.948934125971839</v>
      </c>
      <c r="Q79" s="35">
        <v>323.90582204679077</v>
      </c>
      <c r="R79" s="35">
        <v>31.235151474162357</v>
      </c>
      <c r="S79" s="35">
        <v>178.39563050034943</v>
      </c>
      <c r="T79" s="35">
        <v>11.39866147840835</v>
      </c>
      <c r="U79" s="35">
        <v>2.01670459550308</v>
      </c>
      <c r="V79" s="35">
        <v>1.1946034933803193</v>
      </c>
      <c r="W79" s="35">
        <v>656.3154707011962</v>
      </c>
      <c r="X79" s="35">
        <v>24.131674790436545</v>
      </c>
      <c r="Y79" s="35">
        <v>50.708463078270526</v>
      </c>
      <c r="Z79" s="35">
        <v>6.4537896197746827</v>
      </c>
      <c r="AA79" s="35">
        <v>27.508426219829435</v>
      </c>
      <c r="AB79" s="35">
        <v>6.4040021548605219</v>
      </c>
      <c r="AC79" s="35">
        <v>1.7654882504590352</v>
      </c>
      <c r="AD79" s="35">
        <v>6.5644220273914211</v>
      </c>
      <c r="AE79" s="35">
        <v>6.1328413048049653</v>
      </c>
      <c r="AF79" s="35">
        <v>3.5215556832786659</v>
      </c>
      <c r="AG79" s="35">
        <v>3.0136256401086414</v>
      </c>
      <c r="AH79" s="35">
        <v>4.5118513652601884</v>
      </c>
      <c r="AI79" s="35">
        <v>0.69321681245628997</v>
      </c>
      <c r="AJ79" s="35">
        <v>10.369943896018421</v>
      </c>
      <c r="AK79" s="35">
        <v>5.7603717257676692</v>
      </c>
      <c r="AL79" s="35">
        <v>1.6528366517900066</v>
      </c>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DB79" s="11"/>
    </row>
    <row r="80" spans="1:106" x14ac:dyDescent="0.2">
      <c r="A80" s="122" t="s">
        <v>498</v>
      </c>
      <c r="B80" s="34" t="s">
        <v>640</v>
      </c>
      <c r="C80" s="34" t="s">
        <v>536</v>
      </c>
      <c r="D80" s="34" t="s">
        <v>424</v>
      </c>
      <c r="E80" s="34" t="s">
        <v>425</v>
      </c>
      <c r="F80" s="34"/>
      <c r="G80" s="35">
        <v>9.7015620056720362</v>
      </c>
      <c r="H80" s="149">
        <v>49483.608082876213</v>
      </c>
      <c r="I80" s="149">
        <v>13989.081459271161</v>
      </c>
      <c r="J80" s="35">
        <v>447.95077161358159</v>
      </c>
      <c r="K80" s="149">
        <v>1589.4922499273962</v>
      </c>
      <c r="L80" s="35">
        <v>38.41179847898055</v>
      </c>
      <c r="M80" s="35">
        <v>11.852027923630745</v>
      </c>
      <c r="N80" s="35">
        <v>17.413052196810746</v>
      </c>
      <c r="O80" s="35">
        <v>150.09588887980371</v>
      </c>
      <c r="P80" s="35">
        <v>45.501886426852792</v>
      </c>
      <c r="Q80" s="35">
        <v>326.92116387430713</v>
      </c>
      <c r="R80" s="35">
        <v>30.715743777820276</v>
      </c>
      <c r="S80" s="35">
        <v>176.88165943145796</v>
      </c>
      <c r="T80" s="35">
        <v>11.336025593426266</v>
      </c>
      <c r="U80" s="35">
        <v>2.2205045432811739</v>
      </c>
      <c r="V80" s="35">
        <v>1.2450459479912006</v>
      </c>
      <c r="W80" s="35">
        <v>674.58632090315484</v>
      </c>
      <c r="X80" s="35">
        <v>23.827450098489457</v>
      </c>
      <c r="Y80" s="35">
        <v>51.036275921897044</v>
      </c>
      <c r="Z80" s="35">
        <v>6.3397951976494706</v>
      </c>
      <c r="AA80" s="35">
        <v>26.803049407897383</v>
      </c>
      <c r="AB80" s="35">
        <v>6.3185371436035043</v>
      </c>
      <c r="AC80" s="35">
        <v>2.0075001056252884</v>
      </c>
      <c r="AD80" s="35">
        <v>6.268242209313347</v>
      </c>
      <c r="AE80" s="35">
        <v>5.6369541202195137</v>
      </c>
      <c r="AF80" s="35">
        <v>3.7210873000022353</v>
      </c>
      <c r="AG80" s="35">
        <v>3.0828442794898807</v>
      </c>
      <c r="AH80" s="35">
        <v>4.3318765827580279</v>
      </c>
      <c r="AI80" s="35">
        <v>0.66963145761534648</v>
      </c>
      <c r="AJ80" s="35">
        <v>10.960128691232399</v>
      </c>
      <c r="AK80" s="35">
        <v>5.7617909312170967</v>
      </c>
      <c r="AL80" s="35">
        <v>1.6723950496463273</v>
      </c>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DB80" s="11"/>
    </row>
    <row r="81" spans="1:106" x14ac:dyDescent="0.2">
      <c r="A81" s="122" t="s">
        <v>499</v>
      </c>
      <c r="B81" s="34" t="s">
        <v>640</v>
      </c>
      <c r="C81" s="34" t="s">
        <v>536</v>
      </c>
      <c r="D81" s="34" t="s">
        <v>424</v>
      </c>
      <c r="E81" s="34" t="s">
        <v>425</v>
      </c>
      <c r="F81" s="34"/>
      <c r="G81" s="35">
        <v>9.2237224285226151</v>
      </c>
      <c r="H81" s="149">
        <v>49754.708833985103</v>
      </c>
      <c r="I81" s="149">
        <v>14076.417464412241</v>
      </c>
      <c r="J81" s="35">
        <v>454.670260844778</v>
      </c>
      <c r="K81" s="149">
        <v>1543.1103251928589</v>
      </c>
      <c r="L81" s="35">
        <v>37.255749788587522</v>
      </c>
      <c r="M81" s="35">
        <v>12.551273720565696</v>
      </c>
      <c r="N81" s="35">
        <v>18.08354374145334</v>
      </c>
      <c r="O81" s="35">
        <v>152.20389631051594</v>
      </c>
      <c r="P81" s="35">
        <v>47.036246743247027</v>
      </c>
      <c r="Q81" s="35">
        <v>329.85797542376264</v>
      </c>
      <c r="R81" s="35">
        <v>30.299162121443246</v>
      </c>
      <c r="S81" s="35">
        <v>174.11532630869056</v>
      </c>
      <c r="T81" s="35">
        <v>11.330562723977371</v>
      </c>
      <c r="U81" s="35">
        <v>1.9520801105413383</v>
      </c>
      <c r="V81" s="35">
        <v>1.1563485732052776</v>
      </c>
      <c r="W81" s="35">
        <v>659.89659057065205</v>
      </c>
      <c r="X81" s="35">
        <v>22.816870511802687</v>
      </c>
      <c r="Y81" s="35">
        <v>51.189836831499321</v>
      </c>
      <c r="Z81" s="35">
        <v>6.2521891535132044</v>
      </c>
      <c r="AA81" s="35">
        <v>26.88548764768603</v>
      </c>
      <c r="AB81" s="35">
        <v>6.1467925045171441</v>
      </c>
      <c r="AC81" s="35">
        <v>1.8377695090201598</v>
      </c>
      <c r="AD81" s="35">
        <v>6.1060319890798818</v>
      </c>
      <c r="AE81" s="35">
        <v>5.8657967778448699</v>
      </c>
      <c r="AF81" s="35">
        <v>3.4775443377370707</v>
      </c>
      <c r="AG81" s="35">
        <v>3.2502085936972849</v>
      </c>
      <c r="AH81" s="35">
        <v>4.5542059685642622</v>
      </c>
      <c r="AI81" s="35">
        <v>0.5972970735203933</v>
      </c>
      <c r="AJ81" s="35">
        <v>10.844803057585942</v>
      </c>
      <c r="AK81" s="35">
        <v>5.5126665781859909</v>
      </c>
      <c r="AL81" s="35">
        <v>1.7006269076532043</v>
      </c>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DB81" s="11"/>
    </row>
    <row r="82" spans="1:106" x14ac:dyDescent="0.2">
      <c r="A82" s="122" t="s">
        <v>500</v>
      </c>
      <c r="B82" s="34" t="s">
        <v>640</v>
      </c>
      <c r="C82" s="34" t="s">
        <v>536</v>
      </c>
      <c r="D82" s="34" t="s">
        <v>424</v>
      </c>
      <c r="E82" s="34" t="s">
        <v>425</v>
      </c>
      <c r="F82" s="34"/>
      <c r="G82" s="35">
        <v>9.0436814741575979</v>
      </c>
      <c r="H82" s="149">
        <v>50325.370885939999</v>
      </c>
      <c r="I82" s="149">
        <v>14182.29768365911</v>
      </c>
      <c r="J82" s="35">
        <v>451.09250995408149</v>
      </c>
      <c r="K82" s="149">
        <v>1554.9863488791252</v>
      </c>
      <c r="L82" s="35">
        <v>37.659755896011973</v>
      </c>
      <c r="M82" s="35">
        <v>12.309065633482239</v>
      </c>
      <c r="N82" s="35">
        <v>17.936849402506272</v>
      </c>
      <c r="O82" s="35">
        <v>153.91030591794859</v>
      </c>
      <c r="P82" s="35">
        <v>46.969937318623373</v>
      </c>
      <c r="Q82" s="35">
        <v>328.22934191148698</v>
      </c>
      <c r="R82" s="35">
        <v>30.843408315360616</v>
      </c>
      <c r="S82" s="35">
        <v>173.89221168502317</v>
      </c>
      <c r="T82" s="35">
        <v>11.574115885534315</v>
      </c>
      <c r="U82" s="35">
        <v>1.9103042358488218</v>
      </c>
      <c r="V82" s="35">
        <v>1.1443793439982475</v>
      </c>
      <c r="W82" s="35">
        <v>678.71116358376401</v>
      </c>
      <c r="X82" s="35">
        <v>23.961726029559198</v>
      </c>
      <c r="Y82" s="35">
        <v>51.960492797007035</v>
      </c>
      <c r="Z82" s="35">
        <v>6.4103447193846499</v>
      </c>
      <c r="AA82" s="35">
        <v>28.374766892175771</v>
      </c>
      <c r="AB82" s="35">
        <v>6.3040522000276624</v>
      </c>
      <c r="AC82" s="35">
        <v>1.8757357063854851</v>
      </c>
      <c r="AD82" s="35">
        <v>6.6320424566282563</v>
      </c>
      <c r="AE82" s="35">
        <v>6.0070522867164051</v>
      </c>
      <c r="AF82" s="35">
        <v>3.6138134901048318</v>
      </c>
      <c r="AG82" s="35">
        <v>3.263805901886152</v>
      </c>
      <c r="AH82" s="35">
        <v>4.3844873702715406</v>
      </c>
      <c r="AI82" s="35">
        <v>0.59221478668401739</v>
      </c>
      <c r="AJ82" s="35">
        <v>11.239127337434015</v>
      </c>
      <c r="AK82" s="35">
        <v>5.6249058118112574</v>
      </c>
      <c r="AL82" s="35">
        <v>1.792593157126285</v>
      </c>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DB82" s="11"/>
    </row>
    <row r="83" spans="1:106" x14ac:dyDescent="0.2">
      <c r="A83" s="122" t="s">
        <v>501</v>
      </c>
      <c r="B83" s="34" t="s">
        <v>640</v>
      </c>
      <c r="C83" s="34" t="s">
        <v>536</v>
      </c>
      <c r="D83" s="34" t="s">
        <v>424</v>
      </c>
      <c r="E83" s="34" t="s">
        <v>425</v>
      </c>
      <c r="F83" s="34"/>
      <c r="G83" s="35">
        <v>9.2237760167412155</v>
      </c>
      <c r="H83" s="149">
        <v>49310.025153800838</v>
      </c>
      <c r="I83" s="149">
        <v>14076.280667744046</v>
      </c>
      <c r="J83" s="35">
        <v>447.87290371568918</v>
      </c>
      <c r="K83" s="149">
        <v>1559.3296062326408</v>
      </c>
      <c r="L83" s="35">
        <v>37.424088732833731</v>
      </c>
      <c r="M83" s="35">
        <v>11.794266739862667</v>
      </c>
      <c r="N83" s="35">
        <v>17.925642491170198</v>
      </c>
      <c r="O83" s="35">
        <v>150.44776065621249</v>
      </c>
      <c r="P83" s="35">
        <v>45.552047761844996</v>
      </c>
      <c r="Q83" s="35">
        <v>321.84079692495391</v>
      </c>
      <c r="R83" s="35">
        <v>30.820428786034551</v>
      </c>
      <c r="S83" s="35">
        <v>170.96156206844614</v>
      </c>
      <c r="T83" s="35">
        <v>11.251038409294308</v>
      </c>
      <c r="U83" s="35">
        <v>1.7991768300724573</v>
      </c>
      <c r="V83" s="35">
        <v>1.0987231815871967</v>
      </c>
      <c r="W83" s="35">
        <v>658.98414515130526</v>
      </c>
      <c r="X83" s="35">
        <v>24.246615306026925</v>
      </c>
      <c r="Y83" s="35">
        <v>51.749676988280896</v>
      </c>
      <c r="Z83" s="35">
        <v>6.1967841210354448</v>
      </c>
      <c r="AA83" s="35">
        <v>28.58347084343065</v>
      </c>
      <c r="AB83" s="35">
        <v>6.4631884830660464</v>
      </c>
      <c r="AC83" s="35">
        <v>1.8529749924600274</v>
      </c>
      <c r="AD83" s="35">
        <v>6.1481766534538869</v>
      </c>
      <c r="AE83" s="35">
        <v>6.1554578783990674</v>
      </c>
      <c r="AF83" s="35">
        <v>3.5235200411637435</v>
      </c>
      <c r="AG83" s="35">
        <v>3.0869836970374558</v>
      </c>
      <c r="AH83" s="35">
        <v>4.599357096960051</v>
      </c>
      <c r="AI83" s="35">
        <v>0.66196025795808866</v>
      </c>
      <c r="AJ83" s="35">
        <v>10.586308984432648</v>
      </c>
      <c r="AK83" s="35">
        <v>5.7502373961264315</v>
      </c>
      <c r="AL83" s="35">
        <v>1.6952633694170212</v>
      </c>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DB83" s="11"/>
    </row>
    <row r="84" spans="1:106" x14ac:dyDescent="0.2">
      <c r="A84" s="122" t="s">
        <v>502</v>
      </c>
      <c r="B84" s="34" t="s">
        <v>640</v>
      </c>
      <c r="C84" s="34" t="s">
        <v>535</v>
      </c>
      <c r="D84" s="34" t="s">
        <v>424</v>
      </c>
      <c r="E84" s="34" t="s">
        <v>425</v>
      </c>
      <c r="F84" s="34"/>
      <c r="G84" s="35">
        <v>3.9835285688759718</v>
      </c>
      <c r="H84" s="149">
        <v>74857.292359563886</v>
      </c>
      <c r="I84" s="149">
        <v>16266.167358066396</v>
      </c>
      <c r="J84" s="35">
        <v>320.80190890475302</v>
      </c>
      <c r="K84" s="149">
        <v>1292.96108659023</v>
      </c>
      <c r="L84" s="35">
        <v>43.93793909992818</v>
      </c>
      <c r="M84" s="35">
        <v>120.57085643792614</v>
      </c>
      <c r="N84" s="35">
        <v>124.75669725088164</v>
      </c>
      <c r="O84" s="35">
        <v>107.41658698038447</v>
      </c>
      <c r="P84" s="35">
        <v>8.3122426834017649</v>
      </c>
      <c r="Q84" s="35">
        <v>354.17827861413184</v>
      </c>
      <c r="R84" s="35">
        <v>19.330476244156944</v>
      </c>
      <c r="S84" s="35">
        <v>141.24584849922971</v>
      </c>
      <c r="T84" s="35">
        <v>15.463838011970468</v>
      </c>
      <c r="U84" s="35">
        <v>1.4965551145990448</v>
      </c>
      <c r="V84" s="35">
        <v>8.0920044990588871E-2</v>
      </c>
      <c r="W84" s="35">
        <v>117.09348964133649</v>
      </c>
      <c r="X84" s="35">
        <v>12.925987730256303</v>
      </c>
      <c r="Y84" s="35">
        <v>33.078185870293943</v>
      </c>
      <c r="Z84" s="35">
        <v>4.5514223986215026</v>
      </c>
      <c r="AA84" s="35">
        <v>21.572793006616187</v>
      </c>
      <c r="AB84" s="35">
        <v>5.2224171398735759</v>
      </c>
      <c r="AC84" s="35">
        <v>1.7833286990276065</v>
      </c>
      <c r="AD84" s="35">
        <v>5.7261595021720941</v>
      </c>
      <c r="AE84" s="35">
        <v>4.1234140087583278</v>
      </c>
      <c r="AF84" s="35">
        <v>2.2503647916344507</v>
      </c>
      <c r="AG84" s="35">
        <v>1.5165253959245177</v>
      </c>
      <c r="AH84" s="35">
        <v>3.3094092579900845</v>
      </c>
      <c r="AI84" s="35">
        <v>0.92920392014998965</v>
      </c>
      <c r="AJ84" s="35">
        <v>1.5092654853469971</v>
      </c>
      <c r="AK84" s="35">
        <v>1.0599997656359734</v>
      </c>
      <c r="AL84" s="35">
        <v>0.39404809587818057</v>
      </c>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DB84" s="11"/>
    </row>
    <row r="85" spans="1:106" x14ac:dyDescent="0.2">
      <c r="A85" s="122" t="s">
        <v>503</v>
      </c>
      <c r="B85" s="34" t="s">
        <v>640</v>
      </c>
      <c r="C85" s="34" t="s">
        <v>535</v>
      </c>
      <c r="D85" s="34" t="s">
        <v>424</v>
      </c>
      <c r="E85" s="34" t="s">
        <v>425</v>
      </c>
      <c r="F85" s="34"/>
      <c r="G85" s="35">
        <v>4.3422771518637067</v>
      </c>
      <c r="H85" s="149">
        <v>78178.17759576613</v>
      </c>
      <c r="I85" s="149">
        <v>16782.191269750962</v>
      </c>
      <c r="J85" s="35">
        <v>330.58167930606652</v>
      </c>
      <c r="K85" s="149">
        <v>1341.6789685822184</v>
      </c>
      <c r="L85" s="35">
        <v>43.559640554829755</v>
      </c>
      <c r="M85" s="35">
        <v>119.51901745246715</v>
      </c>
      <c r="N85" s="35">
        <v>122.26703891519</v>
      </c>
      <c r="O85" s="35">
        <v>113.26014746861814</v>
      </c>
      <c r="P85" s="35">
        <v>8.5443390708695297</v>
      </c>
      <c r="Q85" s="35">
        <v>363.88046720647412</v>
      </c>
      <c r="R85" s="35">
        <v>20.401211212003069</v>
      </c>
      <c r="S85" s="35">
        <v>147.03274150794417</v>
      </c>
      <c r="T85" s="35">
        <v>16.240284344552506</v>
      </c>
      <c r="U85" s="35">
        <v>1.4840825382954599</v>
      </c>
      <c r="V85" s="35">
        <v>9.4198578158671151E-2</v>
      </c>
      <c r="W85" s="35">
        <v>125.58032990317868</v>
      </c>
      <c r="X85" s="35">
        <v>13.632358605743192</v>
      </c>
      <c r="Y85" s="35">
        <v>34.970276194499554</v>
      </c>
      <c r="Z85" s="35">
        <v>4.642773554505907</v>
      </c>
      <c r="AA85" s="35">
        <v>22.149840885878497</v>
      </c>
      <c r="AB85" s="35">
        <v>5.691164182347463</v>
      </c>
      <c r="AC85" s="35">
        <v>1.7660836788407743</v>
      </c>
      <c r="AD85" s="35">
        <v>5.396780404357755</v>
      </c>
      <c r="AE85" s="35">
        <v>4.8790309508364231</v>
      </c>
      <c r="AF85" s="35">
        <v>2.4182230530881967</v>
      </c>
      <c r="AG85" s="35">
        <v>1.8809222197302009</v>
      </c>
      <c r="AH85" s="35">
        <v>3.9043796334137437</v>
      </c>
      <c r="AI85" s="35">
        <v>0.84493757896924004</v>
      </c>
      <c r="AJ85" s="35">
        <v>1.7045526523649621</v>
      </c>
      <c r="AK85" s="35">
        <v>1.0932988066295066</v>
      </c>
      <c r="AL85" s="35">
        <v>0.41976400662379426</v>
      </c>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DB85" s="11"/>
    </row>
    <row r="86" spans="1:106" x14ac:dyDescent="0.2">
      <c r="A86" s="122" t="s">
        <v>504</v>
      </c>
      <c r="B86" s="34" t="s">
        <v>640</v>
      </c>
      <c r="C86" s="34" t="s">
        <v>535</v>
      </c>
      <c r="D86" s="34" t="s">
        <v>424</v>
      </c>
      <c r="E86" s="34" t="s">
        <v>425</v>
      </c>
      <c r="F86" s="34"/>
      <c r="G86" s="35">
        <v>4.4060547451585643</v>
      </c>
      <c r="H86" s="149">
        <v>78424.808233314485</v>
      </c>
      <c r="I86" s="149">
        <v>16422.237975034503</v>
      </c>
      <c r="J86" s="35">
        <v>331.66567214327551</v>
      </c>
      <c r="K86" s="149">
        <v>1318.7308697053479</v>
      </c>
      <c r="L86" s="35">
        <v>43.293051819842091</v>
      </c>
      <c r="M86" s="35">
        <v>119.51674487869158</v>
      </c>
      <c r="N86" s="35">
        <v>125.12679664286902</v>
      </c>
      <c r="O86" s="35">
        <v>112.47589531116188</v>
      </c>
      <c r="P86" s="35">
        <v>8.7999353102989311</v>
      </c>
      <c r="Q86" s="35">
        <v>361.89963202607049</v>
      </c>
      <c r="R86" s="35">
        <v>20.52235601194478</v>
      </c>
      <c r="S86" s="35">
        <v>144.36089321236707</v>
      </c>
      <c r="T86" s="35">
        <v>15.298695710261136</v>
      </c>
      <c r="U86" s="35">
        <v>1.6073359710913726</v>
      </c>
      <c r="V86" s="35">
        <v>8.6109906037354897E-2</v>
      </c>
      <c r="W86" s="35">
        <v>122.60709560095009</v>
      </c>
      <c r="X86" s="35">
        <v>13.409429747129616</v>
      </c>
      <c r="Y86" s="35">
        <v>34.328138074091484</v>
      </c>
      <c r="Z86" s="35">
        <v>4.6970968366822179</v>
      </c>
      <c r="AA86" s="35">
        <v>21.251399620844044</v>
      </c>
      <c r="AB86" s="35">
        <v>5.654542274599561</v>
      </c>
      <c r="AC86" s="35">
        <v>1.9355462220987945</v>
      </c>
      <c r="AD86" s="35">
        <v>5.6344307765933088</v>
      </c>
      <c r="AE86" s="35">
        <v>4.45491110357964</v>
      </c>
      <c r="AF86" s="35">
        <v>2.2352150120111607</v>
      </c>
      <c r="AG86" s="35">
        <v>1.7291953508604059</v>
      </c>
      <c r="AH86" s="35">
        <v>3.6262437596635992</v>
      </c>
      <c r="AI86" s="35">
        <v>0.94076015653432266</v>
      </c>
      <c r="AJ86" s="35">
        <v>1.6917014940089115</v>
      </c>
      <c r="AK86" s="35">
        <v>1.0904220653488341</v>
      </c>
      <c r="AL86" s="35">
        <v>0.43526229356265167</v>
      </c>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DB86" s="11"/>
    </row>
    <row r="87" spans="1:106" x14ac:dyDescent="0.2">
      <c r="A87" s="122" t="s">
        <v>505</v>
      </c>
      <c r="B87" s="34" t="s">
        <v>640</v>
      </c>
      <c r="C87" s="34" t="s">
        <v>535</v>
      </c>
      <c r="D87" s="34" t="s">
        <v>424</v>
      </c>
      <c r="E87" s="34" t="s">
        <v>425</v>
      </c>
      <c r="F87" s="34"/>
      <c r="G87" s="35">
        <v>4.5046966113914468</v>
      </c>
      <c r="H87" s="149">
        <v>77644.791426657845</v>
      </c>
      <c r="I87" s="149">
        <v>15984.084810326083</v>
      </c>
      <c r="J87" s="35">
        <v>327.0058057080758</v>
      </c>
      <c r="K87" s="149">
        <v>1303.8903065167233</v>
      </c>
      <c r="L87" s="35">
        <v>43.117104701046713</v>
      </c>
      <c r="M87" s="35">
        <v>121.50695957004426</v>
      </c>
      <c r="N87" s="35">
        <v>124.04344718291151</v>
      </c>
      <c r="O87" s="35">
        <v>113.67520831312171</v>
      </c>
      <c r="P87" s="35">
        <v>8.8024031589698453</v>
      </c>
      <c r="Q87" s="35">
        <v>370.33561891241533</v>
      </c>
      <c r="R87" s="35">
        <v>20.261580125323459</v>
      </c>
      <c r="S87" s="35">
        <v>146.02722355041658</v>
      </c>
      <c r="T87" s="35">
        <v>16.144326541798755</v>
      </c>
      <c r="U87" s="35">
        <v>1.5790963748929689</v>
      </c>
      <c r="V87" s="35">
        <v>9.0308682058677939E-2</v>
      </c>
      <c r="W87" s="35">
        <v>128.00984573527595</v>
      </c>
      <c r="X87" s="35">
        <v>14.055191450551597</v>
      </c>
      <c r="Y87" s="35">
        <v>35.728696362170133</v>
      </c>
      <c r="Z87" s="35">
        <v>4.6857417903522078</v>
      </c>
      <c r="AA87" s="35">
        <v>22.628538965800047</v>
      </c>
      <c r="AB87" s="35">
        <v>5.6428598546739979</v>
      </c>
      <c r="AC87" s="35">
        <v>1.9108009815037841</v>
      </c>
      <c r="AD87" s="35">
        <v>5.5999501292697724</v>
      </c>
      <c r="AE87" s="35">
        <v>4.275191284729476</v>
      </c>
      <c r="AF87" s="35">
        <v>2.2561568718827814</v>
      </c>
      <c r="AG87" s="35">
        <v>1.8671708336316626</v>
      </c>
      <c r="AH87" s="35">
        <v>3.726346777649634</v>
      </c>
      <c r="AI87" s="35">
        <v>0.95387761221590295</v>
      </c>
      <c r="AJ87" s="35">
        <v>1.8079356595818472</v>
      </c>
      <c r="AK87" s="35">
        <v>1.1265556404427748</v>
      </c>
      <c r="AL87" s="35">
        <v>0.41185751510892232</v>
      </c>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DB87" s="11"/>
    </row>
    <row r="88" spans="1:106" x14ac:dyDescent="0.2">
      <c r="A88" s="122" t="s">
        <v>506</v>
      </c>
      <c r="B88" s="34" t="s">
        <v>640</v>
      </c>
      <c r="C88" s="34" t="s">
        <v>535</v>
      </c>
      <c r="D88" s="34" t="s">
        <v>424</v>
      </c>
      <c r="E88" s="34" t="s">
        <v>425</v>
      </c>
      <c r="F88" s="34"/>
      <c r="G88" s="35">
        <v>4.4793391691604505</v>
      </c>
      <c r="H88" s="149">
        <v>76974.347693062868</v>
      </c>
      <c r="I88" s="149">
        <v>16031.01857502964</v>
      </c>
      <c r="J88" s="35">
        <v>334.10481493922526</v>
      </c>
      <c r="K88" s="149">
        <v>1320.5006626455447</v>
      </c>
      <c r="L88" s="35">
        <v>43.566146931171815</v>
      </c>
      <c r="M88" s="35">
        <v>120.00385002321653</v>
      </c>
      <c r="N88" s="35">
        <v>123.25219494101992</v>
      </c>
      <c r="O88" s="35">
        <v>111.68910530032268</v>
      </c>
      <c r="P88" s="35">
        <v>8.7227596884554934</v>
      </c>
      <c r="Q88" s="35">
        <v>369.2758916264263</v>
      </c>
      <c r="R88" s="35">
        <v>20.812367124610319</v>
      </c>
      <c r="S88" s="35">
        <v>145.3539372817236</v>
      </c>
      <c r="T88" s="35">
        <v>15.630787945823627</v>
      </c>
      <c r="U88" s="35">
        <v>1.5563699553972206</v>
      </c>
      <c r="V88" s="35">
        <v>0.10450497854864946</v>
      </c>
      <c r="W88" s="35">
        <v>129.34322795702874</v>
      </c>
      <c r="X88" s="35">
        <v>13.969761369117968</v>
      </c>
      <c r="Y88" s="35">
        <v>35.354149491506831</v>
      </c>
      <c r="Z88" s="35">
        <v>4.5335748632800339</v>
      </c>
      <c r="AA88" s="35">
        <v>23.081069363679926</v>
      </c>
      <c r="AB88" s="35">
        <v>5.4190767827906958</v>
      </c>
      <c r="AC88" s="35">
        <v>1.8740438682290415</v>
      </c>
      <c r="AD88" s="35">
        <v>5.2310160792162446</v>
      </c>
      <c r="AE88" s="35">
        <v>4.664079968205713</v>
      </c>
      <c r="AF88" s="35">
        <v>2.3225822861093461</v>
      </c>
      <c r="AG88" s="35">
        <v>1.7431947388821225</v>
      </c>
      <c r="AH88" s="35">
        <v>3.5824782878646158</v>
      </c>
      <c r="AI88" s="35">
        <v>0.92559257851762633</v>
      </c>
      <c r="AJ88" s="35">
        <v>1.6646468799070919</v>
      </c>
      <c r="AK88" s="35">
        <v>1.101542834763289</v>
      </c>
      <c r="AL88" s="35">
        <v>0.43561461267222662</v>
      </c>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DB88" s="11"/>
    </row>
    <row r="89" spans="1:106" x14ac:dyDescent="0.2">
      <c r="A89" s="122" t="s">
        <v>507</v>
      </c>
      <c r="B89" s="34" t="s">
        <v>640</v>
      </c>
      <c r="C89" s="34" t="s">
        <v>535</v>
      </c>
      <c r="D89" s="34" t="s">
        <v>424</v>
      </c>
      <c r="E89" s="34" t="s">
        <v>425</v>
      </c>
      <c r="F89" s="34"/>
      <c r="G89" s="35">
        <v>4.2417480637186706</v>
      </c>
      <c r="H89" s="149">
        <v>78158.156071566031</v>
      </c>
      <c r="I89" s="149">
        <v>16482.173528937215</v>
      </c>
      <c r="J89" s="35">
        <v>334.63840276574115</v>
      </c>
      <c r="K89" s="149">
        <v>1320.1403895122714</v>
      </c>
      <c r="L89" s="35">
        <v>43.030235417450037</v>
      </c>
      <c r="M89" s="35">
        <v>118.46056563695382</v>
      </c>
      <c r="N89" s="35">
        <v>123.98447612751598</v>
      </c>
      <c r="O89" s="35">
        <v>110.59814274574578</v>
      </c>
      <c r="P89" s="35">
        <v>8.9345763037082069</v>
      </c>
      <c r="Q89" s="35">
        <v>372.15158674013867</v>
      </c>
      <c r="R89" s="35">
        <v>20.525580997432709</v>
      </c>
      <c r="S89" s="35">
        <v>145.31990974265952</v>
      </c>
      <c r="T89" s="35">
        <v>16.005704124519085</v>
      </c>
      <c r="U89" s="35">
        <v>1.4411795396883458</v>
      </c>
      <c r="V89" s="35">
        <v>8.7749564636385474E-2</v>
      </c>
      <c r="W89" s="35">
        <v>125.32975918419777</v>
      </c>
      <c r="X89" s="35">
        <v>13.5545387049862</v>
      </c>
      <c r="Y89" s="35">
        <v>34.990957367310791</v>
      </c>
      <c r="Z89" s="35">
        <v>4.723697037481621</v>
      </c>
      <c r="AA89" s="35">
        <v>22.775299920615897</v>
      </c>
      <c r="AB89" s="35">
        <v>5.6575718397206662</v>
      </c>
      <c r="AC89" s="35">
        <v>1.9149198662282902</v>
      </c>
      <c r="AD89" s="35">
        <v>5.522682004753011</v>
      </c>
      <c r="AE89" s="35">
        <v>4.2740094174295553</v>
      </c>
      <c r="AF89" s="35">
        <v>2.3524750908345915</v>
      </c>
      <c r="AG89" s="35">
        <v>1.7598854544718541</v>
      </c>
      <c r="AH89" s="35">
        <v>3.5184588266620551</v>
      </c>
      <c r="AI89" s="35">
        <v>0.88310730650488589</v>
      </c>
      <c r="AJ89" s="35">
        <v>1.6904114620019335</v>
      </c>
      <c r="AK89" s="35">
        <v>1.0742958102677722</v>
      </c>
      <c r="AL89" s="35">
        <v>0.44813699905220311</v>
      </c>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DB89" s="11"/>
    </row>
    <row r="90" spans="1:106" x14ac:dyDescent="0.2">
      <c r="A90" s="122" t="s">
        <v>508</v>
      </c>
      <c r="B90" s="34" t="s">
        <v>640</v>
      </c>
      <c r="C90" s="34" t="s">
        <v>535</v>
      </c>
      <c r="D90" s="34" t="s">
        <v>424</v>
      </c>
      <c r="E90" s="34" t="s">
        <v>425</v>
      </c>
      <c r="F90" s="34"/>
      <c r="G90" s="35">
        <v>4.3017212279755972</v>
      </c>
      <c r="H90" s="149">
        <v>76291.570610518931</v>
      </c>
      <c r="I90" s="149">
        <v>15785.804498675461</v>
      </c>
      <c r="J90" s="35">
        <v>331.96507982749938</v>
      </c>
      <c r="K90" s="149">
        <v>1308.3197424867942</v>
      </c>
      <c r="L90" s="35">
        <v>43.529676023206314</v>
      </c>
      <c r="M90" s="35">
        <v>120.81915297689103</v>
      </c>
      <c r="N90" s="35">
        <v>124.40322624716447</v>
      </c>
      <c r="O90" s="35">
        <v>108.6718611998644</v>
      </c>
      <c r="P90" s="35">
        <v>8.6089632963595335</v>
      </c>
      <c r="Q90" s="35">
        <v>362.4520271070607</v>
      </c>
      <c r="R90" s="35">
        <v>20.861123733793391</v>
      </c>
      <c r="S90" s="35">
        <v>149.57655742759738</v>
      </c>
      <c r="T90" s="35">
        <v>15.877118533350368</v>
      </c>
      <c r="U90" s="35">
        <v>1.4301940835551821</v>
      </c>
      <c r="V90" s="35">
        <v>9.8052900162583098E-2</v>
      </c>
      <c r="W90" s="35">
        <v>124.87309902230453</v>
      </c>
      <c r="X90" s="35">
        <v>13.592836790676884</v>
      </c>
      <c r="Y90" s="35">
        <v>34.676733749903661</v>
      </c>
      <c r="Z90" s="35">
        <v>4.6097454601552812</v>
      </c>
      <c r="AA90" s="35">
        <v>22.017904031058951</v>
      </c>
      <c r="AB90" s="35">
        <v>4.5747377584233266</v>
      </c>
      <c r="AC90" s="35">
        <v>1.8950068485434772</v>
      </c>
      <c r="AD90" s="35">
        <v>5.4320187721714772</v>
      </c>
      <c r="AE90" s="35">
        <v>4.2589985367437349</v>
      </c>
      <c r="AF90" s="35">
        <v>2.3086469697014032</v>
      </c>
      <c r="AG90" s="35">
        <v>1.8692458871750255</v>
      </c>
      <c r="AH90" s="35">
        <v>3.5493625328017218</v>
      </c>
      <c r="AI90" s="35">
        <v>0.91314644530072397</v>
      </c>
      <c r="AJ90" s="35">
        <v>1.6543147703702008</v>
      </c>
      <c r="AK90" s="35">
        <v>1.1009403352602518</v>
      </c>
      <c r="AL90" s="35">
        <v>0.40775947043520006</v>
      </c>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DB90" s="11"/>
    </row>
    <row r="91" spans="1:106" x14ac:dyDescent="0.2">
      <c r="A91" s="122" t="s">
        <v>509</v>
      </c>
      <c r="B91" s="34" t="s">
        <v>640</v>
      </c>
      <c r="C91" s="34" t="s">
        <v>535</v>
      </c>
      <c r="D91" s="34" t="s">
        <v>424</v>
      </c>
      <c r="E91" s="34" t="s">
        <v>425</v>
      </c>
      <c r="F91" s="34"/>
      <c r="G91" s="35">
        <v>4.3280333748461111</v>
      </c>
      <c r="H91" s="149">
        <v>76353.541763041852</v>
      </c>
      <c r="I91" s="149">
        <v>15824.631041920729</v>
      </c>
      <c r="J91" s="35">
        <v>330.27909956248646</v>
      </c>
      <c r="K91" s="149">
        <v>1314.3865871402074</v>
      </c>
      <c r="L91" s="35">
        <v>42.163469268351015</v>
      </c>
      <c r="M91" s="35">
        <v>120.00557457654557</v>
      </c>
      <c r="N91" s="35">
        <v>127.55260345701033</v>
      </c>
      <c r="O91" s="35">
        <v>110.57253654715595</v>
      </c>
      <c r="P91" s="35">
        <v>8.1831637072753445</v>
      </c>
      <c r="Q91" s="35">
        <v>360.2207453404958</v>
      </c>
      <c r="R91" s="35">
        <v>20.072441040064579</v>
      </c>
      <c r="S91" s="35">
        <v>144.21879475126133</v>
      </c>
      <c r="T91" s="35">
        <v>15.232403154795749</v>
      </c>
      <c r="U91" s="35">
        <v>1.4705082552427828</v>
      </c>
      <c r="V91" s="35">
        <v>7.8753963590056889E-2</v>
      </c>
      <c r="W91" s="35">
        <v>119.54260517234454</v>
      </c>
      <c r="X91" s="35">
        <v>13.652913097028328</v>
      </c>
      <c r="Y91" s="35">
        <v>34.02891044377283</v>
      </c>
      <c r="Z91" s="35">
        <v>4.5191218342071329</v>
      </c>
      <c r="AA91" s="35">
        <v>21.151961320964428</v>
      </c>
      <c r="AB91" s="35">
        <v>5.3598470299089636</v>
      </c>
      <c r="AC91" s="35">
        <v>1.9021372408158053</v>
      </c>
      <c r="AD91" s="35">
        <v>5.6653039647407999</v>
      </c>
      <c r="AE91" s="35">
        <v>4.2351874405504812</v>
      </c>
      <c r="AF91" s="35">
        <v>2.2975025179040842</v>
      </c>
      <c r="AG91" s="35">
        <v>1.9544740857255667</v>
      </c>
      <c r="AH91" s="35">
        <v>3.5667201588238169</v>
      </c>
      <c r="AI91" s="35">
        <v>0.96153745560607395</v>
      </c>
      <c r="AJ91" s="35">
        <v>1.630925058314098</v>
      </c>
      <c r="AK91" s="35">
        <v>1.0579508709787462</v>
      </c>
      <c r="AL91" s="35">
        <v>0.40328471067066302</v>
      </c>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DB91" s="11"/>
    </row>
    <row r="92" spans="1:106" x14ac:dyDescent="0.2">
      <c r="A92" s="122" t="s">
        <v>510</v>
      </c>
      <c r="B92" s="34" t="s">
        <v>640</v>
      </c>
      <c r="C92" s="34" t="s">
        <v>535</v>
      </c>
      <c r="D92" s="34" t="s">
        <v>424</v>
      </c>
      <c r="E92" s="34" t="s">
        <v>425</v>
      </c>
      <c r="F92" s="34"/>
      <c r="G92" s="35">
        <v>4.3039465225375402</v>
      </c>
      <c r="H92" s="149">
        <v>78053.177114950857</v>
      </c>
      <c r="I92" s="149">
        <v>16677.737146978485</v>
      </c>
      <c r="J92" s="35">
        <v>332.80936576109906</v>
      </c>
      <c r="K92" s="149">
        <v>1339.5166043117758</v>
      </c>
      <c r="L92" s="35">
        <v>45.04024031881827</v>
      </c>
      <c r="M92" s="35">
        <v>121.78547409479177</v>
      </c>
      <c r="N92" s="35">
        <v>127.69467447827422</v>
      </c>
      <c r="O92" s="35">
        <v>113.64744208174962</v>
      </c>
      <c r="P92" s="35">
        <v>8.6063677360094601</v>
      </c>
      <c r="Q92" s="35">
        <v>372.03773689018146</v>
      </c>
      <c r="R92" s="35">
        <v>21.100705087181442</v>
      </c>
      <c r="S92" s="35">
        <v>149.41885284092621</v>
      </c>
      <c r="T92" s="35">
        <v>15.501746667926227</v>
      </c>
      <c r="U92" s="35">
        <v>1.7136830071216158</v>
      </c>
      <c r="V92" s="35">
        <v>0.11486504085352971</v>
      </c>
      <c r="W92" s="35">
        <v>124.84186930247553</v>
      </c>
      <c r="X92" s="35">
        <v>14.024672399417273</v>
      </c>
      <c r="Y92" s="35">
        <v>34.205493543547192</v>
      </c>
      <c r="Z92" s="35">
        <v>4.6436628143082377</v>
      </c>
      <c r="AA92" s="35">
        <v>22.228636086314168</v>
      </c>
      <c r="AB92" s="35">
        <v>5.5868186053029509</v>
      </c>
      <c r="AC92" s="35">
        <v>2.0448269848948142</v>
      </c>
      <c r="AD92" s="35">
        <v>5.7688103506963326</v>
      </c>
      <c r="AE92" s="35">
        <v>4.6586108045669103</v>
      </c>
      <c r="AF92" s="35">
        <v>2.395218264115059</v>
      </c>
      <c r="AG92" s="35">
        <v>1.72844715596933</v>
      </c>
      <c r="AH92" s="35">
        <v>3.8336708232176018</v>
      </c>
      <c r="AI92" s="35">
        <v>0.90104539337725209</v>
      </c>
      <c r="AJ92" s="35">
        <v>1.568064848282539</v>
      </c>
      <c r="AK92" s="35">
        <v>1.0973471029667841</v>
      </c>
      <c r="AL92" s="35">
        <v>0.39778220796793545</v>
      </c>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DB92" s="11"/>
    </row>
    <row r="93" spans="1:106" x14ac:dyDescent="0.2">
      <c r="A93" s="122" t="s">
        <v>511</v>
      </c>
      <c r="B93" s="34" t="s">
        <v>640</v>
      </c>
      <c r="C93" s="34" t="s">
        <v>535</v>
      </c>
      <c r="D93" s="34" t="s">
        <v>424</v>
      </c>
      <c r="E93" s="34" t="s">
        <v>425</v>
      </c>
      <c r="F93" s="34"/>
      <c r="G93" s="35">
        <v>3.8921329649161542</v>
      </c>
      <c r="H93" s="149">
        <v>77515.27942240797</v>
      </c>
      <c r="I93" s="149">
        <v>16107.545412940046</v>
      </c>
      <c r="J93" s="35">
        <v>331.37851208872439</v>
      </c>
      <c r="K93" s="149">
        <v>1318.9712024210883</v>
      </c>
      <c r="L93" s="35">
        <v>43.726445157064802</v>
      </c>
      <c r="M93" s="35">
        <v>122.46609969900555</v>
      </c>
      <c r="N93" s="35">
        <v>123.48735161753997</v>
      </c>
      <c r="O93" s="35">
        <v>113.77402044222222</v>
      </c>
      <c r="P93" s="35">
        <v>8.6583354695919201</v>
      </c>
      <c r="Q93" s="35">
        <v>373.63817307835029</v>
      </c>
      <c r="R93" s="35">
        <v>20.570970924795287</v>
      </c>
      <c r="S93" s="35">
        <v>151.00931136039003</v>
      </c>
      <c r="T93" s="35">
        <v>15.93847970583875</v>
      </c>
      <c r="U93" s="35">
        <v>1.6303351707216152</v>
      </c>
      <c r="V93" s="35">
        <v>9.3690729987593674E-2</v>
      </c>
      <c r="W93" s="35">
        <v>127.5899105549672</v>
      </c>
      <c r="X93" s="35">
        <v>13.977407595929622</v>
      </c>
      <c r="Y93" s="35">
        <v>35.606985219128823</v>
      </c>
      <c r="Z93" s="35">
        <v>4.7616257078059236</v>
      </c>
      <c r="AA93" s="35">
        <v>22.65441100381058</v>
      </c>
      <c r="AB93" s="35">
        <v>5.4207010903628658</v>
      </c>
      <c r="AC93" s="35">
        <v>1.8852084048507161</v>
      </c>
      <c r="AD93" s="35">
        <v>5.5773424320609255</v>
      </c>
      <c r="AE93" s="35">
        <v>4.379020655213437</v>
      </c>
      <c r="AF93" s="35">
        <v>2.146090701920754</v>
      </c>
      <c r="AG93" s="35">
        <v>1.7962228056797318</v>
      </c>
      <c r="AH93" s="35">
        <v>3.5771572753260625</v>
      </c>
      <c r="AI93" s="35">
        <v>0.92619202099177</v>
      </c>
      <c r="AJ93" s="35">
        <v>1.6708951482737815</v>
      </c>
      <c r="AK93" s="35">
        <v>1.0605762194572288</v>
      </c>
      <c r="AL93" s="35">
        <v>0.4028705224978672</v>
      </c>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DB93" s="11"/>
    </row>
    <row r="94" spans="1:106" x14ac:dyDescent="0.2">
      <c r="A94" s="122" t="s">
        <v>512</v>
      </c>
      <c r="B94" s="34" t="s">
        <v>640</v>
      </c>
      <c r="C94" s="34" t="s">
        <v>535</v>
      </c>
      <c r="D94" s="34" t="s">
        <v>424</v>
      </c>
      <c r="E94" s="34" t="s">
        <v>425</v>
      </c>
      <c r="F94" s="34"/>
      <c r="G94" s="35">
        <v>4.6412711156008131</v>
      </c>
      <c r="H94" s="149">
        <v>78911.314658373522</v>
      </c>
      <c r="I94" s="149">
        <v>16374.637219849839</v>
      </c>
      <c r="J94" s="35">
        <v>333.27322388027693</v>
      </c>
      <c r="K94" s="149">
        <v>1328.0282016119952</v>
      </c>
      <c r="L94" s="35">
        <v>43.746545725521734</v>
      </c>
      <c r="M94" s="35">
        <v>121.24894180960491</v>
      </c>
      <c r="N94" s="35">
        <v>128.20535571919305</v>
      </c>
      <c r="O94" s="35">
        <v>110.26695263740541</v>
      </c>
      <c r="P94" s="35">
        <v>8.5659000988605936</v>
      </c>
      <c r="Q94" s="35">
        <v>370.50774893495276</v>
      </c>
      <c r="R94" s="35">
        <v>20.425560062538331</v>
      </c>
      <c r="S94" s="35">
        <v>147.92149273057606</v>
      </c>
      <c r="T94" s="35">
        <v>15.804608409728408</v>
      </c>
      <c r="U94" s="35">
        <v>1.6145952909128862</v>
      </c>
      <c r="V94" s="35">
        <v>0.10492138301782793</v>
      </c>
      <c r="W94" s="35">
        <v>125.7715940416474</v>
      </c>
      <c r="X94" s="35">
        <v>13.191933946847872</v>
      </c>
      <c r="Y94" s="35">
        <v>34.351618863417769</v>
      </c>
      <c r="Z94" s="35">
        <v>4.7246080880621601</v>
      </c>
      <c r="AA94" s="35">
        <v>21.978020356078396</v>
      </c>
      <c r="AB94" s="35">
        <v>5.837415779971856</v>
      </c>
      <c r="AC94" s="35">
        <v>1.8493009008245347</v>
      </c>
      <c r="AD94" s="35">
        <v>5.4516158543363851</v>
      </c>
      <c r="AE94" s="35">
        <v>4.6535263504177173</v>
      </c>
      <c r="AF94" s="35">
        <v>2.1471836482824105</v>
      </c>
      <c r="AG94" s="35">
        <v>1.701591061628156</v>
      </c>
      <c r="AH94" s="35">
        <v>3.5329591422186177</v>
      </c>
      <c r="AI94" s="35">
        <v>0.89797458282942244</v>
      </c>
      <c r="AJ94" s="35">
        <v>1.6767117638469491</v>
      </c>
      <c r="AK94" s="35">
        <v>1.0205620941488962</v>
      </c>
      <c r="AL94" s="35">
        <v>0.42068268176765727</v>
      </c>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DB94" s="11"/>
    </row>
    <row r="95" spans="1:106" x14ac:dyDescent="0.2">
      <c r="A95" s="122" t="s">
        <v>513</v>
      </c>
      <c r="B95" s="34" t="s">
        <v>640</v>
      </c>
      <c r="C95" s="34" t="s">
        <v>535</v>
      </c>
      <c r="D95" s="34" t="s">
        <v>424</v>
      </c>
      <c r="E95" s="34" t="s">
        <v>425</v>
      </c>
      <c r="F95" s="34"/>
      <c r="G95" s="35">
        <v>4.4178529093106782</v>
      </c>
      <c r="H95" s="149">
        <v>77090.95501434266</v>
      </c>
      <c r="I95" s="149">
        <v>16570.680108811412</v>
      </c>
      <c r="J95" s="35">
        <v>330.03166730623605</v>
      </c>
      <c r="K95" s="149">
        <v>1313.1773015564372</v>
      </c>
      <c r="L95" s="35">
        <v>43.144452403629131</v>
      </c>
      <c r="M95" s="35">
        <v>119.7305394145036</v>
      </c>
      <c r="N95" s="35">
        <v>125.54638011045388</v>
      </c>
      <c r="O95" s="35">
        <v>112.50659632713752</v>
      </c>
      <c r="P95" s="35">
        <v>8.764439641864854</v>
      </c>
      <c r="Q95" s="35">
        <v>366.94676910742839</v>
      </c>
      <c r="R95" s="35">
        <v>20.147930245993866</v>
      </c>
      <c r="S95" s="35">
        <v>148.21728426511126</v>
      </c>
      <c r="T95" s="35">
        <v>15.634251236223783</v>
      </c>
      <c r="U95" s="35">
        <v>1.4960328736470296</v>
      </c>
      <c r="V95" s="35">
        <v>8.4061299500078998E-2</v>
      </c>
      <c r="W95" s="35">
        <v>124.49293445964408</v>
      </c>
      <c r="X95" s="35">
        <v>13.302775049724714</v>
      </c>
      <c r="Y95" s="35">
        <v>33.996815382827016</v>
      </c>
      <c r="Z95" s="35">
        <v>4.7022521606942842</v>
      </c>
      <c r="AA95" s="35">
        <v>20.971679858441668</v>
      </c>
      <c r="AB95" s="35">
        <v>5.5691741401959565</v>
      </c>
      <c r="AC95" s="35">
        <v>1.8654431332175645</v>
      </c>
      <c r="AD95" s="35">
        <v>4.9733287095689169</v>
      </c>
      <c r="AE95" s="35">
        <v>4.7074325876451848</v>
      </c>
      <c r="AF95" s="35">
        <v>2.2358031448285431</v>
      </c>
      <c r="AG95" s="35">
        <v>1.6073577060258912</v>
      </c>
      <c r="AH95" s="35">
        <v>3.5658504852479944</v>
      </c>
      <c r="AI95" s="35">
        <v>0.90789393279743735</v>
      </c>
      <c r="AJ95" s="35">
        <v>1.7368705940488764</v>
      </c>
      <c r="AK95" s="35">
        <v>1.0135224296936105</v>
      </c>
      <c r="AL95" s="35">
        <v>0.41212764026034976</v>
      </c>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DB95" s="11"/>
    </row>
    <row r="96" spans="1:106" x14ac:dyDescent="0.2">
      <c r="A96" s="122" t="s">
        <v>514</v>
      </c>
      <c r="B96" s="34" t="s">
        <v>640</v>
      </c>
      <c r="C96" s="34" t="s">
        <v>535</v>
      </c>
      <c r="D96" s="34" t="s">
        <v>424</v>
      </c>
      <c r="E96" s="34" t="s">
        <v>425</v>
      </c>
      <c r="F96" s="34"/>
      <c r="G96" s="35">
        <v>4.3999223684966093</v>
      </c>
      <c r="H96" s="149">
        <v>76113.126053503991</v>
      </c>
      <c r="I96" s="149">
        <v>16279.265858191991</v>
      </c>
      <c r="J96" s="35">
        <v>332.42735984878578</v>
      </c>
      <c r="K96" s="149">
        <v>1278.6763903308806</v>
      </c>
      <c r="L96" s="35">
        <v>43.129641533402172</v>
      </c>
      <c r="M96" s="35">
        <v>119.28441863872969</v>
      </c>
      <c r="N96" s="35">
        <v>125.13688433207147</v>
      </c>
      <c r="O96" s="35">
        <v>111.05234759687637</v>
      </c>
      <c r="P96" s="35">
        <v>8.4564017286304693</v>
      </c>
      <c r="Q96" s="35">
        <v>368.38623115606663</v>
      </c>
      <c r="R96" s="35">
        <v>21.110957302365435</v>
      </c>
      <c r="S96" s="35">
        <v>145.63523419318443</v>
      </c>
      <c r="T96" s="35">
        <v>15.714703430132799</v>
      </c>
      <c r="U96" s="35">
        <v>1.632547552917081</v>
      </c>
      <c r="V96" s="35">
        <v>9.2782466909969691E-2</v>
      </c>
      <c r="W96" s="35">
        <v>125.0042544639323</v>
      </c>
      <c r="X96" s="35">
        <v>14.130820258698604</v>
      </c>
      <c r="Y96" s="35">
        <v>34.876926007465215</v>
      </c>
      <c r="Z96" s="35">
        <v>4.8164138639886627</v>
      </c>
      <c r="AA96" s="35">
        <v>21.816097980096746</v>
      </c>
      <c r="AB96" s="35">
        <v>5.5338051954702516</v>
      </c>
      <c r="AC96" s="35">
        <v>1.8900338417251694</v>
      </c>
      <c r="AD96" s="35">
        <v>5.5036561644261095</v>
      </c>
      <c r="AE96" s="35">
        <v>4.3674658371716131</v>
      </c>
      <c r="AF96" s="35">
        <v>2.0731619832876458</v>
      </c>
      <c r="AG96" s="35">
        <v>1.5965440535213529</v>
      </c>
      <c r="AH96" s="35">
        <v>3.8371881064965163</v>
      </c>
      <c r="AI96" s="35">
        <v>0.88326420320881949</v>
      </c>
      <c r="AJ96" s="35">
        <v>1.5920615647832863</v>
      </c>
      <c r="AK96" s="35">
        <v>1.0522332561935062</v>
      </c>
      <c r="AL96" s="35">
        <v>0.40033437098541419</v>
      </c>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DB96" s="11"/>
    </row>
    <row r="97" spans="1:106" x14ac:dyDescent="0.2">
      <c r="A97" s="122" t="s">
        <v>515</v>
      </c>
      <c r="B97" s="34" t="s">
        <v>640</v>
      </c>
      <c r="C97" s="34" t="s">
        <v>535</v>
      </c>
      <c r="D97" s="34" t="s">
        <v>424</v>
      </c>
      <c r="E97" s="34" t="s">
        <v>425</v>
      </c>
      <c r="F97" s="34"/>
      <c r="G97" s="35">
        <v>4.5160684664062547</v>
      </c>
      <c r="H97" s="149">
        <v>77192.271631996904</v>
      </c>
      <c r="I97" s="149">
        <v>16255.941473026476</v>
      </c>
      <c r="J97" s="35">
        <v>334.53259575797148</v>
      </c>
      <c r="K97" s="149">
        <v>1339.6975199418096</v>
      </c>
      <c r="L97" s="35">
        <v>44.437829277262445</v>
      </c>
      <c r="M97" s="35">
        <v>119.51788882329993</v>
      </c>
      <c r="N97" s="35">
        <v>122.84843952404097</v>
      </c>
      <c r="O97" s="35">
        <v>111.89300914745739</v>
      </c>
      <c r="P97" s="35">
        <v>8.9222160282915937</v>
      </c>
      <c r="Q97" s="35">
        <v>375.29382669120105</v>
      </c>
      <c r="R97" s="35">
        <v>20.538307996771401</v>
      </c>
      <c r="S97" s="35">
        <v>150.06859324429971</v>
      </c>
      <c r="T97" s="35">
        <v>15.946583491547145</v>
      </c>
      <c r="U97" s="35">
        <v>1.542285284963794</v>
      </c>
      <c r="V97" s="35">
        <v>0.10059913528506073</v>
      </c>
      <c r="W97" s="35">
        <v>124.87116207844235</v>
      </c>
      <c r="X97" s="35">
        <v>13.864318123895552</v>
      </c>
      <c r="Y97" s="35">
        <v>35.22088551399299</v>
      </c>
      <c r="Z97" s="35">
        <v>4.8286581259296897</v>
      </c>
      <c r="AA97" s="35">
        <v>22.920910094698669</v>
      </c>
      <c r="AB97" s="35">
        <v>5.7082340347315652</v>
      </c>
      <c r="AC97" s="35">
        <v>1.8356878657249416</v>
      </c>
      <c r="AD97" s="35">
        <v>5.3118526784724001</v>
      </c>
      <c r="AE97" s="35">
        <v>4.9182066813701546</v>
      </c>
      <c r="AF97" s="35">
        <v>2.3925537781263309</v>
      </c>
      <c r="AG97" s="35">
        <v>1.8384894043273556</v>
      </c>
      <c r="AH97" s="35">
        <v>3.5413517898337106</v>
      </c>
      <c r="AI97" s="35">
        <v>0.98078949817012728</v>
      </c>
      <c r="AJ97" s="35">
        <v>1.6329149071107623</v>
      </c>
      <c r="AK97" s="35">
        <v>1.1253213287893127</v>
      </c>
      <c r="AL97" s="35">
        <v>0.38188016596436924</v>
      </c>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DB97" s="11"/>
    </row>
    <row r="98" spans="1:106" x14ac:dyDescent="0.2">
      <c r="A98" s="122" t="s">
        <v>516</v>
      </c>
      <c r="B98" s="34" t="s">
        <v>640</v>
      </c>
      <c r="C98" s="34" t="s">
        <v>530</v>
      </c>
      <c r="D98" s="34" t="s">
        <v>424</v>
      </c>
      <c r="E98" s="34" t="s">
        <v>425</v>
      </c>
      <c r="F98" s="34"/>
      <c r="G98" s="35">
        <v>42.718371764108063</v>
      </c>
      <c r="H98" s="149">
        <v>47285.594693213956</v>
      </c>
      <c r="I98" s="149">
        <v>7368.5992642283791</v>
      </c>
      <c r="J98" s="35">
        <v>41.439292223675672</v>
      </c>
      <c r="K98" s="149">
        <v>213.40980279489915</v>
      </c>
      <c r="L98" s="35">
        <v>37.649580455946889</v>
      </c>
      <c r="M98" s="35">
        <v>57.748451960517784</v>
      </c>
      <c r="N98" s="35">
        <v>40.813001301752998</v>
      </c>
      <c r="O98" s="35">
        <v>52.469519279293905</v>
      </c>
      <c r="P98" s="35">
        <v>34.966650723206669</v>
      </c>
      <c r="Q98" s="35">
        <v>62.514631154884619</v>
      </c>
      <c r="R98" s="35">
        <v>36.221927832226925</v>
      </c>
      <c r="S98" s="35">
        <v>37.400960218199856</v>
      </c>
      <c r="T98" s="35">
        <v>38.754683243919992</v>
      </c>
      <c r="U98" s="35">
        <v>27.569630554369134</v>
      </c>
      <c r="V98" s="35">
        <v>30.569589628794425</v>
      </c>
      <c r="W98" s="35">
        <v>62.533287461149854</v>
      </c>
      <c r="X98" s="35">
        <v>33.727594540474222</v>
      </c>
      <c r="Y98" s="35">
        <v>37.266484800657437</v>
      </c>
      <c r="Z98" s="35">
        <v>39.91342249393206</v>
      </c>
      <c r="AA98" s="35">
        <v>40.575754889849669</v>
      </c>
      <c r="AB98" s="35">
        <v>42.872654461210466</v>
      </c>
      <c r="AC98" s="35">
        <v>37.027162917068416</v>
      </c>
      <c r="AD98" s="35">
        <v>43.393043370764346</v>
      </c>
      <c r="AE98" s="35">
        <v>43.188826360764303</v>
      </c>
      <c r="AF98" s="35">
        <v>34.89500829728189</v>
      </c>
      <c r="AG98" s="35">
        <v>43.897009869653722</v>
      </c>
      <c r="AH98" s="35">
        <v>33.872403290806481</v>
      </c>
      <c r="AI98" s="35">
        <v>34.515823637495636</v>
      </c>
      <c r="AJ98" s="35">
        <v>45.826254030694962</v>
      </c>
      <c r="AK98" s="35">
        <v>35.123498066124355</v>
      </c>
      <c r="AL98" s="35">
        <v>38.097882424682169</v>
      </c>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DB98" s="11"/>
    </row>
    <row r="99" spans="1:106" x14ac:dyDescent="0.2">
      <c r="A99" s="122" t="s">
        <v>517</v>
      </c>
      <c r="B99" s="34" t="s">
        <v>640</v>
      </c>
      <c r="C99" s="34" t="s">
        <v>530</v>
      </c>
      <c r="D99" s="34" t="s">
        <v>424</v>
      </c>
      <c r="E99" s="34" t="s">
        <v>425</v>
      </c>
      <c r="F99" s="34"/>
      <c r="G99" s="35">
        <v>43.931045361912084</v>
      </c>
      <c r="H99" s="149">
        <v>50505.283093092025</v>
      </c>
      <c r="I99" s="149">
        <v>7883.3980779747617</v>
      </c>
      <c r="J99" s="35">
        <v>43.446193973842412</v>
      </c>
      <c r="K99" s="149">
        <v>213.59698260743824</v>
      </c>
      <c r="L99" s="35">
        <v>37.645498790135306</v>
      </c>
      <c r="M99" s="35">
        <v>58.327650515899087</v>
      </c>
      <c r="N99" s="35">
        <v>41.618355356434897</v>
      </c>
      <c r="O99" s="35">
        <v>54.126155519314949</v>
      </c>
      <c r="P99" s="35">
        <v>38.072097882903158</v>
      </c>
      <c r="Q99" s="35">
        <v>66.048136713879657</v>
      </c>
      <c r="R99" s="35">
        <v>38.547821624885302</v>
      </c>
      <c r="S99" s="35">
        <v>40.903685841087714</v>
      </c>
      <c r="T99" s="35">
        <v>41.255365636449206</v>
      </c>
      <c r="U99" s="35">
        <v>28.495327263205024</v>
      </c>
      <c r="V99" s="35">
        <v>32.129478213932821</v>
      </c>
      <c r="W99" s="35">
        <v>65.820340871412412</v>
      </c>
      <c r="X99" s="35">
        <v>36.397973067176096</v>
      </c>
      <c r="Y99" s="35">
        <v>40.558778204991768</v>
      </c>
      <c r="Z99" s="35">
        <v>42.624598421053825</v>
      </c>
      <c r="AA99" s="35">
        <v>42.007246571672859</v>
      </c>
      <c r="AB99" s="35">
        <v>45.027026711318221</v>
      </c>
      <c r="AC99" s="35">
        <v>38.663479163999924</v>
      </c>
      <c r="AD99" s="35">
        <v>47.70428312528162</v>
      </c>
      <c r="AE99" s="35">
        <v>48.443500572632502</v>
      </c>
      <c r="AF99" s="35">
        <v>38.714121765620398</v>
      </c>
      <c r="AG99" s="35">
        <v>46.997060347984387</v>
      </c>
      <c r="AH99" s="35">
        <v>36.98120594062226</v>
      </c>
      <c r="AI99" s="35">
        <v>37.402347613413852</v>
      </c>
      <c r="AJ99" s="35">
        <v>48.204590642784986</v>
      </c>
      <c r="AK99" s="35">
        <v>39.299743938595846</v>
      </c>
      <c r="AL99" s="35">
        <v>41.078222622386441</v>
      </c>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DB99" s="11"/>
    </row>
    <row r="100" spans="1:106" x14ac:dyDescent="0.2">
      <c r="A100" s="122" t="s">
        <v>518</v>
      </c>
      <c r="B100" s="34" t="s">
        <v>640</v>
      </c>
      <c r="C100" s="34" t="s">
        <v>530</v>
      </c>
      <c r="D100" s="34" t="s">
        <v>424</v>
      </c>
      <c r="E100" s="34" t="s">
        <v>425</v>
      </c>
      <c r="F100" s="34"/>
      <c r="G100" s="35">
        <v>43.845948650966548</v>
      </c>
      <c r="H100" s="149">
        <v>50159.374860282849</v>
      </c>
      <c r="I100" s="149">
        <v>7747.957772353675</v>
      </c>
      <c r="J100" s="35">
        <v>45.396441956811138</v>
      </c>
      <c r="K100" s="149">
        <v>218.33758143058014</v>
      </c>
      <c r="L100" s="35">
        <v>37.873234970167111</v>
      </c>
      <c r="M100" s="35">
        <v>56.599795855088367</v>
      </c>
      <c r="N100" s="35">
        <v>41.58513407135213</v>
      </c>
      <c r="O100" s="35">
        <v>52.369343484512399</v>
      </c>
      <c r="P100" s="35">
        <v>36.762500747877176</v>
      </c>
      <c r="Q100" s="35">
        <v>64.943766989290481</v>
      </c>
      <c r="R100" s="35">
        <v>37.43886526894719</v>
      </c>
      <c r="S100" s="35">
        <v>39.491414344953306</v>
      </c>
      <c r="T100" s="35">
        <v>41.168300052982183</v>
      </c>
      <c r="U100" s="35">
        <v>27.640508446282578</v>
      </c>
      <c r="V100" s="35">
        <v>32.089708872766529</v>
      </c>
      <c r="W100" s="35">
        <v>67.752523797809346</v>
      </c>
      <c r="X100" s="35">
        <v>36.696908752382988</v>
      </c>
      <c r="Y100" s="35">
        <v>40.369653516778989</v>
      </c>
      <c r="Z100" s="35">
        <v>42.922399498382184</v>
      </c>
      <c r="AA100" s="35">
        <v>41.603135823469032</v>
      </c>
      <c r="AB100" s="35">
        <v>45.041289693765755</v>
      </c>
      <c r="AC100" s="35">
        <v>39.005322517034529</v>
      </c>
      <c r="AD100" s="35">
        <v>46.62601473548321</v>
      </c>
      <c r="AE100" s="35">
        <v>47.774345179390195</v>
      </c>
      <c r="AF100" s="35">
        <v>37.548342213778376</v>
      </c>
      <c r="AG100" s="35">
        <v>47.231820232879869</v>
      </c>
      <c r="AH100" s="35">
        <v>36.625918638802858</v>
      </c>
      <c r="AI100" s="35">
        <v>37.299911716020645</v>
      </c>
      <c r="AJ100" s="35">
        <v>50.257324785021098</v>
      </c>
      <c r="AK100" s="35">
        <v>38.063166323027801</v>
      </c>
      <c r="AL100" s="35">
        <v>41.636693917196318</v>
      </c>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DB100" s="11"/>
    </row>
    <row r="101" spans="1:106" x14ac:dyDescent="0.2">
      <c r="A101" s="122" t="s">
        <v>519</v>
      </c>
      <c r="B101" s="34" t="s">
        <v>640</v>
      </c>
      <c r="C101" s="34" t="s">
        <v>530</v>
      </c>
      <c r="D101" s="34" t="s">
        <v>424</v>
      </c>
      <c r="E101" s="34" t="s">
        <v>425</v>
      </c>
      <c r="F101" s="34"/>
      <c r="G101" s="35">
        <v>44.629783663511041</v>
      </c>
      <c r="H101" s="149">
        <v>50194.195762292344</v>
      </c>
      <c r="I101" s="149">
        <v>7893.0138146111894</v>
      </c>
      <c r="J101" s="35">
        <v>45.764933500976611</v>
      </c>
      <c r="K101" s="149">
        <v>217.47431783638746</v>
      </c>
      <c r="L101" s="35">
        <v>39.278965801382114</v>
      </c>
      <c r="M101" s="35">
        <v>59.547915811275722</v>
      </c>
      <c r="N101" s="35">
        <v>40.215678375278756</v>
      </c>
      <c r="O101" s="35">
        <v>53.818980875069322</v>
      </c>
      <c r="P101" s="35">
        <v>37.673995076657391</v>
      </c>
      <c r="Q101" s="35">
        <v>68.122661683509321</v>
      </c>
      <c r="R101" s="35">
        <v>37.444612388294651</v>
      </c>
      <c r="S101" s="35">
        <v>41.175016553818466</v>
      </c>
      <c r="T101" s="35">
        <v>41.191145163138316</v>
      </c>
      <c r="U101" s="35">
        <v>28.052817478884776</v>
      </c>
      <c r="V101" s="35">
        <v>32.947490961873299</v>
      </c>
      <c r="W101" s="35">
        <v>69.250278126198097</v>
      </c>
      <c r="X101" s="35">
        <v>36.999741502772494</v>
      </c>
      <c r="Y101" s="35">
        <v>41.194213414231108</v>
      </c>
      <c r="Z101" s="35">
        <v>43.49769809154828</v>
      </c>
      <c r="AA101" s="35">
        <v>42.320308540764444</v>
      </c>
      <c r="AB101" s="35">
        <v>46.098796779144038</v>
      </c>
      <c r="AC101" s="35">
        <v>39.716879262038084</v>
      </c>
      <c r="AD101" s="35">
        <v>46.89560693978067</v>
      </c>
      <c r="AE101" s="35">
        <v>48.294537414665719</v>
      </c>
      <c r="AF101" s="35">
        <v>37.751079044590639</v>
      </c>
      <c r="AG101" s="35">
        <v>48.522139619347108</v>
      </c>
      <c r="AH101" s="35">
        <v>37.762946004435634</v>
      </c>
      <c r="AI101" s="35">
        <v>37.032356981032542</v>
      </c>
      <c r="AJ101" s="35">
        <v>50.388930984599277</v>
      </c>
      <c r="AK101" s="35">
        <v>51.974145396924605</v>
      </c>
      <c r="AL101" s="35">
        <v>40.708089708546524</v>
      </c>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DB101" s="11"/>
    </row>
    <row r="102" spans="1:106" x14ac:dyDescent="0.2">
      <c r="A102" s="122" t="s">
        <v>520</v>
      </c>
      <c r="B102" s="34" t="s">
        <v>640</v>
      </c>
      <c r="C102" s="34" t="s">
        <v>530</v>
      </c>
      <c r="D102" s="34" t="s">
        <v>424</v>
      </c>
      <c r="E102" s="34" t="s">
        <v>425</v>
      </c>
      <c r="F102" s="34"/>
      <c r="G102" s="35">
        <v>43.20814755153949</v>
      </c>
      <c r="H102" s="149">
        <v>48168.732306878119</v>
      </c>
      <c r="I102" s="149">
        <v>7806.8280808287218</v>
      </c>
      <c r="J102" s="35">
        <v>44.546760291104512</v>
      </c>
      <c r="K102" s="149">
        <v>212.36610881318177</v>
      </c>
      <c r="L102" s="35">
        <v>37.723332505051964</v>
      </c>
      <c r="M102" s="35">
        <v>58.546914403886625</v>
      </c>
      <c r="N102" s="35">
        <v>39.655062004487853</v>
      </c>
      <c r="O102" s="35">
        <v>52.921571128835403</v>
      </c>
      <c r="P102" s="35">
        <v>37.250484919848006</v>
      </c>
      <c r="Q102" s="35">
        <v>65.567590265331205</v>
      </c>
      <c r="R102" s="35">
        <v>36.938360272771718</v>
      </c>
      <c r="S102" s="35">
        <v>39.971747710819486</v>
      </c>
      <c r="T102" s="35">
        <v>39.36262975120485</v>
      </c>
      <c r="U102" s="35">
        <v>27.428471057878358</v>
      </c>
      <c r="V102" s="35">
        <v>32.801678972424213</v>
      </c>
      <c r="W102" s="35">
        <v>68.877040562747254</v>
      </c>
      <c r="X102" s="35">
        <v>36.817910405832833</v>
      </c>
      <c r="Y102" s="35">
        <v>39.50634022382463</v>
      </c>
      <c r="Z102" s="35">
        <v>42.457775563472985</v>
      </c>
      <c r="AA102" s="35">
        <v>42.700033562633251</v>
      </c>
      <c r="AB102" s="35">
        <v>43.985744633034962</v>
      </c>
      <c r="AC102" s="35">
        <v>38.85024616711852</v>
      </c>
      <c r="AD102" s="35">
        <v>46.701617575733572</v>
      </c>
      <c r="AE102" s="35">
        <v>47.795474318590934</v>
      </c>
      <c r="AF102" s="35">
        <v>38.170426482247542</v>
      </c>
      <c r="AG102" s="35">
        <v>48.876264986684852</v>
      </c>
      <c r="AH102" s="35">
        <v>36.881860484565074</v>
      </c>
      <c r="AI102" s="35">
        <v>36.537259426834872</v>
      </c>
      <c r="AJ102" s="35">
        <v>49.520449910224407</v>
      </c>
      <c r="AK102" s="35">
        <v>47.441007886113404</v>
      </c>
      <c r="AL102" s="35">
        <v>41.708650965054112</v>
      </c>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DB102" s="11"/>
    </row>
    <row r="103" spans="1:106" x14ac:dyDescent="0.2">
      <c r="A103" s="122" t="s">
        <v>521</v>
      </c>
      <c r="B103" s="34" t="s">
        <v>640</v>
      </c>
      <c r="C103" s="34" t="s">
        <v>530</v>
      </c>
      <c r="D103" s="34" t="s">
        <v>424</v>
      </c>
      <c r="E103" s="34" t="s">
        <v>425</v>
      </c>
      <c r="F103" s="34"/>
      <c r="G103" s="35">
        <v>43.801476710138886</v>
      </c>
      <c r="H103" s="149">
        <v>49429.8443711664</v>
      </c>
      <c r="I103" s="149">
        <v>7536.5445537516116</v>
      </c>
      <c r="J103" s="35">
        <v>42.887486538289679</v>
      </c>
      <c r="K103" s="149">
        <v>213.92530690168448</v>
      </c>
      <c r="L103" s="35">
        <v>39.082940464783249</v>
      </c>
      <c r="M103" s="35">
        <v>55.844753374278227</v>
      </c>
      <c r="N103" s="35">
        <v>40.749094043459294</v>
      </c>
      <c r="O103" s="35">
        <v>51.939892120737348</v>
      </c>
      <c r="P103" s="35">
        <v>37.507056977262074</v>
      </c>
      <c r="Q103" s="35">
        <v>64.823620398757754</v>
      </c>
      <c r="R103" s="35">
        <v>37.251921161026473</v>
      </c>
      <c r="S103" s="35">
        <v>39.159705167140167</v>
      </c>
      <c r="T103" s="35">
        <v>40.157192212387493</v>
      </c>
      <c r="U103" s="35">
        <v>27.923613387928473</v>
      </c>
      <c r="V103" s="35">
        <v>32.135741315557972</v>
      </c>
      <c r="W103" s="35">
        <v>68.003930336110074</v>
      </c>
      <c r="X103" s="35">
        <v>36.316030783977524</v>
      </c>
      <c r="Y103" s="35">
        <v>39.051063064928684</v>
      </c>
      <c r="Z103" s="35">
        <v>41.390902535472506</v>
      </c>
      <c r="AA103" s="35">
        <v>40.462847809373244</v>
      </c>
      <c r="AB103" s="35">
        <v>42.706403719770222</v>
      </c>
      <c r="AC103" s="35">
        <v>38.802374176394579</v>
      </c>
      <c r="AD103" s="35">
        <v>45.439999284235618</v>
      </c>
      <c r="AE103" s="35">
        <v>47.940777999658579</v>
      </c>
      <c r="AF103" s="35">
        <v>37.962220080924176</v>
      </c>
      <c r="AG103" s="35">
        <v>47.433961302929035</v>
      </c>
      <c r="AH103" s="35">
        <v>34.799321521212441</v>
      </c>
      <c r="AI103" s="35">
        <v>35.738365957151863</v>
      </c>
      <c r="AJ103" s="35">
        <v>49.049587902692153</v>
      </c>
      <c r="AK103" s="35">
        <v>36.938444073513004</v>
      </c>
      <c r="AL103" s="35">
        <v>41.449829218865645</v>
      </c>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DB103" s="11"/>
    </row>
    <row r="104" spans="1:106" x14ac:dyDescent="0.2">
      <c r="A104" s="122" t="s">
        <v>522</v>
      </c>
      <c r="B104" s="34" t="s">
        <v>640</v>
      </c>
      <c r="C104" s="34" t="s">
        <v>530</v>
      </c>
      <c r="D104" s="34" t="s">
        <v>424</v>
      </c>
      <c r="E104" s="34" t="s">
        <v>425</v>
      </c>
      <c r="F104" s="34"/>
      <c r="G104" s="35">
        <v>41.871264037145082</v>
      </c>
      <c r="H104" s="149">
        <v>47456.618209425324</v>
      </c>
      <c r="I104" s="149">
        <v>7461.502682031416</v>
      </c>
      <c r="J104" s="35">
        <v>43.412831332586286</v>
      </c>
      <c r="K104" s="149">
        <v>211.32414167010589</v>
      </c>
      <c r="L104" s="35">
        <v>38.142985307467733</v>
      </c>
      <c r="M104" s="35">
        <v>58.074907173062201</v>
      </c>
      <c r="N104" s="35">
        <v>43.635446273903234</v>
      </c>
      <c r="O104" s="35">
        <v>51.023818982170603</v>
      </c>
      <c r="P104" s="35">
        <v>35.596148858213269</v>
      </c>
      <c r="Q104" s="35">
        <v>62.743132416545457</v>
      </c>
      <c r="R104" s="35">
        <v>35.539263197355503</v>
      </c>
      <c r="S104" s="35">
        <v>37.639764762530262</v>
      </c>
      <c r="T104" s="35">
        <v>38.786511732045511</v>
      </c>
      <c r="U104" s="35">
        <v>27.057275413650455</v>
      </c>
      <c r="V104" s="35">
        <v>31.282045302256439</v>
      </c>
      <c r="W104" s="35">
        <v>63.300167031951247</v>
      </c>
      <c r="X104" s="35">
        <v>34.752737728313406</v>
      </c>
      <c r="Y104" s="35">
        <v>37.218599486936547</v>
      </c>
      <c r="Z104" s="35">
        <v>40.596513223964322</v>
      </c>
      <c r="AA104" s="35">
        <v>40.709968720709654</v>
      </c>
      <c r="AB104" s="35">
        <v>41.783514275336799</v>
      </c>
      <c r="AC104" s="35">
        <v>36.541660698063332</v>
      </c>
      <c r="AD104" s="35">
        <v>42.353782610325922</v>
      </c>
      <c r="AE104" s="35">
        <v>45.912526301313321</v>
      </c>
      <c r="AF104" s="35">
        <v>35.612480234106883</v>
      </c>
      <c r="AG104" s="35">
        <v>43.266212276805383</v>
      </c>
      <c r="AH104" s="35">
        <v>33.977652465251246</v>
      </c>
      <c r="AI104" s="35">
        <v>36.045903727853855</v>
      </c>
      <c r="AJ104" s="35">
        <v>47.480216346132487</v>
      </c>
      <c r="AK104" s="35">
        <v>36.070311569322911</v>
      </c>
      <c r="AL104" s="35">
        <v>38.886405918249459</v>
      </c>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DB104" s="11"/>
    </row>
    <row r="105" spans="1:106" x14ac:dyDescent="0.2">
      <c r="A105" s="122" t="s">
        <v>523</v>
      </c>
      <c r="B105" s="34" t="s">
        <v>640</v>
      </c>
      <c r="C105" s="34" t="s">
        <v>530</v>
      </c>
      <c r="D105" s="34" t="s">
        <v>424</v>
      </c>
      <c r="E105" s="34" t="s">
        <v>425</v>
      </c>
      <c r="F105" s="34"/>
      <c r="G105" s="35">
        <v>43.163565993999526</v>
      </c>
      <c r="H105" s="149">
        <v>47814.46014344522</v>
      </c>
      <c r="I105" s="149">
        <v>7455.8428380846117</v>
      </c>
      <c r="J105" s="35">
        <v>43.232150178366986</v>
      </c>
      <c r="K105" s="149">
        <v>211.65311606002226</v>
      </c>
      <c r="L105" s="35">
        <v>38.975166197409479</v>
      </c>
      <c r="M105" s="35">
        <v>57.940103751695759</v>
      </c>
      <c r="N105" s="35">
        <v>43.57877847616917</v>
      </c>
      <c r="O105" s="35">
        <v>50.647555757308801</v>
      </c>
      <c r="P105" s="35">
        <v>36.931037077222463</v>
      </c>
      <c r="Q105" s="35">
        <v>63.582651519161757</v>
      </c>
      <c r="R105" s="35">
        <v>36.213379001660044</v>
      </c>
      <c r="S105" s="35">
        <v>39.488065072202176</v>
      </c>
      <c r="T105" s="35">
        <v>39.319340102232587</v>
      </c>
      <c r="U105" s="35">
        <v>27.83309156929062</v>
      </c>
      <c r="V105" s="35">
        <v>31.293212105759434</v>
      </c>
      <c r="W105" s="35">
        <v>65.472568796395308</v>
      </c>
      <c r="X105" s="35">
        <v>35.74980948025933</v>
      </c>
      <c r="Y105" s="35">
        <v>38.081252044672453</v>
      </c>
      <c r="Z105" s="35">
        <v>40.97216276866979</v>
      </c>
      <c r="AA105" s="35">
        <v>40.831472722960804</v>
      </c>
      <c r="AB105" s="35">
        <v>41.958361245914517</v>
      </c>
      <c r="AC105" s="35">
        <v>37.472372783760171</v>
      </c>
      <c r="AD105" s="35">
        <v>43.09830252058088</v>
      </c>
      <c r="AE105" s="35">
        <v>47.29857685896306</v>
      </c>
      <c r="AF105" s="35">
        <v>35.508650601236759</v>
      </c>
      <c r="AG105" s="35">
        <v>46.515437972621342</v>
      </c>
      <c r="AH105" s="35">
        <v>33.876797062461996</v>
      </c>
      <c r="AI105" s="35">
        <v>34.006859373992896</v>
      </c>
      <c r="AJ105" s="35">
        <v>47.985437898903982</v>
      </c>
      <c r="AK105" s="35">
        <v>38.20920368513962</v>
      </c>
      <c r="AL105" s="35">
        <v>40.339146748473901</v>
      </c>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DB105" s="11"/>
    </row>
    <row r="106" spans="1:106" x14ac:dyDescent="0.2">
      <c r="A106" s="122" t="s">
        <v>524</v>
      </c>
      <c r="B106" s="34" t="s">
        <v>640</v>
      </c>
      <c r="C106" s="34" t="s">
        <v>530</v>
      </c>
      <c r="D106" s="34" t="s">
        <v>424</v>
      </c>
      <c r="E106" s="34" t="s">
        <v>425</v>
      </c>
      <c r="F106" s="34"/>
      <c r="G106" s="35">
        <v>44.150976979007453</v>
      </c>
      <c r="H106" s="149">
        <v>48880.859421950561</v>
      </c>
      <c r="I106" s="149">
        <v>7569.516821932838</v>
      </c>
      <c r="J106" s="35">
        <v>43.834348183223021</v>
      </c>
      <c r="K106" s="149">
        <v>211.67217286724875</v>
      </c>
      <c r="L106" s="35">
        <v>38.740365441219623</v>
      </c>
      <c r="M106" s="35">
        <v>58.297919166508372</v>
      </c>
      <c r="N106" s="35">
        <v>41.634064889030533</v>
      </c>
      <c r="O106" s="35">
        <v>51.019238202928747</v>
      </c>
      <c r="P106" s="35">
        <v>36.798860457627676</v>
      </c>
      <c r="Q106" s="35">
        <v>64.013225252738124</v>
      </c>
      <c r="R106" s="35">
        <v>36.234440919085486</v>
      </c>
      <c r="S106" s="35">
        <v>38.758265614926458</v>
      </c>
      <c r="T106" s="35">
        <v>39.362476897586546</v>
      </c>
      <c r="U106" s="35">
        <v>28.382034825590832</v>
      </c>
      <c r="V106" s="35">
        <v>31.929253536362104</v>
      </c>
      <c r="W106" s="35">
        <v>65.499803860306685</v>
      </c>
      <c r="X106" s="35">
        <v>35.88076460008638</v>
      </c>
      <c r="Y106" s="35">
        <v>38.580383296333189</v>
      </c>
      <c r="Z106" s="35">
        <v>41.597660455947846</v>
      </c>
      <c r="AA106" s="35">
        <v>40.734091469321314</v>
      </c>
      <c r="AB106" s="35">
        <v>44.223427483010902</v>
      </c>
      <c r="AC106" s="35">
        <v>37.004029591637121</v>
      </c>
      <c r="AD106" s="35">
        <v>43.327510039583018</v>
      </c>
      <c r="AE106" s="35">
        <v>46.067481881144914</v>
      </c>
      <c r="AF106" s="35">
        <v>36.175928708354448</v>
      </c>
      <c r="AG106" s="35">
        <v>44.816100959824489</v>
      </c>
      <c r="AH106" s="35">
        <v>35.361181104665306</v>
      </c>
      <c r="AI106" s="35">
        <v>35.212382611601413</v>
      </c>
      <c r="AJ106" s="35">
        <v>46.884159376175774</v>
      </c>
      <c r="AK106" s="35">
        <v>34.898032957353472</v>
      </c>
      <c r="AL106" s="35">
        <v>39.655654835702222</v>
      </c>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DB106" s="11"/>
    </row>
    <row r="107" spans="1:106" x14ac:dyDescent="0.2">
      <c r="A107" s="122" t="s">
        <v>525</v>
      </c>
      <c r="B107" s="34" t="s">
        <v>640</v>
      </c>
      <c r="C107" s="34" t="s">
        <v>530</v>
      </c>
      <c r="D107" s="34" t="s">
        <v>424</v>
      </c>
      <c r="E107" s="34" t="s">
        <v>425</v>
      </c>
      <c r="F107" s="34"/>
      <c r="G107" s="35">
        <v>44.577944293748033</v>
      </c>
      <c r="H107" s="149">
        <v>49172.181056603615</v>
      </c>
      <c r="I107" s="149">
        <v>7513.882560719132</v>
      </c>
      <c r="J107" s="35">
        <v>42.770273960264291</v>
      </c>
      <c r="K107" s="149">
        <v>211.13346294901771</v>
      </c>
      <c r="L107" s="35">
        <v>38.64913475512936</v>
      </c>
      <c r="M107" s="35">
        <v>59.141445162500219</v>
      </c>
      <c r="N107" s="35">
        <v>41.358658468005217</v>
      </c>
      <c r="O107" s="35">
        <v>50.230024904308976</v>
      </c>
      <c r="P107" s="35">
        <v>37.362602346055183</v>
      </c>
      <c r="Q107" s="35">
        <v>63.58245549284257</v>
      </c>
      <c r="R107" s="35">
        <v>36.097163224879807</v>
      </c>
      <c r="S107" s="35">
        <v>39.328208796149198</v>
      </c>
      <c r="T107" s="35">
        <v>39.398777136880895</v>
      </c>
      <c r="U107" s="35">
        <v>27.369534273251528</v>
      </c>
      <c r="V107" s="35">
        <v>30.98903268400781</v>
      </c>
      <c r="W107" s="35">
        <v>64.385995044052109</v>
      </c>
      <c r="X107" s="35">
        <v>35.833754891038105</v>
      </c>
      <c r="Y107" s="35">
        <v>37.919186244629671</v>
      </c>
      <c r="Z107" s="35">
        <v>41.419800896073909</v>
      </c>
      <c r="AA107" s="35">
        <v>41.469760314159529</v>
      </c>
      <c r="AB107" s="35">
        <v>44.044758666941178</v>
      </c>
      <c r="AC107" s="35">
        <v>36.580428723281564</v>
      </c>
      <c r="AD107" s="35">
        <v>44.567198965751395</v>
      </c>
      <c r="AE107" s="35">
        <v>45.811991046760916</v>
      </c>
      <c r="AF107" s="35">
        <v>36.746234571240954</v>
      </c>
      <c r="AG107" s="35">
        <v>45.663179842884311</v>
      </c>
      <c r="AH107" s="35">
        <v>33.769298469160169</v>
      </c>
      <c r="AI107" s="35">
        <v>35.000067538064968</v>
      </c>
      <c r="AJ107" s="35">
        <v>47.713226264947608</v>
      </c>
      <c r="AK107" s="35">
        <v>37.575702365391003</v>
      </c>
      <c r="AL107" s="35">
        <v>39.646154155115866</v>
      </c>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DB107" s="11"/>
    </row>
    <row r="108" spans="1:106" x14ac:dyDescent="0.2">
      <c r="A108" s="122" t="s">
        <v>526</v>
      </c>
      <c r="B108" s="34" t="s">
        <v>640</v>
      </c>
      <c r="C108" s="34" t="s">
        <v>530</v>
      </c>
      <c r="D108" s="34" t="s">
        <v>424</v>
      </c>
      <c r="E108" s="34" t="s">
        <v>425</v>
      </c>
      <c r="F108" s="34"/>
      <c r="G108" s="35">
        <v>43.880107969511307</v>
      </c>
      <c r="H108" s="149">
        <v>48285.603069679557</v>
      </c>
      <c r="I108" s="149">
        <v>7457.5583370265431</v>
      </c>
      <c r="J108" s="35">
        <v>43.02054346481404</v>
      </c>
      <c r="K108" s="149">
        <v>211.4491783598755</v>
      </c>
      <c r="L108" s="35">
        <v>39.54743236518776</v>
      </c>
      <c r="M108" s="35">
        <v>60.452292522823036</v>
      </c>
      <c r="N108" s="35">
        <v>41.473420798943174</v>
      </c>
      <c r="O108" s="35">
        <v>50.45389815915577</v>
      </c>
      <c r="P108" s="35">
        <v>36.081492968021337</v>
      </c>
      <c r="Q108" s="35">
        <v>63.38252154216093</v>
      </c>
      <c r="R108" s="35">
        <v>35.678370899894247</v>
      </c>
      <c r="S108" s="35">
        <v>37.940620889404144</v>
      </c>
      <c r="T108" s="35">
        <v>40.307148549055213</v>
      </c>
      <c r="U108" s="35">
        <v>27.260746879595853</v>
      </c>
      <c r="V108" s="35">
        <v>31.428937186712741</v>
      </c>
      <c r="W108" s="35">
        <v>65.166395452486967</v>
      </c>
      <c r="X108" s="35">
        <v>35.254877271968851</v>
      </c>
      <c r="Y108" s="35">
        <v>38.150457814944595</v>
      </c>
      <c r="Z108" s="35">
        <v>41.583109077967201</v>
      </c>
      <c r="AA108" s="35">
        <v>40.093433049778447</v>
      </c>
      <c r="AB108" s="35">
        <v>45.752990525050755</v>
      </c>
      <c r="AC108" s="35">
        <v>36.379275492127029</v>
      </c>
      <c r="AD108" s="35">
        <v>43.184359079440185</v>
      </c>
      <c r="AE108" s="35">
        <v>46.172461089330135</v>
      </c>
      <c r="AF108" s="35">
        <v>36.457247785804888</v>
      </c>
      <c r="AG108" s="35">
        <v>44.654637466862489</v>
      </c>
      <c r="AH108" s="35">
        <v>33.450096694979472</v>
      </c>
      <c r="AI108" s="35">
        <v>33.980878236108126</v>
      </c>
      <c r="AJ108" s="35">
        <v>47.700696515102898</v>
      </c>
      <c r="AK108" s="35">
        <v>36.097062080093473</v>
      </c>
      <c r="AL108" s="35">
        <v>40.327789151516356</v>
      </c>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DB108" s="11"/>
    </row>
    <row r="109" spans="1:106" x14ac:dyDescent="0.2">
      <c r="A109" s="122" t="s">
        <v>527</v>
      </c>
      <c r="B109" s="34" t="s">
        <v>640</v>
      </c>
      <c r="C109" s="34" t="s">
        <v>530</v>
      </c>
      <c r="D109" s="34" t="s">
        <v>424</v>
      </c>
      <c r="E109" s="34" t="s">
        <v>425</v>
      </c>
      <c r="F109" s="34"/>
      <c r="G109" s="35">
        <v>42.335446883179813</v>
      </c>
      <c r="H109" s="149">
        <v>47476.851817906674</v>
      </c>
      <c r="I109" s="149">
        <v>7504.9795617876262</v>
      </c>
      <c r="J109" s="35">
        <v>43.510424163357442</v>
      </c>
      <c r="K109" s="149">
        <v>208.63968574697668</v>
      </c>
      <c r="L109" s="35">
        <v>37.562902547497977</v>
      </c>
      <c r="M109" s="35">
        <v>57.498180044338227</v>
      </c>
      <c r="N109" s="35">
        <v>38.033481676171363</v>
      </c>
      <c r="O109" s="35">
        <v>52.777748888126609</v>
      </c>
      <c r="P109" s="35">
        <v>36.824700480182344</v>
      </c>
      <c r="Q109" s="35">
        <v>62.732426991770247</v>
      </c>
      <c r="R109" s="35">
        <v>34.99441336928686</v>
      </c>
      <c r="S109" s="35">
        <v>37.352096519509345</v>
      </c>
      <c r="T109" s="35">
        <v>39.432483979064152</v>
      </c>
      <c r="U109" s="35">
        <v>27.098202950046584</v>
      </c>
      <c r="V109" s="35">
        <v>31.871563602377787</v>
      </c>
      <c r="W109" s="35">
        <v>66.510549748890213</v>
      </c>
      <c r="X109" s="35">
        <v>35.299951918799096</v>
      </c>
      <c r="Y109" s="35">
        <v>39.220160437678857</v>
      </c>
      <c r="Z109" s="35">
        <v>40.191436332941592</v>
      </c>
      <c r="AA109" s="35">
        <v>39.086275915979087</v>
      </c>
      <c r="AB109" s="35">
        <v>42.996297566118386</v>
      </c>
      <c r="AC109" s="35">
        <v>37.450182035633546</v>
      </c>
      <c r="AD109" s="35">
        <v>43.689936720857212</v>
      </c>
      <c r="AE109" s="35">
        <v>44.386214832856567</v>
      </c>
      <c r="AF109" s="35">
        <v>36.810058066262783</v>
      </c>
      <c r="AG109" s="35">
        <v>44.592164165977017</v>
      </c>
      <c r="AH109" s="35">
        <v>34.374521960420253</v>
      </c>
      <c r="AI109" s="35">
        <v>34.288699824383336</v>
      </c>
      <c r="AJ109" s="35">
        <v>46.014869629662151</v>
      </c>
      <c r="AK109" s="35">
        <v>36.031367570151367</v>
      </c>
      <c r="AL109" s="35">
        <v>40.283968292817583</v>
      </c>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c r="BO109" s="34"/>
      <c r="BP109" s="34"/>
      <c r="BQ109" s="34"/>
      <c r="BR109" s="34"/>
      <c r="BS109" s="34"/>
      <c r="BT109" s="34"/>
      <c r="DB109" s="11"/>
    </row>
    <row r="110" spans="1:106" x14ac:dyDescent="0.2">
      <c r="A110" s="122" t="s">
        <v>528</v>
      </c>
      <c r="B110" s="34" t="s">
        <v>640</v>
      </c>
      <c r="C110" s="34" t="s">
        <v>530</v>
      </c>
      <c r="D110" s="34" t="s">
        <v>424</v>
      </c>
      <c r="E110" s="34" t="s">
        <v>425</v>
      </c>
      <c r="F110" s="34"/>
      <c r="G110" s="35">
        <v>44.131350330150497</v>
      </c>
      <c r="H110" s="149">
        <v>49453.491780513723</v>
      </c>
      <c r="I110" s="149">
        <v>7623.3460558579545</v>
      </c>
      <c r="J110" s="35">
        <v>44.763807374189753</v>
      </c>
      <c r="K110" s="149">
        <v>211.07165284507329</v>
      </c>
      <c r="L110" s="35">
        <v>37.514749164144071</v>
      </c>
      <c r="M110" s="35">
        <v>57.077100527213616</v>
      </c>
      <c r="N110" s="35">
        <v>40.293906012886843</v>
      </c>
      <c r="O110" s="35">
        <v>52.442089220615472</v>
      </c>
      <c r="P110" s="35">
        <v>36.909135789993954</v>
      </c>
      <c r="Q110" s="35">
        <v>64.788433138067589</v>
      </c>
      <c r="R110" s="35">
        <v>36.081878166428254</v>
      </c>
      <c r="S110" s="35">
        <v>40.235943660720039</v>
      </c>
      <c r="T110" s="35">
        <v>40.825845430739257</v>
      </c>
      <c r="U110" s="35">
        <v>28.244244602534032</v>
      </c>
      <c r="V110" s="35">
        <v>32.236487556886317</v>
      </c>
      <c r="W110" s="35">
        <v>67.461719241301722</v>
      </c>
      <c r="X110" s="35">
        <v>35.683778444706327</v>
      </c>
      <c r="Y110" s="35">
        <v>39.081560802676954</v>
      </c>
      <c r="Z110" s="35">
        <v>41.286461848316009</v>
      </c>
      <c r="AA110" s="35">
        <v>41.648270285660338</v>
      </c>
      <c r="AB110" s="35">
        <v>44.47680973488557</v>
      </c>
      <c r="AC110" s="35">
        <v>38.134428334902793</v>
      </c>
      <c r="AD110" s="35">
        <v>44.76891756368493</v>
      </c>
      <c r="AE110" s="35">
        <v>46.182871326432888</v>
      </c>
      <c r="AF110" s="35">
        <v>37.429931824005109</v>
      </c>
      <c r="AG110" s="35">
        <v>47.697102075017504</v>
      </c>
      <c r="AH110" s="35">
        <v>35.337333458338406</v>
      </c>
      <c r="AI110" s="35">
        <v>36.313406747331108</v>
      </c>
      <c r="AJ110" s="35">
        <v>48.440630450419391</v>
      </c>
      <c r="AK110" s="35">
        <v>38.094198339755501</v>
      </c>
      <c r="AL110" s="35">
        <v>40.21492958593435</v>
      </c>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DB110" s="11"/>
    </row>
    <row r="111" spans="1:106" x14ac:dyDescent="0.2">
      <c r="A111" s="122" t="s">
        <v>529</v>
      </c>
      <c r="B111" s="34" t="s">
        <v>640</v>
      </c>
      <c r="C111" s="34" t="s">
        <v>530</v>
      </c>
      <c r="D111" s="34" t="s">
        <v>424</v>
      </c>
      <c r="E111" s="34" t="s">
        <v>425</v>
      </c>
      <c r="F111" s="34"/>
      <c r="G111" s="35">
        <v>42.971524884899388</v>
      </c>
      <c r="H111" s="149">
        <v>49121.264104767033</v>
      </c>
      <c r="I111" s="149">
        <v>7568.324633055322</v>
      </c>
      <c r="J111" s="35">
        <v>42.999933968898951</v>
      </c>
      <c r="K111" s="149">
        <v>213.34856320967745</v>
      </c>
      <c r="L111" s="35">
        <v>38.350223654004623</v>
      </c>
      <c r="M111" s="35">
        <v>60.28618694769564</v>
      </c>
      <c r="N111" s="35">
        <v>42.842761425110339</v>
      </c>
      <c r="O111" s="35">
        <v>51.009012239655867</v>
      </c>
      <c r="P111" s="35">
        <v>36.524841512153266</v>
      </c>
      <c r="Q111" s="35">
        <v>65.18067401169894</v>
      </c>
      <c r="R111" s="35">
        <v>36.661371226029296</v>
      </c>
      <c r="S111" s="35">
        <v>38.814981301600341</v>
      </c>
      <c r="T111" s="35">
        <v>39.653944874528172</v>
      </c>
      <c r="U111" s="35">
        <v>27.824871898361636</v>
      </c>
      <c r="V111" s="35">
        <v>31.826607399103647</v>
      </c>
      <c r="W111" s="35">
        <v>66.597990885394822</v>
      </c>
      <c r="X111" s="35">
        <v>36.268465356488306</v>
      </c>
      <c r="Y111" s="35">
        <v>38.966898950338987</v>
      </c>
      <c r="Z111" s="35">
        <v>40.83400374106035</v>
      </c>
      <c r="AA111" s="35">
        <v>40.320695750871373</v>
      </c>
      <c r="AB111" s="35">
        <v>45.218978399570553</v>
      </c>
      <c r="AC111" s="35">
        <v>37.477037405597727</v>
      </c>
      <c r="AD111" s="35">
        <v>44.009757691223193</v>
      </c>
      <c r="AE111" s="35">
        <v>46.079825429447972</v>
      </c>
      <c r="AF111" s="35">
        <v>36.519570616561666</v>
      </c>
      <c r="AG111" s="35">
        <v>45.05057993944213</v>
      </c>
      <c r="AH111" s="35">
        <v>35.614933197384254</v>
      </c>
      <c r="AI111" s="35">
        <v>34.834371948430451</v>
      </c>
      <c r="AJ111" s="35">
        <v>48.517762437204389</v>
      </c>
      <c r="AK111" s="35">
        <v>36.978004083974412</v>
      </c>
      <c r="AL111" s="35">
        <v>40.432611899918776</v>
      </c>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DB111" s="11"/>
    </row>
    <row r="112" spans="1:106" x14ac:dyDescent="0.2">
      <c r="A112" s="34"/>
      <c r="B112" s="34"/>
      <c r="C112" s="34"/>
      <c r="D112" s="34"/>
      <c r="E112" s="34"/>
      <c r="F112" s="34"/>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DB112" s="11"/>
    </row>
    <row r="113" spans="1:106" x14ac:dyDescent="0.2">
      <c r="A113" s="34" t="s">
        <v>530</v>
      </c>
      <c r="B113" s="34"/>
      <c r="C113" s="34"/>
      <c r="D113" s="34"/>
      <c r="E113" s="34"/>
      <c r="F113" s="34"/>
      <c r="G113" s="148">
        <v>43.823712680552717</v>
      </c>
      <c r="H113" s="149">
        <v>49001.061763358797</v>
      </c>
      <c r="I113" s="149">
        <v>7552.4345934034664</v>
      </c>
      <c r="J113" s="148">
        <v>43.429512653214346</v>
      </c>
      <c r="K113" s="149">
        <v>212.01914084021524</v>
      </c>
      <c r="L113" s="148">
        <v>38.246604480736181</v>
      </c>
      <c r="M113" s="148">
        <v>58.186413169785283</v>
      </c>
      <c r="N113" s="148">
        <v>41.416039633474199</v>
      </c>
      <c r="O113" s="148">
        <v>52.15461780262487</v>
      </c>
      <c r="P113" s="148">
        <v>36.866918135088149</v>
      </c>
      <c r="Q113" s="148">
        <v>64.400829195402849</v>
      </c>
      <c r="R113" s="148">
        <v>36.228184375656205</v>
      </c>
      <c r="S113" s="148">
        <v>39.243956981644686</v>
      </c>
      <c r="T113" s="148">
        <v>39.543214426796162</v>
      </c>
      <c r="U113" s="148">
        <v>27.732690172322108</v>
      </c>
      <c r="V113" s="148">
        <v>31.900408569369944</v>
      </c>
      <c r="W113" s="148">
        <v>66.165445310151313</v>
      </c>
      <c r="X113" s="148">
        <v>35.857259745562246</v>
      </c>
      <c r="Y113" s="148">
        <v>39.008981007633835</v>
      </c>
      <c r="Z113" s="148">
        <v>41.405351715773207</v>
      </c>
      <c r="AA113" s="148">
        <v>40.782782096141062</v>
      </c>
      <c r="AB113" s="148">
        <v>44.134093074976036</v>
      </c>
      <c r="AC113" s="148">
        <v>37.474705094678953</v>
      </c>
      <c r="AD113" s="148">
        <v>44.288478328487294</v>
      </c>
      <c r="AE113" s="148">
        <v>46.177666207881515</v>
      </c>
      <c r="AF113" s="148">
        <v>36.778146318751865</v>
      </c>
      <c r="AG113" s="148">
        <v>46.089308907752823</v>
      </c>
      <c r="AH113" s="148">
        <v>35.068327489775427</v>
      </c>
      <c r="AI113" s="148">
        <v>35.475374284376642</v>
      </c>
      <c r="AJ113" s="148">
        <v>48.095014270844487</v>
      </c>
      <c r="AK113" s="148">
        <v>37.276853224682711</v>
      </c>
      <c r="AL113" s="148">
        <v>40.333467949995125</v>
      </c>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c r="BO113" s="34"/>
      <c r="BP113" s="34"/>
      <c r="BQ113" s="34"/>
      <c r="BR113" s="34"/>
      <c r="BS113" s="34"/>
      <c r="BT113" s="34"/>
      <c r="DB113" s="11"/>
    </row>
    <row r="114" spans="1:106" x14ac:dyDescent="0.2">
      <c r="A114" s="34" t="s">
        <v>531</v>
      </c>
      <c r="B114" s="34"/>
      <c r="C114" s="34"/>
      <c r="D114" s="34"/>
      <c r="E114" s="34"/>
      <c r="F114" s="34"/>
      <c r="G114" s="148">
        <v>0.82721949330564248</v>
      </c>
      <c r="H114" s="148">
        <v>1083.1550597617963</v>
      </c>
      <c r="I114" s="148">
        <v>168.15366491174385</v>
      </c>
      <c r="J114" s="148">
        <v>1.1420149792400316</v>
      </c>
      <c r="K114" s="148">
        <v>2.5560883000852619</v>
      </c>
      <c r="L114" s="148">
        <v>0.70338532379396801</v>
      </c>
      <c r="M114" s="148">
        <v>1.312615743668069</v>
      </c>
      <c r="N114" s="148">
        <v>1.5044369887682696</v>
      </c>
      <c r="O114" s="148">
        <v>1.2418429287366919</v>
      </c>
      <c r="P114" s="148">
        <v>0.82437424247800895</v>
      </c>
      <c r="Q114" s="148">
        <v>1.5382873289680816</v>
      </c>
      <c r="R114" s="148">
        <v>0.92713201231408238</v>
      </c>
      <c r="S114" s="148">
        <v>1.2272625393666383</v>
      </c>
      <c r="T114" s="148">
        <v>0.88528498442719483</v>
      </c>
      <c r="U114" s="148">
        <v>0.4610225338417609</v>
      </c>
      <c r="V114" s="148">
        <v>0.66012361834309874</v>
      </c>
      <c r="W114" s="148">
        <v>1.9875834842934845</v>
      </c>
      <c r="X114" s="148">
        <v>0.88009294398232651</v>
      </c>
      <c r="Y114" s="148">
        <v>1.1920970585177058</v>
      </c>
      <c r="Z114" s="148">
        <v>1.0391767183818814</v>
      </c>
      <c r="AA114" s="148">
        <v>0.96982603637361064</v>
      </c>
      <c r="AB114" s="148">
        <v>1.3703646473994462</v>
      </c>
      <c r="AC114" s="148">
        <v>1.0650346647667213</v>
      </c>
      <c r="AD114" s="148">
        <v>1.7004105780480969</v>
      </c>
      <c r="AE114" s="148">
        <v>1.5147105648440227</v>
      </c>
      <c r="AF114" s="148">
        <v>1.1081096628756582</v>
      </c>
      <c r="AG114" s="148">
        <v>1.7617100460112063</v>
      </c>
      <c r="AH114" s="148">
        <v>1.408160178500409</v>
      </c>
      <c r="AI114" s="148">
        <v>1.2071428001314035</v>
      </c>
      <c r="AJ114" s="148">
        <v>1.3809701954410738</v>
      </c>
      <c r="AK114" s="148">
        <v>4.8777484032081375</v>
      </c>
      <c r="AL114" s="148">
        <v>1.0219859128334989</v>
      </c>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c r="BO114" s="34"/>
      <c r="BP114" s="34"/>
      <c r="BQ114" s="34"/>
      <c r="BR114" s="34"/>
      <c r="BS114" s="34"/>
      <c r="BT114" s="34"/>
      <c r="DB114" s="11"/>
    </row>
    <row r="115" spans="1:106" x14ac:dyDescent="0.2">
      <c r="A115" s="34" t="s">
        <v>532</v>
      </c>
      <c r="B115" s="34"/>
      <c r="C115" s="34"/>
      <c r="D115" s="34"/>
      <c r="E115" s="34"/>
      <c r="F115" s="34"/>
      <c r="G115" s="148">
        <v>1.8876070572467283</v>
      </c>
      <c r="H115" s="148">
        <v>2.2104726321904722</v>
      </c>
      <c r="I115" s="148">
        <v>2.2264829020646473</v>
      </c>
      <c r="J115" s="148">
        <v>2.6295827640504452</v>
      </c>
      <c r="K115" s="148">
        <v>1.2055931789722778</v>
      </c>
      <c r="L115" s="148">
        <v>1.8390791374649869</v>
      </c>
      <c r="M115" s="148">
        <v>2.2558801482365252</v>
      </c>
      <c r="N115" s="148">
        <v>3.632498428343979</v>
      </c>
      <c r="O115" s="148">
        <v>2.3810795305534609</v>
      </c>
      <c r="P115" s="148">
        <v>2.2360812462200617</v>
      </c>
      <c r="Q115" s="148">
        <v>2.3886141656665032</v>
      </c>
      <c r="R115" s="148">
        <v>2.5591456715039671</v>
      </c>
      <c r="S115" s="148">
        <v>3.127265020549935</v>
      </c>
      <c r="T115" s="148">
        <v>2.238778504125067</v>
      </c>
      <c r="U115" s="148">
        <v>1.6623794192958332</v>
      </c>
      <c r="V115" s="148">
        <v>2.0693265320022722</v>
      </c>
      <c r="W115" s="148">
        <v>3.0039599597292259</v>
      </c>
      <c r="X115" s="148">
        <v>2.454434472202657</v>
      </c>
      <c r="Y115" s="148">
        <v>3.055955392129877</v>
      </c>
      <c r="Z115" s="148">
        <v>2.5097642582903386</v>
      </c>
      <c r="AA115" s="148">
        <v>2.3780281445423443</v>
      </c>
      <c r="AB115" s="148">
        <v>3.1050023959287856</v>
      </c>
      <c r="AC115" s="148">
        <v>2.84200946231848</v>
      </c>
      <c r="AD115" s="148">
        <v>3.8393971575093757</v>
      </c>
      <c r="AE115" s="148">
        <v>3.2801799857644056</v>
      </c>
      <c r="AF115" s="148">
        <v>3.0129568066639414</v>
      </c>
      <c r="AG115" s="148">
        <v>3.822383298342023</v>
      </c>
      <c r="AH115" s="148">
        <v>4.015475727808731</v>
      </c>
      <c r="AI115" s="148">
        <v>3.4027626895624588</v>
      </c>
      <c r="AJ115" s="148">
        <v>2.8713375312963096</v>
      </c>
      <c r="AK115" s="148">
        <v>13.085193575240833</v>
      </c>
      <c r="AL115" s="148">
        <v>2.5338409137060642</v>
      </c>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DB115" s="11"/>
    </row>
    <row r="116" spans="1:106" x14ac:dyDescent="0.2">
      <c r="A116" s="34" t="s">
        <v>533</v>
      </c>
      <c r="B116" s="34"/>
      <c r="C116" s="34"/>
      <c r="D116" s="34"/>
      <c r="E116" s="34"/>
      <c r="F116" s="34"/>
      <c r="G116" s="148">
        <v>43</v>
      </c>
      <c r="H116" s="148">
        <v>51457.975986277874</v>
      </c>
      <c r="I116" s="148">
        <v>7433.6070978958096</v>
      </c>
      <c r="J116" s="148">
        <v>44</v>
      </c>
      <c r="K116" s="148">
        <v>220</v>
      </c>
      <c r="L116" s="148">
        <v>40</v>
      </c>
      <c r="M116" s="148">
        <v>58</v>
      </c>
      <c r="N116" s="148">
        <v>42</v>
      </c>
      <c r="O116" s="148">
        <v>54</v>
      </c>
      <c r="P116" s="148">
        <v>37.299999999999997</v>
      </c>
      <c r="Q116" s="148">
        <v>69.400000000000006</v>
      </c>
      <c r="R116" s="148">
        <v>42</v>
      </c>
      <c r="S116" s="148">
        <v>42</v>
      </c>
      <c r="T116" s="148">
        <v>42</v>
      </c>
      <c r="U116" s="148">
        <v>29</v>
      </c>
      <c r="V116" s="148">
        <v>32</v>
      </c>
      <c r="W116" s="148">
        <v>67</v>
      </c>
      <c r="X116" s="148">
        <v>39.1</v>
      </c>
      <c r="Y116" s="148">
        <v>41.4</v>
      </c>
      <c r="Z116" s="148">
        <v>45</v>
      </c>
      <c r="AA116" s="148">
        <v>44.7</v>
      </c>
      <c r="AB116" s="148">
        <v>47.8</v>
      </c>
      <c r="AC116" s="148">
        <v>41</v>
      </c>
      <c r="AD116" s="148">
        <v>50.7</v>
      </c>
      <c r="AE116" s="148">
        <v>51.2</v>
      </c>
      <c r="AF116" s="148">
        <v>40.1</v>
      </c>
      <c r="AG116" s="148">
        <v>50.9</v>
      </c>
      <c r="AH116" s="148">
        <v>39</v>
      </c>
      <c r="AI116" s="148">
        <v>40</v>
      </c>
      <c r="AJ116" s="148">
        <v>50</v>
      </c>
      <c r="AK116" s="148">
        <v>41</v>
      </c>
      <c r="AL116" s="148">
        <v>41</v>
      </c>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c r="BO116" s="34"/>
      <c r="BP116" s="34"/>
      <c r="BQ116" s="34"/>
      <c r="BR116" s="34"/>
      <c r="BS116" s="34"/>
      <c r="BT116" s="34"/>
      <c r="DB116" s="11"/>
    </row>
    <row r="117" spans="1:106" x14ac:dyDescent="0.2">
      <c r="A117" s="34" t="s">
        <v>534</v>
      </c>
      <c r="B117" s="34"/>
      <c r="C117" s="34"/>
      <c r="D117" s="34"/>
      <c r="E117" s="34"/>
      <c r="F117" s="34"/>
      <c r="G117" s="149">
        <v>101.91561088500632</v>
      </c>
      <c r="H117" s="149">
        <v>95.225396693460596</v>
      </c>
      <c r="I117" s="149">
        <v>101.5985173004542</v>
      </c>
      <c r="J117" s="149">
        <v>98.703437848214421</v>
      </c>
      <c r="K117" s="149">
        <v>96.372336745552388</v>
      </c>
      <c r="L117" s="149">
        <v>95.616511201840453</v>
      </c>
      <c r="M117" s="149">
        <v>100.32140201687118</v>
      </c>
      <c r="N117" s="149">
        <v>98.609618174938575</v>
      </c>
      <c r="O117" s="149">
        <v>96.582625560416432</v>
      </c>
      <c r="P117" s="149">
        <v>98.838922614177349</v>
      </c>
      <c r="Q117" s="149">
        <v>92.796583855047331</v>
      </c>
      <c r="R117" s="149">
        <v>86.257581846800491</v>
      </c>
      <c r="S117" s="149">
        <v>93.437992813439735</v>
      </c>
      <c r="T117" s="149">
        <v>94.150510539990862</v>
      </c>
      <c r="U117" s="149">
        <v>95.629966111455545</v>
      </c>
      <c r="V117" s="149">
        <v>99.688776779281071</v>
      </c>
      <c r="W117" s="149">
        <v>98.754395985300476</v>
      </c>
      <c r="X117" s="149">
        <v>91.706546663842062</v>
      </c>
      <c r="Y117" s="149">
        <v>94.224591805878831</v>
      </c>
      <c r="Z117" s="149">
        <v>92.011892701718224</v>
      </c>
      <c r="AA117" s="149">
        <v>91.236648984655616</v>
      </c>
      <c r="AB117" s="149">
        <v>92.330738650577487</v>
      </c>
      <c r="AC117" s="149">
        <v>91.401719743119401</v>
      </c>
      <c r="AD117" s="149">
        <v>87.354000647903916</v>
      </c>
      <c r="AE117" s="149">
        <v>90.190754312268567</v>
      </c>
      <c r="AF117" s="149">
        <v>91.716075607860006</v>
      </c>
      <c r="AG117" s="149">
        <v>90.548740486744251</v>
      </c>
      <c r="AH117" s="149">
        <v>89.918788435321616</v>
      </c>
      <c r="AI117" s="149">
        <v>88.688435710941604</v>
      </c>
      <c r="AJ117" s="149">
        <v>96.190028541688974</v>
      </c>
      <c r="AK117" s="149">
        <v>90.919154206543197</v>
      </c>
      <c r="AL117" s="149">
        <v>98.374312073158833</v>
      </c>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c r="BO117" s="34"/>
      <c r="BP117" s="34"/>
      <c r="BQ117" s="34"/>
      <c r="BR117" s="34"/>
      <c r="BS117" s="34"/>
      <c r="BT117" s="34"/>
      <c r="DB117" s="11"/>
    </row>
    <row r="118" spans="1:106" x14ac:dyDescent="0.2">
      <c r="A118" s="34"/>
      <c r="B118" s="34"/>
      <c r="C118" s="34"/>
      <c r="D118" s="34"/>
      <c r="E118" s="34"/>
      <c r="F118" s="34"/>
      <c r="G118" s="148"/>
      <c r="H118" s="148"/>
      <c r="I118" s="148"/>
      <c r="J118" s="148"/>
      <c r="K118" s="148"/>
      <c r="L118" s="148"/>
      <c r="M118" s="148"/>
      <c r="N118" s="148"/>
      <c r="O118" s="148"/>
      <c r="P118" s="148"/>
      <c r="Q118" s="148"/>
      <c r="R118" s="148"/>
      <c r="S118" s="148"/>
      <c r="T118" s="148"/>
      <c r="U118" s="148"/>
      <c r="V118" s="148"/>
      <c r="W118" s="148"/>
      <c r="X118" s="148"/>
      <c r="Y118" s="148"/>
      <c r="Z118" s="148"/>
      <c r="AA118" s="148"/>
      <c r="AB118" s="148"/>
      <c r="AC118" s="148"/>
      <c r="AD118" s="148"/>
      <c r="AE118" s="148"/>
      <c r="AF118" s="148"/>
      <c r="AG118" s="148"/>
      <c r="AH118" s="148"/>
      <c r="AI118" s="148"/>
      <c r="AJ118" s="148"/>
      <c r="AK118" s="148"/>
      <c r="AL118" s="148"/>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c r="BO118" s="34"/>
      <c r="BP118" s="34"/>
      <c r="BQ118" s="34"/>
      <c r="BR118" s="34"/>
      <c r="BS118" s="34"/>
      <c r="BT118" s="34"/>
      <c r="DB118" s="11"/>
    </row>
    <row r="119" spans="1:106" x14ac:dyDescent="0.2">
      <c r="A119" s="34" t="s">
        <v>535</v>
      </c>
      <c r="B119" s="34"/>
      <c r="C119" s="34"/>
      <c r="D119" s="34"/>
      <c r="E119" s="34"/>
      <c r="F119" s="34"/>
      <c r="G119" s="148">
        <v>4.371099760180158</v>
      </c>
      <c r="H119" s="148">
        <v>77353.775527202437</v>
      </c>
      <c r="I119" s="148">
        <v>16272.716608129194</v>
      </c>
      <c r="J119" s="148">
        <v>331.81537598538745</v>
      </c>
      <c r="K119" s="148">
        <v>1318.8510360632181</v>
      </c>
      <c r="L119" s="148">
        <v>43.544658289018031</v>
      </c>
      <c r="M119" s="148">
        <v>120.00471229988105</v>
      </c>
      <c r="N119" s="148">
        <v>124.57996174902306</v>
      </c>
      <c r="O119" s="148">
        <v>111.79105722389004</v>
      </c>
      <c r="P119" s="148">
        <v>8.6336493829757259</v>
      </c>
      <c r="Q119" s="148">
        <v>368.83106139124646</v>
      </c>
      <c r="R119" s="148">
        <v>20.523968504688746</v>
      </c>
      <c r="S119" s="148">
        <v>146.52998252918036</v>
      </c>
      <c r="T119" s="148">
        <v>15.759655919930603</v>
      </c>
      <c r="U119" s="148">
        <v>1.5493276201805073</v>
      </c>
      <c r="V119" s="148">
        <v>9.3236598448781682E-2</v>
      </c>
      <c r="W119" s="148">
        <v>124.93867674311841</v>
      </c>
      <c r="X119" s="148">
        <v>13.64263585138576</v>
      </c>
      <c r="Y119" s="148">
        <v>34.776829878684438</v>
      </c>
      <c r="Z119" s="148">
        <v>4.6914193135172129</v>
      </c>
      <c r="AA119" s="148">
        <v>22.083872458468726</v>
      </c>
      <c r="AB119" s="148">
        <v>5.5779963727494533</v>
      </c>
      <c r="AC119" s="148">
        <v>1.8876211232879427</v>
      </c>
      <c r="AD119" s="148">
        <v>5.5131690845895598</v>
      </c>
      <c r="AE119" s="148">
        <v>4.416965879396539</v>
      </c>
      <c r="AF119" s="148">
        <v>2.2768296948934328</v>
      </c>
      <c r="AG119" s="148">
        <v>1.7515400966769883</v>
      </c>
      <c r="AH119" s="148">
        <v>3.5719387170749397</v>
      </c>
      <c r="AI119" s="148">
        <v>0.91936951190917515</v>
      </c>
      <c r="AJ119" s="148">
        <v>1.6677710140904367</v>
      </c>
      <c r="AK119" s="148">
        <v>1.0823589378083032</v>
      </c>
      <c r="AL119" s="148">
        <v>0.40980849277206122</v>
      </c>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c r="BO119" s="34"/>
      <c r="BP119" s="34"/>
      <c r="BQ119" s="34"/>
      <c r="BR119" s="34"/>
      <c r="BS119" s="34"/>
      <c r="BT119" s="34"/>
      <c r="DB119" s="11"/>
    </row>
    <row r="120" spans="1:106" x14ac:dyDescent="0.2">
      <c r="A120" s="34" t="s">
        <v>531</v>
      </c>
      <c r="B120" s="34"/>
      <c r="C120" s="34"/>
      <c r="D120" s="34"/>
      <c r="E120" s="34"/>
      <c r="F120" s="34"/>
      <c r="G120" s="148">
        <v>0.20048850533591181</v>
      </c>
      <c r="H120" s="148">
        <v>1093.2419288166668</v>
      </c>
      <c r="I120" s="148">
        <v>303.33979616283244</v>
      </c>
      <c r="J120" s="148">
        <v>3.6032131353962047</v>
      </c>
      <c r="K120" s="148">
        <v>17.75264988089306</v>
      </c>
      <c r="L120" s="148">
        <v>0.68003356394435299</v>
      </c>
      <c r="M120" s="148">
        <v>1.1212453944653724</v>
      </c>
      <c r="N120" s="148">
        <v>1.8393657112677595</v>
      </c>
      <c r="O120" s="148">
        <v>1.9178768194377391</v>
      </c>
      <c r="P120" s="148">
        <v>0.21611614927491249</v>
      </c>
      <c r="Q120" s="148">
        <v>5.9572572796145797</v>
      </c>
      <c r="R120" s="148">
        <v>0.45650890401522937</v>
      </c>
      <c r="S120" s="148">
        <v>2.7172286818454858</v>
      </c>
      <c r="T120" s="148">
        <v>0.30359482674405674</v>
      </c>
      <c r="U120" s="148">
        <v>8.37086971010787E-2</v>
      </c>
      <c r="V120" s="148">
        <v>1.0161733220240096E-2</v>
      </c>
      <c r="W120" s="148">
        <v>3.188771865507094</v>
      </c>
      <c r="X120" s="148">
        <v>0.36308904010711279</v>
      </c>
      <c r="Y120" s="148">
        <v>0.72527551183455119</v>
      </c>
      <c r="Z120" s="148">
        <v>9.7323424828067037E-2</v>
      </c>
      <c r="AA120" s="148">
        <v>0.67752099550356892</v>
      </c>
      <c r="AB120" s="148">
        <v>0.30895935099840949</v>
      </c>
      <c r="AC120" s="148">
        <v>6.717674324243722E-2</v>
      </c>
      <c r="AD120" s="148">
        <v>0.21214141451767646</v>
      </c>
      <c r="AE120" s="148">
        <v>0.25441972560562554</v>
      </c>
      <c r="AF120" s="148">
        <v>0.10244631363273818</v>
      </c>
      <c r="AG120" s="148">
        <v>0.12344022933391924</v>
      </c>
      <c r="AH120" s="148">
        <v>0.15679090337767496</v>
      </c>
      <c r="AI120" s="148">
        <v>3.5593203541051249E-2</v>
      </c>
      <c r="AJ120" s="148">
        <v>7.3129411841426309E-2</v>
      </c>
      <c r="AK120" s="148">
        <v>3.4621170077171873E-2</v>
      </c>
      <c r="AL120" s="148">
        <v>1.8154333017699236E-2</v>
      </c>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c r="BO120" s="34"/>
      <c r="BP120" s="34"/>
      <c r="BQ120" s="34"/>
      <c r="BR120" s="34"/>
      <c r="BS120" s="34"/>
      <c r="BT120" s="34"/>
      <c r="DB120" s="11"/>
    </row>
    <row r="121" spans="1:106" x14ac:dyDescent="0.2">
      <c r="A121" s="34" t="s">
        <v>532</v>
      </c>
      <c r="B121" s="34"/>
      <c r="C121" s="34"/>
      <c r="D121" s="34"/>
      <c r="E121" s="34"/>
      <c r="F121" s="34"/>
      <c r="G121" s="148">
        <v>4.5866833596963827</v>
      </c>
      <c r="H121" s="148">
        <v>1.4133013177000189</v>
      </c>
      <c r="I121" s="148">
        <v>1.864100527697361</v>
      </c>
      <c r="J121" s="148">
        <v>1.0859090313991007</v>
      </c>
      <c r="K121" s="148">
        <v>1.3460693736788405</v>
      </c>
      <c r="L121" s="148">
        <v>1.5616922733226675</v>
      </c>
      <c r="M121" s="148">
        <v>0.9343344715193187</v>
      </c>
      <c r="N121" s="148">
        <v>1.476453905944616</v>
      </c>
      <c r="O121" s="148">
        <v>1.7155905553310073</v>
      </c>
      <c r="P121" s="148">
        <v>2.5031842235921862</v>
      </c>
      <c r="Q121" s="148">
        <v>1.6151723385616037</v>
      </c>
      <c r="R121" s="148">
        <v>2.2242720939224734</v>
      </c>
      <c r="S121" s="148">
        <v>1.8543840891432373</v>
      </c>
      <c r="T121" s="148">
        <v>1.9264051720831836</v>
      </c>
      <c r="U121" s="148">
        <v>5.4029048479317803</v>
      </c>
      <c r="V121" s="148">
        <v>10.89886738609658</v>
      </c>
      <c r="W121" s="148">
        <v>2.5522696002803076</v>
      </c>
      <c r="X121" s="148">
        <v>2.6614288035125688</v>
      </c>
      <c r="Y121" s="148">
        <v>2.0855135858115985</v>
      </c>
      <c r="Z121" s="148">
        <v>2.074498532835312</v>
      </c>
      <c r="AA121" s="148">
        <v>3.0679447038907033</v>
      </c>
      <c r="AB121" s="148">
        <v>5.5388947993546322</v>
      </c>
      <c r="AC121" s="148">
        <v>3.5588043815395416</v>
      </c>
      <c r="AD121" s="148">
        <v>3.8479032887029585</v>
      </c>
      <c r="AE121" s="148">
        <v>5.7600563951013637</v>
      </c>
      <c r="AF121" s="148">
        <v>4.4995158778238435</v>
      </c>
      <c r="AG121" s="148">
        <v>7.0475251790187006</v>
      </c>
      <c r="AH121" s="148">
        <v>4.3895182923538796</v>
      </c>
      <c r="AI121" s="148">
        <v>3.8714796477357534</v>
      </c>
      <c r="AJ121" s="148">
        <v>4.3848592656653995</v>
      </c>
      <c r="AK121" s="148">
        <v>3.1986773396334844</v>
      </c>
      <c r="AL121" s="148">
        <v>4.4299552932390842</v>
      </c>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c r="BO121" s="34"/>
      <c r="BP121" s="34"/>
      <c r="BQ121" s="34"/>
      <c r="BR121" s="34"/>
      <c r="BS121" s="34"/>
      <c r="BT121" s="34"/>
      <c r="DB121" s="11"/>
    </row>
    <row r="122" spans="1:106" x14ac:dyDescent="0.2">
      <c r="A122" s="34" t="s">
        <v>533</v>
      </c>
      <c r="B122" s="34"/>
      <c r="C122" s="34"/>
      <c r="D122" s="34"/>
      <c r="E122" s="34"/>
      <c r="F122" s="34"/>
      <c r="G122" s="148">
        <v>4.4000000000000004</v>
      </c>
      <c r="H122" s="148">
        <v>81475.128644939963</v>
      </c>
      <c r="I122" s="148">
        <v>16300</v>
      </c>
      <c r="J122" s="148">
        <v>308</v>
      </c>
      <c r="K122" s="148">
        <v>1316.6047087980176</v>
      </c>
      <c r="L122" s="148">
        <v>44</v>
      </c>
      <c r="M122" s="148">
        <v>116</v>
      </c>
      <c r="N122" s="148">
        <v>127</v>
      </c>
      <c r="O122" s="148">
        <v>102</v>
      </c>
      <c r="P122" s="148">
        <v>9.1999999999999993</v>
      </c>
      <c r="Q122" s="148">
        <v>396</v>
      </c>
      <c r="R122" s="148">
        <v>26</v>
      </c>
      <c r="S122" s="148">
        <v>170</v>
      </c>
      <c r="T122" s="148">
        <v>18.3</v>
      </c>
      <c r="U122" s="148">
        <v>2.6</v>
      </c>
      <c r="V122" s="148">
        <v>0.1</v>
      </c>
      <c r="W122" s="148">
        <v>131</v>
      </c>
      <c r="X122" s="148">
        <v>15.2</v>
      </c>
      <c r="Y122" s="148">
        <v>37.6</v>
      </c>
      <c r="Z122" s="148">
        <v>5.35</v>
      </c>
      <c r="AA122" s="148">
        <v>24.5</v>
      </c>
      <c r="AB122" s="148">
        <v>6.1</v>
      </c>
      <c r="AC122" s="148">
        <v>2.0699999999999998</v>
      </c>
      <c r="AD122" s="148">
        <v>6.16</v>
      </c>
      <c r="AE122" s="148">
        <v>5.28</v>
      </c>
      <c r="AF122" s="148">
        <v>2.56</v>
      </c>
      <c r="AG122" s="148">
        <v>2.0099999999999998</v>
      </c>
      <c r="AH122" s="148">
        <v>4.32</v>
      </c>
      <c r="AI122" s="148">
        <v>1.1499999999999999</v>
      </c>
      <c r="AJ122" s="148">
        <v>1.7</v>
      </c>
      <c r="AK122" s="148">
        <v>1.22</v>
      </c>
      <c r="AL122" s="148">
        <v>0.40300000000000002</v>
      </c>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c r="BO122" s="34"/>
      <c r="BP122" s="34"/>
      <c r="BQ122" s="34"/>
      <c r="BR122" s="34"/>
      <c r="BS122" s="34"/>
      <c r="BT122" s="34"/>
      <c r="DB122" s="11"/>
    </row>
    <row r="123" spans="1:106" x14ac:dyDescent="0.2">
      <c r="A123" s="34" t="s">
        <v>534</v>
      </c>
      <c r="B123" s="34"/>
      <c r="C123" s="34"/>
      <c r="D123" s="34"/>
      <c r="E123" s="34"/>
      <c r="F123" s="34"/>
      <c r="G123" s="149">
        <v>99.343176367730862</v>
      </c>
      <c r="H123" s="149">
        <v>94.941581331282151</v>
      </c>
      <c r="I123" s="149">
        <v>99.832617227786471</v>
      </c>
      <c r="J123" s="149">
        <v>107.7322649303206</v>
      </c>
      <c r="K123" s="149">
        <v>100.17061516263689</v>
      </c>
      <c r="L123" s="149">
        <v>98.965132475040988</v>
      </c>
      <c r="M123" s="149">
        <v>103.45233818955263</v>
      </c>
      <c r="N123" s="149">
        <v>98.094458070096891</v>
      </c>
      <c r="O123" s="149">
        <v>109.59907570969612</v>
      </c>
      <c r="P123" s="149">
        <v>93.844015032344856</v>
      </c>
      <c r="Q123" s="149">
        <v>93.139156916981435</v>
      </c>
      <c r="R123" s="149">
        <v>78.938340402649018</v>
      </c>
      <c r="S123" s="149">
        <v>86.194107370106096</v>
      </c>
      <c r="T123" s="149">
        <v>86.118338360276525</v>
      </c>
      <c r="U123" s="149">
        <v>59.589523853096438</v>
      </c>
      <c r="V123" s="149">
        <v>93.236598448781677</v>
      </c>
      <c r="W123" s="149">
        <v>95.373035681769778</v>
      </c>
      <c r="X123" s="149">
        <v>89.754183232801054</v>
      </c>
      <c r="Y123" s="149">
        <v>92.4915688262884</v>
      </c>
      <c r="Z123" s="149">
        <v>87.690080626489959</v>
      </c>
      <c r="AA123" s="149">
        <v>90.138254932525413</v>
      </c>
      <c r="AB123" s="149">
        <v>91.442563487695963</v>
      </c>
      <c r="AC123" s="149">
        <v>91.189426245794337</v>
      </c>
      <c r="AD123" s="149">
        <v>89.499498126453886</v>
      </c>
      <c r="AE123" s="149">
        <v>83.654656806752627</v>
      </c>
      <c r="AF123" s="149">
        <v>88.938659956774728</v>
      </c>
      <c r="AG123" s="149">
        <v>87.141298342138725</v>
      </c>
      <c r="AH123" s="149">
        <v>82.683766598956936</v>
      </c>
      <c r="AI123" s="149">
        <v>79.945174948623929</v>
      </c>
      <c r="AJ123" s="149">
        <v>98.104177299437453</v>
      </c>
      <c r="AK123" s="149">
        <v>88.717945721992052</v>
      </c>
      <c r="AL123" s="149">
        <v>101.6894523007596</v>
      </c>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c r="BO123" s="34"/>
      <c r="BP123" s="34"/>
      <c r="BQ123" s="34"/>
      <c r="BR123" s="34"/>
      <c r="BS123" s="34"/>
      <c r="BT123" s="34"/>
      <c r="DB123" s="11"/>
    </row>
    <row r="124" spans="1:106" x14ac:dyDescent="0.2">
      <c r="A124" s="34"/>
      <c r="B124" s="34"/>
      <c r="C124" s="34"/>
      <c r="D124" s="34"/>
      <c r="E124" s="34"/>
      <c r="F124" s="34"/>
      <c r="G124" s="148"/>
      <c r="H124" s="148"/>
      <c r="I124" s="148"/>
      <c r="J124" s="148"/>
      <c r="K124" s="148"/>
      <c r="L124" s="148"/>
      <c r="M124" s="148"/>
      <c r="N124" s="148"/>
      <c r="O124" s="148"/>
      <c r="P124" s="148"/>
      <c r="Q124" s="148"/>
      <c r="R124" s="148"/>
      <c r="S124" s="148"/>
      <c r="T124" s="148"/>
      <c r="U124" s="148"/>
      <c r="V124" s="148"/>
      <c r="W124" s="148"/>
      <c r="X124" s="148"/>
      <c r="Y124" s="148"/>
      <c r="Z124" s="148"/>
      <c r="AA124" s="148"/>
      <c r="AB124" s="148"/>
      <c r="AC124" s="148"/>
      <c r="AD124" s="148"/>
      <c r="AE124" s="148"/>
      <c r="AF124" s="148"/>
      <c r="AG124" s="148"/>
      <c r="AH124" s="148"/>
      <c r="AI124" s="148"/>
      <c r="AJ124" s="148"/>
      <c r="AK124" s="148"/>
      <c r="AL124" s="148"/>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c r="BO124" s="34"/>
      <c r="BP124" s="34"/>
      <c r="BQ124" s="34"/>
      <c r="BR124" s="34"/>
      <c r="BS124" s="34"/>
      <c r="BT124" s="34"/>
      <c r="DB124" s="11"/>
    </row>
    <row r="125" spans="1:106" x14ac:dyDescent="0.2">
      <c r="A125" s="34" t="s">
        <v>536</v>
      </c>
      <c r="B125" s="34"/>
      <c r="C125" s="34"/>
      <c r="D125" s="34"/>
      <c r="E125" s="34"/>
      <c r="F125" s="34"/>
      <c r="G125" s="148">
        <v>9.0757126400064454</v>
      </c>
      <c r="H125" s="148">
        <v>49993.231114547903</v>
      </c>
      <c r="I125" s="148">
        <v>14055.567666393898</v>
      </c>
      <c r="J125" s="148">
        <v>448.1157143134306</v>
      </c>
      <c r="K125" s="148">
        <v>1553.796588750185</v>
      </c>
      <c r="L125" s="148">
        <v>37.373212308641271</v>
      </c>
      <c r="M125" s="148">
        <v>12.181999431558111</v>
      </c>
      <c r="N125" s="148">
        <v>17.909328090209108</v>
      </c>
      <c r="O125" s="148">
        <v>150.59367701120215</v>
      </c>
      <c r="P125" s="148">
        <v>45.52696709434889</v>
      </c>
      <c r="Q125" s="148">
        <v>327.30671832627621</v>
      </c>
      <c r="R125" s="148">
        <v>31.107574840502643</v>
      </c>
      <c r="S125" s="148">
        <v>174.09481839786571</v>
      </c>
      <c r="T125" s="148">
        <v>11.367343535917307</v>
      </c>
      <c r="U125" s="148">
        <v>1.9256338077533255</v>
      </c>
      <c r="V125" s="148">
        <v>1.1583348711748784</v>
      </c>
      <c r="W125" s="148">
        <v>669.33799034131346</v>
      </c>
      <c r="X125" s="148">
        <v>23.903300565391859</v>
      </c>
      <c r="Y125" s="148">
        <v>51.369886816377736</v>
      </c>
      <c r="Z125" s="148">
        <v>6.3170085199119699</v>
      </c>
      <c r="AA125" s="148">
        <v>27.833871760589638</v>
      </c>
      <c r="AB125" s="148">
        <v>6.3379354124739873</v>
      </c>
      <c r="AC125" s="148">
        <v>1.8779229580611561</v>
      </c>
      <c r="AD125" s="148">
        <v>6.2391854062578016</v>
      </c>
      <c r="AE125" s="148">
        <v>6.0259616596583054</v>
      </c>
      <c r="AF125" s="148">
        <v>3.583191892718447</v>
      </c>
      <c r="AG125" s="148">
        <v>3.1502161035014224</v>
      </c>
      <c r="AH125" s="148">
        <v>4.5292359961719342</v>
      </c>
      <c r="AI125" s="148">
        <v>0.65609355462896213</v>
      </c>
      <c r="AJ125" s="148">
        <v>10.613398432307836</v>
      </c>
      <c r="AK125" s="148">
        <v>5.6490271411823194</v>
      </c>
      <c r="AL125" s="148">
        <v>1.6840169151631996</v>
      </c>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c r="BO125" s="34"/>
      <c r="BP125" s="34"/>
      <c r="BQ125" s="34"/>
      <c r="BR125" s="34"/>
      <c r="BS125" s="34"/>
      <c r="BT125" s="34"/>
      <c r="DB125" s="11"/>
    </row>
    <row r="126" spans="1:106" x14ac:dyDescent="0.2">
      <c r="A126" s="34" t="s">
        <v>531</v>
      </c>
      <c r="B126" s="34"/>
      <c r="C126" s="34"/>
      <c r="D126" s="34"/>
      <c r="E126" s="34"/>
      <c r="F126" s="34"/>
      <c r="G126" s="148">
        <v>0.35746678240823282</v>
      </c>
      <c r="H126" s="148">
        <v>693.89912992812174</v>
      </c>
      <c r="I126" s="148">
        <v>150.59837600678836</v>
      </c>
      <c r="J126" s="148">
        <v>8.6930226603062124</v>
      </c>
      <c r="K126" s="148">
        <v>18.871358547001407</v>
      </c>
      <c r="L126" s="148">
        <v>0.79790457331978515</v>
      </c>
      <c r="M126" s="148">
        <v>0.45589592062672429</v>
      </c>
      <c r="N126" s="148">
        <v>0.62136773151434166</v>
      </c>
      <c r="O126" s="148">
        <v>3.9379497323761465</v>
      </c>
      <c r="P126" s="148">
        <v>0.84692971361788816</v>
      </c>
      <c r="Q126" s="148">
        <v>6.1857709421939662</v>
      </c>
      <c r="R126" s="148">
        <v>0.61856440122139156</v>
      </c>
      <c r="S126" s="148">
        <v>3.2240358188821769</v>
      </c>
      <c r="T126" s="148">
        <v>0.21525084386904866</v>
      </c>
      <c r="U126" s="148">
        <v>0.10602376603095033</v>
      </c>
      <c r="V126" s="148">
        <v>5.6392160706286887E-2</v>
      </c>
      <c r="W126" s="148">
        <v>18.242235401471998</v>
      </c>
      <c r="X126" s="148">
        <v>0.64957759625110889</v>
      </c>
      <c r="Y126" s="148">
        <v>1.0557301418476359</v>
      </c>
      <c r="Z126" s="148">
        <v>0.15488084060215912</v>
      </c>
      <c r="AA126" s="148">
        <v>0.94866684414564795</v>
      </c>
      <c r="AB126" s="148">
        <v>0.15981408903413605</v>
      </c>
      <c r="AC126" s="148">
        <v>6.9203944058453468E-2</v>
      </c>
      <c r="AD126" s="148">
        <v>0.29801763779177337</v>
      </c>
      <c r="AE126" s="148">
        <v>0.19049753098837752</v>
      </c>
      <c r="AF126" s="148">
        <v>0.12651932841255076</v>
      </c>
      <c r="AG126" s="148">
        <v>0.10240587618488915</v>
      </c>
      <c r="AH126" s="148">
        <v>0.10152874573224827</v>
      </c>
      <c r="AI126" s="148">
        <v>3.9467363540260716E-2</v>
      </c>
      <c r="AJ126" s="148">
        <v>0.35653735378953433</v>
      </c>
      <c r="AK126" s="148">
        <v>0.12453537134390313</v>
      </c>
      <c r="AL126" s="148">
        <v>5.928362036191228E-2</v>
      </c>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c r="BO126" s="34"/>
      <c r="BP126" s="34"/>
      <c r="BQ126" s="34"/>
      <c r="BR126" s="34"/>
      <c r="BS126" s="34"/>
      <c r="BT126" s="34"/>
      <c r="DB126" s="11"/>
    </row>
    <row r="127" spans="1:106" x14ac:dyDescent="0.2">
      <c r="A127" s="34" t="s">
        <v>532</v>
      </c>
      <c r="B127" s="34"/>
      <c r="C127" s="34"/>
      <c r="D127" s="34"/>
      <c r="E127" s="34"/>
      <c r="F127" s="34"/>
      <c r="G127" s="148">
        <v>3.9387186063217943</v>
      </c>
      <c r="H127" s="148">
        <v>1.3879861622430698</v>
      </c>
      <c r="I127" s="148">
        <v>1.0714499732861087</v>
      </c>
      <c r="J127" s="148">
        <v>1.9399057838498281</v>
      </c>
      <c r="K127" s="148">
        <v>1.2145321133817659</v>
      </c>
      <c r="L127" s="148">
        <v>2.1349638525326791</v>
      </c>
      <c r="M127" s="148">
        <v>3.7423735174843458</v>
      </c>
      <c r="N127" s="148">
        <v>3.4695200645413302</v>
      </c>
      <c r="O127" s="148">
        <v>2.6149502492612728</v>
      </c>
      <c r="P127" s="148">
        <v>1.8602814280659929</v>
      </c>
      <c r="Q127" s="148">
        <v>1.889900388793019</v>
      </c>
      <c r="R127" s="148">
        <v>1.9884687391831302</v>
      </c>
      <c r="S127" s="148">
        <v>1.8518849949423315</v>
      </c>
      <c r="T127" s="148">
        <v>1.893589678089012</v>
      </c>
      <c r="U127" s="148">
        <v>5.5059152785985992</v>
      </c>
      <c r="V127" s="148">
        <v>4.8683815112195772</v>
      </c>
      <c r="W127" s="148">
        <v>2.7254146133509907</v>
      </c>
      <c r="X127" s="148">
        <v>2.7175226051903185</v>
      </c>
      <c r="Y127" s="148">
        <v>2.0551537238564603</v>
      </c>
      <c r="Z127" s="148">
        <v>2.4518067391227367</v>
      </c>
      <c r="AA127" s="148">
        <v>3.4083179383217481</v>
      </c>
      <c r="AB127" s="148">
        <v>2.5215480851950378</v>
      </c>
      <c r="AC127" s="148">
        <v>3.6851322234167916</v>
      </c>
      <c r="AD127" s="148">
        <v>4.7765472315162567</v>
      </c>
      <c r="AE127" s="148">
        <v>3.1612801698306763</v>
      </c>
      <c r="AF127" s="148">
        <v>3.5309113271230586</v>
      </c>
      <c r="AG127" s="148">
        <v>3.2507571804698228</v>
      </c>
      <c r="AH127" s="148">
        <v>2.2416307257572661</v>
      </c>
      <c r="AI127" s="148">
        <v>6.0155084990250405</v>
      </c>
      <c r="AJ127" s="148">
        <v>3.3593137585809725</v>
      </c>
      <c r="AK127" s="148">
        <v>2.2045454594477016</v>
      </c>
      <c r="AL127" s="148">
        <v>3.5203696487910303</v>
      </c>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4"/>
      <c r="BP127" s="34"/>
      <c r="BQ127" s="34"/>
      <c r="BR127" s="34"/>
      <c r="BS127" s="34"/>
      <c r="BT127" s="34"/>
      <c r="DB127" s="11"/>
    </row>
    <row r="128" spans="1:106" x14ac:dyDescent="0.2">
      <c r="A128" s="34" t="s">
        <v>533</v>
      </c>
      <c r="B128" s="34"/>
      <c r="C128" s="34"/>
      <c r="D128" s="34"/>
      <c r="E128" s="34"/>
      <c r="F128" s="34"/>
      <c r="G128" s="148">
        <v>9</v>
      </c>
      <c r="H128" s="148">
        <v>50457.404230989137</v>
      </c>
      <c r="I128" s="148">
        <v>14100</v>
      </c>
      <c r="J128" s="148">
        <v>425</v>
      </c>
      <c r="K128" s="148">
        <v>1550</v>
      </c>
      <c r="L128" s="148">
        <v>38</v>
      </c>
      <c r="M128" s="148">
        <v>13</v>
      </c>
      <c r="N128" s="148">
        <v>21</v>
      </c>
      <c r="O128" s="148">
        <v>125</v>
      </c>
      <c r="P128" s="148">
        <v>47</v>
      </c>
      <c r="Q128" s="148">
        <v>342</v>
      </c>
      <c r="R128" s="148">
        <v>35</v>
      </c>
      <c r="S128" s="148">
        <v>184</v>
      </c>
      <c r="T128" s="148">
        <v>12.5</v>
      </c>
      <c r="U128" s="148">
        <v>2.6</v>
      </c>
      <c r="V128" s="148">
        <v>1.1599999999999999</v>
      </c>
      <c r="W128" s="148">
        <v>683</v>
      </c>
      <c r="X128" s="148">
        <v>24.7</v>
      </c>
      <c r="Y128" s="148">
        <v>53.3</v>
      </c>
      <c r="Z128" s="148">
        <v>6.7</v>
      </c>
      <c r="AA128" s="148">
        <v>28.9</v>
      </c>
      <c r="AB128" s="148">
        <v>6.59</v>
      </c>
      <c r="AC128" s="148">
        <v>1.97</v>
      </c>
      <c r="AD128" s="148">
        <v>6.71</v>
      </c>
      <c r="AE128" s="148">
        <v>6.44</v>
      </c>
      <c r="AF128" s="148">
        <v>3.7</v>
      </c>
      <c r="AG128" s="148">
        <v>3.39</v>
      </c>
      <c r="AH128" s="148">
        <v>4.84</v>
      </c>
      <c r="AI128" s="148">
        <v>0.78</v>
      </c>
      <c r="AJ128" s="148">
        <v>11</v>
      </c>
      <c r="AK128" s="148">
        <v>5.9</v>
      </c>
      <c r="AL128" s="148">
        <v>1.69</v>
      </c>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c r="BO128" s="34"/>
      <c r="BP128" s="34"/>
      <c r="BQ128" s="34"/>
      <c r="BR128" s="34"/>
      <c r="BS128" s="34"/>
      <c r="BT128" s="34"/>
      <c r="DB128" s="11"/>
    </row>
    <row r="129" spans="1:106" x14ac:dyDescent="0.2">
      <c r="A129" s="57" t="s">
        <v>534</v>
      </c>
      <c r="B129" s="57"/>
      <c r="C129" s="57"/>
      <c r="D129" s="57"/>
      <c r="E129" s="57"/>
      <c r="F129" s="57"/>
      <c r="G129" s="150">
        <v>100.84125155562717</v>
      </c>
      <c r="H129" s="150">
        <v>99.080069370361798</v>
      </c>
      <c r="I129" s="150">
        <v>99.684877066623386</v>
      </c>
      <c r="J129" s="150">
        <v>105.43899160316013</v>
      </c>
      <c r="K129" s="150">
        <v>100.24494120968936</v>
      </c>
      <c r="L129" s="150">
        <v>98.350558706950721</v>
      </c>
      <c r="M129" s="150">
        <v>93.707687935062395</v>
      </c>
      <c r="N129" s="150">
        <v>85.282514715281465</v>
      </c>
      <c r="O129" s="150">
        <v>120.47494160896171</v>
      </c>
      <c r="P129" s="150">
        <v>96.865887434784881</v>
      </c>
      <c r="Q129" s="150">
        <v>95.703718808852685</v>
      </c>
      <c r="R129" s="150">
        <v>88.878785258578986</v>
      </c>
      <c r="S129" s="150">
        <v>94.616749129274837</v>
      </c>
      <c r="T129" s="150">
        <v>90.938748287338456</v>
      </c>
      <c r="U129" s="150">
        <v>74.062838759743286</v>
      </c>
      <c r="V129" s="150">
        <v>99.856454411627467</v>
      </c>
      <c r="W129" s="150">
        <v>97.999705760075173</v>
      </c>
      <c r="X129" s="150">
        <v>96.774496216161381</v>
      </c>
      <c r="Y129" s="150">
        <v>96.378774514780005</v>
      </c>
      <c r="Z129" s="150">
        <v>94.283709252417452</v>
      </c>
      <c r="AA129" s="150">
        <v>96.310974950137151</v>
      </c>
      <c r="AB129" s="150">
        <v>96.175044195356406</v>
      </c>
      <c r="AC129" s="150">
        <v>95.32603848026173</v>
      </c>
      <c r="AD129" s="150">
        <v>92.983389064944873</v>
      </c>
      <c r="AE129" s="150">
        <v>93.570833224507851</v>
      </c>
      <c r="AF129" s="150">
        <v>96.843024127525595</v>
      </c>
      <c r="AG129" s="150">
        <v>92.926728716856104</v>
      </c>
      <c r="AH129" s="150">
        <v>93.579256119254836</v>
      </c>
      <c r="AI129" s="150">
        <v>84.114558285764375</v>
      </c>
      <c r="AJ129" s="150">
        <v>96.485440293707597</v>
      </c>
      <c r="AK129" s="150">
        <v>95.746222731903714</v>
      </c>
      <c r="AL129" s="150">
        <v>99.645971311431936</v>
      </c>
      <c r="AM129" s="57"/>
      <c r="AN129" s="57"/>
      <c r="AO129" s="57"/>
      <c r="AP129" s="57"/>
      <c r="AQ129" s="57"/>
      <c r="AR129" s="57"/>
      <c r="AS129" s="57"/>
      <c r="AT129" s="57"/>
      <c r="AU129" s="57"/>
      <c r="AV129" s="57"/>
      <c r="AW129" s="57"/>
      <c r="AX129" s="57"/>
      <c r="AY129" s="57"/>
      <c r="AZ129" s="57"/>
      <c r="BA129" s="57"/>
      <c r="BB129" s="57"/>
      <c r="BC129" s="57"/>
      <c r="BD129" s="57"/>
      <c r="BE129" s="57"/>
      <c r="BF129" s="57"/>
      <c r="BG129" s="57"/>
      <c r="BH129" s="57"/>
      <c r="BI129" s="57"/>
      <c r="BJ129" s="57"/>
      <c r="BK129" s="57"/>
      <c r="BL129" s="57"/>
      <c r="BM129" s="57"/>
      <c r="BN129" s="57"/>
      <c r="BO129" s="57"/>
      <c r="BP129" s="57"/>
      <c r="BQ129" s="57"/>
      <c r="BR129" s="57"/>
      <c r="BS129" s="57"/>
      <c r="BT129" s="57"/>
      <c r="BU129" s="112"/>
      <c r="BV129" s="112"/>
      <c r="BW129" s="112"/>
      <c r="BX129" s="112"/>
      <c r="BY129" s="112"/>
      <c r="BZ129" s="112"/>
      <c r="CA129" s="112"/>
      <c r="CB129" s="112"/>
      <c r="CC129" s="112"/>
      <c r="CD129" s="112"/>
      <c r="CE129" s="112"/>
      <c r="CF129" s="112"/>
      <c r="CG129" s="112"/>
      <c r="CH129" s="112"/>
      <c r="CI129" s="112"/>
      <c r="CJ129" s="112"/>
      <c r="CK129" s="112"/>
      <c r="CL129" s="112"/>
      <c r="CM129" s="112"/>
      <c r="CN129" s="112"/>
      <c r="CO129" s="112"/>
      <c r="CP129" s="112"/>
      <c r="CQ129" s="112"/>
      <c r="CR129" s="112"/>
      <c r="CS129" s="112"/>
      <c r="CT129" s="112"/>
      <c r="CU129" s="112"/>
      <c r="CV129" s="112"/>
      <c r="CW129" s="112"/>
      <c r="CX129" s="112"/>
      <c r="CY129" s="112"/>
      <c r="CZ129" s="112"/>
      <c r="DA129" s="112"/>
      <c r="DB129" s="113"/>
    </row>
    <row r="130" spans="1:106" x14ac:dyDescent="0.2">
      <c r="A130" s="75" t="s">
        <v>712</v>
      </c>
      <c r="D130" s="34"/>
      <c r="E130" s="34"/>
      <c r="F130" s="34"/>
    </row>
  </sheetData>
  <mergeCells count="5">
    <mergeCell ref="A1:O1"/>
    <mergeCell ref="A2:E2"/>
    <mergeCell ref="G2:AL2"/>
    <mergeCell ref="AN2:BS2"/>
    <mergeCell ref="BV2:DA2"/>
  </mergeCells>
  <phoneticPr fontId="1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B8622-7508-47A6-AB44-86E17CB3F9BC}">
  <dimension ref="A1:AL17"/>
  <sheetViews>
    <sheetView workbookViewId="0">
      <selection sqref="A1:XFD1048576"/>
    </sheetView>
  </sheetViews>
  <sheetFormatPr defaultRowHeight="15" x14ac:dyDescent="0.25"/>
  <cols>
    <col min="1" max="1" width="9.140625" style="126"/>
    <col min="2" max="2" width="14.28515625" style="126" bestFit="1" customWidth="1"/>
    <col min="3" max="3" width="25.140625" style="126" bestFit="1" customWidth="1"/>
    <col min="4" max="5" width="9.140625" style="126"/>
    <col min="6" max="6" width="11.42578125" style="126" bestFit="1" customWidth="1"/>
    <col min="7" max="16384" width="9.140625" style="126"/>
  </cols>
  <sheetData>
    <row r="1" spans="1:38" s="75" customFormat="1" ht="11.25" x14ac:dyDescent="0.2">
      <c r="A1" s="233" t="s">
        <v>666</v>
      </c>
      <c r="B1" s="234"/>
      <c r="C1" s="234"/>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234"/>
      <c r="AD1" s="234"/>
      <c r="AE1" s="234"/>
      <c r="AF1" s="234"/>
      <c r="AG1" s="234"/>
      <c r="AH1" s="234"/>
      <c r="AI1" s="234"/>
      <c r="AJ1" s="234"/>
      <c r="AK1" s="234"/>
    </row>
    <row r="2" spans="1:38" s="75" customFormat="1" ht="11.25" x14ac:dyDescent="0.2">
      <c r="A2" s="237" t="s">
        <v>25</v>
      </c>
      <c r="B2" s="237"/>
      <c r="C2" s="237"/>
      <c r="D2" s="11"/>
      <c r="E2" s="235" t="s">
        <v>214</v>
      </c>
      <c r="F2" s="236"/>
      <c r="G2" s="236"/>
      <c r="H2" s="236"/>
      <c r="I2" s="236"/>
      <c r="J2" s="236"/>
      <c r="K2" s="236"/>
      <c r="L2" s="236"/>
      <c r="M2" s="236"/>
      <c r="N2" s="236"/>
      <c r="O2" s="236"/>
      <c r="P2" s="236"/>
      <c r="Q2" s="236"/>
      <c r="R2" s="236"/>
      <c r="S2" s="236"/>
      <c r="T2" s="236"/>
      <c r="U2" s="236"/>
      <c r="V2" s="236"/>
      <c r="W2" s="236"/>
      <c r="X2" s="236"/>
      <c r="Y2" s="236"/>
      <c r="Z2" s="236"/>
      <c r="AA2" s="236"/>
      <c r="AB2" s="236"/>
      <c r="AC2" s="236"/>
      <c r="AD2" s="236"/>
      <c r="AE2" s="236"/>
      <c r="AF2" s="236"/>
      <c r="AG2" s="236"/>
      <c r="AH2" s="236"/>
      <c r="AI2" s="236"/>
      <c r="AJ2" s="236"/>
      <c r="AK2" s="236"/>
    </row>
    <row r="3" spans="1:38" s="75" customFormat="1" ht="11.25" x14ac:dyDescent="0.2">
      <c r="A3" s="139" t="s">
        <v>62</v>
      </c>
      <c r="B3" s="140" t="s">
        <v>26</v>
      </c>
      <c r="C3" s="140" t="s">
        <v>28</v>
      </c>
      <c r="D3" s="141"/>
      <c r="E3" s="142" t="s">
        <v>188</v>
      </c>
      <c r="F3" s="143" t="s">
        <v>189</v>
      </c>
      <c r="G3" s="142" t="s">
        <v>190</v>
      </c>
      <c r="H3" s="142" t="s">
        <v>191</v>
      </c>
      <c r="I3" s="143" t="s">
        <v>192</v>
      </c>
      <c r="J3" s="142" t="s">
        <v>193</v>
      </c>
      <c r="K3" s="142" t="s">
        <v>194</v>
      </c>
      <c r="L3" s="142" t="s">
        <v>195</v>
      </c>
      <c r="M3" s="142" t="s">
        <v>196</v>
      </c>
      <c r="N3" s="142" t="s">
        <v>197</v>
      </c>
      <c r="O3" s="142" t="s">
        <v>198</v>
      </c>
      <c r="P3" s="142" t="s">
        <v>199</v>
      </c>
      <c r="Q3" s="142" t="s">
        <v>6</v>
      </c>
      <c r="R3" s="142" t="s">
        <v>9</v>
      </c>
      <c r="S3" s="142" t="s">
        <v>200</v>
      </c>
      <c r="T3" s="142" t="s">
        <v>201</v>
      </c>
      <c r="U3" s="142" t="s">
        <v>202</v>
      </c>
      <c r="V3" s="142" t="s">
        <v>203</v>
      </c>
      <c r="W3" s="142" t="s">
        <v>204</v>
      </c>
      <c r="X3" s="142" t="s">
        <v>205</v>
      </c>
      <c r="Y3" s="142" t="s">
        <v>206</v>
      </c>
      <c r="Z3" s="142" t="s">
        <v>207</v>
      </c>
      <c r="AA3" s="142" t="s">
        <v>208</v>
      </c>
      <c r="AB3" s="142" t="s">
        <v>8</v>
      </c>
      <c r="AC3" s="142" t="s">
        <v>209</v>
      </c>
      <c r="AD3" s="142" t="s">
        <v>210</v>
      </c>
      <c r="AE3" s="142" t="s">
        <v>11</v>
      </c>
      <c r="AF3" s="142" t="s">
        <v>211</v>
      </c>
      <c r="AG3" s="142" t="s">
        <v>212</v>
      </c>
      <c r="AH3" s="142" t="s">
        <v>213</v>
      </c>
      <c r="AI3" s="142" t="s">
        <v>3</v>
      </c>
      <c r="AJ3" s="142" t="s">
        <v>12</v>
      </c>
      <c r="AK3" s="142" t="s">
        <v>10</v>
      </c>
      <c r="AL3" s="18"/>
    </row>
    <row r="4" spans="1:38" s="75" customFormat="1" ht="11.25" x14ac:dyDescent="0.2">
      <c r="A4" s="30" t="s">
        <v>79</v>
      </c>
      <c r="B4" s="11" t="s">
        <v>364</v>
      </c>
      <c r="C4" s="11" t="s">
        <v>299</v>
      </c>
      <c r="E4" s="11" t="s">
        <v>215</v>
      </c>
      <c r="F4" s="11">
        <v>860</v>
      </c>
      <c r="G4" s="11">
        <v>4.2</v>
      </c>
      <c r="H4" s="11">
        <v>122</v>
      </c>
      <c r="I4" s="11">
        <v>0.7</v>
      </c>
      <c r="J4" s="11">
        <v>8.3000000000000007</v>
      </c>
      <c r="K4" s="11" t="s">
        <v>216</v>
      </c>
      <c r="L4" s="11" t="s">
        <v>217</v>
      </c>
      <c r="M4" s="11">
        <v>828</v>
      </c>
      <c r="N4" s="11" t="s">
        <v>216</v>
      </c>
      <c r="O4" s="11">
        <v>905</v>
      </c>
      <c r="P4" s="11" t="s">
        <v>216</v>
      </c>
      <c r="Q4" s="11" t="s">
        <v>216</v>
      </c>
      <c r="R4" s="11">
        <v>4.0999999999999996</v>
      </c>
      <c r="S4" s="11">
        <v>216</v>
      </c>
      <c r="T4" s="11">
        <v>23</v>
      </c>
      <c r="U4" s="11">
        <v>0</v>
      </c>
      <c r="V4" s="11">
        <v>778</v>
      </c>
      <c r="W4" s="11" t="s">
        <v>216</v>
      </c>
      <c r="X4" s="11">
        <v>8230</v>
      </c>
      <c r="Y4" s="11">
        <v>118</v>
      </c>
      <c r="Z4" s="11" t="s">
        <v>216</v>
      </c>
      <c r="AA4" s="11">
        <v>3850</v>
      </c>
      <c r="AB4" s="11">
        <v>0.9</v>
      </c>
      <c r="AC4" s="11" t="s">
        <v>217</v>
      </c>
      <c r="AD4" s="11" t="s">
        <v>218</v>
      </c>
      <c r="AE4" s="11" t="s">
        <v>219</v>
      </c>
      <c r="AF4" s="11" t="s">
        <v>220</v>
      </c>
      <c r="AG4" s="11" t="s">
        <v>221</v>
      </c>
      <c r="AH4" s="11">
        <v>45400</v>
      </c>
      <c r="AI4" s="11">
        <v>28200</v>
      </c>
      <c r="AJ4" s="11">
        <v>3</v>
      </c>
      <c r="AK4" s="11">
        <v>2.2000000000000002</v>
      </c>
    </row>
    <row r="5" spans="1:38" s="75" customFormat="1" ht="11.25" x14ac:dyDescent="0.2">
      <c r="A5" s="30" t="s">
        <v>79</v>
      </c>
      <c r="B5" s="11" t="s">
        <v>364</v>
      </c>
      <c r="C5" s="11" t="s">
        <v>299</v>
      </c>
      <c r="E5" s="127">
        <v>5.5555555555555552E-2</v>
      </c>
      <c r="F5" s="11">
        <v>3850</v>
      </c>
      <c r="G5" s="11">
        <v>3.5</v>
      </c>
      <c r="H5" s="11">
        <v>137</v>
      </c>
      <c r="I5" s="11">
        <v>1.5</v>
      </c>
      <c r="J5" s="11">
        <v>11</v>
      </c>
      <c r="K5" s="11" t="s">
        <v>222</v>
      </c>
      <c r="L5" s="11" t="s">
        <v>223</v>
      </c>
      <c r="M5" s="11">
        <v>946</v>
      </c>
      <c r="N5" s="11" t="s">
        <v>222</v>
      </c>
      <c r="O5" s="11">
        <v>1010</v>
      </c>
      <c r="P5" s="11" t="s">
        <v>222</v>
      </c>
      <c r="Q5" s="11" t="s">
        <v>222</v>
      </c>
      <c r="R5" s="11">
        <v>5.9</v>
      </c>
      <c r="S5" s="11">
        <v>243</v>
      </c>
      <c r="T5" s="11">
        <v>40</v>
      </c>
      <c r="U5" s="11">
        <v>0</v>
      </c>
      <c r="V5" s="11">
        <v>1040</v>
      </c>
      <c r="W5" s="11" t="s">
        <v>222</v>
      </c>
      <c r="X5" s="11">
        <v>9230</v>
      </c>
      <c r="Y5" s="11">
        <v>156</v>
      </c>
      <c r="Z5" s="11" t="s">
        <v>222</v>
      </c>
      <c r="AA5" s="11">
        <v>5050</v>
      </c>
      <c r="AB5" s="11" t="s">
        <v>222</v>
      </c>
      <c r="AC5" s="11" t="s">
        <v>223</v>
      </c>
      <c r="AD5" s="11" t="s">
        <v>224</v>
      </c>
      <c r="AE5" s="11" t="s">
        <v>223</v>
      </c>
      <c r="AF5" s="11" t="s">
        <v>219</v>
      </c>
      <c r="AG5" s="11" t="s">
        <v>225</v>
      </c>
      <c r="AH5" s="11">
        <v>52800</v>
      </c>
      <c r="AI5" s="11">
        <v>32700</v>
      </c>
      <c r="AJ5" s="11">
        <v>3.4</v>
      </c>
      <c r="AK5" s="11">
        <v>4</v>
      </c>
    </row>
    <row r="6" spans="1:38" s="75" customFormat="1" ht="11.25" x14ac:dyDescent="0.2">
      <c r="A6" s="30" t="s">
        <v>80</v>
      </c>
      <c r="B6" s="11" t="s">
        <v>364</v>
      </c>
      <c r="C6" s="11" t="s">
        <v>299</v>
      </c>
      <c r="E6" s="11" t="s">
        <v>215</v>
      </c>
      <c r="F6" s="11">
        <v>750</v>
      </c>
      <c r="G6" s="11">
        <v>3.8</v>
      </c>
      <c r="H6" s="11">
        <v>227</v>
      </c>
      <c r="I6" s="11" t="s">
        <v>216</v>
      </c>
      <c r="J6" s="11">
        <v>8.3000000000000007</v>
      </c>
      <c r="K6" s="11">
        <v>4.2</v>
      </c>
      <c r="L6" s="11" t="s">
        <v>217</v>
      </c>
      <c r="M6" s="11">
        <v>822</v>
      </c>
      <c r="N6" s="11" t="s">
        <v>216</v>
      </c>
      <c r="O6" s="11">
        <v>558</v>
      </c>
      <c r="P6" s="11" t="s">
        <v>216</v>
      </c>
      <c r="Q6" s="11" t="s">
        <v>216</v>
      </c>
      <c r="R6" s="11">
        <v>3.3</v>
      </c>
      <c r="S6" s="11">
        <v>208</v>
      </c>
      <c r="T6" s="11">
        <v>8</v>
      </c>
      <c r="U6" s="11">
        <v>0</v>
      </c>
      <c r="V6" s="11">
        <v>656</v>
      </c>
      <c r="W6" s="11">
        <v>0.8</v>
      </c>
      <c r="X6" s="11">
        <v>6210</v>
      </c>
      <c r="Y6" s="11">
        <v>95</v>
      </c>
      <c r="Z6" s="11" t="s">
        <v>216</v>
      </c>
      <c r="AA6" s="11">
        <v>3000</v>
      </c>
      <c r="AB6" s="11">
        <v>0.8</v>
      </c>
      <c r="AC6" s="11" t="s">
        <v>217</v>
      </c>
      <c r="AD6" s="11" t="s">
        <v>218</v>
      </c>
      <c r="AE6" s="11" t="s">
        <v>219</v>
      </c>
      <c r="AF6" s="11" t="s">
        <v>220</v>
      </c>
      <c r="AG6" s="11" t="s">
        <v>221</v>
      </c>
      <c r="AH6" s="11">
        <v>36400</v>
      </c>
      <c r="AI6" s="11">
        <v>22700</v>
      </c>
      <c r="AJ6" s="11">
        <v>2.8</v>
      </c>
      <c r="AK6" s="11">
        <v>4.5999999999999996</v>
      </c>
    </row>
    <row r="7" spans="1:38" s="75" customFormat="1" ht="11.25" x14ac:dyDescent="0.2">
      <c r="A7" s="30" t="s">
        <v>80</v>
      </c>
      <c r="B7" s="11" t="s">
        <v>364</v>
      </c>
      <c r="C7" s="11" t="s">
        <v>299</v>
      </c>
      <c r="E7" s="127">
        <v>5.5555555555555552E-2</v>
      </c>
      <c r="F7" s="11">
        <v>2930</v>
      </c>
      <c r="G7" s="11">
        <v>3.3</v>
      </c>
      <c r="H7" s="11">
        <v>210</v>
      </c>
      <c r="I7" s="11">
        <v>1.4</v>
      </c>
      <c r="J7" s="11">
        <v>10.9</v>
      </c>
      <c r="K7" s="11" t="s">
        <v>222</v>
      </c>
      <c r="L7" s="11" t="s">
        <v>223</v>
      </c>
      <c r="M7" s="11">
        <v>778</v>
      </c>
      <c r="N7" s="11" t="s">
        <v>222</v>
      </c>
      <c r="O7" s="11">
        <v>558</v>
      </c>
      <c r="P7" s="11" t="s">
        <v>222</v>
      </c>
      <c r="Q7" s="11" t="s">
        <v>222</v>
      </c>
      <c r="R7" s="11">
        <v>3.7</v>
      </c>
      <c r="S7" s="11">
        <v>186</v>
      </c>
      <c r="T7" s="11">
        <v>47</v>
      </c>
      <c r="U7" s="11">
        <v>0</v>
      </c>
      <c r="V7" s="11">
        <v>674</v>
      </c>
      <c r="W7" s="11" t="s">
        <v>222</v>
      </c>
      <c r="X7" s="11">
        <v>6000</v>
      </c>
      <c r="Y7" s="11">
        <v>100</v>
      </c>
      <c r="Z7" s="11" t="s">
        <v>222</v>
      </c>
      <c r="AA7" s="11">
        <v>3140</v>
      </c>
      <c r="AB7" s="11">
        <v>1</v>
      </c>
      <c r="AC7" s="11" t="s">
        <v>223</v>
      </c>
      <c r="AD7" s="11" t="s">
        <v>226</v>
      </c>
      <c r="AE7" s="11" t="s">
        <v>223</v>
      </c>
      <c r="AF7" s="11" t="s">
        <v>219</v>
      </c>
      <c r="AG7" s="11" t="s">
        <v>225</v>
      </c>
      <c r="AH7" s="11">
        <v>37000</v>
      </c>
      <c r="AI7" s="11">
        <v>22600</v>
      </c>
      <c r="AJ7" s="11">
        <v>2.8</v>
      </c>
      <c r="AK7" s="11">
        <v>2.7</v>
      </c>
    </row>
    <row r="8" spans="1:38" s="75" customFormat="1" ht="11.25" x14ac:dyDescent="0.2">
      <c r="A8" s="30" t="s">
        <v>83</v>
      </c>
      <c r="B8" s="11" t="s">
        <v>364</v>
      </c>
      <c r="C8" s="11" t="s">
        <v>299</v>
      </c>
      <c r="E8" s="11" t="s">
        <v>215</v>
      </c>
      <c r="F8" s="11">
        <v>440</v>
      </c>
      <c r="G8" s="11">
        <v>4.5</v>
      </c>
      <c r="H8" s="11">
        <v>138</v>
      </c>
      <c r="I8" s="11">
        <v>0.1</v>
      </c>
      <c r="J8" s="11">
        <v>5</v>
      </c>
      <c r="K8" s="11">
        <v>5.6</v>
      </c>
      <c r="L8" s="11" t="s">
        <v>219</v>
      </c>
      <c r="M8" s="11">
        <v>515</v>
      </c>
      <c r="N8" s="11" t="s">
        <v>227</v>
      </c>
      <c r="O8" s="11">
        <v>351</v>
      </c>
      <c r="P8" s="11">
        <v>0.15</v>
      </c>
      <c r="Q8" s="11">
        <v>0.15</v>
      </c>
      <c r="R8" s="11">
        <v>2.1</v>
      </c>
      <c r="S8" s="11">
        <v>112</v>
      </c>
      <c r="T8" s="11">
        <v>48</v>
      </c>
      <c r="U8" s="11">
        <v>0</v>
      </c>
      <c r="V8" s="11">
        <v>352</v>
      </c>
      <c r="W8" s="11">
        <v>0.42</v>
      </c>
      <c r="X8" s="11">
        <v>3550</v>
      </c>
      <c r="Y8" s="11">
        <v>58</v>
      </c>
      <c r="Z8" s="11" t="s">
        <v>227</v>
      </c>
      <c r="AA8" s="11">
        <v>1810</v>
      </c>
      <c r="AB8" s="11">
        <v>0.7</v>
      </c>
      <c r="AC8" s="11" t="s">
        <v>219</v>
      </c>
      <c r="AD8" s="11" t="s">
        <v>223</v>
      </c>
      <c r="AE8" s="11" t="s">
        <v>222</v>
      </c>
      <c r="AF8" s="11" t="s">
        <v>216</v>
      </c>
      <c r="AG8" s="11" t="s">
        <v>223</v>
      </c>
      <c r="AH8" s="11">
        <v>21200</v>
      </c>
      <c r="AI8" s="11">
        <v>12800</v>
      </c>
      <c r="AJ8" s="11">
        <v>1.6</v>
      </c>
      <c r="AK8" s="11">
        <v>86</v>
      </c>
    </row>
    <row r="9" spans="1:38" s="75" customFormat="1" ht="11.25" x14ac:dyDescent="0.2">
      <c r="A9" s="30" t="s">
        <v>83</v>
      </c>
      <c r="B9" s="11" t="s">
        <v>364</v>
      </c>
      <c r="C9" s="11" t="s">
        <v>299</v>
      </c>
      <c r="E9" s="127">
        <v>5.5555555555555552E-2</v>
      </c>
      <c r="F9" s="11">
        <v>1770</v>
      </c>
      <c r="G9" s="11">
        <v>4.0999999999999996</v>
      </c>
      <c r="H9" s="11">
        <v>122</v>
      </c>
      <c r="I9" s="11">
        <v>0.7</v>
      </c>
      <c r="J9" s="11" t="s">
        <v>219</v>
      </c>
      <c r="K9" s="11">
        <v>0.9</v>
      </c>
      <c r="L9" s="11" t="s">
        <v>219</v>
      </c>
      <c r="M9" s="11">
        <v>621</v>
      </c>
      <c r="N9" s="11" t="s">
        <v>216</v>
      </c>
      <c r="O9" s="11">
        <v>354</v>
      </c>
      <c r="P9" s="11" t="s">
        <v>216</v>
      </c>
      <c r="Q9" s="11" t="s">
        <v>228</v>
      </c>
      <c r="R9" s="11">
        <v>2</v>
      </c>
      <c r="S9" s="11">
        <v>111</v>
      </c>
      <c r="T9" s="11">
        <v>49</v>
      </c>
      <c r="U9" s="11">
        <v>0</v>
      </c>
      <c r="V9" s="11">
        <v>302</v>
      </c>
      <c r="W9" s="11" t="s">
        <v>216</v>
      </c>
      <c r="X9" s="11">
        <v>3570</v>
      </c>
      <c r="Y9" s="11">
        <v>58</v>
      </c>
      <c r="Z9" s="11" t="s">
        <v>216</v>
      </c>
      <c r="AA9" s="11">
        <v>1860</v>
      </c>
      <c r="AB9" s="11">
        <v>0.9</v>
      </c>
      <c r="AC9" s="11" t="s">
        <v>219</v>
      </c>
      <c r="AD9" s="11" t="s">
        <v>223</v>
      </c>
      <c r="AE9" s="11" t="s">
        <v>219</v>
      </c>
      <c r="AF9" s="11" t="s">
        <v>220</v>
      </c>
      <c r="AG9" s="11" t="s">
        <v>221</v>
      </c>
      <c r="AH9" s="11">
        <v>21700</v>
      </c>
      <c r="AI9" s="11">
        <v>13500</v>
      </c>
      <c r="AJ9" s="11">
        <v>1.9</v>
      </c>
      <c r="AK9" s="11">
        <v>81</v>
      </c>
    </row>
    <row r="10" spans="1:38" s="75" customFormat="1" ht="11.25" x14ac:dyDescent="0.2">
      <c r="A10" s="30" t="s">
        <v>84</v>
      </c>
      <c r="B10" s="11" t="s">
        <v>364</v>
      </c>
      <c r="C10" s="11" t="s">
        <v>299</v>
      </c>
      <c r="E10" s="11" t="s">
        <v>215</v>
      </c>
      <c r="F10" s="11">
        <v>800</v>
      </c>
      <c r="G10" s="11">
        <v>4.5</v>
      </c>
      <c r="H10" s="11">
        <v>63</v>
      </c>
      <c r="I10" s="11">
        <v>0.7</v>
      </c>
      <c r="J10" s="11" t="s">
        <v>219</v>
      </c>
      <c r="K10" s="11">
        <v>3.8</v>
      </c>
      <c r="L10" s="11" t="s">
        <v>217</v>
      </c>
      <c r="M10" s="11">
        <v>815</v>
      </c>
      <c r="N10" s="11" t="s">
        <v>216</v>
      </c>
      <c r="O10" s="11">
        <v>566</v>
      </c>
      <c r="P10" s="11" t="s">
        <v>216</v>
      </c>
      <c r="Q10" s="11" t="s">
        <v>216</v>
      </c>
      <c r="R10" s="11">
        <v>2.4</v>
      </c>
      <c r="S10" s="11">
        <v>121</v>
      </c>
      <c r="T10" s="11">
        <v>78</v>
      </c>
      <c r="U10" s="11">
        <v>0</v>
      </c>
      <c r="V10" s="11">
        <v>606</v>
      </c>
      <c r="W10" s="11" t="s">
        <v>216</v>
      </c>
      <c r="X10" s="11">
        <v>7560</v>
      </c>
      <c r="Y10" s="11">
        <v>103</v>
      </c>
      <c r="Z10" s="11" t="s">
        <v>216</v>
      </c>
      <c r="AA10" s="11">
        <v>3330</v>
      </c>
      <c r="AB10" s="11">
        <v>0.6</v>
      </c>
      <c r="AC10" s="11" t="s">
        <v>217</v>
      </c>
      <c r="AD10" s="11" t="s">
        <v>218</v>
      </c>
      <c r="AE10" s="11" t="s">
        <v>219</v>
      </c>
      <c r="AF10" s="11" t="s">
        <v>220</v>
      </c>
      <c r="AG10" s="11" t="s">
        <v>221</v>
      </c>
      <c r="AH10" s="11">
        <v>40900</v>
      </c>
      <c r="AI10" s="11">
        <v>25800</v>
      </c>
      <c r="AJ10" s="11">
        <v>2.6</v>
      </c>
      <c r="AK10" s="11">
        <v>4.7</v>
      </c>
    </row>
    <row r="11" spans="1:38" s="75" customFormat="1" ht="11.25" x14ac:dyDescent="0.2">
      <c r="A11" s="30" t="s">
        <v>84</v>
      </c>
      <c r="B11" s="11" t="s">
        <v>364</v>
      </c>
      <c r="C11" s="11" t="s">
        <v>299</v>
      </c>
      <c r="E11" s="127">
        <v>5.5555555555555552E-2</v>
      </c>
      <c r="F11" s="11">
        <v>3110</v>
      </c>
      <c r="G11" s="11">
        <v>4.0999999999999996</v>
      </c>
      <c r="H11" s="11">
        <v>75</v>
      </c>
      <c r="I11" s="11" t="s">
        <v>229</v>
      </c>
      <c r="J11" s="11">
        <v>21</v>
      </c>
      <c r="K11" s="11" t="s">
        <v>229</v>
      </c>
      <c r="L11" s="11" t="s">
        <v>230</v>
      </c>
      <c r="M11" s="11">
        <v>917</v>
      </c>
      <c r="N11" s="11" t="s">
        <v>229</v>
      </c>
      <c r="O11" s="11">
        <v>580</v>
      </c>
      <c r="P11" s="11" t="s">
        <v>229</v>
      </c>
      <c r="Q11" s="11" t="s">
        <v>229</v>
      </c>
      <c r="R11" s="11">
        <v>2.7</v>
      </c>
      <c r="S11" s="11">
        <v>153</v>
      </c>
      <c r="T11" s="11">
        <v>96</v>
      </c>
      <c r="U11" s="11">
        <v>0</v>
      </c>
      <c r="V11" s="11">
        <v>738</v>
      </c>
      <c r="W11" s="11" t="s">
        <v>229</v>
      </c>
      <c r="X11" s="11">
        <v>8229</v>
      </c>
      <c r="Y11" s="11">
        <v>111</v>
      </c>
      <c r="Z11" s="11" t="s">
        <v>229</v>
      </c>
      <c r="AA11" s="11">
        <v>3621</v>
      </c>
      <c r="AB11" s="11" t="s">
        <v>229</v>
      </c>
      <c r="AC11" s="11" t="s">
        <v>223</v>
      </c>
      <c r="AD11" s="11" t="s">
        <v>224</v>
      </c>
      <c r="AE11" s="11" t="s">
        <v>223</v>
      </c>
      <c r="AF11" s="11" t="s">
        <v>231</v>
      </c>
      <c r="AG11" s="11" t="s">
        <v>225</v>
      </c>
      <c r="AH11" s="11">
        <v>42643</v>
      </c>
      <c r="AI11" s="11">
        <v>28080</v>
      </c>
      <c r="AJ11" s="11">
        <v>3</v>
      </c>
      <c r="AK11" s="11" t="s">
        <v>232</v>
      </c>
    </row>
    <row r="12" spans="1:38" s="75" customFormat="1" ht="11.25" x14ac:dyDescent="0.2">
      <c r="A12" s="30" t="s">
        <v>186</v>
      </c>
      <c r="B12" s="11" t="s">
        <v>364</v>
      </c>
      <c r="C12" s="11" t="s">
        <v>299</v>
      </c>
      <c r="E12" s="11" t="s">
        <v>215</v>
      </c>
      <c r="F12" s="11">
        <v>510</v>
      </c>
      <c r="G12" s="11">
        <v>4.9000000000000004</v>
      </c>
      <c r="H12" s="11">
        <v>88</v>
      </c>
      <c r="I12" s="11">
        <v>0.1</v>
      </c>
      <c r="J12" s="11">
        <v>5.8</v>
      </c>
      <c r="K12" s="11">
        <v>6.9</v>
      </c>
      <c r="L12" s="11" t="s">
        <v>217</v>
      </c>
      <c r="M12" s="11">
        <v>727</v>
      </c>
      <c r="N12" s="11" t="s">
        <v>227</v>
      </c>
      <c r="O12" s="11">
        <v>316</v>
      </c>
      <c r="P12" s="11">
        <v>0.14000000000000001</v>
      </c>
      <c r="Q12" s="11" t="s">
        <v>227</v>
      </c>
      <c r="R12" s="11">
        <v>2.6</v>
      </c>
      <c r="S12" s="11">
        <v>179</v>
      </c>
      <c r="T12" s="11">
        <v>22</v>
      </c>
      <c r="U12" s="11">
        <v>0</v>
      </c>
      <c r="V12" s="11">
        <v>379</v>
      </c>
      <c r="W12" s="11">
        <v>0.61</v>
      </c>
      <c r="X12" s="11">
        <v>4800</v>
      </c>
      <c r="Y12" s="11">
        <v>63</v>
      </c>
      <c r="Z12" s="11" t="s">
        <v>227</v>
      </c>
      <c r="AA12" s="11">
        <v>1910</v>
      </c>
      <c r="AB12" s="11">
        <v>0.6</v>
      </c>
      <c r="AC12" s="11" t="s">
        <v>217</v>
      </c>
      <c r="AD12" s="11" t="s">
        <v>223</v>
      </c>
      <c r="AE12" s="11" t="s">
        <v>222</v>
      </c>
      <c r="AF12" s="11" t="s">
        <v>216</v>
      </c>
      <c r="AG12" s="11" t="s">
        <v>223</v>
      </c>
      <c r="AH12" s="11">
        <v>26800</v>
      </c>
      <c r="AI12" s="11">
        <v>16200</v>
      </c>
      <c r="AJ12" s="11">
        <v>2.4</v>
      </c>
      <c r="AK12" s="11">
        <v>377</v>
      </c>
    </row>
    <row r="13" spans="1:38" s="75" customFormat="1" ht="11.25" x14ac:dyDescent="0.2">
      <c r="A13" s="30" t="s">
        <v>186</v>
      </c>
      <c r="B13" s="11" t="s">
        <v>364</v>
      </c>
      <c r="C13" s="11" t="s">
        <v>299</v>
      </c>
      <c r="E13" s="127">
        <v>5.5555555555555552E-2</v>
      </c>
      <c r="F13" s="11">
        <v>1970</v>
      </c>
      <c r="G13" s="11">
        <v>4.3</v>
      </c>
      <c r="H13" s="11">
        <v>82</v>
      </c>
      <c r="I13" s="11" t="s">
        <v>216</v>
      </c>
      <c r="J13" s="11" t="s">
        <v>219</v>
      </c>
      <c r="K13" s="11">
        <v>0.9</v>
      </c>
      <c r="L13" s="11" t="s">
        <v>219</v>
      </c>
      <c r="M13" s="11">
        <v>715</v>
      </c>
      <c r="N13" s="11" t="s">
        <v>216</v>
      </c>
      <c r="O13" s="11">
        <v>293</v>
      </c>
      <c r="P13" s="11" t="s">
        <v>216</v>
      </c>
      <c r="Q13" s="11" t="s">
        <v>216</v>
      </c>
      <c r="R13" s="11">
        <v>2.2000000000000002</v>
      </c>
      <c r="S13" s="11">
        <v>178</v>
      </c>
      <c r="T13" s="11">
        <v>25</v>
      </c>
      <c r="U13" s="11">
        <v>0</v>
      </c>
      <c r="V13" s="11">
        <v>307</v>
      </c>
      <c r="W13" s="11" t="s">
        <v>216</v>
      </c>
      <c r="X13" s="11">
        <v>4640</v>
      </c>
      <c r="Y13" s="11">
        <v>60</v>
      </c>
      <c r="Z13" s="11" t="s">
        <v>216</v>
      </c>
      <c r="AA13" s="11">
        <v>1880</v>
      </c>
      <c r="AB13" s="11">
        <v>0.7</v>
      </c>
      <c r="AC13" s="11" t="s">
        <v>219</v>
      </c>
      <c r="AD13" s="11" t="s">
        <v>223</v>
      </c>
      <c r="AE13" s="11" t="s">
        <v>219</v>
      </c>
      <c r="AF13" s="11" t="s">
        <v>220</v>
      </c>
      <c r="AG13" s="11" t="s">
        <v>221</v>
      </c>
      <c r="AH13" s="11">
        <v>25700</v>
      </c>
      <c r="AI13" s="11">
        <v>16300</v>
      </c>
      <c r="AJ13" s="11">
        <v>2.4</v>
      </c>
      <c r="AK13" s="11">
        <v>394</v>
      </c>
    </row>
    <row r="14" spans="1:38" s="75" customFormat="1" ht="11.25" x14ac:dyDescent="0.2">
      <c r="A14" s="30" t="s">
        <v>87</v>
      </c>
      <c r="B14" s="11" t="s">
        <v>364</v>
      </c>
      <c r="C14" s="11" t="s">
        <v>299</v>
      </c>
      <c r="E14" s="11" t="s">
        <v>215</v>
      </c>
      <c r="F14" s="11">
        <v>590</v>
      </c>
      <c r="G14" s="11">
        <v>4.7</v>
      </c>
      <c r="H14" s="11">
        <v>127</v>
      </c>
      <c r="I14" s="11" t="s">
        <v>227</v>
      </c>
      <c r="J14" s="11">
        <v>3.7</v>
      </c>
      <c r="K14" s="11">
        <v>3.5</v>
      </c>
      <c r="L14" s="11" t="s">
        <v>217</v>
      </c>
      <c r="M14" s="11">
        <v>415</v>
      </c>
      <c r="N14" s="11" t="s">
        <v>227</v>
      </c>
      <c r="O14" s="11">
        <v>679</v>
      </c>
      <c r="P14" s="11">
        <v>0.16</v>
      </c>
      <c r="Q14" s="11" t="s">
        <v>227</v>
      </c>
      <c r="R14" s="11">
        <v>1.8</v>
      </c>
      <c r="S14" s="11">
        <v>175</v>
      </c>
      <c r="T14" s="11">
        <v>27</v>
      </c>
      <c r="U14" s="11">
        <v>0</v>
      </c>
      <c r="V14" s="11">
        <v>511</v>
      </c>
      <c r="W14" s="11">
        <v>0.97</v>
      </c>
      <c r="X14" s="11">
        <v>5200</v>
      </c>
      <c r="Y14" s="11">
        <v>87</v>
      </c>
      <c r="Z14" s="11" t="s">
        <v>227</v>
      </c>
      <c r="AA14" s="11">
        <v>2620</v>
      </c>
      <c r="AB14" s="11">
        <v>0.6</v>
      </c>
      <c r="AC14" s="11" t="s">
        <v>217</v>
      </c>
      <c r="AD14" s="11" t="s">
        <v>218</v>
      </c>
      <c r="AE14" s="11">
        <v>1.3</v>
      </c>
      <c r="AF14" s="11" t="s">
        <v>216</v>
      </c>
      <c r="AG14" s="11" t="s">
        <v>223</v>
      </c>
      <c r="AH14" s="11">
        <v>29100</v>
      </c>
      <c r="AI14" s="11">
        <v>17500</v>
      </c>
      <c r="AJ14" s="11">
        <v>1.5</v>
      </c>
      <c r="AK14" s="11">
        <v>6</v>
      </c>
    </row>
    <row r="15" spans="1:38" s="75" customFormat="1" ht="11.25" x14ac:dyDescent="0.2">
      <c r="A15" s="30" t="s">
        <v>87</v>
      </c>
      <c r="B15" s="11" t="s">
        <v>364</v>
      </c>
      <c r="C15" s="11" t="s">
        <v>299</v>
      </c>
      <c r="E15" s="127">
        <v>5.5555555555555552E-2</v>
      </c>
      <c r="F15" s="11">
        <v>2330</v>
      </c>
      <c r="G15" s="11">
        <v>4.5999999999999996</v>
      </c>
      <c r="H15" s="11">
        <v>114</v>
      </c>
      <c r="I15" s="11">
        <v>0.7</v>
      </c>
      <c r="J15" s="11" t="s">
        <v>219</v>
      </c>
      <c r="K15" s="11">
        <v>0.7</v>
      </c>
      <c r="L15" s="11" t="s">
        <v>219</v>
      </c>
      <c r="M15" s="11">
        <v>436</v>
      </c>
      <c r="N15" s="11" t="s">
        <v>216</v>
      </c>
      <c r="O15" s="11">
        <v>671</v>
      </c>
      <c r="P15" s="11" t="s">
        <v>216</v>
      </c>
      <c r="Q15" s="11" t="s">
        <v>216</v>
      </c>
      <c r="R15" s="11">
        <v>1.8</v>
      </c>
      <c r="S15" s="11">
        <v>197</v>
      </c>
      <c r="T15" s="11">
        <v>29</v>
      </c>
      <c r="U15" s="11">
        <v>0</v>
      </c>
      <c r="V15" s="11">
        <v>477</v>
      </c>
      <c r="W15" s="11" t="s">
        <v>216</v>
      </c>
      <c r="X15" s="11">
        <v>5300</v>
      </c>
      <c r="Y15" s="11">
        <v>85</v>
      </c>
      <c r="Z15" s="11" t="s">
        <v>216</v>
      </c>
      <c r="AA15" s="11">
        <v>2650</v>
      </c>
      <c r="AB15" s="11">
        <v>0.7</v>
      </c>
      <c r="AC15" s="11" t="s">
        <v>219</v>
      </c>
      <c r="AD15" s="11" t="s">
        <v>223</v>
      </c>
      <c r="AE15" s="11" t="s">
        <v>219</v>
      </c>
      <c r="AF15" s="11" t="s">
        <v>220</v>
      </c>
      <c r="AG15" s="11" t="s">
        <v>221</v>
      </c>
      <c r="AH15" s="11">
        <v>29200</v>
      </c>
      <c r="AI15" s="11">
        <v>18400</v>
      </c>
      <c r="AJ15" s="11">
        <v>1.6</v>
      </c>
      <c r="AK15" s="11">
        <v>4.8</v>
      </c>
    </row>
    <row r="16" spans="1:38" s="75" customFormat="1" ht="11.25" x14ac:dyDescent="0.2">
      <c r="A16" s="30" t="s">
        <v>187</v>
      </c>
      <c r="B16" s="11" t="s">
        <v>364</v>
      </c>
      <c r="C16" s="11" t="s">
        <v>299</v>
      </c>
      <c r="E16" s="11" t="s">
        <v>215</v>
      </c>
      <c r="F16" s="11">
        <v>180</v>
      </c>
      <c r="G16" s="11">
        <v>4.7</v>
      </c>
      <c r="H16" s="11">
        <v>90</v>
      </c>
      <c r="I16" s="11" t="s">
        <v>227</v>
      </c>
      <c r="J16" s="11">
        <v>1.9</v>
      </c>
      <c r="K16" s="11">
        <v>4.8</v>
      </c>
      <c r="L16" s="11" t="s">
        <v>222</v>
      </c>
      <c r="M16" s="11">
        <v>321</v>
      </c>
      <c r="N16" s="11" t="s">
        <v>227</v>
      </c>
      <c r="O16" s="11">
        <v>92</v>
      </c>
      <c r="P16" s="11">
        <v>0.15</v>
      </c>
      <c r="Q16" s="11" t="s">
        <v>227</v>
      </c>
      <c r="R16" s="11">
        <v>1.1000000000000001</v>
      </c>
      <c r="S16" s="11">
        <v>69</v>
      </c>
      <c r="T16" s="11">
        <v>14</v>
      </c>
      <c r="U16" s="11">
        <v>0</v>
      </c>
      <c r="V16" s="11">
        <v>68</v>
      </c>
      <c r="W16" s="11" t="s">
        <v>227</v>
      </c>
      <c r="X16" s="11">
        <v>982</v>
      </c>
      <c r="Y16" s="11">
        <v>18</v>
      </c>
      <c r="Z16" s="11" t="s">
        <v>227</v>
      </c>
      <c r="AA16" s="11">
        <v>490</v>
      </c>
      <c r="AB16" s="11">
        <v>0.7</v>
      </c>
      <c r="AC16" s="11" t="s">
        <v>222</v>
      </c>
      <c r="AD16" s="11" t="s">
        <v>233</v>
      </c>
      <c r="AE16" s="11" t="s">
        <v>222</v>
      </c>
      <c r="AF16" s="11" t="s">
        <v>216</v>
      </c>
      <c r="AG16" s="11" t="s">
        <v>223</v>
      </c>
      <c r="AH16" s="11">
        <v>7810</v>
      </c>
      <c r="AI16" s="11">
        <v>4890</v>
      </c>
      <c r="AJ16" s="11">
        <v>0.8</v>
      </c>
      <c r="AK16" s="11">
        <v>923</v>
      </c>
    </row>
    <row r="17" spans="1:37" s="75" customFormat="1" ht="11.25" x14ac:dyDescent="0.2">
      <c r="A17" s="91" t="s">
        <v>187</v>
      </c>
      <c r="B17" s="113" t="s">
        <v>364</v>
      </c>
      <c r="C17" s="113" t="s">
        <v>299</v>
      </c>
      <c r="D17" s="112"/>
      <c r="E17" s="130">
        <v>5.5555555555555552E-2</v>
      </c>
      <c r="F17" s="113">
        <v>770</v>
      </c>
      <c r="G17" s="113">
        <v>4.2</v>
      </c>
      <c r="H17" s="113">
        <v>104</v>
      </c>
      <c r="I17" s="113" t="s">
        <v>227</v>
      </c>
      <c r="J17" s="113" t="s">
        <v>222</v>
      </c>
      <c r="K17" s="113">
        <v>0.9</v>
      </c>
      <c r="L17" s="113" t="s">
        <v>234</v>
      </c>
      <c r="M17" s="113">
        <v>290</v>
      </c>
      <c r="N17" s="113" t="s">
        <v>227</v>
      </c>
      <c r="O17" s="113">
        <v>94</v>
      </c>
      <c r="P17" s="113">
        <v>0.18</v>
      </c>
      <c r="Q17" s="113" t="s">
        <v>227</v>
      </c>
      <c r="R17" s="113">
        <v>1.1000000000000001</v>
      </c>
      <c r="S17" s="113">
        <v>73</v>
      </c>
      <c r="T17" s="113">
        <v>16</v>
      </c>
      <c r="U17" s="113">
        <v>0</v>
      </c>
      <c r="V17" s="113">
        <v>56</v>
      </c>
      <c r="W17" s="113" t="s">
        <v>227</v>
      </c>
      <c r="X17" s="113">
        <v>1030</v>
      </c>
      <c r="Y17" s="113">
        <v>19</v>
      </c>
      <c r="Z17" s="113" t="s">
        <v>227</v>
      </c>
      <c r="AA17" s="113">
        <v>481</v>
      </c>
      <c r="AB17" s="113">
        <v>0.8</v>
      </c>
      <c r="AC17" s="113" t="s">
        <v>234</v>
      </c>
      <c r="AD17" s="113" t="s">
        <v>233</v>
      </c>
      <c r="AE17" s="113" t="s">
        <v>222</v>
      </c>
      <c r="AF17" s="113" t="s">
        <v>216</v>
      </c>
      <c r="AG17" s="113" t="s">
        <v>223</v>
      </c>
      <c r="AH17" s="113">
        <v>8200</v>
      </c>
      <c r="AI17" s="113">
        <v>5090</v>
      </c>
      <c r="AJ17" s="113">
        <v>0.7</v>
      </c>
      <c r="AK17" s="113">
        <v>1030</v>
      </c>
    </row>
  </sheetData>
  <mergeCells count="3">
    <mergeCell ref="A1:AK1"/>
    <mergeCell ref="A2:C2"/>
    <mergeCell ref="E2:AK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C6198-C372-4F64-9EE5-B04C4EB59DAF}">
  <dimension ref="A1:I11"/>
  <sheetViews>
    <sheetView workbookViewId="0">
      <selection activeCell="G13" sqref="G13"/>
    </sheetView>
  </sheetViews>
  <sheetFormatPr defaultRowHeight="15" x14ac:dyDescent="0.25"/>
  <cols>
    <col min="1" max="1" width="9.140625" style="126"/>
    <col min="2" max="2" width="17.28515625" style="126" bestFit="1" customWidth="1"/>
    <col min="3" max="3" width="22.5703125" style="126" bestFit="1" customWidth="1"/>
    <col min="4" max="4" width="9.140625" style="126"/>
    <col min="5" max="5" width="11.140625" style="126" bestFit="1" customWidth="1"/>
    <col min="6" max="6" width="15.5703125" style="126" bestFit="1" customWidth="1"/>
    <col min="7" max="7" width="11.28515625" style="126" bestFit="1" customWidth="1"/>
    <col min="8" max="8" width="14.85546875" style="126" bestFit="1" customWidth="1"/>
    <col min="9" max="16384" width="9.140625" style="126"/>
  </cols>
  <sheetData>
    <row r="1" spans="1:9" s="75" customFormat="1" ht="11.25" x14ac:dyDescent="0.2">
      <c r="A1" s="233" t="s">
        <v>666</v>
      </c>
      <c r="B1" s="234"/>
      <c r="C1" s="234"/>
      <c r="D1" s="234"/>
      <c r="E1" s="234"/>
      <c r="F1" s="234"/>
      <c r="G1" s="234"/>
      <c r="H1" s="234"/>
    </row>
    <row r="2" spans="1:9" s="75" customFormat="1" ht="11.25" x14ac:dyDescent="0.2">
      <c r="A2" s="237" t="s">
        <v>25</v>
      </c>
      <c r="B2" s="237"/>
      <c r="C2" s="237"/>
      <c r="D2" s="11"/>
      <c r="E2" s="236"/>
      <c r="F2" s="236"/>
      <c r="G2" s="236"/>
      <c r="H2" s="236"/>
    </row>
    <row r="3" spans="1:9" s="75" customFormat="1" ht="11.25" x14ac:dyDescent="0.2">
      <c r="A3" s="139" t="s">
        <v>62</v>
      </c>
      <c r="B3" s="140" t="s">
        <v>26</v>
      </c>
      <c r="C3" s="140" t="s">
        <v>28</v>
      </c>
      <c r="D3" s="141"/>
      <c r="E3" s="144" t="s">
        <v>649</v>
      </c>
      <c r="F3" s="144" t="s">
        <v>235</v>
      </c>
      <c r="G3" s="144" t="s">
        <v>650</v>
      </c>
      <c r="H3" s="144" t="s">
        <v>236</v>
      </c>
      <c r="I3" s="18"/>
    </row>
    <row r="4" spans="1:9" s="75" customFormat="1" ht="11.25" x14ac:dyDescent="0.2">
      <c r="A4" s="75" t="s">
        <v>79</v>
      </c>
      <c r="B4" s="11" t="s">
        <v>365</v>
      </c>
      <c r="C4" s="11" t="s">
        <v>423</v>
      </c>
      <c r="E4" s="11">
        <v>4.47</v>
      </c>
      <c r="F4" s="225">
        <v>0.12839999999999999</v>
      </c>
      <c r="G4" s="11">
        <v>4.76</v>
      </c>
      <c r="H4" s="226">
        <v>0.28799999999999998</v>
      </c>
    </row>
    <row r="5" spans="1:9" s="75" customFormat="1" ht="11.25" x14ac:dyDescent="0.2">
      <c r="A5" s="75" t="s">
        <v>80</v>
      </c>
      <c r="B5" s="11" t="s">
        <v>365</v>
      </c>
      <c r="C5" s="11" t="s">
        <v>423</v>
      </c>
      <c r="E5" s="11">
        <v>4.01</v>
      </c>
      <c r="F5" s="11" t="s">
        <v>237</v>
      </c>
      <c r="G5" s="11">
        <v>5.55</v>
      </c>
      <c r="H5" s="226" t="s">
        <v>238</v>
      </c>
    </row>
    <row r="6" spans="1:9" s="75" customFormat="1" ht="11.25" x14ac:dyDescent="0.2">
      <c r="A6" s="75" t="s">
        <v>83</v>
      </c>
      <c r="B6" s="11" t="s">
        <v>365</v>
      </c>
      <c r="C6" s="11" t="s">
        <v>423</v>
      </c>
      <c r="E6" s="11">
        <v>4.34</v>
      </c>
      <c r="F6" s="11" t="s">
        <v>239</v>
      </c>
      <c r="G6" s="11">
        <v>4.8899999999999997</v>
      </c>
      <c r="H6" s="226" t="s">
        <v>240</v>
      </c>
    </row>
    <row r="7" spans="1:9" s="75" customFormat="1" ht="11.25" x14ac:dyDescent="0.2">
      <c r="A7" s="75" t="s">
        <v>84</v>
      </c>
      <c r="B7" s="11" t="s">
        <v>365</v>
      </c>
      <c r="C7" s="11" t="s">
        <v>423</v>
      </c>
      <c r="E7" s="11">
        <v>3.98</v>
      </c>
      <c r="F7" s="11" t="s">
        <v>241</v>
      </c>
      <c r="G7" s="11">
        <v>5.63</v>
      </c>
      <c r="H7" s="226">
        <v>0.28399999999999997</v>
      </c>
    </row>
    <row r="8" spans="1:9" s="75" customFormat="1" ht="11.25" x14ac:dyDescent="0.2">
      <c r="A8" s="75" t="s">
        <v>186</v>
      </c>
      <c r="B8" s="11" t="s">
        <v>365</v>
      </c>
      <c r="C8" s="11" t="s">
        <v>423</v>
      </c>
      <c r="E8" s="11">
        <v>4.04</v>
      </c>
      <c r="F8" s="11" t="s">
        <v>242</v>
      </c>
      <c r="G8" s="11">
        <v>5.35</v>
      </c>
      <c r="H8" s="226" t="s">
        <v>243</v>
      </c>
    </row>
    <row r="9" spans="1:9" s="75" customFormat="1" ht="11.25" x14ac:dyDescent="0.2">
      <c r="A9" s="75" t="s">
        <v>87</v>
      </c>
      <c r="B9" s="11" t="s">
        <v>365</v>
      </c>
      <c r="C9" s="11" t="s">
        <v>423</v>
      </c>
      <c r="E9" s="11">
        <v>4.25</v>
      </c>
      <c r="F9" s="11" t="s">
        <v>244</v>
      </c>
      <c r="G9" s="11">
        <v>4.7300000000000004</v>
      </c>
      <c r="H9" s="226" t="s">
        <v>714</v>
      </c>
    </row>
    <row r="10" spans="1:9" s="75" customFormat="1" ht="11.25" x14ac:dyDescent="0.2">
      <c r="A10" s="112" t="s">
        <v>187</v>
      </c>
      <c r="B10" s="113" t="s">
        <v>365</v>
      </c>
      <c r="C10" s="113" t="s">
        <v>423</v>
      </c>
      <c r="D10" s="112"/>
      <c r="E10" s="113">
        <v>2.44</v>
      </c>
      <c r="F10" s="113" t="s">
        <v>245</v>
      </c>
      <c r="G10" s="113">
        <v>6.19</v>
      </c>
      <c r="H10" s="227">
        <v>0.28899999999999998</v>
      </c>
    </row>
    <row r="11" spans="1:9" x14ac:dyDescent="0.25">
      <c r="A11" s="75" t="s">
        <v>713</v>
      </c>
    </row>
  </sheetData>
  <mergeCells count="3">
    <mergeCell ref="A1:H1"/>
    <mergeCell ref="A2:C2"/>
    <mergeCell ref="E2:H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52235-FC0A-40E0-B159-D23E862F9074}">
  <dimension ref="A1:B127"/>
  <sheetViews>
    <sheetView workbookViewId="0">
      <pane ySplit="1" topLeftCell="A2" activePane="bottomLeft" state="frozen"/>
      <selection activeCell="D47" sqref="D47"/>
      <selection pane="bottomLeft" activeCell="B33" sqref="B33"/>
    </sheetView>
  </sheetViews>
  <sheetFormatPr defaultRowHeight="11.25" x14ac:dyDescent="0.2"/>
  <cols>
    <col min="1" max="1" width="24.7109375" style="51" bestFit="1" customWidth="1"/>
    <col min="2" max="2" width="202.140625" style="31" bestFit="1" customWidth="1"/>
    <col min="3" max="3" width="211.85546875" style="75" customWidth="1"/>
    <col min="4" max="16384" width="9.140625" style="75"/>
  </cols>
  <sheetData>
    <row r="1" spans="1:2" s="31" customFormat="1" x14ac:dyDescent="0.25">
      <c r="A1" s="76" t="s">
        <v>41</v>
      </c>
      <c r="B1" s="45" t="s">
        <v>40</v>
      </c>
    </row>
    <row r="2" spans="1:2" s="31" customFormat="1" x14ac:dyDescent="0.25">
      <c r="A2" s="114" t="s">
        <v>102</v>
      </c>
      <c r="B2" s="52" t="s">
        <v>103</v>
      </c>
    </row>
    <row r="3" spans="1:2" s="31" customFormat="1" x14ac:dyDescent="0.25">
      <c r="A3" s="46" t="s">
        <v>62</v>
      </c>
      <c r="B3" s="52" t="s">
        <v>667</v>
      </c>
    </row>
    <row r="4" spans="1:2" s="31" customFormat="1" x14ac:dyDescent="0.25">
      <c r="A4" s="47" t="s">
        <v>0</v>
      </c>
      <c r="B4" s="53" t="s">
        <v>67</v>
      </c>
    </row>
    <row r="5" spans="1:2" s="31" customFormat="1" x14ac:dyDescent="0.25">
      <c r="A5" s="47" t="s">
        <v>1</v>
      </c>
      <c r="B5" s="53" t="s">
        <v>68</v>
      </c>
    </row>
    <row r="6" spans="1:2" s="31" customFormat="1" x14ac:dyDescent="0.25">
      <c r="A6" s="46" t="s">
        <v>16</v>
      </c>
      <c r="B6" s="53" t="s">
        <v>42</v>
      </c>
    </row>
    <row r="7" spans="1:2" s="31" customFormat="1" x14ac:dyDescent="0.25">
      <c r="A7" s="46" t="s">
        <v>72</v>
      </c>
      <c r="B7" s="53" t="s">
        <v>716</v>
      </c>
    </row>
    <row r="8" spans="1:2" s="31" customFormat="1" x14ac:dyDescent="0.25">
      <c r="A8" s="46" t="s">
        <v>71</v>
      </c>
      <c r="B8" s="53" t="s">
        <v>76</v>
      </c>
    </row>
    <row r="9" spans="1:2" s="31" customFormat="1" x14ac:dyDescent="0.25">
      <c r="A9" s="46" t="s">
        <v>30</v>
      </c>
      <c r="B9" s="52" t="s">
        <v>668</v>
      </c>
    </row>
    <row r="10" spans="1:2" s="31" customFormat="1" x14ac:dyDescent="0.25">
      <c r="A10" s="46" t="s">
        <v>669</v>
      </c>
      <c r="B10" s="53" t="s">
        <v>715</v>
      </c>
    </row>
    <row r="11" spans="1:2" s="31" customFormat="1" x14ac:dyDescent="0.25">
      <c r="A11" s="46" t="s">
        <v>69</v>
      </c>
      <c r="B11" s="53" t="s">
        <v>70</v>
      </c>
    </row>
    <row r="12" spans="1:2" s="31" customFormat="1" x14ac:dyDescent="0.25">
      <c r="A12" s="47" t="s">
        <v>26</v>
      </c>
      <c r="B12" s="52" t="s">
        <v>64</v>
      </c>
    </row>
    <row r="13" spans="1:2" s="31" customFormat="1" x14ac:dyDescent="0.25">
      <c r="A13" s="47" t="s">
        <v>28</v>
      </c>
      <c r="B13" s="53" t="s">
        <v>63</v>
      </c>
    </row>
    <row r="14" spans="1:2" s="31" customFormat="1" x14ac:dyDescent="0.25">
      <c r="A14" s="47" t="s">
        <v>671</v>
      </c>
      <c r="B14" s="201" t="s">
        <v>672</v>
      </c>
    </row>
    <row r="15" spans="1:2" s="30" customFormat="1" x14ac:dyDescent="0.2">
      <c r="A15" s="51" t="s">
        <v>546</v>
      </c>
      <c r="B15" s="201" t="s">
        <v>670</v>
      </c>
    </row>
    <row r="16" spans="1:2" s="30" customFormat="1" ht="12.75" customHeight="1" x14ac:dyDescent="0.2">
      <c r="A16" s="51" t="s">
        <v>582</v>
      </c>
      <c r="B16" s="201" t="s">
        <v>583</v>
      </c>
    </row>
    <row r="17" spans="1:2" s="30" customFormat="1" ht="12.75" customHeight="1" x14ac:dyDescent="0.2">
      <c r="A17" s="51" t="s">
        <v>584</v>
      </c>
      <c r="B17" s="201" t="s">
        <v>585</v>
      </c>
    </row>
    <row r="18" spans="1:2" s="30" customFormat="1" ht="12.75" customHeight="1" x14ac:dyDescent="0.2">
      <c r="A18" s="51" t="s">
        <v>675</v>
      </c>
      <c r="B18" s="201" t="s">
        <v>676</v>
      </c>
    </row>
    <row r="19" spans="1:2" s="31" customFormat="1" x14ac:dyDescent="0.25">
      <c r="A19" s="48" t="s">
        <v>33</v>
      </c>
      <c r="B19" s="54" t="s">
        <v>61</v>
      </c>
    </row>
    <row r="20" spans="1:2" s="31" customFormat="1" x14ac:dyDescent="0.25">
      <c r="A20" s="49" t="s">
        <v>34</v>
      </c>
      <c r="B20" s="54" t="s">
        <v>46</v>
      </c>
    </row>
    <row r="21" spans="1:2" s="31" customFormat="1" x14ac:dyDescent="0.25">
      <c r="A21" s="48" t="s">
        <v>35</v>
      </c>
      <c r="B21" s="54" t="s">
        <v>47</v>
      </c>
    </row>
    <row r="22" spans="1:2" s="31" customFormat="1" x14ac:dyDescent="0.25">
      <c r="A22" s="48" t="s">
        <v>36</v>
      </c>
      <c r="B22" s="54" t="s">
        <v>43</v>
      </c>
    </row>
    <row r="23" spans="1:2" s="31" customFormat="1" x14ac:dyDescent="0.25">
      <c r="A23" s="49" t="s">
        <v>7</v>
      </c>
      <c r="B23" s="54" t="s">
        <v>48</v>
      </c>
    </row>
    <row r="24" spans="1:2" s="31" customFormat="1" x14ac:dyDescent="0.25">
      <c r="A24" s="48" t="s">
        <v>2</v>
      </c>
      <c r="B24" s="54" t="s">
        <v>44</v>
      </c>
    </row>
    <row r="25" spans="1:2" s="31" customFormat="1" x14ac:dyDescent="0.25">
      <c r="A25" s="48" t="s">
        <v>4</v>
      </c>
      <c r="B25" s="54" t="s">
        <v>45</v>
      </c>
    </row>
    <row r="26" spans="1:2" s="31" customFormat="1" x14ac:dyDescent="0.25">
      <c r="A26" s="48" t="s">
        <v>37</v>
      </c>
      <c r="B26" s="54" t="s">
        <v>49</v>
      </c>
    </row>
    <row r="27" spans="1:2" s="31" customFormat="1" x14ac:dyDescent="0.25">
      <c r="A27" s="48" t="s">
        <v>38</v>
      </c>
      <c r="B27" s="54" t="s">
        <v>50</v>
      </c>
    </row>
    <row r="28" spans="1:2" s="31" customFormat="1" x14ac:dyDescent="0.25">
      <c r="A28" s="49" t="s">
        <v>39</v>
      </c>
      <c r="B28" s="54" t="s">
        <v>51</v>
      </c>
    </row>
    <row r="29" spans="1:2" s="31" customFormat="1" x14ac:dyDescent="0.25">
      <c r="A29" s="49" t="s">
        <v>366</v>
      </c>
      <c r="B29" s="54" t="s">
        <v>367</v>
      </c>
    </row>
    <row r="30" spans="1:2" s="30" customFormat="1" x14ac:dyDescent="0.2">
      <c r="A30" s="152" t="s">
        <v>557</v>
      </c>
      <c r="B30" s="202" t="s">
        <v>586</v>
      </c>
    </row>
    <row r="31" spans="1:2" s="30" customFormat="1" x14ac:dyDescent="0.2">
      <c r="A31" s="152" t="s">
        <v>290</v>
      </c>
      <c r="B31" s="201" t="s">
        <v>587</v>
      </c>
    </row>
    <row r="32" spans="1:2" s="31" customFormat="1" x14ac:dyDescent="0.25">
      <c r="A32" s="49" t="s">
        <v>198</v>
      </c>
      <c r="B32" s="54" t="s">
        <v>368</v>
      </c>
    </row>
    <row r="33" spans="1:2" s="31" customFormat="1" x14ac:dyDescent="0.25">
      <c r="A33" s="49" t="s">
        <v>200</v>
      </c>
      <c r="B33" s="54" t="s">
        <v>369</v>
      </c>
    </row>
    <row r="34" spans="1:2" s="31" customFormat="1" x14ac:dyDescent="0.25">
      <c r="A34" s="50" t="s">
        <v>3</v>
      </c>
      <c r="B34" s="31" t="s">
        <v>77</v>
      </c>
    </row>
    <row r="35" spans="1:2" s="30" customFormat="1" x14ac:dyDescent="0.2">
      <c r="A35" s="203" t="s">
        <v>571</v>
      </c>
      <c r="B35" s="204" t="s">
        <v>588</v>
      </c>
    </row>
    <row r="36" spans="1:2" s="30" customFormat="1" x14ac:dyDescent="0.2">
      <c r="A36" s="203" t="s">
        <v>192</v>
      </c>
      <c r="B36" s="51" t="s">
        <v>589</v>
      </c>
    </row>
    <row r="37" spans="1:2" s="30" customFormat="1" x14ac:dyDescent="0.2">
      <c r="A37" s="203" t="s">
        <v>194</v>
      </c>
      <c r="B37" s="51" t="s">
        <v>590</v>
      </c>
    </row>
    <row r="38" spans="1:2" s="30" customFormat="1" x14ac:dyDescent="0.2">
      <c r="A38" s="203" t="s">
        <v>560</v>
      </c>
      <c r="B38" s="51" t="s">
        <v>591</v>
      </c>
    </row>
    <row r="39" spans="1:2" s="30" customFormat="1" x14ac:dyDescent="0.2">
      <c r="A39" s="203" t="s">
        <v>197</v>
      </c>
      <c r="B39" s="51" t="s">
        <v>592</v>
      </c>
    </row>
    <row r="40" spans="1:2" s="30" customFormat="1" x14ac:dyDescent="0.2">
      <c r="A40" s="204" t="s">
        <v>198</v>
      </c>
      <c r="B40" s="51" t="s">
        <v>593</v>
      </c>
    </row>
    <row r="41" spans="1:2" s="30" customFormat="1" x14ac:dyDescent="0.2">
      <c r="A41" s="203" t="s">
        <v>6</v>
      </c>
      <c r="B41" s="152" t="s">
        <v>53</v>
      </c>
    </row>
    <row r="42" spans="1:2" s="30" customFormat="1" x14ac:dyDescent="0.2">
      <c r="A42" s="203" t="s">
        <v>373</v>
      </c>
      <c r="B42" s="51" t="s">
        <v>594</v>
      </c>
    </row>
    <row r="43" spans="1:2" s="30" customFormat="1" x14ac:dyDescent="0.2">
      <c r="A43" s="203" t="s">
        <v>9</v>
      </c>
      <c r="B43" s="152" t="s">
        <v>55</v>
      </c>
    </row>
    <row r="44" spans="1:2" s="30" customFormat="1" x14ac:dyDescent="0.2">
      <c r="A44" s="204" t="s">
        <v>200</v>
      </c>
      <c r="B44" s="51" t="s">
        <v>595</v>
      </c>
    </row>
    <row r="45" spans="1:2" s="30" customFormat="1" x14ac:dyDescent="0.2">
      <c r="A45" s="203" t="s">
        <v>558</v>
      </c>
      <c r="B45" s="51" t="s">
        <v>596</v>
      </c>
    </row>
    <row r="46" spans="1:2" s="30" customFormat="1" x14ac:dyDescent="0.2">
      <c r="A46" s="203" t="s">
        <v>572</v>
      </c>
      <c r="B46" s="51" t="s">
        <v>597</v>
      </c>
    </row>
    <row r="47" spans="1:2" s="30" customFormat="1" x14ac:dyDescent="0.2">
      <c r="A47" s="203" t="s">
        <v>384</v>
      </c>
      <c r="B47" s="51" t="s">
        <v>598</v>
      </c>
    </row>
    <row r="48" spans="1:2" s="30" customFormat="1" x14ac:dyDescent="0.2">
      <c r="A48" s="203" t="s">
        <v>207</v>
      </c>
      <c r="B48" s="51" t="s">
        <v>599</v>
      </c>
    </row>
    <row r="49" spans="1:2" s="30" customFormat="1" x14ac:dyDescent="0.2">
      <c r="A49" s="203" t="s">
        <v>15</v>
      </c>
      <c r="B49" s="152" t="s">
        <v>60</v>
      </c>
    </row>
    <row r="50" spans="1:2" s="30" customFormat="1" x14ac:dyDescent="0.2">
      <c r="A50" s="203" t="s">
        <v>8</v>
      </c>
      <c r="B50" s="152" t="s">
        <v>52</v>
      </c>
    </row>
    <row r="51" spans="1:2" s="30" customFormat="1" x14ac:dyDescent="0.2">
      <c r="A51" s="203" t="s">
        <v>386</v>
      </c>
      <c r="B51" s="51" t="s">
        <v>600</v>
      </c>
    </row>
    <row r="52" spans="1:2" s="30" customFormat="1" x14ac:dyDescent="0.2">
      <c r="A52" s="203" t="s">
        <v>11</v>
      </c>
      <c r="B52" s="152" t="s">
        <v>57</v>
      </c>
    </row>
    <row r="53" spans="1:2" s="30" customFormat="1" x14ac:dyDescent="0.2">
      <c r="A53" s="203" t="s">
        <v>561</v>
      </c>
      <c r="B53" s="51" t="s">
        <v>601</v>
      </c>
    </row>
    <row r="54" spans="1:2" s="30" customFormat="1" x14ac:dyDescent="0.2">
      <c r="A54" s="203" t="s">
        <v>370</v>
      </c>
      <c r="B54" s="51" t="s">
        <v>602</v>
      </c>
    </row>
    <row r="55" spans="1:2" s="30" customFormat="1" x14ac:dyDescent="0.2">
      <c r="A55" s="203" t="s">
        <v>372</v>
      </c>
      <c r="B55" s="51" t="s">
        <v>603</v>
      </c>
    </row>
    <row r="56" spans="1:2" s="30" customFormat="1" x14ac:dyDescent="0.2">
      <c r="A56" s="203" t="s">
        <v>12</v>
      </c>
      <c r="B56" s="152" t="s">
        <v>58</v>
      </c>
    </row>
    <row r="57" spans="1:2" s="30" customFormat="1" x14ac:dyDescent="0.2">
      <c r="A57" s="203" t="s">
        <v>385</v>
      </c>
      <c r="B57" s="51" t="s">
        <v>604</v>
      </c>
    </row>
    <row r="58" spans="1:2" s="30" customFormat="1" x14ac:dyDescent="0.2">
      <c r="A58" s="203" t="s">
        <v>387</v>
      </c>
      <c r="B58" s="51" t="s">
        <v>605</v>
      </c>
    </row>
    <row r="59" spans="1:2" s="30" customFormat="1" x14ac:dyDescent="0.2">
      <c r="A59" s="203" t="s">
        <v>559</v>
      </c>
      <c r="B59" s="51" t="s">
        <v>606</v>
      </c>
    </row>
    <row r="60" spans="1:2" s="30" customFormat="1" x14ac:dyDescent="0.2">
      <c r="A60" s="203" t="s">
        <v>388</v>
      </c>
      <c r="B60" s="51" t="s">
        <v>607</v>
      </c>
    </row>
    <row r="61" spans="1:2" s="30" customFormat="1" x14ac:dyDescent="0.2">
      <c r="A61" s="203" t="s">
        <v>5</v>
      </c>
      <c r="B61" s="152" t="s">
        <v>54</v>
      </c>
    </row>
    <row r="62" spans="1:2" s="30" customFormat="1" x14ac:dyDescent="0.2">
      <c r="A62" s="203" t="s">
        <v>13</v>
      </c>
      <c r="B62" s="152" t="s">
        <v>65</v>
      </c>
    </row>
    <row r="63" spans="1:2" s="30" customFormat="1" x14ac:dyDescent="0.2">
      <c r="A63" s="203" t="s">
        <v>10</v>
      </c>
      <c r="B63" s="152" t="s">
        <v>56</v>
      </c>
    </row>
    <row r="64" spans="1:2" s="30" customFormat="1" x14ac:dyDescent="0.2">
      <c r="A64" s="203" t="s">
        <v>14</v>
      </c>
      <c r="B64" s="152" t="s">
        <v>59</v>
      </c>
    </row>
    <row r="65" spans="1:2" s="30" customFormat="1" x14ac:dyDescent="0.2">
      <c r="A65" s="203" t="s">
        <v>374</v>
      </c>
      <c r="B65" s="51" t="s">
        <v>608</v>
      </c>
    </row>
    <row r="66" spans="1:2" s="30" customFormat="1" x14ac:dyDescent="0.2">
      <c r="A66" s="203" t="s">
        <v>375</v>
      </c>
      <c r="B66" s="51" t="s">
        <v>609</v>
      </c>
    </row>
    <row r="67" spans="1:2" s="30" customFormat="1" x14ac:dyDescent="0.2">
      <c r="A67" s="203" t="s">
        <v>376</v>
      </c>
      <c r="B67" s="51" t="s">
        <v>610</v>
      </c>
    </row>
    <row r="68" spans="1:2" s="30" customFormat="1" x14ac:dyDescent="0.2">
      <c r="A68" s="203" t="s">
        <v>377</v>
      </c>
      <c r="B68" s="51" t="s">
        <v>611</v>
      </c>
    </row>
    <row r="69" spans="1:2" s="30" customFormat="1" x14ac:dyDescent="0.2">
      <c r="A69" s="203" t="s">
        <v>378</v>
      </c>
      <c r="B69" s="51" t="s">
        <v>612</v>
      </c>
    </row>
    <row r="70" spans="1:2" s="30" customFormat="1" x14ac:dyDescent="0.2">
      <c r="A70" s="203" t="s">
        <v>379</v>
      </c>
      <c r="B70" s="51" t="s">
        <v>613</v>
      </c>
    </row>
    <row r="71" spans="1:2" s="30" customFormat="1" x14ac:dyDescent="0.2">
      <c r="A71" s="203" t="s">
        <v>380</v>
      </c>
      <c r="B71" s="51" t="s">
        <v>614</v>
      </c>
    </row>
    <row r="72" spans="1:2" s="30" customFormat="1" x14ac:dyDescent="0.2">
      <c r="A72" s="203" t="s">
        <v>573</v>
      </c>
      <c r="B72" s="51" t="s">
        <v>615</v>
      </c>
    </row>
    <row r="73" spans="1:2" s="30" customFormat="1" x14ac:dyDescent="0.2">
      <c r="A73" s="203" t="s">
        <v>381</v>
      </c>
      <c r="B73" s="51" t="s">
        <v>616</v>
      </c>
    </row>
    <row r="74" spans="1:2" s="30" customFormat="1" x14ac:dyDescent="0.2">
      <c r="A74" s="203" t="s">
        <v>574</v>
      </c>
      <c r="B74" s="51" t="s">
        <v>617</v>
      </c>
    </row>
    <row r="75" spans="1:2" s="30" customFormat="1" x14ac:dyDescent="0.2">
      <c r="A75" s="203" t="s">
        <v>382</v>
      </c>
      <c r="B75" s="51" t="s">
        <v>618</v>
      </c>
    </row>
    <row r="76" spans="1:2" s="30" customFormat="1" x14ac:dyDescent="0.2">
      <c r="A76" s="203" t="s">
        <v>575</v>
      </c>
      <c r="B76" s="51" t="s">
        <v>619</v>
      </c>
    </row>
    <row r="77" spans="1:2" s="30" customFormat="1" x14ac:dyDescent="0.2">
      <c r="A77" s="203" t="s">
        <v>383</v>
      </c>
      <c r="B77" s="51" t="s">
        <v>620</v>
      </c>
    </row>
    <row r="78" spans="1:2" s="30" customFormat="1" x14ac:dyDescent="0.2">
      <c r="A78" s="203" t="s">
        <v>576</v>
      </c>
      <c r="B78" s="51" t="s">
        <v>621</v>
      </c>
    </row>
    <row r="79" spans="1:2" s="31" customFormat="1" x14ac:dyDescent="0.25">
      <c r="A79" s="50" t="s">
        <v>8</v>
      </c>
      <c r="B79" s="54" t="s">
        <v>52</v>
      </c>
    </row>
    <row r="80" spans="1:2" s="31" customFormat="1" x14ac:dyDescent="0.25">
      <c r="A80" s="50" t="s">
        <v>6</v>
      </c>
      <c r="B80" s="54" t="s">
        <v>53</v>
      </c>
    </row>
    <row r="81" spans="1:2" s="31" customFormat="1" x14ac:dyDescent="0.25">
      <c r="A81" s="50" t="s">
        <v>5</v>
      </c>
      <c r="B81" s="54" t="s">
        <v>54</v>
      </c>
    </row>
    <row r="82" spans="1:2" s="31" customFormat="1" x14ac:dyDescent="0.25">
      <c r="A82" s="50" t="s">
        <v>9</v>
      </c>
      <c r="B82" s="54" t="s">
        <v>55</v>
      </c>
    </row>
    <row r="83" spans="1:2" s="31" customFormat="1" x14ac:dyDescent="0.25">
      <c r="A83" s="50" t="s">
        <v>10</v>
      </c>
      <c r="B83" s="54" t="s">
        <v>56</v>
      </c>
    </row>
    <row r="84" spans="1:2" s="31" customFormat="1" x14ac:dyDescent="0.25">
      <c r="A84" s="50" t="s">
        <v>11</v>
      </c>
      <c r="B84" s="54" t="s">
        <v>57</v>
      </c>
    </row>
    <row r="85" spans="1:2" s="31" customFormat="1" x14ac:dyDescent="0.25">
      <c r="A85" s="50" t="s">
        <v>12</v>
      </c>
      <c r="B85" s="54" t="s">
        <v>58</v>
      </c>
    </row>
    <row r="86" spans="1:2" s="31" customFormat="1" x14ac:dyDescent="0.25">
      <c r="A86" s="50" t="s">
        <v>13</v>
      </c>
      <c r="B86" s="54" t="s">
        <v>65</v>
      </c>
    </row>
    <row r="87" spans="1:2" s="31" customFormat="1" x14ac:dyDescent="0.25">
      <c r="A87" s="50" t="s">
        <v>14</v>
      </c>
      <c r="B87" s="54" t="s">
        <v>59</v>
      </c>
    </row>
    <row r="88" spans="1:2" s="31" customFormat="1" x14ac:dyDescent="0.25">
      <c r="A88" s="50" t="s">
        <v>15</v>
      </c>
      <c r="B88" s="54" t="s">
        <v>60</v>
      </c>
    </row>
    <row r="89" spans="1:2" s="31" customFormat="1" x14ac:dyDescent="0.25">
      <c r="A89" s="50" t="s">
        <v>283</v>
      </c>
      <c r="B89" s="54" t="s">
        <v>284</v>
      </c>
    </row>
    <row r="90" spans="1:2" s="31" customFormat="1" x14ac:dyDescent="0.25">
      <c r="A90" s="50" t="s">
        <v>189</v>
      </c>
      <c r="B90" s="54" t="s">
        <v>285</v>
      </c>
    </row>
    <row r="91" spans="1:2" s="31" customFormat="1" x14ac:dyDescent="0.25">
      <c r="A91" s="50" t="s">
        <v>190</v>
      </c>
      <c r="B91" s="54" t="s">
        <v>282</v>
      </c>
    </row>
    <row r="92" spans="1:2" s="31" customFormat="1" x14ac:dyDescent="0.25">
      <c r="A92" s="50" t="s">
        <v>191</v>
      </c>
      <c r="B92" s="54" t="s">
        <v>246</v>
      </c>
    </row>
    <row r="93" spans="1:2" s="31" customFormat="1" x14ac:dyDescent="0.25">
      <c r="A93" s="50" t="s">
        <v>192</v>
      </c>
      <c r="B93" s="54" t="s">
        <v>247</v>
      </c>
    </row>
    <row r="94" spans="1:2" s="31" customFormat="1" x14ac:dyDescent="0.25">
      <c r="A94" s="50" t="s">
        <v>193</v>
      </c>
      <c r="B94" s="54" t="s">
        <v>248</v>
      </c>
    </row>
    <row r="95" spans="1:2" s="31" customFormat="1" x14ac:dyDescent="0.25">
      <c r="A95" s="50" t="s">
        <v>194</v>
      </c>
      <c r="B95" s="54" t="s">
        <v>249</v>
      </c>
    </row>
    <row r="96" spans="1:2" s="31" customFormat="1" x14ac:dyDescent="0.25">
      <c r="A96" s="50" t="s">
        <v>195</v>
      </c>
      <c r="B96" s="54" t="s">
        <v>250</v>
      </c>
    </row>
    <row r="97" spans="1:2" s="31" customFormat="1" x14ac:dyDescent="0.25">
      <c r="A97" s="50" t="s">
        <v>196</v>
      </c>
      <c r="B97" s="54" t="s">
        <v>252</v>
      </c>
    </row>
    <row r="98" spans="1:2" s="31" customFormat="1" x14ac:dyDescent="0.25">
      <c r="A98" s="50" t="s">
        <v>197</v>
      </c>
      <c r="B98" s="54" t="s">
        <v>251</v>
      </c>
    </row>
    <row r="99" spans="1:2" s="31" customFormat="1" x14ac:dyDescent="0.25">
      <c r="A99" s="50" t="s">
        <v>198</v>
      </c>
      <c r="B99" s="54" t="s">
        <v>253</v>
      </c>
    </row>
    <row r="100" spans="1:2" s="31" customFormat="1" x14ac:dyDescent="0.25">
      <c r="A100" s="50" t="s">
        <v>199</v>
      </c>
      <c r="B100" s="54" t="s">
        <v>254</v>
      </c>
    </row>
    <row r="101" spans="1:2" s="31" customFormat="1" x14ac:dyDescent="0.25">
      <c r="A101" s="50" t="s">
        <v>6</v>
      </c>
      <c r="B101" s="54" t="s">
        <v>255</v>
      </c>
    </row>
    <row r="102" spans="1:2" s="31" customFormat="1" x14ac:dyDescent="0.25">
      <c r="A102" s="50" t="s">
        <v>9</v>
      </c>
      <c r="B102" s="54" t="s">
        <v>256</v>
      </c>
    </row>
    <row r="103" spans="1:2" s="31" customFormat="1" x14ac:dyDescent="0.25">
      <c r="A103" s="50" t="s">
        <v>200</v>
      </c>
      <c r="B103" s="54" t="s">
        <v>257</v>
      </c>
    </row>
    <row r="104" spans="1:2" s="31" customFormat="1" x14ac:dyDescent="0.25">
      <c r="A104" s="50" t="s">
        <v>201</v>
      </c>
      <c r="B104" s="54" t="s">
        <v>258</v>
      </c>
    </row>
    <row r="105" spans="1:2" s="31" customFormat="1" x14ac:dyDescent="0.25">
      <c r="A105" s="50" t="s">
        <v>651</v>
      </c>
      <c r="B105" s="54" t="s">
        <v>259</v>
      </c>
    </row>
    <row r="106" spans="1:2" s="31" customFormat="1" x14ac:dyDescent="0.25">
      <c r="A106" s="50" t="s">
        <v>203</v>
      </c>
      <c r="B106" s="54" t="s">
        <v>260</v>
      </c>
    </row>
    <row r="107" spans="1:2" s="31" customFormat="1" x14ac:dyDescent="0.25">
      <c r="A107" s="50" t="s">
        <v>204</v>
      </c>
      <c r="B107" s="54" t="s">
        <v>261</v>
      </c>
    </row>
    <row r="108" spans="1:2" s="31" customFormat="1" x14ac:dyDescent="0.25">
      <c r="A108" s="50" t="s">
        <v>205</v>
      </c>
      <c r="B108" s="54" t="s">
        <v>262</v>
      </c>
    </row>
    <row r="109" spans="1:2" s="31" customFormat="1" x14ac:dyDescent="0.25">
      <c r="A109" s="50" t="s">
        <v>206</v>
      </c>
      <c r="B109" s="54" t="s">
        <v>263</v>
      </c>
    </row>
    <row r="110" spans="1:2" s="31" customFormat="1" x14ac:dyDescent="0.25">
      <c r="A110" s="50" t="s">
        <v>207</v>
      </c>
      <c r="B110" s="54" t="s">
        <v>264</v>
      </c>
    </row>
    <row r="111" spans="1:2" s="31" customFormat="1" x14ac:dyDescent="0.25">
      <c r="A111" s="50" t="s">
        <v>208</v>
      </c>
      <c r="B111" s="54" t="s">
        <v>265</v>
      </c>
    </row>
    <row r="112" spans="1:2" s="31" customFormat="1" x14ac:dyDescent="0.25">
      <c r="A112" s="50" t="s">
        <v>8</v>
      </c>
      <c r="B112" s="54" t="s">
        <v>657</v>
      </c>
    </row>
    <row r="113" spans="1:2" s="31" customFormat="1" x14ac:dyDescent="0.25">
      <c r="A113" s="50" t="s">
        <v>652</v>
      </c>
      <c r="B113" s="54" t="s">
        <v>266</v>
      </c>
    </row>
    <row r="114" spans="1:2" s="31" customFormat="1" x14ac:dyDescent="0.25">
      <c r="A114" s="50" t="s">
        <v>653</v>
      </c>
      <c r="B114" s="54" t="s">
        <v>267</v>
      </c>
    </row>
    <row r="115" spans="1:2" s="31" customFormat="1" x14ac:dyDescent="0.25">
      <c r="A115" s="50" t="s">
        <v>11</v>
      </c>
      <c r="B115" s="54" t="s">
        <v>268</v>
      </c>
    </row>
    <row r="116" spans="1:2" s="31" customFormat="1" x14ac:dyDescent="0.25">
      <c r="A116" s="50" t="s">
        <v>211</v>
      </c>
      <c r="B116" s="54" t="s">
        <v>269</v>
      </c>
    </row>
    <row r="117" spans="1:2" s="31" customFormat="1" x14ac:dyDescent="0.25">
      <c r="A117" s="50" t="s">
        <v>654</v>
      </c>
      <c r="B117" s="54" t="s">
        <v>270</v>
      </c>
    </row>
    <row r="118" spans="1:2" s="31" customFormat="1" x14ac:dyDescent="0.25">
      <c r="A118" s="50" t="s">
        <v>3</v>
      </c>
      <c r="B118" s="54" t="s">
        <v>271</v>
      </c>
    </row>
    <row r="119" spans="1:2" s="31" customFormat="1" x14ac:dyDescent="0.25">
      <c r="A119" s="50" t="s">
        <v>12</v>
      </c>
      <c r="B119" s="54" t="s">
        <v>272</v>
      </c>
    </row>
    <row r="120" spans="1:2" s="31" customFormat="1" x14ac:dyDescent="0.25">
      <c r="A120" s="50" t="s">
        <v>10</v>
      </c>
      <c r="B120" s="54" t="s">
        <v>273</v>
      </c>
    </row>
    <row r="121" spans="1:2" s="31" customFormat="1" x14ac:dyDescent="0.25">
      <c r="A121" s="50" t="s">
        <v>655</v>
      </c>
      <c r="B121" s="54" t="s">
        <v>276</v>
      </c>
    </row>
    <row r="122" spans="1:2" s="31" customFormat="1" x14ac:dyDescent="0.25">
      <c r="A122" s="50" t="s">
        <v>235</v>
      </c>
      <c r="B122" s="54" t="s">
        <v>277</v>
      </c>
    </row>
    <row r="123" spans="1:2" s="31" customFormat="1" x14ac:dyDescent="0.25">
      <c r="A123" s="50" t="s">
        <v>656</v>
      </c>
      <c r="B123" s="54" t="s">
        <v>278</v>
      </c>
    </row>
    <row r="124" spans="1:2" s="31" customFormat="1" x14ac:dyDescent="0.25">
      <c r="A124" s="50" t="s">
        <v>236</v>
      </c>
      <c r="B124" s="54" t="s">
        <v>279</v>
      </c>
    </row>
    <row r="125" spans="1:2" s="31" customFormat="1" x14ac:dyDescent="0.25">
      <c r="A125" s="50" t="s">
        <v>280</v>
      </c>
      <c r="B125" s="54" t="s">
        <v>281</v>
      </c>
    </row>
    <row r="126" spans="1:2" s="31" customFormat="1" x14ac:dyDescent="0.25">
      <c r="A126" s="77" t="s">
        <v>66</v>
      </c>
      <c r="B126" s="78" t="s">
        <v>78</v>
      </c>
    </row>
    <row r="127" spans="1:2" s="31" customFormat="1" x14ac:dyDescent="0.25">
      <c r="A127" s="5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Sample Details</vt:lpstr>
      <vt:lpstr>Whole Rock ED-XRF Data</vt:lpstr>
      <vt:lpstr>Whole Rock WD-XRF Data</vt:lpstr>
      <vt:lpstr>Whole Rock LA-ICP-MS Data</vt:lpstr>
      <vt:lpstr>Glass EPMA Data</vt:lpstr>
      <vt:lpstr>Glass LAICPMS Data</vt:lpstr>
      <vt:lpstr>Leachate Data</vt:lpstr>
      <vt:lpstr>Isotope Data</vt:lpstr>
      <vt:lpstr>Description of 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Downs, Drew Tyler</dc:creator>
  <cp:lastModifiedBy>Lynn, Kendra J</cp:lastModifiedBy>
  <dcterms:created xsi:type="dcterms:W3CDTF">2022-11-30T02:23:15Z</dcterms:created>
  <dcterms:modified xsi:type="dcterms:W3CDTF">2024-08-28T02:00:33Z</dcterms:modified>
</cp:coreProperties>
</file>