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Python dev\2023_Kilauea-rapid-response-simulation\Data+notebooks\Sub_files\Re-submitted_JPET_042324\Revisions\ROUND2_preacceptance\"/>
    </mc:Choice>
  </mc:AlternateContent>
  <xr:revisionPtr revIDLastSave="0" documentId="13_ncr:1_{1056341E-9057-4637-99BA-BAC7A901AB15}" xr6:coauthVersionLast="47" xr6:coauthVersionMax="47" xr10:uidLastSave="{00000000-0000-0000-0000-000000000000}"/>
  <bookViews>
    <workbookView xWindow="28680" yWindow="-120" windowWidth="29040" windowHeight="15720" xr2:uid="{1C39CC84-2372-405C-92ED-7DFE455DE77D}"/>
  </bookViews>
  <sheets>
    <sheet name="TableS-1 Full data (Raman+EDS)" sheetId="16" r:id="rId1"/>
    <sheet name="TableS-2 All Raman analyses" sheetId="20" r:id="rId2"/>
    <sheet name="TableS-3 bad discarded FI" sheetId="10" r:id="rId3"/>
    <sheet name="TableS-4 Raman replicate means" sheetId="21" r:id="rId4"/>
    <sheet name="Table S-5. All SEM-EDS" sheetId="11" r:id="rId5"/>
    <sheet name="TableS-6. EDS secondary stds" sheetId="7" r:id="rId6"/>
    <sheet name="TableS-7. EDS calibration data" sheetId="15" r:id="rId7"/>
  </sheets>
  <externalReferences>
    <externalReference r:id="rId8"/>
  </externalReferences>
  <definedNames>
    <definedName name="S001M000">#REF!</definedName>
    <definedName name="S001M007M026">#REF!</definedName>
    <definedName name="S001M011">#REF!</definedName>
    <definedName name="S001M019">#REF!</definedName>
    <definedName name="S001M026">#REF!</definedName>
    <definedName name="S001M026M043">#REF!</definedName>
    <definedName name="S001M028">#REF!</definedName>
    <definedName name="S001M031M047">#REF!</definedName>
    <definedName name="S001M032">#REF!</definedName>
    <definedName name="S001M035">#REF!</definedName>
    <definedName name="S001M039M024">#REF!</definedName>
    <definedName name="S001M039M047">#REF!</definedName>
    <definedName name="S001M043M024">#REF!</definedName>
    <definedName name="S001M043M060">#REF!</definedName>
    <definedName name="S001M047">'[1]BHVO2G-1'!$Q$56:$Q$153</definedName>
    <definedName name="S001M047M043">#REF!</definedName>
    <definedName name="S001M048">#REF!</definedName>
    <definedName name="S001M051M043">#REF!</definedName>
    <definedName name="S001M052M043">#REF!</definedName>
    <definedName name="S001M054">#REF!</definedName>
    <definedName name="S001M057M043">#REF!</definedName>
    <definedName name="S001M057M047">#REF!</definedName>
    <definedName name="S001M058">#REF!</definedName>
    <definedName name="S001M059M043">#REF!</definedName>
    <definedName name="S001M060M024">#REF!</definedName>
    <definedName name="S001M060M043">#REF!</definedName>
    <definedName name="S001M069">#REF!</definedName>
    <definedName name="S001M073">#REF!</definedName>
    <definedName name="S001M074">#REF!</definedName>
    <definedName name="S001M075">#REF!</definedName>
    <definedName name="S001M077">#REF!</definedName>
    <definedName name="S001M078">#REF!</definedName>
    <definedName name="S001M079">#REF!</definedName>
    <definedName name="S001M081">#REF!</definedName>
    <definedName name="S001M082">#REF!</definedName>
    <definedName name="S001M083">#REF!</definedName>
    <definedName name="S001M085M024">#REF!</definedName>
    <definedName name="S001M085M043">#REF!</definedName>
    <definedName name="S001M085M047">#REF!</definedName>
    <definedName name="S001M086">#REF!</definedName>
    <definedName name="S001M087">#REF!</definedName>
    <definedName name="S001M088M026">#REF!</definedName>
    <definedName name="S001M088M043">#REF!</definedName>
    <definedName name="S001M088M047">#REF!</definedName>
    <definedName name="S001M089M043">#REF!</definedName>
    <definedName name="S001M090M024">#REF!</definedName>
    <definedName name="S001M090M043">#REF!</definedName>
    <definedName name="S001M093M047">#REF!</definedName>
    <definedName name="S001M096">#REF!</definedName>
    <definedName name="S001M097">#REF!</definedName>
    <definedName name="S001M098">#REF!</definedName>
    <definedName name="S001M099">#REF!</definedName>
    <definedName name="S001M100">#REF!</definedName>
    <definedName name="S001M101">#REF!</definedName>
    <definedName name="S001M102">#REF!</definedName>
    <definedName name="S001M103">#REF!</definedName>
    <definedName name="S001M105">#REF!</definedName>
    <definedName name="S001M106">#REF!</definedName>
    <definedName name="S001M107">#REF!</definedName>
    <definedName name="S001M110">#REF!</definedName>
    <definedName name="S001M111">#REF!</definedName>
    <definedName name="S001M114">#REF!</definedName>
    <definedName name="S001M115">#REF!</definedName>
    <definedName name="S001M117">#REF!</definedName>
    <definedName name="S001M120">#REF!</definedName>
    <definedName name="S001M121">#REF!</definedName>
    <definedName name="S001M124">#REF!</definedName>
    <definedName name="S001M125">#REF!</definedName>
    <definedName name="S001M127">#REF!</definedName>
    <definedName name="S001M133">#REF!</definedName>
    <definedName name="S001M137M043">#REF!</definedName>
    <definedName name="S001M139M043">#REF!</definedName>
    <definedName name="S001M145">#REF!</definedName>
    <definedName name="S001M146M024">#REF!</definedName>
    <definedName name="S001M149">#REF!</definedName>
    <definedName name="S001M151">#REF!</definedName>
    <definedName name="S001M158">#REF!</definedName>
    <definedName name="S001M160">#REF!</definedName>
    <definedName name="S001M162">#REF!</definedName>
    <definedName name="S001M164">#REF!</definedName>
    <definedName name="S001M177">#REF!</definedName>
    <definedName name="S001M180">#REF!</definedName>
    <definedName name="S001M182">#REF!</definedName>
    <definedName name="S001M184">#REF!</definedName>
    <definedName name="S001M185">#REF!</definedName>
    <definedName name="S001M189">#REF!</definedName>
    <definedName name="S001M190">#REF!</definedName>
    <definedName name="S001M191">#REF!</definedName>
    <definedName name="S001M193">#REF!</definedName>
    <definedName name="S001M194">#REF!</definedName>
    <definedName name="S001M195">#REF!</definedName>
    <definedName name="S001M197">#REF!</definedName>
    <definedName name="S001M200">#REF!</definedName>
    <definedName name="S001M202">#REF!</definedName>
    <definedName name="S001M204">#REF!</definedName>
    <definedName name="S001M205">#REF!</definedName>
    <definedName name="S001M206">#REF!</definedName>
    <definedName name="S001M208M238">#REF!</definedName>
    <definedName name="S001M209">#REF!</definedName>
    <definedName name="S001M235">#REF!</definedName>
    <definedName name="S002M000">#REF!</definedName>
    <definedName name="S002M007M043">#REF!</definedName>
    <definedName name="S002M011">#REF!</definedName>
    <definedName name="S002M019">#REF!</definedName>
    <definedName name="S002M026">#REF!</definedName>
    <definedName name="S002M026M043">#REF!</definedName>
    <definedName name="S002M026M047">#REF!</definedName>
    <definedName name="S002M028">#REF!</definedName>
    <definedName name="S002M031M043">#REF!</definedName>
    <definedName name="S002M032">#REF!</definedName>
    <definedName name="S002M035">#REF!</definedName>
    <definedName name="S002M039M043">#REF!</definedName>
    <definedName name="S002M043M047">#REF!</definedName>
    <definedName name="S002M045M043">#REF!</definedName>
    <definedName name="S002M045M047">#REF!</definedName>
    <definedName name="S002M047">'[1]BIR1G-1'!$Q$56:$Q$153</definedName>
    <definedName name="S002M047M043">#REF!</definedName>
    <definedName name="S002M047M051">#REF!</definedName>
    <definedName name="S002M048">#REF!</definedName>
    <definedName name="S002M049M026">#REF!</definedName>
    <definedName name="S002M052M047">#REF!</definedName>
    <definedName name="S002M052M090">#REF!</definedName>
    <definedName name="S002M054">#REF!</definedName>
    <definedName name="S002M055M043">#REF!</definedName>
    <definedName name="S002M057M047">#REF!</definedName>
    <definedName name="S002M058">#REF!</definedName>
    <definedName name="S002M059M043">#REF!</definedName>
    <definedName name="S002M060M043">#REF!</definedName>
    <definedName name="S002M060M059">#REF!</definedName>
    <definedName name="S002M060M065">#REF!</definedName>
    <definedName name="S002M069">#REF!</definedName>
    <definedName name="S002M073">#REF!</definedName>
    <definedName name="S002M074">#REF!</definedName>
    <definedName name="S002M075">#REF!</definedName>
    <definedName name="S002M077">#REF!</definedName>
    <definedName name="S002M078">#REF!</definedName>
    <definedName name="S002M079">#REF!</definedName>
    <definedName name="S002M081">#REF!</definedName>
    <definedName name="S002M082">#REF!</definedName>
    <definedName name="S002M083">#REF!</definedName>
    <definedName name="S002M085M043">#REF!</definedName>
    <definedName name="S002M085M088">#REF!</definedName>
    <definedName name="S002M085M137">#REF!</definedName>
    <definedName name="S002M086">#REF!</definedName>
    <definedName name="S002M087">#REF!</definedName>
    <definedName name="S002M088M023">#REF!</definedName>
    <definedName name="S002M088M043">#REF!</definedName>
    <definedName name="S002M088M047">#REF!</definedName>
    <definedName name="S002M090M043">#REF!</definedName>
    <definedName name="S002M096">#REF!</definedName>
    <definedName name="S002M097">#REF!</definedName>
    <definedName name="S002M098">#REF!</definedName>
    <definedName name="S002M099">#REF!</definedName>
    <definedName name="S002M100">#REF!</definedName>
    <definedName name="S002M101">#REF!</definedName>
    <definedName name="S002M102">#REF!</definedName>
    <definedName name="S002M103">#REF!</definedName>
    <definedName name="S002M105">#REF!</definedName>
    <definedName name="S002M106">#REF!</definedName>
    <definedName name="S002M107">#REF!</definedName>
    <definedName name="S002M110">#REF!</definedName>
    <definedName name="S002M111">#REF!</definedName>
    <definedName name="S002M114">#REF!</definedName>
    <definedName name="S002M115">#REF!</definedName>
    <definedName name="S002M117">#REF!</definedName>
    <definedName name="S002M120">#REF!</definedName>
    <definedName name="S002M121">#REF!</definedName>
    <definedName name="S002M124">#REF!</definedName>
    <definedName name="S002M125">#REF!</definedName>
    <definedName name="S002M127">#REF!</definedName>
    <definedName name="S002M133">#REF!</definedName>
    <definedName name="S002M138M043">#REF!</definedName>
    <definedName name="S002M139M023">#REF!</definedName>
    <definedName name="S002M145">#REF!</definedName>
    <definedName name="S002M149">#REF!</definedName>
    <definedName name="S002M151">#REF!</definedName>
    <definedName name="S002M158">#REF!</definedName>
    <definedName name="S002M160">#REF!</definedName>
    <definedName name="S002M162">#REF!</definedName>
    <definedName name="S002M164">#REF!</definedName>
    <definedName name="S002M177">#REF!</definedName>
    <definedName name="S002M180">#REF!</definedName>
    <definedName name="S002M181M043">#REF!</definedName>
    <definedName name="S002M182">#REF!</definedName>
    <definedName name="S002M184">#REF!</definedName>
    <definedName name="S002M185">#REF!</definedName>
    <definedName name="S002M189">#REF!</definedName>
    <definedName name="S002M190">#REF!</definedName>
    <definedName name="S002M191">#REF!</definedName>
    <definedName name="S002M193">#REF!</definedName>
    <definedName name="S002M194">#REF!</definedName>
    <definedName name="S002M195">#REF!</definedName>
    <definedName name="S002M197">#REF!</definedName>
    <definedName name="S002M200">#REF!</definedName>
    <definedName name="S002M202">#REF!</definedName>
    <definedName name="S002M204">#REF!</definedName>
    <definedName name="S002M205">#REF!</definedName>
    <definedName name="S002M206">#REF!</definedName>
    <definedName name="S002M208M026">#REF!</definedName>
    <definedName name="S002M208M043">#REF!</definedName>
    <definedName name="S002M209">#REF!</definedName>
    <definedName name="S002M232M043">#REF!</definedName>
    <definedName name="S002M235">#REF!</definedName>
    <definedName name="S003M000">#REF!</definedName>
    <definedName name="S003M007M043">#REF!</definedName>
    <definedName name="S003M011">#REF!</definedName>
    <definedName name="S003M019">#REF!</definedName>
    <definedName name="S003M023M043">#REF!</definedName>
    <definedName name="S003M026">#REF!</definedName>
    <definedName name="S003M026M043">#REF!</definedName>
    <definedName name="S003M028">#REF!</definedName>
    <definedName name="S003M031M043">#REF!</definedName>
    <definedName name="S003M032">#REF!</definedName>
    <definedName name="S003M035">#REF!</definedName>
    <definedName name="S003M047">'[1]BCR2G-1'!$Q$56:$Q$153</definedName>
    <definedName name="S003M047M043">#REF!</definedName>
    <definedName name="S003M048">#REF!</definedName>
    <definedName name="S003M054">#REF!</definedName>
    <definedName name="S003M058">#REF!</definedName>
    <definedName name="S003M060M043">#REF!</definedName>
    <definedName name="S003M060M047">#REF!</definedName>
    <definedName name="S003M069">#REF!</definedName>
    <definedName name="S003M073">#REF!</definedName>
    <definedName name="S003M074">#REF!</definedName>
    <definedName name="S003M075">#REF!</definedName>
    <definedName name="S003M077">#REF!</definedName>
    <definedName name="S003M078">#REF!</definedName>
    <definedName name="S003M079">#REF!</definedName>
    <definedName name="S003M081">#REF!</definedName>
    <definedName name="S003M082">#REF!</definedName>
    <definedName name="S003M083">#REF!</definedName>
    <definedName name="S003M085M043">#REF!</definedName>
    <definedName name="S003M085M047">#REF!</definedName>
    <definedName name="S003M086">#REF!</definedName>
    <definedName name="S003M087">#REF!</definedName>
    <definedName name="S003M088M043">#REF!</definedName>
    <definedName name="S003M088M047">#REF!</definedName>
    <definedName name="S003M089M024">#REF!</definedName>
    <definedName name="S003M090M043">#REF!</definedName>
    <definedName name="S003M096">#REF!</definedName>
    <definedName name="S003M097">#REF!</definedName>
    <definedName name="S003M098">#REF!</definedName>
    <definedName name="S003M099">#REF!</definedName>
    <definedName name="S003M100">#REF!</definedName>
    <definedName name="S003M101">#REF!</definedName>
    <definedName name="S003M102">#REF!</definedName>
    <definedName name="S003M103">#REF!</definedName>
    <definedName name="S003M105">#REF!</definedName>
    <definedName name="S003M106">#REF!</definedName>
    <definedName name="S003M107">#REF!</definedName>
    <definedName name="S003M110">#REF!</definedName>
    <definedName name="S003M111">#REF!</definedName>
    <definedName name="S003M114">#REF!</definedName>
    <definedName name="S003M115">#REF!</definedName>
    <definedName name="S003M117">#REF!</definedName>
    <definedName name="S003M120">#REF!</definedName>
    <definedName name="S003M121">#REF!</definedName>
    <definedName name="S003M124">#REF!</definedName>
    <definedName name="S003M125">#REF!</definedName>
    <definedName name="S003M127">#REF!</definedName>
    <definedName name="S003M133">#REF!</definedName>
    <definedName name="S003M137M043">#REF!</definedName>
    <definedName name="S003M145">#REF!</definedName>
    <definedName name="S003M147M024">#REF!</definedName>
    <definedName name="S003M149">#REF!</definedName>
    <definedName name="S003M151">#REF!</definedName>
    <definedName name="S003M158">#REF!</definedName>
    <definedName name="S003M160">#REF!</definedName>
    <definedName name="S003M162">#REF!</definedName>
    <definedName name="S003M164">#REF!</definedName>
    <definedName name="S003M177">#REF!</definedName>
    <definedName name="S003M180">#REF!</definedName>
    <definedName name="S003M182">#REF!</definedName>
    <definedName name="S003M184">#REF!</definedName>
    <definedName name="S003M185">#REF!</definedName>
    <definedName name="S003M189">#REF!</definedName>
    <definedName name="S003M190">#REF!</definedName>
    <definedName name="S003M191">#REF!</definedName>
    <definedName name="S003M193">#REF!</definedName>
    <definedName name="S003M194">#REF!</definedName>
    <definedName name="S003M195">#REF!</definedName>
    <definedName name="S003M197">#REF!</definedName>
    <definedName name="S003M200">#REF!</definedName>
    <definedName name="S003M202">#REF!</definedName>
    <definedName name="S003M204">#REF!</definedName>
    <definedName name="S003M205">#REF!</definedName>
    <definedName name="S003M206">#REF!</definedName>
    <definedName name="S003M208M043">#REF!</definedName>
    <definedName name="S003M209">#REF!</definedName>
    <definedName name="S003M235">#REF!</definedName>
    <definedName name="S004M011">#REF!</definedName>
    <definedName name="S004M019">#REF!</definedName>
    <definedName name="S004M026">#REF!</definedName>
    <definedName name="S004M028">#REF!</definedName>
    <definedName name="S004M032">#REF!</definedName>
    <definedName name="S004M035">#REF!</definedName>
    <definedName name="S004M039M059">#REF!</definedName>
    <definedName name="S004M045M047">#REF!</definedName>
    <definedName name="S004M045M065">#REF!</definedName>
    <definedName name="S004M048">#REF!</definedName>
    <definedName name="S004M052M043">#REF!</definedName>
    <definedName name="S004M054">#REF!</definedName>
    <definedName name="S004M058">#REF!</definedName>
    <definedName name="S004M065M043">#REF!</definedName>
    <definedName name="S004M069">#REF!</definedName>
    <definedName name="S004M073">#REF!</definedName>
    <definedName name="S004M074">#REF!</definedName>
    <definedName name="S004M075">#REF!</definedName>
    <definedName name="S004M077">#REF!</definedName>
    <definedName name="S004M078">#REF!</definedName>
    <definedName name="S004M079">#REF!</definedName>
    <definedName name="S004M081">#REF!</definedName>
    <definedName name="S004M082">#REF!</definedName>
    <definedName name="S004M083">#REF!</definedName>
    <definedName name="S004M086">#REF!</definedName>
    <definedName name="S004M087">#REF!</definedName>
    <definedName name="S004M088M043">#REF!</definedName>
    <definedName name="S004M088M052">#REF!</definedName>
    <definedName name="S004M096">#REF!</definedName>
    <definedName name="S004M097">#REF!</definedName>
    <definedName name="S004M098">#REF!</definedName>
    <definedName name="S004M099">#REF!</definedName>
    <definedName name="S004M100">#REF!</definedName>
    <definedName name="S004M101">#REF!</definedName>
    <definedName name="S004M102">#REF!</definedName>
    <definedName name="S004M103">#REF!</definedName>
    <definedName name="S004M105">#REF!</definedName>
    <definedName name="S004M106">#REF!</definedName>
    <definedName name="S004M107">#REF!</definedName>
    <definedName name="S004M110">#REF!</definedName>
    <definedName name="S004M111">#REF!</definedName>
    <definedName name="S004M115">#REF!</definedName>
    <definedName name="S004M117">#REF!</definedName>
    <definedName name="S004M120">#REF!</definedName>
    <definedName name="S004M121">#REF!</definedName>
    <definedName name="S004M124">#REF!</definedName>
    <definedName name="S004M125">#REF!</definedName>
    <definedName name="S004M127">#REF!</definedName>
    <definedName name="S004M133">#REF!</definedName>
    <definedName name="S004M145">#REF!</definedName>
    <definedName name="S004M149">#REF!</definedName>
    <definedName name="S004M151">#REF!</definedName>
    <definedName name="S004M158">#REF!</definedName>
    <definedName name="S004M160">#REF!</definedName>
    <definedName name="S004M162">#REF!</definedName>
    <definedName name="S004M164">#REF!</definedName>
    <definedName name="S004M177">#REF!</definedName>
    <definedName name="S004M180">#REF!</definedName>
    <definedName name="S004M182">#REF!</definedName>
    <definedName name="S004M185">#REF!</definedName>
    <definedName name="S004M189">#REF!</definedName>
    <definedName name="S004M190">#REF!</definedName>
    <definedName name="S004M191">#REF!</definedName>
    <definedName name="S004M193">#REF!</definedName>
    <definedName name="S004M194">#REF!</definedName>
    <definedName name="S004M195">#REF!</definedName>
    <definedName name="S004M197">#REF!</definedName>
    <definedName name="S004M200">#REF!</definedName>
    <definedName name="S004M202">#REF!</definedName>
    <definedName name="S004M204">#REF!</definedName>
    <definedName name="S004M205">#REF!</definedName>
    <definedName name="S004M206">#REF!</definedName>
    <definedName name="S004M209">#REF!</definedName>
    <definedName name="S004M235">#REF!</definedName>
    <definedName name="S005M011">#REF!</definedName>
    <definedName name="S005M019">#REF!</definedName>
    <definedName name="S005M026">#REF!</definedName>
    <definedName name="S005M028">#REF!</definedName>
    <definedName name="S005M032">#REF!</definedName>
    <definedName name="S005M035">#REF!</definedName>
    <definedName name="S005M048">#REF!</definedName>
    <definedName name="S005M054">#REF!</definedName>
    <definedName name="S005M058">#REF!</definedName>
    <definedName name="S005M069">#REF!</definedName>
    <definedName name="S005M073">#REF!</definedName>
    <definedName name="S005M074">#REF!</definedName>
    <definedName name="S005M075">#REF!</definedName>
    <definedName name="S005M077">#REF!</definedName>
    <definedName name="S005M078">#REF!</definedName>
    <definedName name="S005M079">#REF!</definedName>
    <definedName name="S005M081">#REF!</definedName>
    <definedName name="S005M082">#REF!</definedName>
    <definedName name="S005M083">#REF!</definedName>
    <definedName name="S005M086">#REF!</definedName>
    <definedName name="S005M087">#REF!</definedName>
    <definedName name="S005M096">#REF!</definedName>
    <definedName name="S005M097">#REF!</definedName>
    <definedName name="S005M098">#REF!</definedName>
    <definedName name="S005M099">#REF!</definedName>
    <definedName name="S005M100">#REF!</definedName>
    <definedName name="S005M101">#REF!</definedName>
    <definedName name="S005M102">#REF!</definedName>
    <definedName name="S005M103">#REF!</definedName>
    <definedName name="S005M105">#REF!</definedName>
    <definedName name="S005M106">#REF!</definedName>
    <definedName name="S005M107">#REF!</definedName>
    <definedName name="S005M110">#REF!</definedName>
    <definedName name="S005M111">#REF!</definedName>
    <definedName name="S005M115">#REF!</definedName>
    <definedName name="S005M117">#REF!</definedName>
    <definedName name="S005M120">#REF!</definedName>
    <definedName name="S005M121">#REF!</definedName>
    <definedName name="S005M124">#REF!</definedName>
    <definedName name="S005M125">#REF!</definedName>
    <definedName name="S005M127">#REF!</definedName>
    <definedName name="S005M133">#REF!</definedName>
    <definedName name="S005M145">#REF!</definedName>
    <definedName name="S005M149">#REF!</definedName>
    <definedName name="S005M151">#REF!</definedName>
    <definedName name="S005M158">#REF!</definedName>
    <definedName name="S005M160">#REF!</definedName>
    <definedName name="S005M162">#REF!</definedName>
    <definedName name="S005M164">#REF!</definedName>
    <definedName name="S005M177">#REF!</definedName>
    <definedName name="S005M180">#REF!</definedName>
    <definedName name="S005M182">#REF!</definedName>
    <definedName name="S005M185">#REF!</definedName>
    <definedName name="S005M189">#REF!</definedName>
    <definedName name="S005M190">#REF!</definedName>
    <definedName name="S005M191">#REF!</definedName>
    <definedName name="S005M193">#REF!</definedName>
    <definedName name="S005M195">#REF!</definedName>
    <definedName name="S005M197">#REF!</definedName>
    <definedName name="S005M202">#REF!</definedName>
    <definedName name="S005M205">#REF!</definedName>
    <definedName name="S005M206">#REF!</definedName>
    <definedName name="S005M209">#REF!</definedName>
    <definedName name="S005M235">#REF!</definedName>
    <definedName name="S006M011">#REF!</definedName>
    <definedName name="S006M019">#REF!</definedName>
    <definedName name="S006M026">#REF!</definedName>
    <definedName name="S006M028">#REF!</definedName>
    <definedName name="S006M035">#REF!</definedName>
    <definedName name="S006M047">'[1]GSC-1'!$Q$56:$Q$153</definedName>
    <definedName name="S006M048">#REF!</definedName>
    <definedName name="S006M054">#REF!</definedName>
    <definedName name="S006M058">#REF!</definedName>
    <definedName name="S006M069">#REF!</definedName>
    <definedName name="S006M073">#REF!</definedName>
    <definedName name="S006M074">#REF!</definedName>
    <definedName name="S006M075">#REF!</definedName>
    <definedName name="S006M077">#REF!</definedName>
    <definedName name="S006M078">#REF!</definedName>
    <definedName name="S006M079">#REF!</definedName>
    <definedName name="S006M081">#REF!</definedName>
    <definedName name="S006M082">#REF!</definedName>
    <definedName name="S006M083">#REF!</definedName>
    <definedName name="S006M086">#REF!</definedName>
    <definedName name="S006M087">#REF!</definedName>
    <definedName name="S006M096">#REF!</definedName>
    <definedName name="S006M098">#REF!</definedName>
    <definedName name="S006M099">#REF!</definedName>
    <definedName name="S006M100">#REF!</definedName>
    <definedName name="S006M101">#REF!</definedName>
    <definedName name="S006M102">#REF!</definedName>
    <definedName name="S006M103">#REF!</definedName>
    <definedName name="S006M105">#REF!</definedName>
    <definedName name="S006M106">#REF!</definedName>
    <definedName name="S006M107">#REF!</definedName>
    <definedName name="S006M110">#REF!</definedName>
    <definedName name="S006M111">#REF!</definedName>
    <definedName name="S006M115">#REF!</definedName>
    <definedName name="S006M117">#REF!</definedName>
    <definedName name="S006M120">#REF!</definedName>
    <definedName name="S006M121">#REF!</definedName>
    <definedName name="S006M124">#REF!</definedName>
    <definedName name="S006M125">#REF!</definedName>
    <definedName name="S006M127">#REF!</definedName>
    <definedName name="S006M133">#REF!</definedName>
    <definedName name="S006M145">#REF!</definedName>
    <definedName name="S006M149">#REF!</definedName>
    <definedName name="S006M151">#REF!</definedName>
    <definedName name="S006M158">#REF!</definedName>
    <definedName name="S006M160">#REF!</definedName>
    <definedName name="S006M162">#REF!</definedName>
    <definedName name="S006M164">#REF!</definedName>
    <definedName name="S006M177">#REF!</definedName>
    <definedName name="S006M180">#REF!</definedName>
    <definedName name="S006M182">#REF!</definedName>
    <definedName name="S006M185">#REF!</definedName>
    <definedName name="S006M189">#REF!</definedName>
    <definedName name="S006M190">#REF!</definedName>
    <definedName name="S006M191">#REF!</definedName>
    <definedName name="S006M193">#REF!</definedName>
    <definedName name="S006M195">#REF!</definedName>
    <definedName name="S006M197">#REF!</definedName>
    <definedName name="S006M202">#REF!</definedName>
    <definedName name="S006M205">#REF!</definedName>
    <definedName name="S006M206">#REF!</definedName>
    <definedName name="S006M209">#REF!</definedName>
    <definedName name="S006M235">#REF!</definedName>
    <definedName name="S007M011">#REF!</definedName>
    <definedName name="S007M019">#REF!</definedName>
    <definedName name="S007M026">#REF!</definedName>
    <definedName name="S007M028">#REF!</definedName>
    <definedName name="S007M035">#REF!</definedName>
    <definedName name="S007M047">'[1]GSD-1'!$Q$56:$Q$153</definedName>
    <definedName name="S007M048">#REF!</definedName>
    <definedName name="S007M054">#REF!</definedName>
    <definedName name="S007M058">#REF!</definedName>
    <definedName name="S007M069">#REF!</definedName>
    <definedName name="S007M073">#REF!</definedName>
    <definedName name="S007M074">#REF!</definedName>
    <definedName name="S007M075">#REF!</definedName>
    <definedName name="S007M077">#REF!</definedName>
    <definedName name="S007M078">#REF!</definedName>
    <definedName name="S007M079">#REF!</definedName>
    <definedName name="S007M081">#REF!</definedName>
    <definedName name="S007M082">#REF!</definedName>
    <definedName name="S007M083">#REF!</definedName>
    <definedName name="S007M086">#REF!</definedName>
    <definedName name="S007M087">#REF!</definedName>
    <definedName name="S007M096">#REF!</definedName>
    <definedName name="S007M098">#REF!</definedName>
    <definedName name="S007M099">#REF!</definedName>
    <definedName name="S007M100">#REF!</definedName>
    <definedName name="S007M101">#REF!</definedName>
    <definedName name="S007M102">#REF!</definedName>
    <definedName name="S007M103">#REF!</definedName>
    <definedName name="S007M105">#REF!</definedName>
    <definedName name="S007M106">#REF!</definedName>
    <definedName name="S007M107">#REF!</definedName>
    <definedName name="S007M110">#REF!</definedName>
    <definedName name="S007M111">#REF!</definedName>
    <definedName name="S007M115">#REF!</definedName>
    <definedName name="S007M117">#REF!</definedName>
    <definedName name="S007M120">#REF!</definedName>
    <definedName name="S007M121">#REF!</definedName>
    <definedName name="S007M124">#REF!</definedName>
    <definedName name="S007M125">#REF!</definedName>
    <definedName name="S007M127">#REF!</definedName>
    <definedName name="S007M133">#REF!</definedName>
    <definedName name="S007M145">#REF!</definedName>
    <definedName name="S007M149">#REF!</definedName>
    <definedName name="S007M151">#REF!</definedName>
    <definedName name="S007M158">#REF!</definedName>
    <definedName name="S007M160">#REF!</definedName>
    <definedName name="S007M162">#REF!</definedName>
    <definedName name="S007M164">#REF!</definedName>
    <definedName name="S007M177">#REF!</definedName>
    <definedName name="S007M180">#REF!</definedName>
    <definedName name="S007M182">#REF!</definedName>
    <definedName name="S007M185">#REF!</definedName>
    <definedName name="S007M189">#REF!</definedName>
    <definedName name="S007M190">#REF!</definedName>
    <definedName name="S007M191">#REF!</definedName>
    <definedName name="S007M193">#REF!</definedName>
    <definedName name="S007M195">#REF!</definedName>
    <definedName name="S007M197">#REF!</definedName>
    <definedName name="S007M202">#REF!</definedName>
    <definedName name="S007M205">#REF!</definedName>
    <definedName name="S007M206">#REF!</definedName>
    <definedName name="S007M209">#REF!</definedName>
    <definedName name="S007M235">#REF!</definedName>
    <definedName name="S008M011">#REF!</definedName>
    <definedName name="S008M019">#REF!</definedName>
    <definedName name="S008M026">#REF!</definedName>
    <definedName name="S008M028">#REF!</definedName>
    <definedName name="S008M035">#REF!</definedName>
    <definedName name="S008M048">#REF!</definedName>
    <definedName name="S008M054">#REF!</definedName>
    <definedName name="S008M058">#REF!</definedName>
    <definedName name="S008M069">#REF!</definedName>
    <definedName name="S008M073">#REF!</definedName>
    <definedName name="S008M074">#REF!</definedName>
    <definedName name="S008M075">#REF!</definedName>
    <definedName name="S008M077">#REF!</definedName>
    <definedName name="S008M078">#REF!</definedName>
    <definedName name="S008M079">#REF!</definedName>
    <definedName name="S008M081">#REF!</definedName>
    <definedName name="S008M082">#REF!</definedName>
    <definedName name="S008M083">#REF!</definedName>
    <definedName name="S008M086">#REF!</definedName>
    <definedName name="S008M087">#REF!</definedName>
    <definedName name="S008M096">#REF!</definedName>
    <definedName name="S008M098">#REF!</definedName>
    <definedName name="S008M099">#REF!</definedName>
    <definedName name="S008M100">#REF!</definedName>
    <definedName name="S008M101">#REF!</definedName>
    <definedName name="S008M102">#REF!</definedName>
    <definedName name="S008M103">#REF!</definedName>
    <definedName name="S008M105">#REF!</definedName>
    <definedName name="S008M106">#REF!</definedName>
    <definedName name="S008M107">#REF!</definedName>
    <definedName name="S008M110">#REF!</definedName>
    <definedName name="S008M111">#REF!</definedName>
    <definedName name="S008M115">#REF!</definedName>
    <definedName name="S008M117">#REF!</definedName>
    <definedName name="S008M120">#REF!</definedName>
    <definedName name="S008M121">#REF!</definedName>
    <definedName name="S008M124">#REF!</definedName>
    <definedName name="S008M125">#REF!</definedName>
    <definedName name="S008M127">#REF!</definedName>
    <definedName name="S008M133">#REF!</definedName>
    <definedName name="S008M145">#REF!</definedName>
    <definedName name="S008M149">#REF!</definedName>
    <definedName name="S008M151">#REF!</definedName>
    <definedName name="S008M158">#REF!</definedName>
    <definedName name="S008M160">#REF!</definedName>
    <definedName name="S008M162">#REF!</definedName>
    <definedName name="S008M164">#REF!</definedName>
    <definedName name="S008M177">#REF!</definedName>
    <definedName name="S008M180">#REF!</definedName>
    <definedName name="S008M182">#REF!</definedName>
    <definedName name="S008M185">#REF!</definedName>
    <definedName name="S008M189">#REF!</definedName>
    <definedName name="S008M190">#REF!</definedName>
    <definedName name="S008M191">#REF!</definedName>
    <definedName name="S008M193">#REF!</definedName>
    <definedName name="S008M195">#REF!</definedName>
    <definedName name="S008M197">#REF!</definedName>
    <definedName name="S008M202">#REF!</definedName>
    <definedName name="S008M205">#REF!</definedName>
    <definedName name="S008M206">#REF!</definedName>
    <definedName name="S008M209">#REF!</definedName>
    <definedName name="S008M235">#REF!</definedName>
    <definedName name="S009M011">#REF!</definedName>
    <definedName name="S009M019">#REF!</definedName>
    <definedName name="S009M026">#REF!</definedName>
    <definedName name="S009M035">#REF!</definedName>
    <definedName name="S009M047">'[1]BIR1G-2'!$Q$56:$Q$149</definedName>
    <definedName name="S009M048">#REF!</definedName>
    <definedName name="S009M054">#REF!</definedName>
    <definedName name="S009M058">#REF!</definedName>
    <definedName name="S009M069">#REF!</definedName>
    <definedName name="S009M073">#REF!</definedName>
    <definedName name="S009M074">#REF!</definedName>
    <definedName name="S009M075">#REF!</definedName>
    <definedName name="S009M077">#REF!</definedName>
    <definedName name="S009M078">#REF!</definedName>
    <definedName name="S009M079">#REF!</definedName>
    <definedName name="S009M081">#REF!</definedName>
    <definedName name="S009M082">#REF!</definedName>
    <definedName name="S009M083">#REF!</definedName>
    <definedName name="S009M086">#REF!</definedName>
    <definedName name="S009M087">#REF!</definedName>
    <definedName name="S009M096">#REF!</definedName>
    <definedName name="S009M098">#REF!</definedName>
    <definedName name="S009M099">#REF!</definedName>
    <definedName name="S009M100">#REF!</definedName>
    <definedName name="S009M101">#REF!</definedName>
    <definedName name="S009M102">#REF!</definedName>
    <definedName name="S009M103">#REF!</definedName>
    <definedName name="S009M105">#REF!</definedName>
    <definedName name="S009M106">#REF!</definedName>
    <definedName name="S009M107">#REF!</definedName>
    <definedName name="S009M110">#REF!</definedName>
    <definedName name="S009M111">#REF!</definedName>
    <definedName name="S009M115">#REF!</definedName>
    <definedName name="S009M117">#REF!</definedName>
    <definedName name="S009M120">#REF!</definedName>
    <definedName name="S009M121">#REF!</definedName>
    <definedName name="S009M124">#REF!</definedName>
    <definedName name="S009M125">#REF!</definedName>
    <definedName name="S009M127">#REF!</definedName>
    <definedName name="S009M133">#REF!</definedName>
    <definedName name="S009M145">#REF!</definedName>
    <definedName name="S009M149">#REF!</definedName>
    <definedName name="S009M151">#REF!</definedName>
    <definedName name="S009M158">#REF!</definedName>
    <definedName name="S009M160">#REF!</definedName>
    <definedName name="S009M164">#REF!</definedName>
    <definedName name="S009M180">#REF!</definedName>
    <definedName name="S009M182">#REF!</definedName>
    <definedName name="S009M185">#REF!</definedName>
    <definedName name="S009M189">#REF!</definedName>
    <definedName name="S009M190">#REF!</definedName>
    <definedName name="S009M191">#REF!</definedName>
    <definedName name="S009M193">#REF!</definedName>
    <definedName name="S009M195">#REF!</definedName>
    <definedName name="S009M197">#REF!</definedName>
    <definedName name="S009M202">#REF!</definedName>
    <definedName name="S009M205">#REF!</definedName>
    <definedName name="S009M206">#REF!</definedName>
    <definedName name="S009M209">#REF!</definedName>
    <definedName name="S010M011">#REF!</definedName>
    <definedName name="S010M019">#REF!</definedName>
    <definedName name="S010M026">#REF!</definedName>
    <definedName name="S010M035">#REF!</definedName>
    <definedName name="S010M047">'[1]BCR2G-2'!$Q$56:$Q$149</definedName>
    <definedName name="S010M048">#REF!</definedName>
    <definedName name="S010M054">#REF!</definedName>
    <definedName name="S010M058">#REF!</definedName>
    <definedName name="S010M069">#REF!</definedName>
    <definedName name="S010M073">#REF!</definedName>
    <definedName name="S010M074">#REF!</definedName>
    <definedName name="S010M075">#REF!</definedName>
    <definedName name="S010M077">#REF!</definedName>
    <definedName name="S010M078">#REF!</definedName>
    <definedName name="S010M079">#REF!</definedName>
    <definedName name="S010M081">#REF!</definedName>
    <definedName name="S010M082">#REF!</definedName>
    <definedName name="S010M083">#REF!</definedName>
    <definedName name="S010M086">#REF!</definedName>
    <definedName name="S010M087">#REF!</definedName>
    <definedName name="S010M096">#REF!</definedName>
    <definedName name="S010M098">#REF!</definedName>
    <definedName name="S010M099">#REF!</definedName>
    <definedName name="S010M100">#REF!</definedName>
    <definedName name="S010M101">#REF!</definedName>
    <definedName name="S010M102">#REF!</definedName>
    <definedName name="S010M103">#REF!</definedName>
    <definedName name="S010M105">#REF!</definedName>
    <definedName name="S010M106">#REF!</definedName>
    <definedName name="S010M107">#REF!</definedName>
    <definedName name="S010M110">#REF!</definedName>
    <definedName name="S010M111">#REF!</definedName>
    <definedName name="S010M115">#REF!</definedName>
    <definedName name="S010M117">#REF!</definedName>
    <definedName name="S010M120">#REF!</definedName>
    <definedName name="S010M121">#REF!</definedName>
    <definedName name="S010M124">#REF!</definedName>
    <definedName name="S010M125">#REF!</definedName>
    <definedName name="S010M127">#REF!</definedName>
    <definedName name="S010M133">#REF!</definedName>
    <definedName name="S010M145">#REF!</definedName>
    <definedName name="S010M149">#REF!</definedName>
    <definedName name="S010M151">#REF!</definedName>
    <definedName name="S010M158">#REF!</definedName>
    <definedName name="S010M160">#REF!</definedName>
    <definedName name="S010M164">#REF!</definedName>
    <definedName name="S010M180">#REF!</definedName>
    <definedName name="S010M182">#REF!</definedName>
    <definedName name="S010M185">#REF!</definedName>
    <definedName name="S010M189">#REF!</definedName>
    <definedName name="S010M190">#REF!</definedName>
    <definedName name="S010M191">#REF!</definedName>
    <definedName name="S010M193">#REF!</definedName>
    <definedName name="S010M195">#REF!</definedName>
    <definedName name="S010M197">#REF!</definedName>
    <definedName name="S010M202">#REF!</definedName>
    <definedName name="S010M205">#REF!</definedName>
    <definedName name="S010M206">#REF!</definedName>
    <definedName name="S010M209">#REF!</definedName>
    <definedName name="S011M011">#REF!</definedName>
    <definedName name="S011M019">#REF!</definedName>
    <definedName name="S011M026">#REF!</definedName>
    <definedName name="S011M035">#REF!</definedName>
    <definedName name="S011M048">#REF!</definedName>
    <definedName name="S011M054">#REF!</definedName>
    <definedName name="S011M058">#REF!</definedName>
    <definedName name="S011M069">#REF!</definedName>
    <definedName name="S011M073">#REF!</definedName>
    <definedName name="S011M074">#REF!</definedName>
    <definedName name="S011M075">#REF!</definedName>
    <definedName name="S011M077">#REF!</definedName>
    <definedName name="S011M078">#REF!</definedName>
    <definedName name="S011M079">#REF!</definedName>
    <definedName name="S011M081">#REF!</definedName>
    <definedName name="S011M082">#REF!</definedName>
    <definedName name="S011M083">#REF!</definedName>
    <definedName name="S011M086">#REF!</definedName>
    <definedName name="S011M087">#REF!</definedName>
    <definedName name="S011M096">#REF!</definedName>
    <definedName name="S011M098">#REF!</definedName>
    <definedName name="S011M099">#REF!</definedName>
    <definedName name="S011M100">#REF!</definedName>
    <definedName name="S011M101">#REF!</definedName>
    <definedName name="S011M102">#REF!</definedName>
    <definedName name="S011M103">#REF!</definedName>
    <definedName name="S011M105">#REF!</definedName>
    <definedName name="S011M106">#REF!</definedName>
    <definedName name="S011M107">#REF!</definedName>
    <definedName name="S011M110">#REF!</definedName>
    <definedName name="S011M111">#REF!</definedName>
    <definedName name="S011M115">#REF!</definedName>
    <definedName name="S011M117">#REF!</definedName>
    <definedName name="S011M120">#REF!</definedName>
    <definedName name="S011M121">#REF!</definedName>
    <definedName name="S011M124">#REF!</definedName>
    <definedName name="S011M125">#REF!</definedName>
    <definedName name="S011M127">#REF!</definedName>
    <definedName name="S011M133">#REF!</definedName>
    <definedName name="S011M145">#REF!</definedName>
    <definedName name="S011M149">#REF!</definedName>
    <definedName name="S011M151">#REF!</definedName>
    <definedName name="S011M158">#REF!</definedName>
    <definedName name="S011M160">#REF!</definedName>
    <definedName name="S011M164">#REF!</definedName>
    <definedName name="S011M180">#REF!</definedName>
    <definedName name="S011M182">#REF!</definedName>
    <definedName name="S011M185">#REF!</definedName>
    <definedName name="S011M189">#REF!</definedName>
    <definedName name="S011M190">#REF!</definedName>
    <definedName name="S011M191">#REF!</definedName>
    <definedName name="S011M193">#REF!</definedName>
    <definedName name="S011M195">#REF!</definedName>
    <definedName name="S011M197">#REF!</definedName>
    <definedName name="S011M202">#REF!</definedName>
    <definedName name="S011M205">#REF!</definedName>
    <definedName name="S011M206">#REF!</definedName>
    <definedName name="S011M209">#REF!</definedName>
    <definedName name="S012M011">#REF!</definedName>
    <definedName name="S012M019">#REF!</definedName>
    <definedName name="S012M026">#REF!</definedName>
    <definedName name="S012M035">#REF!</definedName>
    <definedName name="S012M048">#REF!</definedName>
    <definedName name="S012M054">#REF!</definedName>
    <definedName name="S012M058">#REF!</definedName>
    <definedName name="S012M069">#REF!</definedName>
    <definedName name="S012M073">#REF!</definedName>
    <definedName name="S012M074">#REF!</definedName>
    <definedName name="S012M075">#REF!</definedName>
    <definedName name="S012M077">#REF!</definedName>
    <definedName name="S012M078">#REF!</definedName>
    <definedName name="S012M079">#REF!</definedName>
    <definedName name="S012M081">#REF!</definedName>
    <definedName name="S012M082">#REF!</definedName>
    <definedName name="S012M083">#REF!</definedName>
    <definedName name="S012M086">#REF!</definedName>
    <definedName name="S012M087">#REF!</definedName>
    <definedName name="S012M096">#REF!</definedName>
    <definedName name="S012M098">#REF!</definedName>
    <definedName name="S012M099">#REF!</definedName>
    <definedName name="S012M100">#REF!</definedName>
    <definedName name="S012M101">#REF!</definedName>
    <definedName name="S012M102">#REF!</definedName>
    <definedName name="S012M103">#REF!</definedName>
    <definedName name="S012M105">#REF!</definedName>
    <definedName name="S012M106">#REF!</definedName>
    <definedName name="S012M107">#REF!</definedName>
    <definedName name="S012M110">#REF!</definedName>
    <definedName name="S012M111">#REF!</definedName>
    <definedName name="S012M115">#REF!</definedName>
    <definedName name="S012M117">#REF!</definedName>
    <definedName name="S012M120">#REF!</definedName>
    <definedName name="S012M121">#REF!</definedName>
    <definedName name="S012M124">#REF!</definedName>
    <definedName name="S012M125">#REF!</definedName>
    <definedName name="S012M127">#REF!</definedName>
    <definedName name="S012M133">#REF!</definedName>
    <definedName name="S012M145">#REF!</definedName>
    <definedName name="S012M149">#REF!</definedName>
    <definedName name="S012M151">#REF!</definedName>
    <definedName name="S012M158">#REF!</definedName>
    <definedName name="S012M160">#REF!</definedName>
    <definedName name="S012M164">#REF!</definedName>
    <definedName name="S012M180">#REF!</definedName>
    <definedName name="S012M182">#REF!</definedName>
    <definedName name="S012M185">#REF!</definedName>
    <definedName name="S012M189">#REF!</definedName>
    <definedName name="S012M190">#REF!</definedName>
    <definedName name="S012M191">#REF!</definedName>
    <definedName name="S012M193">#REF!</definedName>
    <definedName name="S012M195">#REF!</definedName>
    <definedName name="S012M197">#REF!</definedName>
    <definedName name="S012M202">#REF!</definedName>
    <definedName name="S012M205">#REF!</definedName>
    <definedName name="S012M206">#REF!</definedName>
    <definedName name="S012M209">#REF!</definedName>
    <definedName name="S013M011">#REF!</definedName>
    <definedName name="S013M019">#REF!</definedName>
    <definedName name="S013M026">#REF!</definedName>
    <definedName name="S013M035">#REF!</definedName>
    <definedName name="S013M047">'[1]GSC-2'!$Q$56:$Q$149</definedName>
    <definedName name="S013M048">#REF!</definedName>
    <definedName name="S013M054">#REF!</definedName>
    <definedName name="S013M058">#REF!</definedName>
    <definedName name="S013M069">#REF!</definedName>
    <definedName name="S013M073">#REF!</definedName>
    <definedName name="S013M074">#REF!</definedName>
    <definedName name="S013M075">#REF!</definedName>
    <definedName name="S013M077">#REF!</definedName>
    <definedName name="S013M078">#REF!</definedName>
    <definedName name="S013M079">#REF!</definedName>
    <definedName name="S013M081">#REF!</definedName>
    <definedName name="S013M082">#REF!</definedName>
    <definedName name="S013M083">#REF!</definedName>
    <definedName name="S013M086">#REF!</definedName>
    <definedName name="S013M087">#REF!</definedName>
    <definedName name="S013M096">#REF!</definedName>
    <definedName name="S013M098">#REF!</definedName>
    <definedName name="S013M099">#REF!</definedName>
    <definedName name="S013M100">#REF!</definedName>
    <definedName name="S013M101">#REF!</definedName>
    <definedName name="S013M102">#REF!</definedName>
    <definedName name="S013M103">#REF!</definedName>
    <definedName name="S013M105">#REF!</definedName>
    <definedName name="S013M106">#REF!</definedName>
    <definedName name="S013M107">#REF!</definedName>
    <definedName name="S013M110">#REF!</definedName>
    <definedName name="S013M111">#REF!</definedName>
    <definedName name="S013M115">#REF!</definedName>
    <definedName name="S013M117">#REF!</definedName>
    <definedName name="S013M120">#REF!</definedName>
    <definedName name="S013M121">#REF!</definedName>
    <definedName name="S013M124">#REF!</definedName>
    <definedName name="S013M125">#REF!</definedName>
    <definedName name="S013M127">#REF!</definedName>
    <definedName name="S013M133">#REF!</definedName>
    <definedName name="S013M145">#REF!</definedName>
    <definedName name="S013M149">#REF!</definedName>
    <definedName name="S013M151">#REF!</definedName>
    <definedName name="S013M158">#REF!</definedName>
    <definedName name="S013M160">#REF!</definedName>
    <definedName name="S013M164">#REF!</definedName>
    <definedName name="S013M180">#REF!</definedName>
    <definedName name="S013M182">#REF!</definedName>
    <definedName name="S013M185">#REF!</definedName>
    <definedName name="S013M189">#REF!</definedName>
    <definedName name="S013M190">#REF!</definedName>
    <definedName name="S013M191">#REF!</definedName>
    <definedName name="S013M193">#REF!</definedName>
    <definedName name="S013M195">#REF!</definedName>
    <definedName name="S013M197">#REF!</definedName>
    <definedName name="S013M202">#REF!</definedName>
    <definedName name="S013M205">#REF!</definedName>
    <definedName name="S013M206">#REF!</definedName>
    <definedName name="S013M209">#REF!</definedName>
    <definedName name="S014M011">#REF!</definedName>
    <definedName name="S014M019">#REF!</definedName>
    <definedName name="S014M026">#REF!</definedName>
    <definedName name="S014M035">#REF!</definedName>
    <definedName name="S014M047">'[1]GSD-2'!$Q$56:$Q$149</definedName>
    <definedName name="S014M048">#REF!</definedName>
    <definedName name="S014M054">#REF!</definedName>
    <definedName name="S014M058">#REF!</definedName>
    <definedName name="S014M069">#REF!</definedName>
    <definedName name="S014M073">#REF!</definedName>
    <definedName name="S014M074">#REF!</definedName>
    <definedName name="S014M075">#REF!</definedName>
    <definedName name="S014M077">#REF!</definedName>
    <definedName name="S014M078">#REF!</definedName>
    <definedName name="S014M079">#REF!</definedName>
    <definedName name="S014M081">#REF!</definedName>
    <definedName name="S014M082">#REF!</definedName>
    <definedName name="S014M083">#REF!</definedName>
    <definedName name="S014M086">#REF!</definedName>
    <definedName name="S014M087">#REF!</definedName>
    <definedName name="S014M096">#REF!</definedName>
    <definedName name="S014M098">#REF!</definedName>
    <definedName name="S014M099">#REF!</definedName>
    <definedName name="S014M100">#REF!</definedName>
    <definedName name="S014M101">#REF!</definedName>
    <definedName name="S014M102">#REF!</definedName>
    <definedName name="S014M103">#REF!</definedName>
    <definedName name="S014M105">#REF!</definedName>
    <definedName name="S014M106">#REF!</definedName>
    <definedName name="S014M107">#REF!</definedName>
    <definedName name="S014M110">#REF!</definedName>
    <definedName name="S014M111">#REF!</definedName>
    <definedName name="S014M115">#REF!</definedName>
    <definedName name="S014M117">#REF!</definedName>
    <definedName name="S014M120">#REF!</definedName>
    <definedName name="S014M121">#REF!</definedName>
    <definedName name="S014M124">#REF!</definedName>
    <definedName name="S014M125">#REF!</definedName>
    <definedName name="S014M127">#REF!</definedName>
    <definedName name="S014M133">#REF!</definedName>
    <definedName name="S014M145">#REF!</definedName>
    <definedName name="S014M149">#REF!</definedName>
    <definedName name="S014M151">#REF!</definedName>
    <definedName name="S014M158">#REF!</definedName>
    <definedName name="S014M160">#REF!</definedName>
    <definedName name="S014M164">#REF!</definedName>
    <definedName name="S014M180">#REF!</definedName>
    <definedName name="S014M182">#REF!</definedName>
    <definedName name="S014M185">#REF!</definedName>
    <definedName name="S014M189">#REF!</definedName>
    <definedName name="S014M190">#REF!</definedName>
    <definedName name="S014M191">#REF!</definedName>
    <definedName name="S014M193">#REF!</definedName>
    <definedName name="S014M195">#REF!</definedName>
    <definedName name="S014M197">#REF!</definedName>
    <definedName name="S014M202">#REF!</definedName>
    <definedName name="S014M205">#REF!</definedName>
    <definedName name="S014M206">#REF!</definedName>
    <definedName name="S014M209">#REF!</definedName>
    <definedName name="S015M011">#REF!</definedName>
    <definedName name="S015M019">#REF!</definedName>
    <definedName name="S015M026">#REF!</definedName>
    <definedName name="S015M035">#REF!</definedName>
    <definedName name="S015M048">#REF!</definedName>
    <definedName name="S015M054">#REF!</definedName>
    <definedName name="S015M058">#REF!</definedName>
    <definedName name="S015M069">#REF!</definedName>
    <definedName name="S015M073">#REF!</definedName>
    <definedName name="S015M074">#REF!</definedName>
    <definedName name="S015M075">#REF!</definedName>
    <definedName name="S015M077">#REF!</definedName>
    <definedName name="S015M078">#REF!</definedName>
    <definedName name="S015M079">#REF!</definedName>
    <definedName name="S015M081">#REF!</definedName>
    <definedName name="S015M082">#REF!</definedName>
    <definedName name="S015M083">#REF!</definedName>
    <definedName name="S015M086">#REF!</definedName>
    <definedName name="S015M087">#REF!</definedName>
    <definedName name="S015M096">#REF!</definedName>
    <definedName name="S015M098">#REF!</definedName>
    <definedName name="S015M099">#REF!</definedName>
    <definedName name="S015M100">#REF!</definedName>
    <definedName name="S015M101">#REF!</definedName>
    <definedName name="S015M102">#REF!</definedName>
    <definedName name="S015M103">#REF!</definedName>
    <definedName name="S015M105">#REF!</definedName>
    <definedName name="S015M106">#REF!</definedName>
    <definedName name="S015M107">#REF!</definedName>
    <definedName name="S015M110">#REF!</definedName>
    <definedName name="S015M111">#REF!</definedName>
    <definedName name="S015M115">#REF!</definedName>
    <definedName name="S015M117">#REF!</definedName>
    <definedName name="S015M120">#REF!</definedName>
    <definedName name="S015M121">#REF!</definedName>
    <definedName name="S015M124">#REF!</definedName>
    <definedName name="S015M125">#REF!</definedName>
    <definedName name="S015M127">#REF!</definedName>
    <definedName name="S015M133">#REF!</definedName>
    <definedName name="S015M145">#REF!</definedName>
    <definedName name="S015M149">#REF!</definedName>
    <definedName name="S015M151">#REF!</definedName>
    <definedName name="S015M158">#REF!</definedName>
    <definedName name="S015M160">#REF!</definedName>
    <definedName name="S015M164">#REF!</definedName>
    <definedName name="S015M180">#REF!</definedName>
    <definedName name="S015M182">#REF!</definedName>
    <definedName name="S015M185">#REF!</definedName>
    <definedName name="S015M189">#REF!</definedName>
    <definedName name="S015M190">#REF!</definedName>
    <definedName name="S015M191">#REF!</definedName>
    <definedName name="S015M193">#REF!</definedName>
    <definedName name="S015M195">#REF!</definedName>
    <definedName name="S015M197">#REF!</definedName>
    <definedName name="S015M202">#REF!</definedName>
    <definedName name="S015M205">#REF!</definedName>
    <definedName name="S015M206">#REF!</definedName>
    <definedName name="S015M209">#REF!</definedName>
    <definedName name="S016M011">#REF!</definedName>
    <definedName name="S016M019">#REF!</definedName>
    <definedName name="S016M026">#REF!</definedName>
    <definedName name="S016M035">#REF!</definedName>
    <definedName name="S016M048">#REF!</definedName>
    <definedName name="S016M054">#REF!</definedName>
    <definedName name="S016M069">#REF!</definedName>
    <definedName name="S016M073">#REF!</definedName>
    <definedName name="S016M074">#REF!</definedName>
    <definedName name="S016M075">#REF!</definedName>
    <definedName name="S016M077">#REF!</definedName>
    <definedName name="S016M078">#REF!</definedName>
    <definedName name="S016M079">#REF!</definedName>
    <definedName name="S016M081">#REF!</definedName>
    <definedName name="S016M082">#REF!</definedName>
    <definedName name="S016M083">#REF!</definedName>
    <definedName name="S016M086">#REF!</definedName>
    <definedName name="S016M087">#REF!</definedName>
    <definedName name="S016M096">#REF!</definedName>
    <definedName name="S016M098">#REF!</definedName>
    <definedName name="S016M099">#REF!</definedName>
    <definedName name="S016M100">#REF!</definedName>
    <definedName name="S016M101">#REF!</definedName>
    <definedName name="S016M102">#REF!</definedName>
    <definedName name="S016M103">#REF!</definedName>
    <definedName name="S016M105">#REF!</definedName>
    <definedName name="S016M106">#REF!</definedName>
    <definedName name="S016M107">#REF!</definedName>
    <definedName name="S016M110">#REF!</definedName>
    <definedName name="S016M111">#REF!</definedName>
    <definedName name="S016M115">#REF!</definedName>
    <definedName name="S016M117">#REF!</definedName>
    <definedName name="S016M120">#REF!</definedName>
    <definedName name="S016M121">#REF!</definedName>
    <definedName name="S016M124">#REF!</definedName>
    <definedName name="S016M125">#REF!</definedName>
    <definedName name="S016M127">#REF!</definedName>
    <definedName name="S016M133">#REF!</definedName>
    <definedName name="S016M145">#REF!</definedName>
    <definedName name="S016M151">#REF!</definedName>
    <definedName name="S016M158">#REF!</definedName>
    <definedName name="S016M160">#REF!</definedName>
    <definedName name="S016M164">#REF!</definedName>
    <definedName name="S016M180">#REF!</definedName>
    <definedName name="S016M182">#REF!</definedName>
    <definedName name="S016M185">#REF!</definedName>
    <definedName name="S016M189">#REF!</definedName>
    <definedName name="S016M190">#REF!</definedName>
    <definedName name="S016M191">#REF!</definedName>
    <definedName name="S016M193">#REF!</definedName>
    <definedName name="S016M195">#REF!</definedName>
    <definedName name="S016M197">#REF!</definedName>
    <definedName name="S016M202">#REF!</definedName>
    <definedName name="S016M205">#REF!</definedName>
    <definedName name="S016M209">#REF!</definedName>
    <definedName name="S017M011">#REF!</definedName>
    <definedName name="S017M026">#REF!</definedName>
    <definedName name="S017M035">#REF!</definedName>
    <definedName name="S017M048">#REF!</definedName>
    <definedName name="S017M069">#REF!</definedName>
    <definedName name="S017M073">#REF!</definedName>
    <definedName name="S017M075">#REF!</definedName>
    <definedName name="S017M077">#REF!</definedName>
    <definedName name="S017M078">#REF!</definedName>
    <definedName name="S017M086">#REF!</definedName>
    <definedName name="S017M087">#REF!</definedName>
    <definedName name="S017M096">#REF!</definedName>
    <definedName name="S017M098">#REF!</definedName>
    <definedName name="S017M099">#REF!</definedName>
    <definedName name="S017M100">#REF!</definedName>
    <definedName name="S017M101">#REF!</definedName>
    <definedName name="S017M103">#REF!</definedName>
    <definedName name="S017M105">#REF!</definedName>
    <definedName name="S017M106">#REF!</definedName>
    <definedName name="S017M107">#REF!</definedName>
    <definedName name="S017M110">#REF!</definedName>
    <definedName name="S017M111">#REF!</definedName>
    <definedName name="S017M115">#REF!</definedName>
    <definedName name="S017M117">#REF!</definedName>
    <definedName name="S017M121">#REF!</definedName>
    <definedName name="S017M124">#REF!</definedName>
    <definedName name="S017M133">#REF!</definedName>
    <definedName name="S017M151">#REF!</definedName>
    <definedName name="S017M160">#REF!</definedName>
    <definedName name="S017M182">#REF!</definedName>
    <definedName name="S017M185">#REF!</definedName>
    <definedName name="S017M189">#REF!</definedName>
    <definedName name="S017M193">#REF!</definedName>
    <definedName name="S017M195">#REF!</definedName>
    <definedName name="S017M197">#REF!</definedName>
    <definedName name="S017M205">#REF!</definedName>
    <definedName name="S017M209">#REF!</definedName>
    <definedName name="S018M011">#REF!</definedName>
    <definedName name="S018M026">#REF!</definedName>
    <definedName name="S018M035">#REF!</definedName>
    <definedName name="S018M048">#REF!</definedName>
    <definedName name="S018M069">#REF!</definedName>
    <definedName name="S018M073">#REF!</definedName>
    <definedName name="S018M075">#REF!</definedName>
    <definedName name="S018M077">#REF!</definedName>
    <definedName name="S018M078">#REF!</definedName>
    <definedName name="S018M086">#REF!</definedName>
    <definedName name="S018M087">#REF!</definedName>
    <definedName name="S018M096">#REF!</definedName>
    <definedName name="S018M098">#REF!</definedName>
    <definedName name="S018M099">#REF!</definedName>
    <definedName name="S018M100">#REF!</definedName>
    <definedName name="S018M101">#REF!</definedName>
    <definedName name="S018M103">#REF!</definedName>
    <definedName name="S018M105">#REF!</definedName>
    <definedName name="S018M106">#REF!</definedName>
    <definedName name="S018M107">#REF!</definedName>
    <definedName name="S018M110">#REF!</definedName>
    <definedName name="S018M111">#REF!</definedName>
    <definedName name="S018M115">#REF!</definedName>
    <definedName name="S018M117">#REF!</definedName>
    <definedName name="S018M121">#REF!</definedName>
    <definedName name="S018M124">#REF!</definedName>
    <definedName name="S018M133">#REF!</definedName>
    <definedName name="S018M151">#REF!</definedName>
    <definedName name="S018M160">#REF!</definedName>
    <definedName name="S018M182">#REF!</definedName>
    <definedName name="S018M185">#REF!</definedName>
    <definedName name="S018M189">#REF!</definedName>
    <definedName name="S018M193">#REF!</definedName>
    <definedName name="S018M195">#REF!</definedName>
    <definedName name="S018M197">#REF!</definedName>
    <definedName name="S018M205">#REF!</definedName>
    <definedName name="S018M209">#REF!</definedName>
    <definedName name="S019M011">#REF!</definedName>
    <definedName name="S019M026">#REF!</definedName>
    <definedName name="S019M035">#REF!</definedName>
    <definedName name="S019M048">#REF!</definedName>
    <definedName name="S019M069">#REF!</definedName>
    <definedName name="S019M073">#REF!</definedName>
    <definedName name="S019M075">#REF!</definedName>
    <definedName name="S019M077">#REF!</definedName>
    <definedName name="S019M078">#REF!</definedName>
    <definedName name="S019M086">#REF!</definedName>
    <definedName name="S019M087">#REF!</definedName>
    <definedName name="S019M096">#REF!</definedName>
    <definedName name="S019M098">#REF!</definedName>
    <definedName name="S019M099">#REF!</definedName>
    <definedName name="S019M100">#REF!</definedName>
    <definedName name="S019M101">#REF!</definedName>
    <definedName name="S019M103">#REF!</definedName>
    <definedName name="S019M105">#REF!</definedName>
    <definedName name="S019M106">#REF!</definedName>
    <definedName name="S019M107">#REF!</definedName>
    <definedName name="S019M110">#REF!</definedName>
    <definedName name="S019M111">#REF!</definedName>
    <definedName name="S019M115">#REF!</definedName>
    <definedName name="S019M117">#REF!</definedName>
    <definedName name="S019M121">#REF!</definedName>
    <definedName name="S019M124">#REF!</definedName>
    <definedName name="S019M133">#REF!</definedName>
    <definedName name="S019M151">#REF!</definedName>
    <definedName name="S019M160">#REF!</definedName>
    <definedName name="S019M182">#REF!</definedName>
    <definedName name="S019M185">#REF!</definedName>
    <definedName name="S019M189">#REF!</definedName>
    <definedName name="S019M193">#REF!</definedName>
    <definedName name="S019M195">#REF!</definedName>
    <definedName name="S019M197">#REF!</definedName>
    <definedName name="S019M205">#REF!</definedName>
    <definedName name="S019M209">#REF!</definedName>
    <definedName name="S020M011">#REF!</definedName>
    <definedName name="S020M026">#REF!</definedName>
    <definedName name="S020M035">#REF!</definedName>
    <definedName name="S020M048">#REF!</definedName>
    <definedName name="S020M069">#REF!</definedName>
    <definedName name="S020M073">#REF!</definedName>
    <definedName name="S020M075">#REF!</definedName>
    <definedName name="S020M077">#REF!</definedName>
    <definedName name="S020M078">#REF!</definedName>
    <definedName name="S020M086">#REF!</definedName>
    <definedName name="S020M087">#REF!</definedName>
    <definedName name="S020M096">#REF!</definedName>
    <definedName name="S020M098">#REF!</definedName>
    <definedName name="S020M099">#REF!</definedName>
    <definedName name="S020M100">#REF!</definedName>
    <definedName name="S020M101">#REF!</definedName>
    <definedName name="S020M103">#REF!</definedName>
    <definedName name="S020M105">#REF!</definedName>
    <definedName name="S020M106">#REF!</definedName>
    <definedName name="S020M107">#REF!</definedName>
    <definedName name="S020M110">#REF!</definedName>
    <definedName name="S020M111">#REF!</definedName>
    <definedName name="S020M115">#REF!</definedName>
    <definedName name="S020M117">#REF!</definedName>
    <definedName name="S020M121">#REF!</definedName>
    <definedName name="S020M124">#REF!</definedName>
    <definedName name="S020M133">#REF!</definedName>
    <definedName name="S020M151">#REF!</definedName>
    <definedName name="S020M160">#REF!</definedName>
    <definedName name="S020M182">#REF!</definedName>
    <definedName name="S020M185">#REF!</definedName>
    <definedName name="S020M189">#REF!</definedName>
    <definedName name="S020M193">#REF!</definedName>
    <definedName name="S020M195">#REF!</definedName>
    <definedName name="S020M197">#REF!</definedName>
    <definedName name="S020M205">#REF!</definedName>
    <definedName name="S020M209">#REF!</definedName>
    <definedName name="S021M011">#REF!</definedName>
    <definedName name="S021M026">#REF!</definedName>
    <definedName name="S021M035">#REF!</definedName>
    <definedName name="S021M048">#REF!</definedName>
    <definedName name="S021M069">#REF!</definedName>
    <definedName name="S021M073">#REF!</definedName>
    <definedName name="S021M075">#REF!</definedName>
    <definedName name="S021M077">#REF!</definedName>
    <definedName name="S021M078">#REF!</definedName>
    <definedName name="S021M086">#REF!</definedName>
    <definedName name="S021M087">#REF!</definedName>
    <definedName name="S021M096">#REF!</definedName>
    <definedName name="S021M098">#REF!</definedName>
    <definedName name="S021M099">#REF!</definedName>
    <definedName name="S021M100">#REF!</definedName>
    <definedName name="S021M101">#REF!</definedName>
    <definedName name="S021M103">#REF!</definedName>
    <definedName name="S021M105">#REF!</definedName>
    <definedName name="S021M106">#REF!</definedName>
    <definedName name="S021M107">#REF!</definedName>
    <definedName name="S021M110">#REF!</definedName>
    <definedName name="S021M111">#REF!</definedName>
    <definedName name="S021M115">#REF!</definedName>
    <definedName name="S021M117">#REF!</definedName>
    <definedName name="S021M121">#REF!</definedName>
    <definedName name="S021M124">#REF!</definedName>
    <definedName name="S021M133">#REF!</definedName>
    <definedName name="S021M151">#REF!</definedName>
    <definedName name="S021M160">#REF!</definedName>
    <definedName name="S021M182">#REF!</definedName>
    <definedName name="S021M185">#REF!</definedName>
    <definedName name="S021M189">#REF!</definedName>
    <definedName name="S021M193">#REF!</definedName>
    <definedName name="S021M195">#REF!</definedName>
    <definedName name="S021M197">#REF!</definedName>
    <definedName name="S021M205">#REF!</definedName>
    <definedName name="S021M209">#REF!</definedName>
    <definedName name="S022M011">#REF!</definedName>
    <definedName name="S022M026">#REF!</definedName>
    <definedName name="S022M035">#REF!</definedName>
    <definedName name="S022M048">#REF!</definedName>
    <definedName name="S022M069">#REF!</definedName>
    <definedName name="S022M073">#REF!</definedName>
    <definedName name="S022M075">#REF!</definedName>
    <definedName name="S022M077">#REF!</definedName>
    <definedName name="S022M078">#REF!</definedName>
    <definedName name="S022M086">#REF!</definedName>
    <definedName name="S022M087">#REF!</definedName>
    <definedName name="S022M096">#REF!</definedName>
    <definedName name="S022M098">#REF!</definedName>
    <definedName name="S022M099">#REF!</definedName>
    <definedName name="S022M100">#REF!</definedName>
    <definedName name="S022M101">#REF!</definedName>
    <definedName name="S022M103">#REF!</definedName>
    <definedName name="S022M105">#REF!</definedName>
    <definedName name="S022M106">#REF!</definedName>
    <definedName name="S022M107">#REF!</definedName>
    <definedName name="S022M110">#REF!</definedName>
    <definedName name="S022M111">#REF!</definedName>
    <definedName name="S022M115">#REF!</definedName>
    <definedName name="S022M117">#REF!</definedName>
    <definedName name="S022M121">#REF!</definedName>
    <definedName name="S022M124">#REF!</definedName>
    <definedName name="S022M133">#REF!</definedName>
    <definedName name="S022M151">#REF!</definedName>
    <definedName name="S022M160">#REF!</definedName>
    <definedName name="S022M182">#REF!</definedName>
    <definedName name="S022M185">#REF!</definedName>
    <definedName name="S022M189">#REF!</definedName>
    <definedName name="S022M193">#REF!</definedName>
    <definedName name="S022M195">#REF!</definedName>
    <definedName name="S022M197">#REF!</definedName>
    <definedName name="S022M205">#REF!</definedName>
    <definedName name="S022M209">#REF!</definedName>
    <definedName name="S023M011">#REF!</definedName>
    <definedName name="S023M026">#REF!</definedName>
    <definedName name="S023M035">#REF!</definedName>
    <definedName name="S023M048">#REF!</definedName>
    <definedName name="S023M069">#REF!</definedName>
    <definedName name="S023M073">#REF!</definedName>
    <definedName name="S023M075">#REF!</definedName>
    <definedName name="S023M077">#REF!</definedName>
    <definedName name="S023M078">#REF!</definedName>
    <definedName name="S023M086">#REF!</definedName>
    <definedName name="S023M087">#REF!</definedName>
    <definedName name="S023M096">#REF!</definedName>
    <definedName name="S023M098">#REF!</definedName>
    <definedName name="S023M099">#REF!</definedName>
    <definedName name="S023M100">#REF!</definedName>
    <definedName name="S023M101">#REF!</definedName>
    <definedName name="S023M103">#REF!</definedName>
    <definedName name="S023M105">#REF!</definedName>
    <definedName name="S023M106">#REF!</definedName>
    <definedName name="S023M107">#REF!</definedName>
    <definedName name="S023M110">#REF!</definedName>
    <definedName name="S023M111">#REF!</definedName>
    <definedName name="S023M115">#REF!</definedName>
    <definedName name="S023M117">#REF!</definedName>
    <definedName name="S023M121">#REF!</definedName>
    <definedName name="S023M124">#REF!</definedName>
    <definedName name="S023M133">#REF!</definedName>
    <definedName name="S023M151">#REF!</definedName>
    <definedName name="S023M160">#REF!</definedName>
    <definedName name="S023M182">#REF!</definedName>
    <definedName name="S023M185">#REF!</definedName>
    <definedName name="S023M189">#REF!</definedName>
    <definedName name="S023M193">#REF!</definedName>
    <definedName name="S023M195">#REF!</definedName>
    <definedName name="S023M197">#REF!</definedName>
    <definedName name="S023M205">#REF!</definedName>
    <definedName name="S023M209">#REF!</definedName>
    <definedName name="S024M011">#REF!</definedName>
    <definedName name="S024M026">#REF!</definedName>
    <definedName name="S024M035">#REF!</definedName>
    <definedName name="S024M048">#REF!</definedName>
    <definedName name="S024M069">#REF!</definedName>
    <definedName name="S024M073">#REF!</definedName>
    <definedName name="S024M075">#REF!</definedName>
    <definedName name="S024M077">#REF!</definedName>
    <definedName name="S024M078">#REF!</definedName>
    <definedName name="S024M086">#REF!</definedName>
    <definedName name="S024M087">#REF!</definedName>
    <definedName name="S024M096">#REF!</definedName>
    <definedName name="S024M098">#REF!</definedName>
    <definedName name="S024M099">#REF!</definedName>
    <definedName name="S024M100">#REF!</definedName>
    <definedName name="S024M101">#REF!</definedName>
    <definedName name="S024M103">#REF!</definedName>
    <definedName name="S024M105">#REF!</definedName>
    <definedName name="S024M106">#REF!</definedName>
    <definedName name="S024M107">#REF!</definedName>
    <definedName name="S024M110">#REF!</definedName>
    <definedName name="S024M111">#REF!</definedName>
    <definedName name="S024M115">#REF!</definedName>
    <definedName name="S024M117">#REF!</definedName>
    <definedName name="S024M121">#REF!</definedName>
    <definedName name="S024M124">#REF!</definedName>
    <definedName name="S024M133">#REF!</definedName>
    <definedName name="S024M151">#REF!</definedName>
    <definedName name="S024M160">#REF!</definedName>
    <definedName name="S024M182">#REF!</definedName>
    <definedName name="S024M185">#REF!</definedName>
    <definedName name="S024M189">#REF!</definedName>
    <definedName name="S024M193">#REF!</definedName>
    <definedName name="S024M195">#REF!</definedName>
    <definedName name="S024M197">#REF!</definedName>
    <definedName name="S024M205">#REF!</definedName>
    <definedName name="S024M209">#REF!</definedName>
    <definedName name="S025M011">#REF!</definedName>
    <definedName name="S025M026">#REF!</definedName>
    <definedName name="S025M035">#REF!</definedName>
    <definedName name="S025M048">#REF!</definedName>
    <definedName name="S025M069">#REF!</definedName>
    <definedName name="S025M073">#REF!</definedName>
    <definedName name="S025M075">#REF!</definedName>
    <definedName name="S025M077">#REF!</definedName>
    <definedName name="S025M078">#REF!</definedName>
    <definedName name="S025M086">#REF!</definedName>
    <definedName name="S025M087">#REF!</definedName>
    <definedName name="S025M096">#REF!</definedName>
    <definedName name="S025M098">#REF!</definedName>
    <definedName name="S025M099">#REF!</definedName>
    <definedName name="S025M100">#REF!</definedName>
    <definedName name="S025M101">#REF!</definedName>
    <definedName name="S025M103">#REF!</definedName>
    <definedName name="S025M105">#REF!</definedName>
    <definedName name="S025M106">#REF!</definedName>
    <definedName name="S025M107">#REF!</definedName>
    <definedName name="S025M110">#REF!</definedName>
    <definedName name="S025M111">#REF!</definedName>
    <definedName name="S025M115">#REF!</definedName>
    <definedName name="S025M117">#REF!</definedName>
    <definedName name="S025M121">#REF!</definedName>
    <definedName name="S025M124">#REF!</definedName>
    <definedName name="S025M133">#REF!</definedName>
    <definedName name="S025M151">#REF!</definedName>
    <definedName name="S025M160">#REF!</definedName>
    <definedName name="S025M182">#REF!</definedName>
    <definedName name="S025M185">#REF!</definedName>
    <definedName name="S025M189">#REF!</definedName>
    <definedName name="S025M193">#REF!</definedName>
    <definedName name="S025M195">#REF!</definedName>
    <definedName name="S025M197">#REF!</definedName>
    <definedName name="S025M205">#REF!</definedName>
    <definedName name="S025M209">#REF!</definedName>
    <definedName name="S026M011">#REF!</definedName>
    <definedName name="S026M026">#REF!</definedName>
    <definedName name="S026M035">#REF!</definedName>
    <definedName name="S026M048">#REF!</definedName>
    <definedName name="S026M069">#REF!</definedName>
    <definedName name="S026M073">#REF!</definedName>
    <definedName name="S026M075">#REF!</definedName>
    <definedName name="S026M077">#REF!</definedName>
    <definedName name="S026M078">#REF!</definedName>
    <definedName name="S026M086">#REF!</definedName>
    <definedName name="S026M087">#REF!</definedName>
    <definedName name="S026M096">#REF!</definedName>
    <definedName name="S026M098">#REF!</definedName>
    <definedName name="S026M099">#REF!</definedName>
    <definedName name="S026M100">#REF!</definedName>
    <definedName name="S026M101">#REF!</definedName>
    <definedName name="S026M103">#REF!</definedName>
    <definedName name="S026M105">#REF!</definedName>
    <definedName name="S026M106">#REF!</definedName>
    <definedName name="S026M107">#REF!</definedName>
    <definedName name="S026M110">#REF!</definedName>
    <definedName name="S026M111">#REF!</definedName>
    <definedName name="S026M115">#REF!</definedName>
    <definedName name="S026M117">#REF!</definedName>
    <definedName name="S026M121">#REF!</definedName>
    <definedName name="S026M124">#REF!</definedName>
    <definedName name="S026M133">#REF!</definedName>
    <definedName name="S026M151">#REF!</definedName>
    <definedName name="S026M160">#REF!</definedName>
    <definedName name="S026M182">#REF!</definedName>
    <definedName name="S026M185">#REF!</definedName>
    <definedName name="S026M189">#REF!</definedName>
    <definedName name="S026M193">#REF!</definedName>
    <definedName name="S026M195">#REF!</definedName>
    <definedName name="S026M197">#REF!</definedName>
    <definedName name="S026M205">#REF!</definedName>
    <definedName name="S026M209">#REF!</definedName>
    <definedName name="S027M011">#REF!</definedName>
    <definedName name="S027M026">#REF!</definedName>
    <definedName name="S027M035">#REF!</definedName>
    <definedName name="S027M048">#REF!</definedName>
    <definedName name="S027M069">#REF!</definedName>
    <definedName name="S027M073">#REF!</definedName>
    <definedName name="S027M075">#REF!</definedName>
    <definedName name="S027M077">#REF!</definedName>
    <definedName name="S027M078">#REF!</definedName>
    <definedName name="S027M086">#REF!</definedName>
    <definedName name="S027M087">#REF!</definedName>
    <definedName name="S027M096">#REF!</definedName>
    <definedName name="S027M098">#REF!</definedName>
    <definedName name="S027M099">#REF!</definedName>
    <definedName name="S027M100">#REF!</definedName>
    <definedName name="S027M101">#REF!</definedName>
    <definedName name="S027M103">#REF!</definedName>
    <definedName name="S027M105">#REF!</definedName>
    <definedName name="S027M106">#REF!</definedName>
    <definedName name="S027M107">#REF!</definedName>
    <definedName name="S027M110">#REF!</definedName>
    <definedName name="S027M111">#REF!</definedName>
    <definedName name="S027M115">#REF!</definedName>
    <definedName name="S027M117">#REF!</definedName>
    <definedName name="S027M121">#REF!</definedName>
    <definedName name="S027M124">#REF!</definedName>
    <definedName name="S027M133">#REF!</definedName>
    <definedName name="S027M151">#REF!</definedName>
    <definedName name="S027M160">#REF!</definedName>
    <definedName name="S027M182">#REF!</definedName>
    <definedName name="S027M185">#REF!</definedName>
    <definedName name="S027M189">#REF!</definedName>
    <definedName name="S027M193">#REF!</definedName>
    <definedName name="S027M195">#REF!</definedName>
    <definedName name="S027M197">#REF!</definedName>
    <definedName name="S027M205">#REF!</definedName>
    <definedName name="S027M209">#REF!</definedName>
    <definedName name="S028M011">#REF!</definedName>
    <definedName name="S028M026">#REF!</definedName>
    <definedName name="S028M035">#REF!</definedName>
    <definedName name="S028M048">#REF!</definedName>
    <definedName name="S028M069">#REF!</definedName>
    <definedName name="S028M073">#REF!</definedName>
    <definedName name="S028M075">#REF!</definedName>
    <definedName name="S028M077">#REF!</definedName>
    <definedName name="S028M078">#REF!</definedName>
    <definedName name="S028M086">#REF!</definedName>
    <definedName name="S028M087">#REF!</definedName>
    <definedName name="S028M096">#REF!</definedName>
    <definedName name="S028M098">#REF!</definedName>
    <definedName name="S028M099">#REF!</definedName>
    <definedName name="S028M100">#REF!</definedName>
    <definedName name="S028M101">#REF!</definedName>
    <definedName name="S028M103">#REF!</definedName>
    <definedName name="S028M105">#REF!</definedName>
    <definedName name="S028M106">#REF!</definedName>
    <definedName name="S028M107">#REF!</definedName>
    <definedName name="S028M110">#REF!</definedName>
    <definedName name="S028M111">#REF!</definedName>
    <definedName name="S028M115">#REF!</definedName>
    <definedName name="S028M117">#REF!</definedName>
    <definedName name="S028M121">#REF!</definedName>
    <definedName name="S028M124">#REF!</definedName>
    <definedName name="S028M133">#REF!</definedName>
    <definedName name="S028M151">#REF!</definedName>
    <definedName name="S028M160">#REF!</definedName>
    <definedName name="S028M182">#REF!</definedName>
    <definedName name="S028M185">#REF!</definedName>
    <definedName name="S028M189">#REF!</definedName>
    <definedName name="S028M193">#REF!</definedName>
    <definedName name="S028M195">#REF!</definedName>
    <definedName name="S028M197">#REF!</definedName>
    <definedName name="S028M205">#REF!</definedName>
    <definedName name="S028M209">#REF!</definedName>
    <definedName name="S029M026">#REF!</definedName>
    <definedName name="S029M035">#REF!</definedName>
    <definedName name="S029M048">#REF!</definedName>
    <definedName name="S029M069">#REF!</definedName>
    <definedName name="S029M073">#REF!</definedName>
    <definedName name="S029M075">#REF!</definedName>
    <definedName name="S029M077">#REF!</definedName>
    <definedName name="S029M078">#REF!</definedName>
    <definedName name="S029M086">#REF!</definedName>
    <definedName name="S029M087">#REF!</definedName>
    <definedName name="S029M096">#REF!</definedName>
    <definedName name="S029M098">#REF!</definedName>
    <definedName name="S029M099">#REF!</definedName>
    <definedName name="S029M100">#REF!</definedName>
    <definedName name="S029M101">#REF!</definedName>
    <definedName name="S029M103">#REF!</definedName>
    <definedName name="S029M105">#REF!</definedName>
    <definedName name="S029M106">#REF!</definedName>
    <definedName name="S029M107">#REF!</definedName>
    <definedName name="S029M110">#REF!</definedName>
    <definedName name="S029M111">#REF!</definedName>
    <definedName name="S029M115">#REF!</definedName>
    <definedName name="S029M117">#REF!</definedName>
    <definedName name="S029M121">#REF!</definedName>
    <definedName name="S029M124">#REF!</definedName>
    <definedName name="S029M133">#REF!</definedName>
    <definedName name="S029M151">#REF!</definedName>
    <definedName name="S029M160">#REF!</definedName>
    <definedName name="S029M182">#REF!</definedName>
    <definedName name="S029M185">#REF!</definedName>
    <definedName name="S029M189">#REF!</definedName>
    <definedName name="S029M193">#REF!</definedName>
    <definedName name="S029M195">#REF!</definedName>
    <definedName name="S029M197">#REF!</definedName>
    <definedName name="S029M205">#REF!</definedName>
    <definedName name="S029M209">#REF!</definedName>
    <definedName name="S030M026">#REF!</definedName>
    <definedName name="S030M035">#REF!</definedName>
    <definedName name="S030M048">#REF!</definedName>
    <definedName name="S030M069">#REF!</definedName>
    <definedName name="S030M073">#REF!</definedName>
    <definedName name="S030M075">#REF!</definedName>
    <definedName name="S030M077">#REF!</definedName>
    <definedName name="S030M078">#REF!</definedName>
    <definedName name="S030M086">#REF!</definedName>
    <definedName name="S030M087">#REF!</definedName>
    <definedName name="S030M096">#REF!</definedName>
    <definedName name="S030M098">#REF!</definedName>
    <definedName name="S030M099">#REF!</definedName>
    <definedName name="S030M100">#REF!</definedName>
    <definedName name="S030M101">#REF!</definedName>
    <definedName name="S030M103">#REF!</definedName>
    <definedName name="S030M105">#REF!</definedName>
    <definedName name="S030M106">#REF!</definedName>
    <definedName name="S030M107">#REF!</definedName>
    <definedName name="S030M110">#REF!</definedName>
    <definedName name="S030M111">#REF!</definedName>
    <definedName name="S030M115">#REF!</definedName>
    <definedName name="S030M117">#REF!</definedName>
    <definedName name="S030M121">#REF!</definedName>
    <definedName name="S030M124">#REF!</definedName>
    <definedName name="S030M133">#REF!</definedName>
    <definedName name="S030M151">#REF!</definedName>
    <definedName name="S030M160">#REF!</definedName>
    <definedName name="S030M182">#REF!</definedName>
    <definedName name="S030M185">#REF!</definedName>
    <definedName name="S030M189">#REF!</definedName>
    <definedName name="S030M193">#REF!</definedName>
    <definedName name="S030M195">#REF!</definedName>
    <definedName name="S030M197">#REF!</definedName>
    <definedName name="S030M205">#REF!</definedName>
    <definedName name="S030M209">#REF!</definedName>
    <definedName name="S031M026">#REF!</definedName>
    <definedName name="S031M035">#REF!</definedName>
    <definedName name="S031M048">#REF!</definedName>
    <definedName name="S031M069">#REF!</definedName>
    <definedName name="S031M073">#REF!</definedName>
    <definedName name="S031M075">#REF!</definedName>
    <definedName name="S031M077">#REF!</definedName>
    <definedName name="S031M078">#REF!</definedName>
    <definedName name="S031M086">#REF!</definedName>
    <definedName name="S031M087">#REF!</definedName>
    <definedName name="S031M096">#REF!</definedName>
    <definedName name="S031M098">#REF!</definedName>
    <definedName name="S031M099">#REF!</definedName>
    <definedName name="S031M100">#REF!</definedName>
    <definedName name="S031M101">#REF!</definedName>
    <definedName name="S031M103">#REF!</definedName>
    <definedName name="S031M105">#REF!</definedName>
    <definedName name="S031M106">#REF!</definedName>
    <definedName name="S031M107">#REF!</definedName>
    <definedName name="S031M110">#REF!</definedName>
    <definedName name="S031M111">#REF!</definedName>
    <definedName name="S031M115">#REF!</definedName>
    <definedName name="S031M117">#REF!</definedName>
    <definedName name="S031M121">#REF!</definedName>
    <definedName name="S031M124">#REF!</definedName>
    <definedName name="S031M133">#REF!</definedName>
    <definedName name="S031M151">#REF!</definedName>
    <definedName name="S031M160">#REF!</definedName>
    <definedName name="S031M182">#REF!</definedName>
    <definedName name="S031M185">#REF!</definedName>
    <definedName name="S031M189">#REF!</definedName>
    <definedName name="S031M193">#REF!</definedName>
    <definedName name="S031M195">#REF!</definedName>
    <definedName name="S031M197">#REF!</definedName>
    <definedName name="S031M205">#REF!</definedName>
    <definedName name="S031M209">#REF!</definedName>
    <definedName name="S032M026">#REF!</definedName>
    <definedName name="S032M035">#REF!</definedName>
    <definedName name="S032M048">#REF!</definedName>
    <definedName name="S032M069">#REF!</definedName>
    <definedName name="S032M073">#REF!</definedName>
    <definedName name="S032M075">#REF!</definedName>
    <definedName name="S032M077">#REF!</definedName>
    <definedName name="S032M078">#REF!</definedName>
    <definedName name="S032M086">#REF!</definedName>
    <definedName name="S032M087">#REF!</definedName>
    <definedName name="S032M096">#REF!</definedName>
    <definedName name="S032M098">#REF!</definedName>
    <definedName name="S032M099">#REF!</definedName>
    <definedName name="S032M100">#REF!</definedName>
    <definedName name="S032M101">#REF!</definedName>
    <definedName name="S032M103">#REF!</definedName>
    <definedName name="S032M105">#REF!</definedName>
    <definedName name="S032M106">#REF!</definedName>
    <definedName name="S032M107">#REF!</definedName>
    <definedName name="S032M110">#REF!</definedName>
    <definedName name="S032M111">#REF!</definedName>
    <definedName name="S032M115">#REF!</definedName>
    <definedName name="S032M117">#REF!</definedName>
    <definedName name="S032M121">#REF!</definedName>
    <definedName name="S032M124">#REF!</definedName>
    <definedName name="S032M133">#REF!</definedName>
    <definedName name="S032M151">#REF!</definedName>
    <definedName name="S032M160">#REF!</definedName>
    <definedName name="S032M182">#REF!</definedName>
    <definedName name="S032M185">#REF!</definedName>
    <definedName name="S032M189">#REF!</definedName>
    <definedName name="S032M193">#REF!</definedName>
    <definedName name="S032M195">#REF!</definedName>
    <definedName name="S032M197">#REF!</definedName>
    <definedName name="S032M205">#REF!</definedName>
    <definedName name="S032M209">#REF!</definedName>
    <definedName name="S033M026">#REF!</definedName>
    <definedName name="S033M035">#REF!</definedName>
    <definedName name="S033M048">#REF!</definedName>
    <definedName name="S033M069">#REF!</definedName>
    <definedName name="S033M073">#REF!</definedName>
    <definedName name="S033M075">#REF!</definedName>
    <definedName name="S033M077">#REF!</definedName>
    <definedName name="S033M078">#REF!</definedName>
    <definedName name="S033M086">#REF!</definedName>
    <definedName name="S033M087">#REF!</definedName>
    <definedName name="S033M096">#REF!</definedName>
    <definedName name="S033M098">#REF!</definedName>
    <definedName name="S033M099">#REF!</definedName>
    <definedName name="S033M100">#REF!</definedName>
    <definedName name="S033M101">#REF!</definedName>
    <definedName name="S033M103">#REF!</definedName>
    <definedName name="S033M105">#REF!</definedName>
    <definedName name="S033M106">#REF!</definedName>
    <definedName name="S033M107">#REF!</definedName>
    <definedName name="S033M110">#REF!</definedName>
    <definedName name="S033M111">#REF!</definedName>
    <definedName name="S033M115">#REF!</definedName>
    <definedName name="S033M117">#REF!</definedName>
    <definedName name="S033M121">#REF!</definedName>
    <definedName name="S033M124">#REF!</definedName>
    <definedName name="S033M133">#REF!</definedName>
    <definedName name="S033M151">#REF!</definedName>
    <definedName name="S033M160">#REF!</definedName>
    <definedName name="S033M182">#REF!</definedName>
    <definedName name="S033M185">#REF!</definedName>
    <definedName name="S033M189">#REF!</definedName>
    <definedName name="S033M193">#REF!</definedName>
    <definedName name="S033M195">#REF!</definedName>
    <definedName name="S033M197">#REF!</definedName>
    <definedName name="S033M205">#REF!</definedName>
    <definedName name="S033M209">#REF!</definedName>
    <definedName name="S034M026">#REF!</definedName>
    <definedName name="S034M035">#REF!</definedName>
    <definedName name="S034M048">#REF!</definedName>
    <definedName name="S034M069">#REF!</definedName>
    <definedName name="S034M073">#REF!</definedName>
    <definedName name="S034M075">#REF!</definedName>
    <definedName name="S034M077">#REF!</definedName>
    <definedName name="S034M078">#REF!</definedName>
    <definedName name="S034M086">#REF!</definedName>
    <definedName name="S034M087">#REF!</definedName>
    <definedName name="S034M096">#REF!</definedName>
    <definedName name="S034M098">#REF!</definedName>
    <definedName name="S034M099">#REF!</definedName>
    <definedName name="S034M100">#REF!</definedName>
    <definedName name="S034M101">#REF!</definedName>
    <definedName name="S034M103">#REF!</definedName>
    <definedName name="S034M105">#REF!</definedName>
    <definedName name="S034M106">#REF!</definedName>
    <definedName name="S034M107">#REF!</definedName>
    <definedName name="S034M110">#REF!</definedName>
    <definedName name="S034M111">#REF!</definedName>
    <definedName name="S034M115">#REF!</definedName>
    <definedName name="S034M117">#REF!</definedName>
    <definedName name="S034M121">#REF!</definedName>
    <definedName name="S034M124">#REF!</definedName>
    <definedName name="S034M133">#REF!</definedName>
    <definedName name="S034M151">#REF!</definedName>
    <definedName name="S034M160">#REF!</definedName>
    <definedName name="S034M182">#REF!</definedName>
    <definedName name="S034M185">#REF!</definedName>
    <definedName name="S034M189">#REF!</definedName>
    <definedName name="S034M193">#REF!</definedName>
    <definedName name="S034M195">#REF!</definedName>
    <definedName name="S034M197">#REF!</definedName>
    <definedName name="S034M205">#REF!</definedName>
    <definedName name="S034M209">#REF!</definedName>
    <definedName name="S035M026">#REF!</definedName>
    <definedName name="S035M035">#REF!</definedName>
    <definedName name="S035M048">#REF!</definedName>
    <definedName name="S035M069">#REF!</definedName>
    <definedName name="S035M073">#REF!</definedName>
    <definedName name="S035M075">#REF!</definedName>
    <definedName name="S035M077">#REF!</definedName>
    <definedName name="S035M078">#REF!</definedName>
    <definedName name="S035M086">#REF!</definedName>
    <definedName name="S035M087">#REF!</definedName>
    <definedName name="S035M096">#REF!</definedName>
    <definedName name="S035M098">#REF!</definedName>
    <definedName name="S035M099">#REF!</definedName>
    <definedName name="S035M100">#REF!</definedName>
    <definedName name="S035M101">#REF!</definedName>
    <definedName name="S035M103">#REF!</definedName>
    <definedName name="S035M105">#REF!</definedName>
    <definedName name="S035M106">#REF!</definedName>
    <definedName name="S035M107">#REF!</definedName>
    <definedName name="S035M110">#REF!</definedName>
    <definedName name="S035M111">#REF!</definedName>
    <definedName name="S035M115">#REF!</definedName>
    <definedName name="S035M117">#REF!</definedName>
    <definedName name="S035M121">#REF!</definedName>
    <definedName name="S035M124">#REF!</definedName>
    <definedName name="S035M133">#REF!</definedName>
    <definedName name="S035M151">#REF!</definedName>
    <definedName name="S035M160">#REF!</definedName>
    <definedName name="S035M182">#REF!</definedName>
    <definedName name="S035M185">#REF!</definedName>
    <definedName name="S035M189">#REF!</definedName>
    <definedName name="S035M193">#REF!</definedName>
    <definedName name="S035M195">#REF!</definedName>
    <definedName name="S035M197">#REF!</definedName>
    <definedName name="S035M205">#REF!</definedName>
    <definedName name="S035M209">#REF!</definedName>
    <definedName name="S036M026">#REF!</definedName>
    <definedName name="S036M035">#REF!</definedName>
    <definedName name="S036M047">'[1]BHVO2G-3'!$Q$56:$Q$149</definedName>
    <definedName name="S036M048">#REF!</definedName>
    <definedName name="S036M069">#REF!</definedName>
    <definedName name="S036M073">#REF!</definedName>
    <definedName name="S036M075">#REF!</definedName>
    <definedName name="S036M077">#REF!</definedName>
    <definedName name="S036M078">#REF!</definedName>
    <definedName name="S036M086">#REF!</definedName>
    <definedName name="S036M087">#REF!</definedName>
    <definedName name="S036M096">#REF!</definedName>
    <definedName name="S036M098">#REF!</definedName>
    <definedName name="S036M099">#REF!</definedName>
    <definedName name="S036M100">#REF!</definedName>
    <definedName name="S036M101">#REF!</definedName>
    <definedName name="S036M103">#REF!</definedName>
    <definedName name="S036M105">#REF!</definedName>
    <definedName name="S036M106">#REF!</definedName>
    <definedName name="S036M107">#REF!</definedName>
    <definedName name="S036M110">#REF!</definedName>
    <definedName name="S036M111">#REF!</definedName>
    <definedName name="S036M115">#REF!</definedName>
    <definedName name="S036M117">#REF!</definedName>
    <definedName name="S036M121">#REF!</definedName>
    <definedName name="S036M124">#REF!</definedName>
    <definedName name="S036M133">#REF!</definedName>
    <definedName name="S036M151">#REF!</definedName>
    <definedName name="S036M160">#REF!</definedName>
    <definedName name="S036M182">#REF!</definedName>
    <definedName name="S036M185">#REF!</definedName>
    <definedName name="S036M189">#REF!</definedName>
    <definedName name="S036M193">#REF!</definedName>
    <definedName name="S036M195">#REF!</definedName>
    <definedName name="S036M197">#REF!</definedName>
    <definedName name="S036M205">#REF!</definedName>
    <definedName name="S036M209">#REF!</definedName>
    <definedName name="S037M026">#REF!</definedName>
    <definedName name="S037M035">#REF!</definedName>
    <definedName name="S037M047">'[1]BIR1G-3'!$Q$56:$Q$149</definedName>
    <definedName name="S037M048">#REF!</definedName>
    <definedName name="S037M069">#REF!</definedName>
    <definedName name="S037M073">#REF!</definedName>
    <definedName name="S037M075">#REF!</definedName>
    <definedName name="S037M077">#REF!</definedName>
    <definedName name="S037M078">#REF!</definedName>
    <definedName name="S037M086">#REF!</definedName>
    <definedName name="S037M087">#REF!</definedName>
    <definedName name="S037M096">#REF!</definedName>
    <definedName name="S037M098">#REF!</definedName>
    <definedName name="S037M099">#REF!</definedName>
    <definedName name="S037M100">#REF!</definedName>
    <definedName name="S037M101">#REF!</definedName>
    <definedName name="S037M103">#REF!</definedName>
    <definedName name="S037M105">#REF!</definedName>
    <definedName name="S037M106">#REF!</definedName>
    <definedName name="S037M107">#REF!</definedName>
    <definedName name="S037M110">#REF!</definedName>
    <definedName name="S037M111">#REF!</definedName>
    <definedName name="S037M115">#REF!</definedName>
    <definedName name="S037M117">#REF!</definedName>
    <definedName name="S037M121">#REF!</definedName>
    <definedName name="S037M124">#REF!</definedName>
    <definedName name="S037M133">#REF!</definedName>
    <definedName name="S037M151">#REF!</definedName>
    <definedName name="S037M160">#REF!</definedName>
    <definedName name="S037M182">#REF!</definedName>
    <definedName name="S037M185">#REF!</definedName>
    <definedName name="S037M189">#REF!</definedName>
    <definedName name="S037M193">#REF!</definedName>
    <definedName name="S037M195">#REF!</definedName>
    <definedName name="S037M197">#REF!</definedName>
    <definedName name="S037M205">#REF!</definedName>
    <definedName name="S037M209">#REF!</definedName>
    <definedName name="S038M026">#REF!</definedName>
    <definedName name="S038M035">#REF!</definedName>
    <definedName name="S038M047">'[1]BCR2G-3'!$Q$56:$Q$149</definedName>
    <definedName name="S038M048">#REF!</definedName>
    <definedName name="S038M069">#REF!</definedName>
    <definedName name="S038M073">#REF!</definedName>
    <definedName name="S038M075">#REF!</definedName>
    <definedName name="S038M077">#REF!</definedName>
    <definedName name="S038M078">#REF!</definedName>
    <definedName name="S038M086">#REF!</definedName>
    <definedName name="S038M087">#REF!</definedName>
    <definedName name="S038M096">#REF!</definedName>
    <definedName name="S038M098">#REF!</definedName>
    <definedName name="S038M099">#REF!</definedName>
    <definedName name="S038M100">#REF!</definedName>
    <definedName name="S038M101">#REF!</definedName>
    <definedName name="S038M103">#REF!</definedName>
    <definedName name="S038M105">#REF!</definedName>
    <definedName name="S038M106">#REF!</definedName>
    <definedName name="S038M107">#REF!</definedName>
    <definedName name="S038M110">#REF!</definedName>
    <definedName name="S038M111">#REF!</definedName>
    <definedName name="S038M115">#REF!</definedName>
    <definedName name="S038M117">#REF!</definedName>
    <definedName name="S038M121">#REF!</definedName>
    <definedName name="S038M124">#REF!</definedName>
    <definedName name="S038M133">#REF!</definedName>
    <definedName name="S038M151">#REF!</definedName>
    <definedName name="S038M160">#REF!</definedName>
    <definedName name="S038M182">#REF!</definedName>
    <definedName name="S038M185">#REF!</definedName>
    <definedName name="S038M189">#REF!</definedName>
    <definedName name="S038M193">#REF!</definedName>
    <definedName name="S038M195">#REF!</definedName>
    <definedName name="S038M197">#REF!</definedName>
    <definedName name="S038M205">#REF!</definedName>
    <definedName name="S038M209">#REF!</definedName>
    <definedName name="S039M026">#REF!</definedName>
    <definedName name="S039M035">#REF!</definedName>
    <definedName name="S039M048">#REF!</definedName>
    <definedName name="S039M069">#REF!</definedName>
    <definedName name="S039M073">#REF!</definedName>
    <definedName name="S039M075">#REF!</definedName>
    <definedName name="S039M077">#REF!</definedName>
    <definedName name="S039M078">#REF!</definedName>
    <definedName name="S039M086">#REF!</definedName>
    <definedName name="S039M087">#REF!</definedName>
    <definedName name="S039M096">#REF!</definedName>
    <definedName name="S039M098">#REF!</definedName>
    <definedName name="S039M099">#REF!</definedName>
    <definedName name="S039M100">#REF!</definedName>
    <definedName name="S039M101">#REF!</definedName>
    <definedName name="S039M103">#REF!</definedName>
    <definedName name="S039M105">#REF!</definedName>
    <definedName name="S039M106">#REF!</definedName>
    <definedName name="S039M107">#REF!</definedName>
    <definedName name="S039M110">#REF!</definedName>
    <definedName name="S039M111">#REF!</definedName>
    <definedName name="S039M115">#REF!</definedName>
    <definedName name="S039M117">#REF!</definedName>
    <definedName name="S039M121">#REF!</definedName>
    <definedName name="S039M124">#REF!</definedName>
    <definedName name="S039M133">#REF!</definedName>
    <definedName name="S039M151">#REF!</definedName>
    <definedName name="S039M160">#REF!</definedName>
    <definedName name="S039M182">#REF!</definedName>
    <definedName name="S039M185">#REF!</definedName>
    <definedName name="S039M189">#REF!</definedName>
    <definedName name="S039M193">#REF!</definedName>
    <definedName name="S039M195">#REF!</definedName>
    <definedName name="S039M197">#REF!</definedName>
    <definedName name="S039M205">#REF!</definedName>
    <definedName name="S039M209">#REF!</definedName>
    <definedName name="S040M026">#REF!</definedName>
    <definedName name="S040M035">#REF!</definedName>
    <definedName name="S040M069">#REF!</definedName>
    <definedName name="S040M073">#REF!</definedName>
    <definedName name="S040M075">#REF!</definedName>
    <definedName name="S040M077">#REF!</definedName>
    <definedName name="S040M078">#REF!</definedName>
    <definedName name="S040M099">#REF!</definedName>
    <definedName name="S040M101">#REF!</definedName>
    <definedName name="S040M103">#REF!</definedName>
    <definedName name="S040M105">#REF!</definedName>
    <definedName name="S040M106">#REF!</definedName>
    <definedName name="S040M107">#REF!</definedName>
    <definedName name="S040M110">#REF!</definedName>
    <definedName name="S040M111">#REF!</definedName>
    <definedName name="S040M115">#REF!</definedName>
    <definedName name="S040M117">#REF!</definedName>
    <definedName name="S040M121">#REF!</definedName>
    <definedName name="S040M124">#REF!</definedName>
    <definedName name="S040M133">#REF!</definedName>
    <definedName name="S040M151">#REF!</definedName>
    <definedName name="S040M160">#REF!</definedName>
    <definedName name="S040M182">#REF!</definedName>
    <definedName name="S040M185">#REF!</definedName>
    <definedName name="S040M189">#REF!</definedName>
    <definedName name="S040M193">#REF!</definedName>
    <definedName name="S040M195">#REF!</definedName>
    <definedName name="S040M197">#REF!</definedName>
    <definedName name="S040M205">#REF!</definedName>
    <definedName name="S040M209">#REF!</definedName>
    <definedName name="S041M026">#REF!</definedName>
    <definedName name="S041M035">#REF!</definedName>
    <definedName name="S041M047">'[1]GSC-3'!$Q$56:$Q$149</definedName>
    <definedName name="S041M069">#REF!</definedName>
    <definedName name="S041M073">#REF!</definedName>
    <definedName name="S041M075">#REF!</definedName>
    <definedName name="S041M077">#REF!</definedName>
    <definedName name="S041M078">#REF!</definedName>
    <definedName name="S041M099">#REF!</definedName>
    <definedName name="S041M101">#REF!</definedName>
    <definedName name="S041M103">#REF!</definedName>
    <definedName name="S041M105">#REF!</definedName>
    <definedName name="S041M106">#REF!</definedName>
    <definedName name="S041M107">#REF!</definedName>
    <definedName name="S041M110">#REF!</definedName>
    <definedName name="S041M111">#REF!</definedName>
    <definedName name="S041M115">#REF!</definedName>
    <definedName name="S041M117">#REF!</definedName>
    <definedName name="S041M121">#REF!</definedName>
    <definedName name="S041M124">#REF!</definedName>
    <definedName name="S041M133">#REF!</definedName>
    <definedName name="S041M151">#REF!</definedName>
    <definedName name="S041M160">#REF!</definedName>
    <definedName name="S041M182">#REF!</definedName>
    <definedName name="S041M185">#REF!</definedName>
    <definedName name="S041M189">#REF!</definedName>
    <definedName name="S041M193">#REF!</definedName>
    <definedName name="S041M195">#REF!</definedName>
    <definedName name="S041M197">#REF!</definedName>
    <definedName name="S041M205">#REF!</definedName>
    <definedName name="S041M209">#REF!</definedName>
    <definedName name="S042M026">#REF!</definedName>
    <definedName name="S042M035">#REF!</definedName>
    <definedName name="S042M047">'[1]GSD-3'!$Q$56:$Q$149</definedName>
    <definedName name="S042M069">#REF!</definedName>
    <definedName name="S042M073">#REF!</definedName>
    <definedName name="S042M075">#REF!</definedName>
    <definedName name="S042M077">#REF!</definedName>
    <definedName name="S042M078">#REF!</definedName>
    <definedName name="S042M099">#REF!</definedName>
    <definedName name="S042M101">#REF!</definedName>
    <definedName name="S042M103">#REF!</definedName>
    <definedName name="S042M105">#REF!</definedName>
    <definedName name="S042M106">#REF!</definedName>
    <definedName name="S042M107">#REF!</definedName>
    <definedName name="S042M110">#REF!</definedName>
    <definedName name="S042M111">#REF!</definedName>
    <definedName name="S042M115">#REF!</definedName>
    <definedName name="S042M117">#REF!</definedName>
    <definedName name="S042M121">#REF!</definedName>
    <definedName name="S042M124">#REF!</definedName>
    <definedName name="S042M133">#REF!</definedName>
    <definedName name="S042M151">#REF!</definedName>
    <definedName name="S042M160">#REF!</definedName>
    <definedName name="S042M182">#REF!</definedName>
    <definedName name="S042M185">#REF!</definedName>
    <definedName name="S042M189">#REF!</definedName>
    <definedName name="S042M193">#REF!</definedName>
    <definedName name="S042M195">#REF!</definedName>
    <definedName name="S042M197">#REF!</definedName>
    <definedName name="S042M205">#REF!</definedName>
    <definedName name="S042M209">#REF!</definedName>
    <definedName name="S043M026">#REF!</definedName>
    <definedName name="S043M035">#REF!</definedName>
    <definedName name="S043M069">#REF!</definedName>
    <definedName name="S043M073">#REF!</definedName>
    <definedName name="S043M075">#REF!</definedName>
    <definedName name="S043M077">#REF!</definedName>
    <definedName name="S043M078">#REF!</definedName>
    <definedName name="S043M099">#REF!</definedName>
    <definedName name="S043M101">#REF!</definedName>
    <definedName name="S043M103">#REF!</definedName>
    <definedName name="S043M105">#REF!</definedName>
    <definedName name="S043M106">#REF!</definedName>
    <definedName name="S043M107">#REF!</definedName>
    <definedName name="S043M110">#REF!</definedName>
    <definedName name="S043M111">#REF!</definedName>
    <definedName name="S043M115">#REF!</definedName>
    <definedName name="S043M117">#REF!</definedName>
    <definedName name="S043M121">#REF!</definedName>
    <definedName name="S043M124">#REF!</definedName>
    <definedName name="S043M133">#REF!</definedName>
    <definedName name="S043M151">#REF!</definedName>
    <definedName name="S043M160">#REF!</definedName>
    <definedName name="S043M182">#REF!</definedName>
    <definedName name="S043M185">#REF!</definedName>
    <definedName name="S043M189">#REF!</definedName>
    <definedName name="S043M193">#REF!</definedName>
    <definedName name="S043M195">#REF!</definedName>
    <definedName name="S043M197">#REF!</definedName>
    <definedName name="S043M205">#REF!</definedName>
    <definedName name="S043M209">#REF!</definedName>
    <definedName name="S044M026">#REF!</definedName>
    <definedName name="S044M035">#REF!</definedName>
    <definedName name="S044M069">#REF!</definedName>
    <definedName name="S044M073">#REF!</definedName>
    <definedName name="S044M075">#REF!</definedName>
    <definedName name="S044M077">#REF!</definedName>
    <definedName name="S044M078">#REF!</definedName>
    <definedName name="S044M099">#REF!</definedName>
    <definedName name="S044M101">#REF!</definedName>
    <definedName name="S044M103">#REF!</definedName>
    <definedName name="S044M105">#REF!</definedName>
    <definedName name="S044M106">#REF!</definedName>
    <definedName name="S044M107">#REF!</definedName>
    <definedName name="S044M110">#REF!</definedName>
    <definedName name="S044M111">#REF!</definedName>
    <definedName name="S044M115">#REF!</definedName>
    <definedName name="S044M117">#REF!</definedName>
    <definedName name="S044M121">#REF!</definedName>
    <definedName name="S044M124">#REF!</definedName>
    <definedName name="S044M133">#REF!</definedName>
    <definedName name="S044M151">#REF!</definedName>
    <definedName name="S044M160">#REF!</definedName>
    <definedName name="S044M182">#REF!</definedName>
    <definedName name="S044M185">#REF!</definedName>
    <definedName name="S044M189">#REF!</definedName>
    <definedName name="S044M193">#REF!</definedName>
    <definedName name="S044M195">#REF!</definedName>
    <definedName name="S044M197">#REF!</definedName>
    <definedName name="S044M205">#REF!</definedName>
    <definedName name="S044M209">#REF!</definedName>
    <definedName name="S045M026">#REF!</definedName>
    <definedName name="S045M035">#REF!</definedName>
    <definedName name="S045M069">#REF!</definedName>
    <definedName name="S045M073">#REF!</definedName>
    <definedName name="S045M075">#REF!</definedName>
    <definedName name="S045M077">#REF!</definedName>
    <definedName name="S045M078">#REF!</definedName>
    <definedName name="S045M099">#REF!</definedName>
    <definedName name="S045M101">#REF!</definedName>
    <definedName name="S045M103">#REF!</definedName>
    <definedName name="S045M105">#REF!</definedName>
    <definedName name="S045M106">#REF!</definedName>
    <definedName name="S045M107">#REF!</definedName>
    <definedName name="S045M110">#REF!</definedName>
    <definedName name="S045M111">#REF!</definedName>
    <definedName name="S045M115">#REF!</definedName>
    <definedName name="S045M117">#REF!</definedName>
    <definedName name="S045M121">#REF!</definedName>
    <definedName name="S045M124">#REF!</definedName>
    <definedName name="S045M133">#REF!</definedName>
    <definedName name="S045M151">#REF!</definedName>
    <definedName name="S045M160">#REF!</definedName>
    <definedName name="S045M182">#REF!</definedName>
    <definedName name="S045M185">#REF!</definedName>
    <definedName name="S045M189">#REF!</definedName>
    <definedName name="S045M193">#REF!</definedName>
    <definedName name="S045M195">#REF!</definedName>
    <definedName name="S045M197">#REF!</definedName>
    <definedName name="S045M205">#REF!</definedName>
    <definedName name="S045M209">#REF!</definedName>
    <definedName name="S046M026">#REF!</definedName>
    <definedName name="S046M035">#REF!</definedName>
    <definedName name="S046M069">#REF!</definedName>
    <definedName name="S046M073">#REF!</definedName>
    <definedName name="S046M075">#REF!</definedName>
    <definedName name="S046M077">#REF!</definedName>
    <definedName name="S046M078">#REF!</definedName>
    <definedName name="S046M099">#REF!</definedName>
    <definedName name="S046M101">#REF!</definedName>
    <definedName name="S046M103">#REF!</definedName>
    <definedName name="S046M105">#REF!</definedName>
    <definedName name="S046M106">#REF!</definedName>
    <definedName name="S046M107">#REF!</definedName>
    <definedName name="S046M110">#REF!</definedName>
    <definedName name="S046M111">#REF!</definedName>
    <definedName name="S046M115">#REF!</definedName>
    <definedName name="S046M117">#REF!</definedName>
    <definedName name="S046M121">#REF!</definedName>
    <definedName name="S046M124">#REF!</definedName>
    <definedName name="S046M133">#REF!</definedName>
    <definedName name="S046M151">#REF!</definedName>
    <definedName name="S046M160">#REF!</definedName>
    <definedName name="S046M182">#REF!</definedName>
    <definedName name="S046M185">#REF!</definedName>
    <definedName name="S046M189">#REF!</definedName>
    <definedName name="S046M193">#REF!</definedName>
    <definedName name="S046M195">#REF!</definedName>
    <definedName name="S046M197">#REF!</definedName>
    <definedName name="S046M205">#REF!</definedName>
    <definedName name="S046M209">#REF!</definedName>
    <definedName name="S047M026">#REF!</definedName>
    <definedName name="S047M035">#REF!</definedName>
    <definedName name="S047M069">#REF!</definedName>
    <definedName name="S047M073">#REF!</definedName>
    <definedName name="S047M075">#REF!</definedName>
    <definedName name="S047M077">#REF!</definedName>
    <definedName name="S047M078">#REF!</definedName>
    <definedName name="S047M099">#REF!</definedName>
    <definedName name="S047M101">#REF!</definedName>
    <definedName name="S047M103">#REF!</definedName>
    <definedName name="S047M105">#REF!</definedName>
    <definedName name="S047M106">#REF!</definedName>
    <definedName name="S047M107">#REF!</definedName>
    <definedName name="S047M110">#REF!</definedName>
    <definedName name="S047M111">#REF!</definedName>
    <definedName name="S047M115">#REF!</definedName>
    <definedName name="S047M117">#REF!</definedName>
    <definedName name="S047M121">#REF!</definedName>
    <definedName name="S047M124">#REF!</definedName>
    <definedName name="S047M133">#REF!</definedName>
    <definedName name="S047M151">#REF!</definedName>
    <definedName name="S047M160">#REF!</definedName>
    <definedName name="S047M182">#REF!</definedName>
    <definedName name="S047M185">#REF!</definedName>
    <definedName name="S047M189">#REF!</definedName>
    <definedName name="S047M193">#REF!</definedName>
    <definedName name="S047M195">#REF!</definedName>
    <definedName name="S047M197">#REF!</definedName>
    <definedName name="S047M205">#REF!</definedName>
    <definedName name="S047M209">#REF!</definedName>
    <definedName name="S048M026">#REF!</definedName>
    <definedName name="S048M035">#REF!</definedName>
    <definedName name="S048M069">#REF!</definedName>
    <definedName name="S048M073">#REF!</definedName>
    <definedName name="S048M075">#REF!</definedName>
    <definedName name="S048M077">#REF!</definedName>
    <definedName name="S048M078">#REF!</definedName>
    <definedName name="S048M099">#REF!</definedName>
    <definedName name="S048M101">#REF!</definedName>
    <definedName name="S048M103">#REF!</definedName>
    <definedName name="S048M105">#REF!</definedName>
    <definedName name="S048M106">#REF!</definedName>
    <definedName name="S048M107">#REF!</definedName>
    <definedName name="S048M110">#REF!</definedName>
    <definedName name="S048M111">#REF!</definedName>
    <definedName name="S048M115">#REF!</definedName>
    <definedName name="S048M117">#REF!</definedName>
    <definedName name="S048M121">#REF!</definedName>
    <definedName name="S048M124">#REF!</definedName>
    <definedName name="S048M133">#REF!</definedName>
    <definedName name="S048M151">#REF!</definedName>
    <definedName name="S048M160">#REF!</definedName>
    <definedName name="S048M182">#REF!</definedName>
    <definedName name="S048M185">#REF!</definedName>
    <definedName name="S048M189">#REF!</definedName>
    <definedName name="S048M193">#REF!</definedName>
    <definedName name="S048M195">#REF!</definedName>
    <definedName name="S048M197">#REF!</definedName>
    <definedName name="S048M205">#REF!</definedName>
    <definedName name="S048M209">#REF!</definedName>
    <definedName name="S049M026">#REF!</definedName>
    <definedName name="S049M035">#REF!</definedName>
    <definedName name="S049M069">#REF!</definedName>
    <definedName name="S049M073">#REF!</definedName>
    <definedName name="S049M075">#REF!</definedName>
    <definedName name="S049M077">#REF!</definedName>
    <definedName name="S049M078">#REF!</definedName>
    <definedName name="S049M099">#REF!</definedName>
    <definedName name="S049M101">#REF!</definedName>
    <definedName name="S049M103">#REF!</definedName>
    <definedName name="S049M105">#REF!</definedName>
    <definedName name="S049M106">#REF!</definedName>
    <definedName name="S049M107">#REF!</definedName>
    <definedName name="S049M110">#REF!</definedName>
    <definedName name="S049M111">#REF!</definedName>
    <definedName name="S049M115">#REF!</definedName>
    <definedName name="S049M117">#REF!</definedName>
    <definedName name="S049M121">#REF!</definedName>
    <definedName name="S049M124">#REF!</definedName>
    <definedName name="S049M133">#REF!</definedName>
    <definedName name="S049M151">#REF!</definedName>
    <definedName name="S049M160">#REF!</definedName>
    <definedName name="S049M182">#REF!</definedName>
    <definedName name="S049M185">#REF!</definedName>
    <definedName name="S049M189">#REF!</definedName>
    <definedName name="S049M193">#REF!</definedName>
    <definedName name="S049M195">#REF!</definedName>
    <definedName name="S049M197">#REF!</definedName>
    <definedName name="S049M205">#REF!</definedName>
    <definedName name="S049M209">#REF!</definedName>
    <definedName name="S050M026">#REF!</definedName>
    <definedName name="S050M035">#REF!</definedName>
    <definedName name="S050M069">#REF!</definedName>
    <definedName name="S050M073">#REF!</definedName>
    <definedName name="S050M075">#REF!</definedName>
    <definedName name="S050M077">#REF!</definedName>
    <definedName name="S050M078">#REF!</definedName>
    <definedName name="S050M099">#REF!</definedName>
    <definedName name="S050M101">#REF!</definedName>
    <definedName name="S050M103">#REF!</definedName>
    <definedName name="S050M105">#REF!</definedName>
    <definedName name="S050M106">#REF!</definedName>
    <definedName name="S050M107">#REF!</definedName>
    <definedName name="S050M110">#REF!</definedName>
    <definedName name="S050M111">#REF!</definedName>
    <definedName name="S050M115">#REF!</definedName>
    <definedName name="S050M117">#REF!</definedName>
    <definedName name="S050M121">#REF!</definedName>
    <definedName name="S050M124">#REF!</definedName>
    <definedName name="S050M133">#REF!</definedName>
    <definedName name="S050M151">#REF!</definedName>
    <definedName name="S050M160">#REF!</definedName>
    <definedName name="S050M182">#REF!</definedName>
    <definedName name="S050M185">#REF!</definedName>
    <definedName name="S050M189">#REF!</definedName>
    <definedName name="S050M193">#REF!</definedName>
    <definedName name="S050M195">#REF!</definedName>
    <definedName name="S050M197">#REF!</definedName>
    <definedName name="S050M205">#REF!</definedName>
    <definedName name="S050M209">#REF!</definedName>
    <definedName name="S051M026">#REF!</definedName>
    <definedName name="S051M035">#REF!</definedName>
    <definedName name="S051M069">#REF!</definedName>
    <definedName name="S051M075">#REF!</definedName>
    <definedName name="S051M121">#REF!</definedName>
    <definedName name="S051M133">#REF!</definedName>
    <definedName name="S051M151">#REF!</definedName>
    <definedName name="S051M160">#REF!</definedName>
    <definedName name="S052M026">#REF!</definedName>
    <definedName name="S052M035">#REF!</definedName>
    <definedName name="S052M047">'[1]BHVO2G_unk-1'!$Q$56:$Q$149</definedName>
    <definedName name="S052M069">#REF!</definedName>
    <definedName name="S052M075">#REF!</definedName>
    <definedName name="S052M121">#REF!</definedName>
    <definedName name="S052M133">#REF!</definedName>
    <definedName name="S052M151">#REF!</definedName>
    <definedName name="S052M160">#REF!</definedName>
    <definedName name="S053M026">#REF!</definedName>
    <definedName name="S053M035">#REF!</definedName>
    <definedName name="S053M047">'[1]BHVO2G_unk-2'!$Q$56:$Q$149</definedName>
    <definedName name="S053M069">#REF!</definedName>
    <definedName name="S053M075">#REF!</definedName>
    <definedName name="S053M121">#REF!</definedName>
    <definedName name="S053M133">#REF!</definedName>
    <definedName name="S053M151">#REF!</definedName>
    <definedName name="S053M160">#REF!</definedName>
    <definedName name="S054M026">#REF!</definedName>
    <definedName name="S054M035">#REF!</definedName>
    <definedName name="S054M047">'[1]BHVO2G_unk-3'!$Q$56:$Q$149</definedName>
    <definedName name="S054M069">#REF!</definedName>
    <definedName name="S054M075">#REF!</definedName>
    <definedName name="S054M121">#REF!</definedName>
    <definedName name="S054M133">#REF!</definedName>
    <definedName name="S054M151">#REF!</definedName>
    <definedName name="S054M160">#REF!</definedName>
    <definedName name="S055M026">#REF!</definedName>
    <definedName name="S055M035">#REF!</definedName>
    <definedName name="S055M047">'[1]BHVO2G_unk-4'!$Q$56:$Q$149</definedName>
    <definedName name="S055M069">#REF!</definedName>
    <definedName name="S055M075">#REF!</definedName>
    <definedName name="S055M121">#REF!</definedName>
    <definedName name="S055M133">#REF!</definedName>
    <definedName name="S055M151">#REF!</definedName>
    <definedName name="S055M160">#REF!</definedName>
    <definedName name="S056M026">#REF!</definedName>
    <definedName name="S056M035">#REF!</definedName>
    <definedName name="S056M047">'[1]BHVO2G_unk-5'!$Q$56:$Q$149</definedName>
    <definedName name="S056M069">#REF!</definedName>
    <definedName name="S056M075">#REF!</definedName>
    <definedName name="S056M121">#REF!</definedName>
    <definedName name="S056M133">#REF!</definedName>
    <definedName name="S056M151">#REF!</definedName>
    <definedName name="S056M160">#REF!</definedName>
    <definedName name="S057M026">#REF!</definedName>
    <definedName name="S057M035">#REF!</definedName>
    <definedName name="S057M047">'[1]BHVO2G-4'!$Q$56:$Q$149</definedName>
    <definedName name="S057M069">#REF!</definedName>
    <definedName name="S057M075">#REF!</definedName>
    <definedName name="S057M121">#REF!</definedName>
    <definedName name="S057M133">#REF!</definedName>
    <definedName name="S057M151">#REF!</definedName>
    <definedName name="S057M160">#REF!</definedName>
    <definedName name="S058M026">#REF!</definedName>
    <definedName name="S058M035">#REF!</definedName>
    <definedName name="S058M047">'[1]BIR1G-4'!$Q$56:$Q$149</definedName>
    <definedName name="S058M069">#REF!</definedName>
    <definedName name="S058M075">#REF!</definedName>
    <definedName name="S058M121">#REF!</definedName>
    <definedName name="S058M133">#REF!</definedName>
    <definedName name="S058M151">#REF!</definedName>
    <definedName name="S058M160">#REF!</definedName>
    <definedName name="S059M026">#REF!</definedName>
    <definedName name="S059M035">#REF!</definedName>
    <definedName name="S059M047">'[1]BCR2G-4'!$Q$56:$Q$149</definedName>
    <definedName name="S059M069">#REF!</definedName>
    <definedName name="S059M075">#REF!</definedName>
    <definedName name="S059M121">#REF!</definedName>
    <definedName name="S059M133">#REF!</definedName>
    <definedName name="S059M151">#REF!</definedName>
    <definedName name="S059M160">#REF!</definedName>
    <definedName name="S060M026">#REF!</definedName>
    <definedName name="S060M035">#REF!</definedName>
    <definedName name="S060M069">#REF!</definedName>
    <definedName name="S060M075">#REF!</definedName>
    <definedName name="S060M121">#REF!</definedName>
    <definedName name="S060M133">#REF!</definedName>
    <definedName name="S060M151">#REF!</definedName>
    <definedName name="S060M160">#REF!</definedName>
    <definedName name="S061M026">#REF!</definedName>
    <definedName name="S061M035">#REF!</definedName>
    <definedName name="S061M069">#REF!</definedName>
    <definedName name="S061M075">#REF!</definedName>
    <definedName name="S061M121">#REF!</definedName>
    <definedName name="S061M133">#REF!</definedName>
    <definedName name="S061M151">#REF!</definedName>
    <definedName name="S061M160">#REF!</definedName>
    <definedName name="S062M026">#REF!</definedName>
    <definedName name="S062M035">#REF!</definedName>
    <definedName name="S062M047">'[1]GSC-4'!$Q$56:$Q$149</definedName>
    <definedName name="S062M069">#REF!</definedName>
    <definedName name="S062M075">#REF!</definedName>
    <definedName name="S062M121">#REF!</definedName>
    <definedName name="S062M133">#REF!</definedName>
    <definedName name="S062M151">#REF!</definedName>
    <definedName name="S062M160">#REF!</definedName>
    <definedName name="S063M026">#REF!</definedName>
    <definedName name="S063M035">#REF!</definedName>
    <definedName name="S063M047">'[1]GSD-4'!$Q$56:$Q$149</definedName>
    <definedName name="S063M069">#REF!</definedName>
    <definedName name="S063M075">#REF!</definedName>
    <definedName name="S063M121">#REF!</definedName>
    <definedName name="S063M133">#REF!</definedName>
    <definedName name="S063M151">#REF!</definedName>
    <definedName name="S063M160">#REF!</definedName>
    <definedName name="S064M026">#REF!</definedName>
    <definedName name="S064M035">#REF!</definedName>
    <definedName name="S064M069">#REF!</definedName>
    <definedName name="S064M075">#REF!</definedName>
    <definedName name="S064M121">#REF!</definedName>
    <definedName name="S064M133">#REF!</definedName>
    <definedName name="S064M151">#REF!</definedName>
    <definedName name="S064M160">#REF!</definedName>
    <definedName name="S065M026">#REF!</definedName>
    <definedName name="S065M035">#REF!</definedName>
    <definedName name="S065M069">#REF!</definedName>
    <definedName name="S065M075">#REF!</definedName>
    <definedName name="S065M121">#REF!</definedName>
    <definedName name="S065M133">#REF!</definedName>
    <definedName name="S065M151">#REF!</definedName>
    <definedName name="S065M160">#REF!</definedName>
    <definedName name="S066M026">#REF!</definedName>
    <definedName name="S066M035">#REF!</definedName>
    <definedName name="S066M069">#REF!</definedName>
    <definedName name="S066M075">#REF!</definedName>
    <definedName name="S066M121">#REF!</definedName>
    <definedName name="S066M133">#REF!</definedName>
    <definedName name="S066M151">#REF!</definedName>
    <definedName name="S066M160">#REF!</definedName>
    <definedName name="S067M026">#REF!</definedName>
    <definedName name="S067M035">#REF!</definedName>
    <definedName name="S067M069">#REF!</definedName>
    <definedName name="S067M075">#REF!</definedName>
    <definedName name="S067M121">#REF!</definedName>
    <definedName name="S067M133">#REF!</definedName>
    <definedName name="S067M151">#REF!</definedName>
    <definedName name="S067M160">#REF!</definedName>
    <definedName name="S068M026">#REF!</definedName>
    <definedName name="S068M035">#REF!</definedName>
    <definedName name="S068M069">#REF!</definedName>
    <definedName name="S068M075">#REF!</definedName>
    <definedName name="S068M121">#REF!</definedName>
    <definedName name="S068M133">#REF!</definedName>
    <definedName name="S068M151">#REF!</definedName>
    <definedName name="S068M160">#REF!</definedName>
    <definedName name="S069M026">#REF!</definedName>
    <definedName name="S069M035">#REF!</definedName>
    <definedName name="S069M069">#REF!</definedName>
    <definedName name="S069M075">#REF!</definedName>
    <definedName name="S069M121">#REF!</definedName>
    <definedName name="S069M133">#REF!</definedName>
    <definedName name="S069M151">#REF!</definedName>
    <definedName name="S069M160">#REF!</definedName>
    <definedName name="S070M026">#REF!</definedName>
    <definedName name="S070M035">#REF!</definedName>
    <definedName name="S070M069">#REF!</definedName>
    <definedName name="S070M075">#REF!</definedName>
    <definedName name="S070M121">#REF!</definedName>
    <definedName name="S070M133">#REF!</definedName>
    <definedName name="S070M151">#REF!</definedName>
    <definedName name="S070M160">#REF!</definedName>
    <definedName name="S071M026">#REF!</definedName>
    <definedName name="S071M035">#REF!</definedName>
    <definedName name="S071M047">'[1]GSD-5'!$Q$56:$Q$149</definedName>
    <definedName name="S071M069">#REF!</definedName>
    <definedName name="S071M075">#REF!</definedName>
    <definedName name="S071M121">#REF!</definedName>
    <definedName name="S071M133">#REF!</definedName>
    <definedName name="S071M151">#REF!</definedName>
    <definedName name="S071M160">#REF!</definedName>
    <definedName name="S072M026">#REF!</definedName>
    <definedName name="S072M035">#REF!</definedName>
    <definedName name="S072M047">'[1]GSC-5'!$Q$56:$Q$149</definedName>
    <definedName name="S072M069">#REF!</definedName>
    <definedName name="S072M075">#REF!</definedName>
    <definedName name="S072M121">#REF!</definedName>
    <definedName name="S072M133">#REF!</definedName>
    <definedName name="S072M151">#REF!</definedName>
    <definedName name="S072M160">#REF!</definedName>
    <definedName name="S073M026">#REF!</definedName>
    <definedName name="S073M035">#REF!</definedName>
    <definedName name="S073M069">#REF!</definedName>
    <definedName name="S073M075">#REF!</definedName>
    <definedName name="S073M121">#REF!</definedName>
    <definedName name="S073M133">#REF!</definedName>
    <definedName name="S073M151">#REF!</definedName>
    <definedName name="S073M160">#REF!</definedName>
    <definedName name="S074M026">#REF!</definedName>
    <definedName name="S074M035">#REF!</definedName>
    <definedName name="S074M069">#REF!</definedName>
    <definedName name="S074M075">#REF!</definedName>
    <definedName name="S074M121">#REF!</definedName>
    <definedName name="S074M133">#REF!</definedName>
    <definedName name="S074M151">#REF!</definedName>
    <definedName name="S074M160">#REF!</definedName>
    <definedName name="S075M026">#REF!</definedName>
    <definedName name="S075M035">#REF!</definedName>
    <definedName name="S075M047">'[1]BCR2G-5'!$Q$56:$Q$149</definedName>
    <definedName name="S075M069">#REF!</definedName>
    <definedName name="S075M075">#REF!</definedName>
    <definedName name="S075M121">#REF!</definedName>
    <definedName name="S075M133">#REF!</definedName>
    <definedName name="S075M151">#REF!</definedName>
    <definedName name="S075M160">#REF!</definedName>
    <definedName name="S076M026">#REF!</definedName>
    <definedName name="S076M035">#REF!</definedName>
    <definedName name="S076M047">'[1]BIR1G-5'!$Q$56:$Q$149</definedName>
    <definedName name="S076M069">#REF!</definedName>
    <definedName name="S076M075">#REF!</definedName>
    <definedName name="S076M121">#REF!</definedName>
    <definedName name="S076M133">#REF!</definedName>
    <definedName name="S076M151">#REF!</definedName>
    <definedName name="S076M160">#REF!</definedName>
    <definedName name="S077M026">#REF!</definedName>
    <definedName name="S077M035">#REF!</definedName>
    <definedName name="S077M047">'[1]BHVO2G-5'!$Q$56:$Q$149</definedName>
    <definedName name="S077M069">#REF!</definedName>
    <definedName name="S077M075">#REF!</definedName>
    <definedName name="S077M121">#REF!</definedName>
    <definedName name="S077M133">#REF!</definedName>
    <definedName name="S077M151">#REF!</definedName>
    <definedName name="S077M160">#REF!</definedName>
    <definedName name="S078M007">#REF!</definedName>
    <definedName name="S078M009">#REF!</definedName>
    <definedName name="S078M023">#REF!</definedName>
    <definedName name="S078M026">#REF!</definedName>
    <definedName name="S078M027">#REF!</definedName>
    <definedName name="S078M029">#REF!</definedName>
    <definedName name="S078M031">#REF!</definedName>
    <definedName name="S078M035">#REF!</definedName>
    <definedName name="S078M039">#REF!</definedName>
    <definedName name="S078M043">#REF!</definedName>
    <definedName name="S078M045">#REF!</definedName>
    <definedName name="S078M047">#REF!</definedName>
    <definedName name="S078M051">#REF!</definedName>
    <definedName name="S078M052">#REF!</definedName>
    <definedName name="S078M055">#REF!</definedName>
    <definedName name="S078M057">#REF!</definedName>
    <definedName name="S078M059">#REF!</definedName>
    <definedName name="S078M060">#REF!</definedName>
    <definedName name="S078M065">#REF!</definedName>
    <definedName name="S078M066">#REF!</definedName>
    <definedName name="S078M069">#REF!</definedName>
    <definedName name="S078M075">#REF!</definedName>
    <definedName name="S078M085">#REF!</definedName>
    <definedName name="S078M088">#REF!</definedName>
    <definedName name="S078M089">#REF!</definedName>
    <definedName name="S078M090">#REF!</definedName>
    <definedName name="S078M093">#REF!</definedName>
    <definedName name="S078M121">#REF!</definedName>
    <definedName name="S078M133">#REF!</definedName>
    <definedName name="S078M137">#REF!</definedName>
    <definedName name="S078M139">#REF!</definedName>
    <definedName name="S078M140">#REF!</definedName>
    <definedName name="S078M141">#REF!</definedName>
    <definedName name="S078M146">#REF!</definedName>
    <definedName name="S078M147">#REF!</definedName>
    <definedName name="S078M151">#REF!</definedName>
    <definedName name="S078M153">#REF!</definedName>
    <definedName name="S078M159">#REF!</definedName>
    <definedName name="S078M160">#REF!</definedName>
    <definedName name="S078M163">#REF!</definedName>
    <definedName name="S078M165">#REF!</definedName>
    <definedName name="S078M166">#REF!</definedName>
    <definedName name="S078M169">#REF!</definedName>
    <definedName name="S078M172">#REF!</definedName>
    <definedName name="S078M175">#REF!</definedName>
    <definedName name="S078M178">#REF!</definedName>
    <definedName name="S078M181">#REF!</definedName>
    <definedName name="S078M208">#REF!</definedName>
    <definedName name="S078M232">#REF!</definedName>
    <definedName name="S078M238">#REF!</definedName>
    <definedName name="S079M007">#REF!</definedName>
    <definedName name="S079M009">#REF!</definedName>
    <definedName name="S079M023">#REF!</definedName>
    <definedName name="S079M026">#REF!</definedName>
    <definedName name="S079M027">#REF!</definedName>
    <definedName name="S079M029">#REF!</definedName>
    <definedName name="S079M031">#REF!</definedName>
    <definedName name="S079M035">#REF!</definedName>
    <definedName name="S079M039">#REF!</definedName>
    <definedName name="S079M043">#REF!</definedName>
    <definedName name="S079M045">#REF!</definedName>
    <definedName name="S079M047">#REF!</definedName>
    <definedName name="S079M051">#REF!</definedName>
    <definedName name="S079M052">#REF!</definedName>
    <definedName name="S079M055">#REF!</definedName>
    <definedName name="S079M057">#REF!</definedName>
    <definedName name="S079M059">#REF!</definedName>
    <definedName name="S079M060">#REF!</definedName>
    <definedName name="S079M065">#REF!</definedName>
    <definedName name="S079M066">#REF!</definedName>
    <definedName name="S079M069">#REF!</definedName>
    <definedName name="S079M075">#REF!</definedName>
    <definedName name="S079M085">#REF!</definedName>
    <definedName name="S079M088">#REF!</definedName>
    <definedName name="S079M089">#REF!</definedName>
    <definedName name="S079M090">#REF!</definedName>
    <definedName name="S079M093">#REF!</definedName>
    <definedName name="S079M121">#REF!</definedName>
    <definedName name="S079M133">#REF!</definedName>
    <definedName name="S079M137">#REF!</definedName>
    <definedName name="S079M139">#REF!</definedName>
    <definedName name="S079M140">#REF!</definedName>
    <definedName name="S079M141">#REF!</definedName>
    <definedName name="S079M146">#REF!</definedName>
    <definedName name="S079M147">#REF!</definedName>
    <definedName name="S079M151">#REF!</definedName>
    <definedName name="S079M153">#REF!</definedName>
    <definedName name="S079M159">#REF!</definedName>
    <definedName name="S079M160">#REF!</definedName>
    <definedName name="S079M163">#REF!</definedName>
    <definedName name="S079M165">#REF!</definedName>
    <definedName name="S079M166">#REF!</definedName>
    <definedName name="S079M169">#REF!</definedName>
    <definedName name="S079M172">#REF!</definedName>
    <definedName name="S079M175">#REF!</definedName>
    <definedName name="S079M178">#REF!</definedName>
    <definedName name="S079M181">#REF!</definedName>
    <definedName name="S079M208">#REF!</definedName>
    <definedName name="S079M232">#REF!</definedName>
    <definedName name="S079M238">#REF!</definedName>
    <definedName name="S080M007">#REF!</definedName>
    <definedName name="S080M009">#REF!</definedName>
    <definedName name="S080M023">#REF!</definedName>
    <definedName name="S080M026">#REF!</definedName>
    <definedName name="S080M027">#REF!</definedName>
    <definedName name="S080M029">#REF!</definedName>
    <definedName name="S080M031">#REF!</definedName>
    <definedName name="S080M035">#REF!</definedName>
    <definedName name="S080M039">#REF!</definedName>
    <definedName name="S080M043">#REF!</definedName>
    <definedName name="S080M045">#REF!</definedName>
    <definedName name="S080M047">#REF!</definedName>
    <definedName name="S080M051">#REF!</definedName>
    <definedName name="S080M052">#REF!</definedName>
    <definedName name="S080M055">#REF!</definedName>
    <definedName name="S080M057">#REF!</definedName>
    <definedName name="S080M059">#REF!</definedName>
    <definedName name="S080M060">#REF!</definedName>
    <definedName name="S080M065">#REF!</definedName>
    <definedName name="S080M066">#REF!</definedName>
    <definedName name="S080M069">#REF!</definedName>
    <definedName name="S080M075">#REF!</definedName>
    <definedName name="S080M085">#REF!</definedName>
    <definedName name="S080M088">#REF!</definedName>
    <definedName name="S080M089">#REF!</definedName>
    <definedName name="S080M090">#REF!</definedName>
    <definedName name="S080M093">#REF!</definedName>
    <definedName name="S080M121">#REF!</definedName>
    <definedName name="S080M133">#REF!</definedName>
    <definedName name="S080M137">#REF!</definedName>
    <definedName name="S080M139">#REF!</definedName>
    <definedName name="S080M140">#REF!</definedName>
    <definedName name="S080M141">#REF!</definedName>
    <definedName name="S080M146">#REF!</definedName>
    <definedName name="S080M147">#REF!</definedName>
    <definedName name="S080M151">#REF!</definedName>
    <definedName name="S080M153">#REF!</definedName>
    <definedName name="S080M159">#REF!</definedName>
    <definedName name="S080M160">#REF!</definedName>
    <definedName name="S080M163">#REF!</definedName>
    <definedName name="S080M165">#REF!</definedName>
    <definedName name="S080M166">#REF!</definedName>
    <definedName name="S080M169">#REF!</definedName>
    <definedName name="S080M172">#REF!</definedName>
    <definedName name="S080M175">#REF!</definedName>
    <definedName name="S080M178">#REF!</definedName>
    <definedName name="S080M181">#REF!</definedName>
    <definedName name="S080M208">#REF!</definedName>
    <definedName name="S080M232">#REF!</definedName>
    <definedName name="S080M238">#REF!</definedName>
    <definedName name="S081M007">#REF!</definedName>
    <definedName name="S081M009">#REF!</definedName>
    <definedName name="S081M023">#REF!</definedName>
    <definedName name="S081M026">#REF!</definedName>
    <definedName name="S081M027">#REF!</definedName>
    <definedName name="S081M029">#REF!</definedName>
    <definedName name="S081M031">#REF!</definedName>
    <definedName name="S081M035">#REF!</definedName>
    <definedName name="S081M039">#REF!</definedName>
    <definedName name="S081M043">#REF!</definedName>
    <definedName name="S081M045">#REF!</definedName>
    <definedName name="S081M047">#REF!</definedName>
    <definedName name="S081M051">#REF!</definedName>
    <definedName name="S081M052">#REF!</definedName>
    <definedName name="S081M055">#REF!</definedName>
    <definedName name="S081M057">#REF!</definedName>
    <definedName name="S081M059">#REF!</definedName>
    <definedName name="S081M060">#REF!</definedName>
    <definedName name="S081M065">#REF!</definedName>
    <definedName name="S081M066">#REF!</definedName>
    <definedName name="S081M069">#REF!</definedName>
    <definedName name="S081M075">#REF!</definedName>
    <definedName name="S081M085">#REF!</definedName>
    <definedName name="S081M088">#REF!</definedName>
    <definedName name="S081M089">#REF!</definedName>
    <definedName name="S081M090">#REF!</definedName>
    <definedName name="S081M093">#REF!</definedName>
    <definedName name="S081M121">#REF!</definedName>
    <definedName name="S081M133">#REF!</definedName>
    <definedName name="S081M137">#REF!</definedName>
    <definedName name="S081M139">#REF!</definedName>
    <definedName name="S081M140">#REF!</definedName>
    <definedName name="S081M141">#REF!</definedName>
    <definedName name="S081M146">#REF!</definedName>
    <definedName name="S081M147">#REF!</definedName>
    <definedName name="S081M151">#REF!</definedName>
    <definedName name="S081M153">#REF!</definedName>
    <definedName name="S081M159">#REF!</definedName>
    <definedName name="S081M160">#REF!</definedName>
    <definedName name="S081M163">#REF!</definedName>
    <definedName name="S081M165">#REF!</definedName>
    <definedName name="S081M166">#REF!</definedName>
    <definedName name="S081M169">#REF!</definedName>
    <definedName name="S081M172">#REF!</definedName>
    <definedName name="S081M175">#REF!</definedName>
    <definedName name="S081M178">#REF!</definedName>
    <definedName name="S081M181">#REF!</definedName>
    <definedName name="S081M208">#REF!</definedName>
    <definedName name="S081M232">#REF!</definedName>
    <definedName name="S081M238">#REF!</definedName>
    <definedName name="S082M007">#REF!</definedName>
    <definedName name="S082M009">#REF!</definedName>
    <definedName name="S082M023">#REF!</definedName>
    <definedName name="S082M026">#REF!</definedName>
    <definedName name="S082M027">#REF!</definedName>
    <definedName name="S082M029">#REF!</definedName>
    <definedName name="S082M031">#REF!</definedName>
    <definedName name="S082M035">#REF!</definedName>
    <definedName name="S082M039">#REF!</definedName>
    <definedName name="S082M043">#REF!</definedName>
    <definedName name="S082M045">#REF!</definedName>
    <definedName name="S082M047">#REF!</definedName>
    <definedName name="S082M051">#REF!</definedName>
    <definedName name="S082M052">#REF!</definedName>
    <definedName name="S082M055">#REF!</definedName>
    <definedName name="S082M057">#REF!</definedName>
    <definedName name="S082M059">#REF!</definedName>
    <definedName name="S082M060">#REF!</definedName>
    <definedName name="S082M065">#REF!</definedName>
    <definedName name="S082M066">#REF!</definedName>
    <definedName name="S082M069">#REF!</definedName>
    <definedName name="S082M075">#REF!</definedName>
    <definedName name="S082M085">#REF!</definedName>
    <definedName name="S082M088">#REF!</definedName>
    <definedName name="S082M089">#REF!</definedName>
    <definedName name="S082M090">#REF!</definedName>
    <definedName name="S082M093">#REF!</definedName>
    <definedName name="S082M121">#REF!</definedName>
    <definedName name="S082M133">#REF!</definedName>
    <definedName name="S082M137">#REF!</definedName>
    <definedName name="S082M139">#REF!</definedName>
    <definedName name="S082M140">#REF!</definedName>
    <definedName name="S082M141">#REF!</definedName>
    <definedName name="S082M146">#REF!</definedName>
    <definedName name="S082M147">#REF!</definedName>
    <definedName name="S082M151">#REF!</definedName>
    <definedName name="S082M153">#REF!</definedName>
    <definedName name="S082M159">#REF!</definedName>
    <definedName name="S082M160">#REF!</definedName>
    <definedName name="S082M163">#REF!</definedName>
    <definedName name="S082M165">#REF!</definedName>
    <definedName name="S082M166">#REF!</definedName>
    <definedName name="S082M169">#REF!</definedName>
    <definedName name="S082M172">#REF!</definedName>
    <definedName name="S082M175">#REF!</definedName>
    <definedName name="S082M178">#REF!</definedName>
    <definedName name="S082M181">#REF!</definedName>
    <definedName name="S082M208">#REF!</definedName>
    <definedName name="S082M232">#REF!</definedName>
    <definedName name="S082M238">#REF!</definedName>
    <definedName name="S083M007">#REF!</definedName>
    <definedName name="S083M009">#REF!</definedName>
    <definedName name="S083M023">#REF!</definedName>
    <definedName name="S083M026">#REF!</definedName>
    <definedName name="S083M027">#REF!</definedName>
    <definedName name="S083M029">#REF!</definedName>
    <definedName name="S083M031">#REF!</definedName>
    <definedName name="S083M035">#REF!</definedName>
    <definedName name="S083M039">#REF!</definedName>
    <definedName name="S083M043">#REF!</definedName>
    <definedName name="S083M045">#REF!</definedName>
    <definedName name="S083M047">#REF!</definedName>
    <definedName name="S083M051">#REF!</definedName>
    <definedName name="S083M052">#REF!</definedName>
    <definedName name="S083M055">#REF!</definedName>
    <definedName name="S083M057">#REF!</definedName>
    <definedName name="S083M059">#REF!</definedName>
    <definedName name="S083M060">#REF!</definedName>
    <definedName name="S083M065">#REF!</definedName>
    <definedName name="S083M066">#REF!</definedName>
    <definedName name="S083M069">#REF!</definedName>
    <definedName name="S083M075">#REF!</definedName>
    <definedName name="S083M085">#REF!</definedName>
    <definedName name="S083M088">#REF!</definedName>
    <definedName name="S083M089">#REF!</definedName>
    <definedName name="S083M090">#REF!</definedName>
    <definedName name="S083M093">#REF!</definedName>
    <definedName name="S083M121">#REF!</definedName>
    <definedName name="S083M133">#REF!</definedName>
    <definedName name="S083M137">#REF!</definedName>
    <definedName name="S083M139">#REF!</definedName>
    <definedName name="S083M140">#REF!</definedName>
    <definedName name="S083M141">#REF!</definedName>
    <definedName name="S083M146">#REF!</definedName>
    <definedName name="S083M147">#REF!</definedName>
    <definedName name="S083M151">#REF!</definedName>
    <definedName name="S083M153">#REF!</definedName>
    <definedName name="S083M159">#REF!</definedName>
    <definedName name="S083M160">#REF!</definedName>
    <definedName name="S083M163">#REF!</definedName>
    <definedName name="S083M165">#REF!</definedName>
    <definedName name="S083M166">#REF!</definedName>
    <definedName name="S083M169">#REF!</definedName>
    <definedName name="S083M172">#REF!</definedName>
    <definedName name="S083M175">#REF!</definedName>
    <definedName name="S083M178">#REF!</definedName>
    <definedName name="S083M181">#REF!</definedName>
    <definedName name="S083M208">#REF!</definedName>
    <definedName name="S083M232">#REF!</definedName>
    <definedName name="S083M238">#REF!</definedName>
    <definedName name="S084M007">#REF!</definedName>
    <definedName name="S084M009">#REF!</definedName>
    <definedName name="S084M023">#REF!</definedName>
    <definedName name="S084M026">#REF!</definedName>
    <definedName name="S084M027">#REF!</definedName>
    <definedName name="S084M029">#REF!</definedName>
    <definedName name="S084M031">#REF!</definedName>
    <definedName name="S084M035">#REF!</definedName>
    <definedName name="S084M039">#REF!</definedName>
    <definedName name="S084M043">#REF!</definedName>
    <definedName name="S084M045">#REF!</definedName>
    <definedName name="S084M047">#REF!</definedName>
    <definedName name="S084M051">#REF!</definedName>
    <definedName name="S084M052">#REF!</definedName>
    <definedName name="S084M055">#REF!</definedName>
    <definedName name="S084M057">#REF!</definedName>
    <definedName name="S084M059">#REF!</definedName>
    <definedName name="S084M060">#REF!</definedName>
    <definedName name="S084M065">#REF!</definedName>
    <definedName name="S084M066">#REF!</definedName>
    <definedName name="S084M069">#REF!</definedName>
    <definedName name="S084M075">#REF!</definedName>
    <definedName name="S084M085">#REF!</definedName>
    <definedName name="S084M088">#REF!</definedName>
    <definedName name="S084M089">#REF!</definedName>
    <definedName name="S084M090">#REF!</definedName>
    <definedName name="S084M093">#REF!</definedName>
    <definedName name="S084M121">#REF!</definedName>
    <definedName name="S084M133">#REF!</definedName>
    <definedName name="S084M137">#REF!</definedName>
    <definedName name="S084M139">#REF!</definedName>
    <definedName name="S084M140">#REF!</definedName>
    <definedName name="S084M141">#REF!</definedName>
    <definedName name="S084M146">#REF!</definedName>
    <definedName name="S084M147">#REF!</definedName>
    <definedName name="S084M151">#REF!</definedName>
    <definedName name="S084M153">#REF!</definedName>
    <definedName name="S084M159">#REF!</definedName>
    <definedName name="S084M160">#REF!</definedName>
    <definedName name="S084M163">#REF!</definedName>
    <definedName name="S084M165">#REF!</definedName>
    <definedName name="S084M166">#REF!</definedName>
    <definedName name="S084M169">#REF!</definedName>
    <definedName name="S084M172">#REF!</definedName>
    <definedName name="S084M175">#REF!</definedName>
    <definedName name="S084M178">#REF!</definedName>
    <definedName name="S084M181">#REF!</definedName>
    <definedName name="S084M208">#REF!</definedName>
    <definedName name="S084M232">#REF!</definedName>
    <definedName name="S084M238">#REF!</definedName>
    <definedName name="S085M007">#REF!</definedName>
    <definedName name="S085M009">#REF!</definedName>
    <definedName name="S085M023">#REF!</definedName>
    <definedName name="S085M026">#REF!</definedName>
    <definedName name="S085M027">#REF!</definedName>
    <definedName name="S085M029">#REF!</definedName>
    <definedName name="S085M031">#REF!</definedName>
    <definedName name="S085M035">#REF!</definedName>
    <definedName name="S085M039">#REF!</definedName>
    <definedName name="S085M043">#REF!</definedName>
    <definedName name="S085M045">#REF!</definedName>
    <definedName name="S085M047">#REF!</definedName>
    <definedName name="S085M051">#REF!</definedName>
    <definedName name="S085M052">#REF!</definedName>
    <definedName name="S085M055">#REF!</definedName>
    <definedName name="S085M057">#REF!</definedName>
    <definedName name="S085M059">#REF!</definedName>
    <definedName name="S085M060">#REF!</definedName>
    <definedName name="S085M065">#REF!</definedName>
    <definedName name="S085M066">#REF!</definedName>
    <definedName name="S085M069">#REF!</definedName>
    <definedName name="S085M075">#REF!</definedName>
    <definedName name="S085M085">#REF!</definedName>
    <definedName name="S085M088">#REF!</definedName>
    <definedName name="S085M089">#REF!</definedName>
    <definedName name="S085M090">#REF!</definedName>
    <definedName name="S085M093">#REF!</definedName>
    <definedName name="S085M121">#REF!</definedName>
    <definedName name="S085M133">#REF!</definedName>
    <definedName name="S085M137">#REF!</definedName>
    <definedName name="S085M139">#REF!</definedName>
    <definedName name="S085M140">#REF!</definedName>
    <definedName name="S085M141">#REF!</definedName>
    <definedName name="S085M146">#REF!</definedName>
    <definedName name="S085M147">#REF!</definedName>
    <definedName name="S085M151">#REF!</definedName>
    <definedName name="S085M153">#REF!</definedName>
    <definedName name="S085M159">#REF!</definedName>
    <definedName name="S085M160">#REF!</definedName>
    <definedName name="S085M163">#REF!</definedName>
    <definedName name="S085M165">#REF!</definedName>
    <definedName name="S085M166">#REF!</definedName>
    <definedName name="S085M169">#REF!</definedName>
    <definedName name="S085M172">#REF!</definedName>
    <definedName name="S085M175">#REF!</definedName>
    <definedName name="S085M178">#REF!</definedName>
    <definedName name="S085M181">#REF!</definedName>
    <definedName name="S085M208">#REF!</definedName>
    <definedName name="S085M232">#REF!</definedName>
    <definedName name="S085M238">#REF!</definedName>
    <definedName name="S086M007">#REF!</definedName>
    <definedName name="S086M009">#REF!</definedName>
    <definedName name="S086M023">#REF!</definedName>
    <definedName name="S086M026">#REF!</definedName>
    <definedName name="S086M027">#REF!</definedName>
    <definedName name="S086M029">#REF!</definedName>
    <definedName name="S086M031">#REF!</definedName>
    <definedName name="S086M035">#REF!</definedName>
    <definedName name="S086M039">#REF!</definedName>
    <definedName name="S086M043">#REF!</definedName>
    <definedName name="S086M045">#REF!</definedName>
    <definedName name="S086M047">#REF!</definedName>
    <definedName name="S086M051">#REF!</definedName>
    <definedName name="S086M052">#REF!</definedName>
    <definedName name="S086M055">#REF!</definedName>
    <definedName name="S086M057">#REF!</definedName>
    <definedName name="S086M059">#REF!</definedName>
    <definedName name="S086M060">#REF!</definedName>
    <definedName name="S086M065">#REF!</definedName>
    <definedName name="S086M066">#REF!</definedName>
    <definedName name="S086M069">#REF!</definedName>
    <definedName name="S086M075">#REF!</definedName>
    <definedName name="S086M085">#REF!</definedName>
    <definedName name="S086M088">#REF!</definedName>
    <definedName name="S086M089">#REF!</definedName>
    <definedName name="S086M090">#REF!</definedName>
    <definedName name="S086M093">#REF!</definedName>
    <definedName name="S086M121">#REF!</definedName>
    <definedName name="S086M133">#REF!</definedName>
    <definedName name="S086M137">#REF!</definedName>
    <definedName name="S086M139">#REF!</definedName>
    <definedName name="S086M140">#REF!</definedName>
    <definedName name="S086M141">#REF!</definedName>
    <definedName name="S086M146">#REF!</definedName>
    <definedName name="S086M147">#REF!</definedName>
    <definedName name="S086M151">#REF!</definedName>
    <definedName name="S086M153">#REF!</definedName>
    <definedName name="S086M159">#REF!</definedName>
    <definedName name="S086M160">#REF!</definedName>
    <definedName name="S086M163">#REF!</definedName>
    <definedName name="S086M165">#REF!</definedName>
    <definedName name="S086M166">#REF!</definedName>
    <definedName name="S086M169">#REF!</definedName>
    <definedName name="S086M172">#REF!</definedName>
    <definedName name="S086M175">#REF!</definedName>
    <definedName name="S086M178">#REF!</definedName>
    <definedName name="S086M181">#REF!</definedName>
    <definedName name="S086M208">#REF!</definedName>
    <definedName name="S086M232">#REF!</definedName>
    <definedName name="S086M238">#REF!</definedName>
    <definedName name="S087M007">#REF!</definedName>
    <definedName name="S087M009">#REF!</definedName>
    <definedName name="S087M023">#REF!</definedName>
    <definedName name="S087M026">#REF!</definedName>
    <definedName name="S087M027">#REF!</definedName>
    <definedName name="S087M029">#REF!</definedName>
    <definedName name="S087M031">#REF!</definedName>
    <definedName name="S087M035">#REF!</definedName>
    <definedName name="S087M039">#REF!</definedName>
    <definedName name="S087M043">#REF!</definedName>
    <definedName name="S087M045">#REF!</definedName>
    <definedName name="S087M047">#REF!</definedName>
    <definedName name="S087M051">#REF!</definedName>
    <definedName name="S087M052">#REF!</definedName>
    <definedName name="S087M055">#REF!</definedName>
    <definedName name="S087M057">#REF!</definedName>
    <definedName name="S087M059">#REF!</definedName>
    <definedName name="S087M060">#REF!</definedName>
    <definedName name="S087M065">#REF!</definedName>
    <definedName name="S087M066">#REF!</definedName>
    <definedName name="S087M069">#REF!</definedName>
    <definedName name="S087M075">#REF!</definedName>
    <definedName name="S087M085">#REF!</definedName>
    <definedName name="S087M088">#REF!</definedName>
    <definedName name="S087M089">#REF!</definedName>
    <definedName name="S087M090">#REF!</definedName>
    <definedName name="S087M093">#REF!</definedName>
    <definedName name="S087M121">#REF!</definedName>
    <definedName name="S087M133">#REF!</definedName>
    <definedName name="S087M137">#REF!</definedName>
    <definedName name="S087M139">#REF!</definedName>
    <definedName name="S087M140">#REF!</definedName>
    <definedName name="S087M141">#REF!</definedName>
    <definedName name="S087M146">#REF!</definedName>
    <definedName name="S087M147">#REF!</definedName>
    <definedName name="S087M151">#REF!</definedName>
    <definedName name="S087M153">#REF!</definedName>
    <definedName name="S087M159">#REF!</definedName>
    <definedName name="S087M160">#REF!</definedName>
    <definedName name="S087M163">#REF!</definedName>
    <definedName name="S087M165">#REF!</definedName>
    <definedName name="S087M166">#REF!</definedName>
    <definedName name="S087M169">#REF!</definedName>
    <definedName name="S087M172">#REF!</definedName>
    <definedName name="S087M175">#REF!</definedName>
    <definedName name="S087M178">#REF!</definedName>
    <definedName name="S087M181">#REF!</definedName>
    <definedName name="S087M208">#REF!</definedName>
    <definedName name="S087M232">#REF!</definedName>
    <definedName name="S087M238">#REF!</definedName>
    <definedName name="S088M007">#REF!</definedName>
    <definedName name="S088M009">#REF!</definedName>
    <definedName name="S088M023">#REF!</definedName>
    <definedName name="S088M026">#REF!</definedName>
    <definedName name="S088M027">#REF!</definedName>
    <definedName name="S088M029">#REF!</definedName>
    <definedName name="S088M031">#REF!</definedName>
    <definedName name="S088M035">#REF!</definedName>
    <definedName name="S088M039">#REF!</definedName>
    <definedName name="S088M043">#REF!</definedName>
    <definedName name="S088M045">#REF!</definedName>
    <definedName name="S088M047">#REF!</definedName>
    <definedName name="S088M051">#REF!</definedName>
    <definedName name="S088M052">#REF!</definedName>
    <definedName name="S088M055">#REF!</definedName>
    <definedName name="S088M057">#REF!</definedName>
    <definedName name="S088M059">#REF!</definedName>
    <definedName name="S088M060">#REF!</definedName>
    <definedName name="S088M065">#REF!</definedName>
    <definedName name="S088M066">#REF!</definedName>
    <definedName name="S088M069">#REF!</definedName>
    <definedName name="S088M075">#REF!</definedName>
    <definedName name="S088M085">#REF!</definedName>
    <definedName name="S088M088">#REF!</definedName>
    <definedName name="S088M089">#REF!</definedName>
    <definedName name="S088M090">#REF!</definedName>
    <definedName name="S088M093">#REF!</definedName>
    <definedName name="S088M121">#REF!</definedName>
    <definedName name="S088M133">#REF!</definedName>
    <definedName name="S088M137">#REF!</definedName>
    <definedName name="S088M139">#REF!</definedName>
    <definedName name="S088M140">#REF!</definedName>
    <definedName name="S088M141">#REF!</definedName>
    <definedName name="S088M146">#REF!</definedName>
    <definedName name="S088M147">#REF!</definedName>
    <definedName name="S088M151">#REF!</definedName>
    <definedName name="S088M153">#REF!</definedName>
    <definedName name="S088M159">#REF!</definedName>
    <definedName name="S088M160">#REF!</definedName>
    <definedName name="S088M163">#REF!</definedName>
    <definedName name="S088M165">#REF!</definedName>
    <definedName name="S088M166">#REF!</definedName>
    <definedName name="S088M169">#REF!</definedName>
    <definedName name="S088M172">#REF!</definedName>
    <definedName name="S088M175">#REF!</definedName>
    <definedName name="S088M178">#REF!</definedName>
    <definedName name="S088M181">#REF!</definedName>
    <definedName name="S088M208">#REF!</definedName>
    <definedName name="S088M232">#REF!</definedName>
    <definedName name="S088M238">#REF!</definedName>
    <definedName name="S089M007">#REF!</definedName>
    <definedName name="S089M009">#REF!</definedName>
    <definedName name="S089M023">#REF!</definedName>
    <definedName name="S089M026">#REF!</definedName>
    <definedName name="S089M027">#REF!</definedName>
    <definedName name="S089M029">#REF!</definedName>
    <definedName name="S089M031">#REF!</definedName>
    <definedName name="S089M035">#REF!</definedName>
    <definedName name="S089M039">#REF!</definedName>
    <definedName name="S089M043">#REF!</definedName>
    <definedName name="S089M045">#REF!</definedName>
    <definedName name="S089M047">#REF!</definedName>
    <definedName name="S089M051">#REF!</definedName>
    <definedName name="S089M052">#REF!</definedName>
    <definedName name="S089M055">#REF!</definedName>
    <definedName name="S089M057">#REF!</definedName>
    <definedName name="S089M059">#REF!</definedName>
    <definedName name="S089M060">#REF!</definedName>
    <definedName name="S089M065">#REF!</definedName>
    <definedName name="S089M066">#REF!</definedName>
    <definedName name="S089M069">#REF!</definedName>
    <definedName name="S089M075">#REF!</definedName>
    <definedName name="S089M085">#REF!</definedName>
    <definedName name="S089M088">#REF!</definedName>
    <definedName name="S089M089">#REF!</definedName>
    <definedName name="S089M090">#REF!</definedName>
    <definedName name="S089M093">#REF!</definedName>
    <definedName name="S089M121">#REF!</definedName>
    <definedName name="S089M133">#REF!</definedName>
    <definedName name="S089M137">#REF!</definedName>
    <definedName name="S089M139">#REF!</definedName>
    <definedName name="S089M140">#REF!</definedName>
    <definedName name="S089M141">#REF!</definedName>
    <definedName name="S089M146">#REF!</definedName>
    <definedName name="S089M147">#REF!</definedName>
    <definedName name="S089M151">#REF!</definedName>
    <definedName name="S089M153">#REF!</definedName>
    <definedName name="S089M159">#REF!</definedName>
    <definedName name="S089M160">#REF!</definedName>
    <definedName name="S089M163">#REF!</definedName>
    <definedName name="S089M165">#REF!</definedName>
    <definedName name="S089M166">#REF!</definedName>
    <definedName name="S089M169">#REF!</definedName>
    <definedName name="S089M172">#REF!</definedName>
    <definedName name="S089M175">#REF!</definedName>
    <definedName name="S089M178">#REF!</definedName>
    <definedName name="S089M181">#REF!</definedName>
    <definedName name="S089M208">#REF!</definedName>
    <definedName name="S089M232">#REF!</definedName>
    <definedName name="S089M238">#REF!</definedName>
    <definedName name="S090M007">#REF!</definedName>
    <definedName name="S090M009">#REF!</definedName>
    <definedName name="S090M023">#REF!</definedName>
    <definedName name="S090M026">#REF!</definedName>
    <definedName name="S090M027">#REF!</definedName>
    <definedName name="S090M029">#REF!</definedName>
    <definedName name="S090M031">#REF!</definedName>
    <definedName name="S090M035">#REF!</definedName>
    <definedName name="S090M039">#REF!</definedName>
    <definedName name="S090M043">#REF!</definedName>
    <definedName name="S090M045">#REF!</definedName>
    <definedName name="S090M047">#REF!</definedName>
    <definedName name="S090M051">#REF!</definedName>
    <definedName name="S090M052">#REF!</definedName>
    <definedName name="S090M055">#REF!</definedName>
    <definedName name="S090M057">#REF!</definedName>
    <definedName name="S090M059">#REF!</definedName>
    <definedName name="S090M060">#REF!</definedName>
    <definedName name="S090M065">#REF!</definedName>
    <definedName name="S090M066">#REF!</definedName>
    <definedName name="S090M069">#REF!</definedName>
    <definedName name="S090M075">#REF!</definedName>
    <definedName name="S090M085">#REF!</definedName>
    <definedName name="S090M088">#REF!</definedName>
    <definedName name="S090M089">#REF!</definedName>
    <definedName name="S090M090">#REF!</definedName>
    <definedName name="S090M093">#REF!</definedName>
    <definedName name="S090M121">#REF!</definedName>
    <definedName name="S090M133">#REF!</definedName>
    <definedName name="S090M137">#REF!</definedName>
    <definedName name="S090M139">#REF!</definedName>
    <definedName name="S090M140">#REF!</definedName>
    <definedName name="S090M141">#REF!</definedName>
    <definedName name="S090M146">#REF!</definedName>
    <definedName name="S090M147">#REF!</definedName>
    <definedName name="S090M151">#REF!</definedName>
    <definedName name="S090M153">#REF!</definedName>
    <definedName name="S090M159">#REF!</definedName>
    <definedName name="S090M160">#REF!</definedName>
    <definedName name="S090M163">#REF!</definedName>
    <definedName name="S090M165">#REF!</definedName>
    <definedName name="S090M166">#REF!</definedName>
    <definedName name="S090M169">#REF!</definedName>
    <definedName name="S090M172">#REF!</definedName>
    <definedName name="S090M175">#REF!</definedName>
    <definedName name="S090M178">#REF!</definedName>
    <definedName name="S090M181">#REF!</definedName>
    <definedName name="S090M208">#REF!</definedName>
    <definedName name="S090M232">#REF!</definedName>
    <definedName name="S090M238">#REF!</definedName>
    <definedName name="S091M007">#REF!</definedName>
    <definedName name="S091M009">#REF!</definedName>
    <definedName name="S091M023">#REF!</definedName>
    <definedName name="S091M026">#REF!</definedName>
    <definedName name="S091M027">#REF!</definedName>
    <definedName name="S091M029">#REF!</definedName>
    <definedName name="S091M031">#REF!</definedName>
    <definedName name="S091M035">#REF!</definedName>
    <definedName name="S091M039">#REF!</definedName>
    <definedName name="S091M043">#REF!</definedName>
    <definedName name="S091M045">#REF!</definedName>
    <definedName name="S091M047">#REF!</definedName>
    <definedName name="S091M051">#REF!</definedName>
    <definedName name="S091M052">#REF!</definedName>
    <definedName name="S091M055">#REF!</definedName>
    <definedName name="S091M057">#REF!</definedName>
    <definedName name="S091M059">#REF!</definedName>
    <definedName name="S091M060">#REF!</definedName>
    <definedName name="S091M065">#REF!</definedName>
    <definedName name="S091M066">#REF!</definedName>
    <definedName name="S091M069">#REF!</definedName>
    <definedName name="S091M075">#REF!</definedName>
    <definedName name="S091M085">#REF!</definedName>
    <definedName name="S091M088">#REF!</definedName>
    <definedName name="S091M089">#REF!</definedName>
    <definedName name="S091M090">#REF!</definedName>
    <definedName name="S091M093">#REF!</definedName>
    <definedName name="S091M121">#REF!</definedName>
    <definedName name="S091M133">#REF!</definedName>
    <definedName name="S091M137">#REF!</definedName>
    <definedName name="S091M139">#REF!</definedName>
    <definedName name="S091M140">#REF!</definedName>
    <definedName name="S091M141">#REF!</definedName>
    <definedName name="S091M146">#REF!</definedName>
    <definedName name="S091M147">#REF!</definedName>
    <definedName name="S091M151">#REF!</definedName>
    <definedName name="S091M153">#REF!</definedName>
    <definedName name="S091M159">#REF!</definedName>
    <definedName name="S091M160">#REF!</definedName>
    <definedName name="S091M163">#REF!</definedName>
    <definedName name="S091M165">#REF!</definedName>
    <definedName name="S091M166">#REF!</definedName>
    <definedName name="S091M169">#REF!</definedName>
    <definedName name="S091M172">#REF!</definedName>
    <definedName name="S091M175">#REF!</definedName>
    <definedName name="S091M178">#REF!</definedName>
    <definedName name="S091M181">#REF!</definedName>
    <definedName name="S091M208">#REF!</definedName>
    <definedName name="S091M232">#REF!</definedName>
    <definedName name="S091M238">#REF!</definedName>
    <definedName name="S092M007">#REF!</definedName>
    <definedName name="S092M009">#REF!</definedName>
    <definedName name="S092M023">#REF!</definedName>
    <definedName name="S092M026">#REF!</definedName>
    <definedName name="S092M027">#REF!</definedName>
    <definedName name="S092M029">#REF!</definedName>
    <definedName name="S092M031">#REF!</definedName>
    <definedName name="S092M035">#REF!</definedName>
    <definedName name="S092M039">#REF!</definedName>
    <definedName name="S092M043">#REF!</definedName>
    <definedName name="S092M045">#REF!</definedName>
    <definedName name="S092M047">#REF!</definedName>
    <definedName name="S092M051">#REF!</definedName>
    <definedName name="S092M052">#REF!</definedName>
    <definedName name="S092M055">#REF!</definedName>
    <definedName name="S092M057">#REF!</definedName>
    <definedName name="S092M059">#REF!</definedName>
    <definedName name="S092M060">#REF!</definedName>
    <definedName name="S092M065">#REF!</definedName>
    <definedName name="S092M066">#REF!</definedName>
    <definedName name="S092M069">#REF!</definedName>
    <definedName name="S092M075">#REF!</definedName>
    <definedName name="S092M085">#REF!</definedName>
    <definedName name="S092M088">#REF!</definedName>
    <definedName name="S092M089">#REF!</definedName>
    <definedName name="S092M090">#REF!</definedName>
    <definedName name="S092M093">#REF!</definedName>
    <definedName name="S092M121">#REF!</definedName>
    <definedName name="S092M133">#REF!</definedName>
    <definedName name="S092M137">#REF!</definedName>
    <definedName name="S092M139">#REF!</definedName>
    <definedName name="S092M140">#REF!</definedName>
    <definedName name="S092M141">#REF!</definedName>
    <definedName name="S092M146">#REF!</definedName>
    <definedName name="S092M147">#REF!</definedName>
    <definedName name="S092M151">#REF!</definedName>
    <definedName name="S092M153">#REF!</definedName>
    <definedName name="S092M159">#REF!</definedName>
    <definedName name="S092M160">#REF!</definedName>
    <definedName name="S092M163">#REF!</definedName>
    <definedName name="S092M165">#REF!</definedName>
    <definedName name="S092M166">#REF!</definedName>
    <definedName name="S092M169">#REF!</definedName>
    <definedName name="S092M172">#REF!</definedName>
    <definedName name="S092M175">#REF!</definedName>
    <definedName name="S092M178">#REF!</definedName>
    <definedName name="S092M181">#REF!</definedName>
    <definedName name="S092M208">#REF!</definedName>
    <definedName name="S092M232">#REF!</definedName>
    <definedName name="S092M238">#REF!</definedName>
    <definedName name="S093M007">#REF!</definedName>
    <definedName name="S093M009">#REF!</definedName>
    <definedName name="S093M023">#REF!</definedName>
    <definedName name="S093M026">#REF!</definedName>
    <definedName name="S093M027">#REF!</definedName>
    <definedName name="S093M029">#REF!</definedName>
    <definedName name="S093M031">#REF!</definedName>
    <definedName name="S093M035">#REF!</definedName>
    <definedName name="S093M039">#REF!</definedName>
    <definedName name="S093M043">#REF!</definedName>
    <definedName name="S093M045">#REF!</definedName>
    <definedName name="S093M047">#REF!</definedName>
    <definedName name="S093M051">#REF!</definedName>
    <definedName name="S093M052">#REF!</definedName>
    <definedName name="S093M055">#REF!</definedName>
    <definedName name="S093M057">#REF!</definedName>
    <definedName name="S093M059">#REF!</definedName>
    <definedName name="S093M060">#REF!</definedName>
    <definedName name="S093M065">#REF!</definedName>
    <definedName name="S093M066">#REF!</definedName>
    <definedName name="S093M069">#REF!</definedName>
    <definedName name="S093M075">#REF!</definedName>
    <definedName name="S093M085">#REF!</definedName>
    <definedName name="S093M088">#REF!</definedName>
    <definedName name="S093M089">#REF!</definedName>
    <definedName name="S093M090">#REF!</definedName>
    <definedName name="S093M093">#REF!</definedName>
    <definedName name="S093M121">#REF!</definedName>
    <definedName name="S093M133">#REF!</definedName>
    <definedName name="S093M137">#REF!</definedName>
    <definedName name="S093M139">#REF!</definedName>
    <definedName name="S093M140">#REF!</definedName>
    <definedName name="S093M141">#REF!</definedName>
    <definedName name="S093M146">#REF!</definedName>
    <definedName name="S093M147">#REF!</definedName>
    <definedName name="S093M151">#REF!</definedName>
    <definedName name="S093M153">#REF!</definedName>
    <definedName name="S093M159">#REF!</definedName>
    <definedName name="S093M160">#REF!</definedName>
    <definedName name="S093M163">#REF!</definedName>
    <definedName name="S093M165">#REF!</definedName>
    <definedName name="S093M166">#REF!</definedName>
    <definedName name="S093M169">#REF!</definedName>
    <definedName name="S093M172">#REF!</definedName>
    <definedName name="S093M175">#REF!</definedName>
    <definedName name="S093M178">#REF!</definedName>
    <definedName name="S093M181">#REF!</definedName>
    <definedName name="S093M208">#REF!</definedName>
    <definedName name="S093M232">#REF!</definedName>
    <definedName name="S093M238">#REF!</definedName>
    <definedName name="S094M007">#REF!</definedName>
    <definedName name="S094M009">#REF!</definedName>
    <definedName name="S094M023">#REF!</definedName>
    <definedName name="S094M026">#REF!</definedName>
    <definedName name="S094M027">#REF!</definedName>
    <definedName name="S094M029">#REF!</definedName>
    <definedName name="S094M031">#REF!</definedName>
    <definedName name="S094M035">#REF!</definedName>
    <definedName name="S094M039">#REF!</definedName>
    <definedName name="S094M043">#REF!</definedName>
    <definedName name="S094M045">#REF!</definedName>
    <definedName name="S094M047">#REF!</definedName>
    <definedName name="S094M051">#REF!</definedName>
    <definedName name="S094M052">#REF!</definedName>
    <definedName name="S094M055">#REF!</definedName>
    <definedName name="S094M057">#REF!</definedName>
    <definedName name="S094M059">#REF!</definedName>
    <definedName name="S094M060">#REF!</definedName>
    <definedName name="S094M065">#REF!</definedName>
    <definedName name="S094M066">#REF!</definedName>
    <definedName name="S094M069">#REF!</definedName>
    <definedName name="S094M075">#REF!</definedName>
    <definedName name="S094M085">#REF!</definedName>
    <definedName name="S094M088">#REF!</definedName>
    <definedName name="S094M089">#REF!</definedName>
    <definedName name="S094M090">#REF!</definedName>
    <definedName name="S094M093">#REF!</definedName>
    <definedName name="S094M121">#REF!</definedName>
    <definedName name="S094M133">#REF!</definedName>
    <definedName name="S094M137">#REF!</definedName>
    <definedName name="S094M139">#REF!</definedName>
    <definedName name="S094M140">#REF!</definedName>
    <definedName name="S094M141">#REF!</definedName>
    <definedName name="S094M146">#REF!</definedName>
    <definedName name="S094M147">#REF!</definedName>
    <definedName name="S094M151">#REF!</definedName>
    <definedName name="S094M153">#REF!</definedName>
    <definedName name="S094M159">#REF!</definedName>
    <definedName name="S094M160">#REF!</definedName>
    <definedName name="S094M163">#REF!</definedName>
    <definedName name="S094M165">#REF!</definedName>
    <definedName name="S094M166">#REF!</definedName>
    <definedName name="S094M169">#REF!</definedName>
    <definedName name="S094M172">#REF!</definedName>
    <definedName name="S094M175">#REF!</definedName>
    <definedName name="S094M178">#REF!</definedName>
    <definedName name="S094M181">#REF!</definedName>
    <definedName name="S094M208">#REF!</definedName>
    <definedName name="S094M232">#REF!</definedName>
    <definedName name="S094M238">#REF!</definedName>
    <definedName name="S095M007">#REF!</definedName>
    <definedName name="S095M009">#REF!</definedName>
    <definedName name="S095M023">#REF!</definedName>
    <definedName name="S095M026">#REF!</definedName>
    <definedName name="S095M027">#REF!</definedName>
    <definedName name="S095M029">#REF!</definedName>
    <definedName name="S095M031">#REF!</definedName>
    <definedName name="S095M035">#REF!</definedName>
    <definedName name="S095M039">#REF!</definedName>
    <definedName name="S095M043">#REF!</definedName>
    <definedName name="S095M045">#REF!</definedName>
    <definedName name="S095M047">#REF!</definedName>
    <definedName name="S095M051">#REF!</definedName>
    <definedName name="S095M052">#REF!</definedName>
    <definedName name="S095M055">#REF!</definedName>
    <definedName name="S095M057">#REF!</definedName>
    <definedName name="S095M059">#REF!</definedName>
    <definedName name="S095M060">#REF!</definedName>
    <definedName name="S095M065">#REF!</definedName>
    <definedName name="S095M066">#REF!</definedName>
    <definedName name="S095M069">#REF!</definedName>
    <definedName name="S095M075">#REF!</definedName>
    <definedName name="S095M085">#REF!</definedName>
    <definedName name="S095M088">#REF!</definedName>
    <definedName name="S095M089">#REF!</definedName>
    <definedName name="S095M090">#REF!</definedName>
    <definedName name="S095M093">#REF!</definedName>
    <definedName name="S095M121">#REF!</definedName>
    <definedName name="S095M133">#REF!</definedName>
    <definedName name="S095M137">#REF!</definedName>
    <definedName name="S095M139">#REF!</definedName>
    <definedName name="S095M140">#REF!</definedName>
    <definedName name="S095M141">#REF!</definedName>
    <definedName name="S095M146">#REF!</definedName>
    <definedName name="S095M147">#REF!</definedName>
    <definedName name="S095M151">#REF!</definedName>
    <definedName name="S095M153">#REF!</definedName>
    <definedName name="S095M159">#REF!</definedName>
    <definedName name="S095M160">#REF!</definedName>
    <definedName name="S095M163">#REF!</definedName>
    <definedName name="S095M165">#REF!</definedName>
    <definedName name="S095M166">#REF!</definedName>
    <definedName name="S095M169">#REF!</definedName>
    <definedName name="S095M172">#REF!</definedName>
    <definedName name="S095M175">#REF!</definedName>
    <definedName name="S095M178">#REF!</definedName>
    <definedName name="S095M181">#REF!</definedName>
    <definedName name="S095M208">#REF!</definedName>
    <definedName name="S095M232">#REF!</definedName>
    <definedName name="S095M238">#REF!</definedName>
    <definedName name="S096M007">#REF!</definedName>
    <definedName name="S096M009">#REF!</definedName>
    <definedName name="S096M023">#REF!</definedName>
    <definedName name="S096M026">#REF!</definedName>
    <definedName name="S096M027">#REF!</definedName>
    <definedName name="S096M029">#REF!</definedName>
    <definedName name="S096M031">#REF!</definedName>
    <definedName name="S096M035">#REF!</definedName>
    <definedName name="S096M039">#REF!</definedName>
    <definedName name="S096M043">#REF!</definedName>
    <definedName name="S096M045">#REF!</definedName>
    <definedName name="S096M047">#REF!</definedName>
    <definedName name="S096M051">#REF!</definedName>
    <definedName name="S096M052">#REF!</definedName>
    <definedName name="S096M055">#REF!</definedName>
    <definedName name="S096M057">#REF!</definedName>
    <definedName name="S096M059">#REF!</definedName>
    <definedName name="S096M060">#REF!</definedName>
    <definedName name="S096M065">#REF!</definedName>
    <definedName name="S096M066">#REF!</definedName>
    <definedName name="S096M069">#REF!</definedName>
    <definedName name="S096M075">#REF!</definedName>
    <definedName name="S096M085">#REF!</definedName>
    <definedName name="S096M088">#REF!</definedName>
    <definedName name="S096M089">#REF!</definedName>
    <definedName name="S096M090">#REF!</definedName>
    <definedName name="S096M093">#REF!</definedName>
    <definedName name="S096M121">#REF!</definedName>
    <definedName name="S096M133">#REF!</definedName>
    <definedName name="S096M137">#REF!</definedName>
    <definedName name="S096M139">#REF!</definedName>
    <definedName name="S096M140">#REF!</definedName>
    <definedName name="S096M141">#REF!</definedName>
    <definedName name="S096M146">#REF!</definedName>
    <definedName name="S096M147">#REF!</definedName>
    <definedName name="S096M151">#REF!</definedName>
    <definedName name="S096M153">#REF!</definedName>
    <definedName name="S096M159">#REF!</definedName>
    <definedName name="S096M160">#REF!</definedName>
    <definedName name="S096M163">#REF!</definedName>
    <definedName name="S096M165">#REF!</definedName>
    <definedName name="S096M166">#REF!</definedName>
    <definedName name="S096M169">#REF!</definedName>
    <definedName name="S096M172">#REF!</definedName>
    <definedName name="S096M175">#REF!</definedName>
    <definedName name="S096M178">#REF!</definedName>
    <definedName name="S096M181">#REF!</definedName>
    <definedName name="S096M208">#REF!</definedName>
    <definedName name="S096M232">#REF!</definedName>
    <definedName name="S096M238">#REF!</definedName>
    <definedName name="S097M007">#REF!</definedName>
    <definedName name="S097M009">#REF!</definedName>
    <definedName name="S097M023">#REF!</definedName>
    <definedName name="S097M026">#REF!</definedName>
    <definedName name="S097M027">#REF!</definedName>
    <definedName name="S097M029">#REF!</definedName>
    <definedName name="S097M031">#REF!</definedName>
    <definedName name="S097M035">#REF!</definedName>
    <definedName name="S097M039">#REF!</definedName>
    <definedName name="S097M043">#REF!</definedName>
    <definedName name="S097M045">#REF!</definedName>
    <definedName name="S097M047">#REF!</definedName>
    <definedName name="S097M051">#REF!</definedName>
    <definedName name="S097M052">#REF!</definedName>
    <definedName name="S097M055">#REF!</definedName>
    <definedName name="S097M057">#REF!</definedName>
    <definedName name="S097M059">#REF!</definedName>
    <definedName name="S097M060">#REF!</definedName>
    <definedName name="S097M065">#REF!</definedName>
    <definedName name="S097M066">#REF!</definedName>
    <definedName name="S097M069">#REF!</definedName>
    <definedName name="S097M075">#REF!</definedName>
    <definedName name="S097M085">#REF!</definedName>
    <definedName name="S097M088">#REF!</definedName>
    <definedName name="S097M089">#REF!</definedName>
    <definedName name="S097M090">#REF!</definedName>
    <definedName name="S097M093">#REF!</definedName>
    <definedName name="S097M121">#REF!</definedName>
    <definedName name="S097M133">#REF!</definedName>
    <definedName name="S097M137">#REF!</definedName>
    <definedName name="S097M139">#REF!</definedName>
    <definedName name="S097M140">#REF!</definedName>
    <definedName name="S097M141">#REF!</definedName>
    <definedName name="S097M146">#REF!</definedName>
    <definedName name="S097M147">#REF!</definedName>
    <definedName name="S097M151">#REF!</definedName>
    <definedName name="S097M153">#REF!</definedName>
    <definedName name="S097M159">#REF!</definedName>
    <definedName name="S097M160">#REF!</definedName>
    <definedName name="S097M163">#REF!</definedName>
    <definedName name="S097M165">#REF!</definedName>
    <definedName name="S097M166">#REF!</definedName>
    <definedName name="S097M169">#REF!</definedName>
    <definedName name="S097M172">#REF!</definedName>
    <definedName name="S097M175">#REF!</definedName>
    <definedName name="S097M178">#REF!</definedName>
    <definedName name="S097M181">#REF!</definedName>
    <definedName name="S097M208">#REF!</definedName>
    <definedName name="S097M232">#REF!</definedName>
    <definedName name="S097M238">#REF!</definedName>
    <definedName name="S098M007">#REF!</definedName>
    <definedName name="S098M009">#REF!</definedName>
    <definedName name="S098M023">#REF!</definedName>
    <definedName name="S098M026">#REF!</definedName>
    <definedName name="S098M027">#REF!</definedName>
    <definedName name="S098M029">#REF!</definedName>
    <definedName name="S098M031">#REF!</definedName>
    <definedName name="S098M035">#REF!</definedName>
    <definedName name="S098M039">#REF!</definedName>
    <definedName name="S098M043">#REF!</definedName>
    <definedName name="S098M045">#REF!</definedName>
    <definedName name="S098M047">#REF!</definedName>
    <definedName name="S098M051">#REF!</definedName>
    <definedName name="S098M052">#REF!</definedName>
    <definedName name="S098M055">#REF!</definedName>
    <definedName name="S098M057">#REF!</definedName>
    <definedName name="S098M059">#REF!</definedName>
    <definedName name="S098M060">#REF!</definedName>
    <definedName name="S098M065">#REF!</definedName>
    <definedName name="S098M066">#REF!</definedName>
    <definedName name="S098M069">#REF!</definedName>
    <definedName name="S098M075">#REF!</definedName>
    <definedName name="S098M085">#REF!</definedName>
    <definedName name="S098M088">#REF!</definedName>
    <definedName name="S098M089">#REF!</definedName>
    <definedName name="S098M090">#REF!</definedName>
    <definedName name="S098M093">#REF!</definedName>
    <definedName name="S098M121">#REF!</definedName>
    <definedName name="S098M133">#REF!</definedName>
    <definedName name="S098M137">#REF!</definedName>
    <definedName name="S098M139">#REF!</definedName>
    <definedName name="S098M140">#REF!</definedName>
    <definedName name="S098M141">#REF!</definedName>
    <definedName name="S098M146">#REF!</definedName>
    <definedName name="S098M147">#REF!</definedName>
    <definedName name="S098M151">#REF!</definedName>
    <definedName name="S098M153">#REF!</definedName>
    <definedName name="S098M159">#REF!</definedName>
    <definedName name="S098M160">#REF!</definedName>
    <definedName name="S098M163">#REF!</definedName>
    <definedName name="S098M165">#REF!</definedName>
    <definedName name="S098M166">#REF!</definedName>
    <definedName name="S098M169">#REF!</definedName>
    <definedName name="S098M172">#REF!</definedName>
    <definedName name="S098M175">#REF!</definedName>
    <definedName name="S098M178">#REF!</definedName>
    <definedName name="S098M181">#REF!</definedName>
    <definedName name="S098M208">#REF!</definedName>
    <definedName name="S098M232">#REF!</definedName>
    <definedName name="S098M238">#REF!</definedName>
    <definedName name="S099M007">#REF!</definedName>
    <definedName name="S099M009">#REF!</definedName>
    <definedName name="S099M023">#REF!</definedName>
    <definedName name="S099M026">#REF!</definedName>
    <definedName name="S099M027">#REF!</definedName>
    <definedName name="S099M029">#REF!</definedName>
    <definedName name="S099M031">#REF!</definedName>
    <definedName name="S099M035">#REF!</definedName>
    <definedName name="S099M039">#REF!</definedName>
    <definedName name="S099M043">#REF!</definedName>
    <definedName name="S099M045">#REF!</definedName>
    <definedName name="S099M047">#REF!</definedName>
    <definedName name="S099M051">#REF!</definedName>
    <definedName name="S099M052">#REF!</definedName>
    <definedName name="S099M055">#REF!</definedName>
    <definedName name="S099M057">#REF!</definedName>
    <definedName name="S099M059">#REF!</definedName>
    <definedName name="S099M060">#REF!</definedName>
    <definedName name="S099M065">#REF!</definedName>
    <definedName name="S099M066">#REF!</definedName>
    <definedName name="S099M069">#REF!</definedName>
    <definedName name="S099M075">#REF!</definedName>
    <definedName name="S099M085">#REF!</definedName>
    <definedName name="S099M088">#REF!</definedName>
    <definedName name="S099M089">#REF!</definedName>
    <definedName name="S099M090">#REF!</definedName>
    <definedName name="S099M093">#REF!</definedName>
    <definedName name="S099M121">#REF!</definedName>
    <definedName name="S099M133">#REF!</definedName>
    <definedName name="S099M137">#REF!</definedName>
    <definedName name="S099M139">#REF!</definedName>
    <definedName name="S099M140">#REF!</definedName>
    <definedName name="S099M141">#REF!</definedName>
    <definedName name="S099M146">#REF!</definedName>
    <definedName name="S099M147">#REF!</definedName>
    <definedName name="S099M151">#REF!</definedName>
    <definedName name="S099M153">#REF!</definedName>
    <definedName name="S099M159">#REF!</definedName>
    <definedName name="S099M160">#REF!</definedName>
    <definedName name="S099M163">#REF!</definedName>
    <definedName name="S099M165">#REF!</definedName>
    <definedName name="S099M166">#REF!</definedName>
    <definedName name="S099M169">#REF!</definedName>
    <definedName name="S099M172">#REF!</definedName>
    <definedName name="S099M175">#REF!</definedName>
    <definedName name="S099M178">#REF!</definedName>
    <definedName name="S099M181">#REF!</definedName>
    <definedName name="S099M208">#REF!</definedName>
    <definedName name="S099M232">#REF!</definedName>
    <definedName name="S099M238">#REF!</definedName>
    <definedName name="S100M007">#REF!</definedName>
    <definedName name="S100M009">#REF!</definedName>
    <definedName name="S100M023">#REF!</definedName>
    <definedName name="S100M026">#REF!</definedName>
    <definedName name="S100M027">#REF!</definedName>
    <definedName name="S100M029">#REF!</definedName>
    <definedName name="S100M031">#REF!</definedName>
    <definedName name="S100M035">#REF!</definedName>
    <definedName name="S100M039">#REF!</definedName>
    <definedName name="S100M043">#REF!</definedName>
    <definedName name="S100M045">#REF!</definedName>
    <definedName name="S100M047">#REF!</definedName>
    <definedName name="S100M051">#REF!</definedName>
    <definedName name="S100M052">#REF!</definedName>
    <definedName name="S100M055">#REF!</definedName>
    <definedName name="S100M057">#REF!</definedName>
    <definedName name="S100M059">#REF!</definedName>
    <definedName name="S100M060">#REF!</definedName>
    <definedName name="S100M065">#REF!</definedName>
    <definedName name="S100M066">#REF!</definedName>
    <definedName name="S100M069">#REF!</definedName>
    <definedName name="S100M075">#REF!</definedName>
    <definedName name="S100M085">#REF!</definedName>
    <definedName name="S100M088">#REF!</definedName>
    <definedName name="S100M089">#REF!</definedName>
    <definedName name="S100M090">#REF!</definedName>
    <definedName name="S100M093">#REF!</definedName>
    <definedName name="S100M121">#REF!</definedName>
    <definedName name="S100M133">#REF!</definedName>
    <definedName name="S100M137">#REF!</definedName>
    <definedName name="S100M139">#REF!</definedName>
    <definedName name="S100M140">#REF!</definedName>
    <definedName name="S100M141">#REF!</definedName>
    <definedName name="S100M146">#REF!</definedName>
    <definedName name="S100M147">#REF!</definedName>
    <definedName name="S100M151">#REF!</definedName>
    <definedName name="S100M153">#REF!</definedName>
    <definedName name="S100M159">#REF!</definedName>
    <definedName name="S100M160">#REF!</definedName>
    <definedName name="S100M163">#REF!</definedName>
    <definedName name="S100M165">#REF!</definedName>
    <definedName name="S100M166">#REF!</definedName>
    <definedName name="S100M169">#REF!</definedName>
    <definedName name="S100M172">#REF!</definedName>
    <definedName name="S100M175">#REF!</definedName>
    <definedName name="S100M178">#REF!</definedName>
    <definedName name="S100M181">#REF!</definedName>
    <definedName name="S100M208">#REF!</definedName>
    <definedName name="S100M232">#REF!</definedName>
    <definedName name="S100M238">#REF!</definedName>
    <definedName name="S101M007">#REF!</definedName>
    <definedName name="S101M009">#REF!</definedName>
    <definedName name="S101M023">#REF!</definedName>
    <definedName name="S101M026">#REF!</definedName>
    <definedName name="S101M027">#REF!</definedName>
    <definedName name="S101M029">#REF!</definedName>
    <definedName name="S101M031">#REF!</definedName>
    <definedName name="S101M035">#REF!</definedName>
    <definedName name="S101M039">#REF!</definedName>
    <definedName name="S101M043">#REF!</definedName>
    <definedName name="S101M045">#REF!</definedName>
    <definedName name="S101M047">#REF!</definedName>
    <definedName name="S101M051">#REF!</definedName>
    <definedName name="S101M052">#REF!</definedName>
    <definedName name="S101M055">#REF!</definedName>
    <definedName name="S101M057">#REF!</definedName>
    <definedName name="S101M059">#REF!</definedName>
    <definedName name="S101M060">#REF!</definedName>
    <definedName name="S101M065">#REF!</definedName>
    <definedName name="S101M066">#REF!</definedName>
    <definedName name="S101M069">#REF!</definedName>
    <definedName name="S101M075">#REF!</definedName>
    <definedName name="S101M085">#REF!</definedName>
    <definedName name="S101M088">#REF!</definedName>
    <definedName name="S101M089">#REF!</definedName>
    <definedName name="S101M090">#REF!</definedName>
    <definedName name="S101M093">#REF!</definedName>
    <definedName name="S101M121">#REF!</definedName>
    <definedName name="S101M133">#REF!</definedName>
    <definedName name="S101M137">#REF!</definedName>
    <definedName name="S101M139">#REF!</definedName>
    <definedName name="S101M140">#REF!</definedName>
    <definedName name="S101M141">#REF!</definedName>
    <definedName name="S101M146">#REF!</definedName>
    <definedName name="S101M147">#REF!</definedName>
    <definedName name="S101M151">#REF!</definedName>
    <definedName name="S101M153">#REF!</definedName>
    <definedName name="S101M159">#REF!</definedName>
    <definedName name="S101M160">#REF!</definedName>
    <definedName name="S101M163">#REF!</definedName>
    <definedName name="S101M165">#REF!</definedName>
    <definedName name="S101M166">#REF!</definedName>
    <definedName name="S101M169">#REF!</definedName>
    <definedName name="S101M172">#REF!</definedName>
    <definedName name="S101M175">#REF!</definedName>
    <definedName name="S101M178">#REF!</definedName>
    <definedName name="S101M181">#REF!</definedName>
    <definedName name="S101M208">#REF!</definedName>
    <definedName name="S101M232">#REF!</definedName>
    <definedName name="S101M238">#REF!</definedName>
    <definedName name="S102M007">#REF!</definedName>
    <definedName name="S102M009">#REF!</definedName>
    <definedName name="S102M023">#REF!</definedName>
    <definedName name="S102M026">#REF!</definedName>
    <definedName name="S102M027">#REF!</definedName>
    <definedName name="S102M029">#REF!</definedName>
    <definedName name="S102M031">#REF!</definedName>
    <definedName name="S102M035">#REF!</definedName>
    <definedName name="S102M039">#REF!</definedName>
    <definedName name="S102M043">#REF!</definedName>
    <definedName name="S102M045">#REF!</definedName>
    <definedName name="S102M047">#REF!</definedName>
    <definedName name="S102M051">#REF!</definedName>
    <definedName name="S102M052">#REF!</definedName>
    <definedName name="S102M055">#REF!</definedName>
    <definedName name="S102M057">#REF!</definedName>
    <definedName name="S102M059">#REF!</definedName>
    <definedName name="S102M060">#REF!</definedName>
    <definedName name="S102M065">#REF!</definedName>
    <definedName name="S102M066">#REF!</definedName>
    <definedName name="S102M069">#REF!</definedName>
    <definedName name="S102M075">#REF!</definedName>
    <definedName name="S102M085">#REF!</definedName>
    <definedName name="S102M088">#REF!</definedName>
    <definedName name="S102M089">#REF!</definedName>
    <definedName name="S102M090">#REF!</definedName>
    <definedName name="S102M093">#REF!</definedName>
    <definedName name="S102M121">#REF!</definedName>
    <definedName name="S102M133">#REF!</definedName>
    <definedName name="S102M137">#REF!</definedName>
    <definedName name="S102M139">#REF!</definedName>
    <definedName name="S102M140">#REF!</definedName>
    <definedName name="S102M141">#REF!</definedName>
    <definedName name="S102M146">#REF!</definedName>
    <definedName name="S102M147">#REF!</definedName>
    <definedName name="S102M151">#REF!</definedName>
    <definedName name="S102M153">#REF!</definedName>
    <definedName name="S102M159">#REF!</definedName>
    <definedName name="S102M160">#REF!</definedName>
    <definedName name="S102M163">#REF!</definedName>
    <definedName name="S102M165">#REF!</definedName>
    <definedName name="S102M166">#REF!</definedName>
    <definedName name="S102M169">#REF!</definedName>
    <definedName name="S102M172">#REF!</definedName>
    <definedName name="S102M175">#REF!</definedName>
    <definedName name="S102M178">#REF!</definedName>
    <definedName name="S102M181">#REF!</definedName>
    <definedName name="S102M208">#REF!</definedName>
    <definedName name="S102M232">#REF!</definedName>
    <definedName name="S102M238">#REF!</definedName>
    <definedName name="S103M007">#REF!</definedName>
    <definedName name="S103M009">#REF!</definedName>
    <definedName name="S103M023">#REF!</definedName>
    <definedName name="S103M026">#REF!</definedName>
    <definedName name="S103M027">#REF!</definedName>
    <definedName name="S103M029">#REF!</definedName>
    <definedName name="S103M031">#REF!</definedName>
    <definedName name="S103M035">#REF!</definedName>
    <definedName name="S103M039">#REF!</definedName>
    <definedName name="S103M043">#REF!</definedName>
    <definedName name="S103M045">#REF!</definedName>
    <definedName name="S103M047">#REF!</definedName>
    <definedName name="S103M051">#REF!</definedName>
    <definedName name="S103M052">#REF!</definedName>
    <definedName name="S103M055">#REF!</definedName>
    <definedName name="S103M057">#REF!</definedName>
    <definedName name="S103M059">#REF!</definedName>
    <definedName name="S103M060">#REF!</definedName>
    <definedName name="S103M065">#REF!</definedName>
    <definedName name="S103M066">#REF!</definedName>
    <definedName name="S103M069">#REF!</definedName>
    <definedName name="S103M075">#REF!</definedName>
    <definedName name="S103M085">#REF!</definedName>
    <definedName name="S103M088">#REF!</definedName>
    <definedName name="S103M089">#REF!</definedName>
    <definedName name="S103M090">#REF!</definedName>
    <definedName name="S103M093">#REF!</definedName>
    <definedName name="S103M121">#REF!</definedName>
    <definedName name="S103M133">#REF!</definedName>
    <definedName name="S103M137">#REF!</definedName>
    <definedName name="S103M139">#REF!</definedName>
    <definedName name="S103M140">#REF!</definedName>
    <definedName name="S103M141">#REF!</definedName>
    <definedName name="S103M146">#REF!</definedName>
    <definedName name="S103M147">#REF!</definedName>
    <definedName name="S103M151">#REF!</definedName>
    <definedName name="S103M153">#REF!</definedName>
    <definedName name="S103M159">#REF!</definedName>
    <definedName name="S103M160">#REF!</definedName>
    <definedName name="S103M163">#REF!</definedName>
    <definedName name="S103M165">#REF!</definedName>
    <definedName name="S103M166">#REF!</definedName>
    <definedName name="S103M169">#REF!</definedName>
    <definedName name="S103M172">#REF!</definedName>
    <definedName name="S103M175">#REF!</definedName>
    <definedName name="S103M178">#REF!</definedName>
    <definedName name="S103M181">#REF!</definedName>
    <definedName name="S103M208">#REF!</definedName>
    <definedName name="S103M232">#REF!</definedName>
    <definedName name="S103M238">#REF!</definedName>
    <definedName name="S104M007">#REF!</definedName>
    <definedName name="S104M009">#REF!</definedName>
    <definedName name="S104M023">#REF!</definedName>
    <definedName name="S104M026">#REF!</definedName>
    <definedName name="S104M027">#REF!</definedName>
    <definedName name="S104M029">#REF!</definedName>
    <definedName name="S104M031">#REF!</definedName>
    <definedName name="S104M035">#REF!</definedName>
    <definedName name="S104M039">#REF!</definedName>
    <definedName name="S104M043">#REF!</definedName>
    <definedName name="S104M045">#REF!</definedName>
    <definedName name="S104M047">#REF!</definedName>
    <definedName name="S104M051">#REF!</definedName>
    <definedName name="S104M052">#REF!</definedName>
    <definedName name="S104M055">#REF!</definedName>
    <definedName name="S104M057">#REF!</definedName>
    <definedName name="S104M059">#REF!</definedName>
    <definedName name="S104M060">#REF!</definedName>
    <definedName name="S104M065">#REF!</definedName>
    <definedName name="S104M066">#REF!</definedName>
    <definedName name="S104M069">#REF!</definedName>
    <definedName name="S104M075">#REF!</definedName>
    <definedName name="S104M085">#REF!</definedName>
    <definedName name="S104M088">#REF!</definedName>
    <definedName name="S104M089">#REF!</definedName>
    <definedName name="S104M090">#REF!</definedName>
    <definedName name="S104M093">#REF!</definedName>
    <definedName name="S104M121">#REF!</definedName>
    <definedName name="S104M133">#REF!</definedName>
    <definedName name="S104M137">#REF!</definedName>
    <definedName name="S104M139">#REF!</definedName>
    <definedName name="S104M140">#REF!</definedName>
    <definedName name="S104M141">#REF!</definedName>
    <definedName name="S104M146">#REF!</definedName>
    <definedName name="S104M147">#REF!</definedName>
    <definedName name="S104M151">#REF!</definedName>
    <definedName name="S104M153">#REF!</definedName>
    <definedName name="S104M159">#REF!</definedName>
    <definedName name="S104M160">#REF!</definedName>
    <definedName name="S104M163">#REF!</definedName>
    <definedName name="S104M165">#REF!</definedName>
    <definedName name="S104M166">#REF!</definedName>
    <definedName name="S104M169">#REF!</definedName>
    <definedName name="S104M172">#REF!</definedName>
    <definedName name="S104M175">#REF!</definedName>
    <definedName name="S104M178">#REF!</definedName>
    <definedName name="S104M181">#REF!</definedName>
    <definedName name="S104M208">#REF!</definedName>
    <definedName name="S104M232">#REF!</definedName>
    <definedName name="S104M238">#REF!</definedName>
    <definedName name="Time0011">#REF!</definedName>
    <definedName name="Time0022">#REF!</definedName>
    <definedName name="Time0033">#REF!</definedName>
    <definedName name="Time078">#REF!</definedName>
    <definedName name="Time079">#REF!</definedName>
    <definedName name="Time080">#REF!</definedName>
    <definedName name="Time081">#REF!</definedName>
    <definedName name="Time082">#REF!</definedName>
    <definedName name="Time083">#REF!</definedName>
    <definedName name="Time084">#REF!</definedName>
    <definedName name="Time085">#REF!</definedName>
    <definedName name="Time086">#REF!</definedName>
    <definedName name="Time087">#REF!</definedName>
    <definedName name="Time088">#REF!</definedName>
    <definedName name="Time089">#REF!</definedName>
    <definedName name="Time090">#REF!</definedName>
    <definedName name="Time091">#REF!</definedName>
    <definedName name="Time092">#REF!</definedName>
    <definedName name="Time093">#REF!</definedName>
    <definedName name="Time094">#REF!</definedName>
    <definedName name="Time095">#REF!</definedName>
    <definedName name="Time096">#REF!</definedName>
    <definedName name="Time097">#REF!</definedName>
    <definedName name="Time098">#REF!</definedName>
    <definedName name="Time099">#REF!</definedName>
    <definedName name="Time100">#REF!</definedName>
    <definedName name="Time101">#REF!</definedName>
    <definedName name="Time102">#REF!</definedName>
    <definedName name="Time103">#REF!</definedName>
    <definedName name="Time10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7" l="1"/>
  <c r="N14" i="7"/>
  <c r="N16" i="7" s="1"/>
  <c r="N8" i="7"/>
  <c r="N7" i="7"/>
  <c r="N9" i="7" s="1"/>
  <c r="N10" i="7" l="1"/>
  <c r="N17" i="7"/>
</calcChain>
</file>

<file path=xl/sharedStrings.xml><?xml version="1.0" encoding="utf-8"?>
<sst xmlns="http://schemas.openxmlformats.org/spreadsheetml/2006/main" count="3073" uniqueCount="822">
  <si>
    <t>EDS_Name</t>
  </si>
  <si>
    <t>Time</t>
  </si>
  <si>
    <t>Spot</t>
  </si>
  <si>
    <t>O</t>
  </si>
  <si>
    <t>Si</t>
  </si>
  <si>
    <t>Fe</t>
  </si>
  <si>
    <t>Mg</t>
  </si>
  <si>
    <t>Fo</t>
  </si>
  <si>
    <t>Total</t>
  </si>
  <si>
    <t>(Mg+Fe)/Si</t>
  </si>
  <si>
    <t>WD</t>
  </si>
  <si>
    <t>Springwater</t>
  </si>
  <si>
    <t>~11.3 microns</t>
  </si>
  <si>
    <t>San Carlos</t>
  </si>
  <si>
    <t>K23_1_FIA</t>
  </si>
  <si>
    <t>1_FIA</t>
  </si>
  <si>
    <t>K23_2_FIA</t>
  </si>
  <si>
    <t>2_reg1</t>
  </si>
  <si>
    <t>K23_2_FIB</t>
  </si>
  <si>
    <t>K23_2_FIC</t>
  </si>
  <si>
    <t>4_reg1</t>
  </si>
  <si>
    <t>4_reg2</t>
  </si>
  <si>
    <t>4_reg3</t>
  </si>
  <si>
    <t>K23_4_FIA</t>
  </si>
  <si>
    <t>4_av</t>
  </si>
  <si>
    <t>K23_6_FIA</t>
  </si>
  <si>
    <t>6_FIA</t>
  </si>
  <si>
    <t>K23_7_FIA</t>
  </si>
  <si>
    <t>7_reg1</t>
  </si>
  <si>
    <t>K23_7_FIB</t>
  </si>
  <si>
    <t>K23_7_FIC</t>
  </si>
  <si>
    <t>7_reg1b</t>
  </si>
  <si>
    <t>below reg1</t>
  </si>
  <si>
    <t>K23_9_FIA</t>
  </si>
  <si>
    <t>9_FIA</t>
  </si>
  <si>
    <t>K23_102_FIA</t>
  </si>
  <si>
    <t>102_reg1</t>
  </si>
  <si>
    <t>K23_102_FIB</t>
  </si>
  <si>
    <t>K23_102_FIC</t>
  </si>
  <si>
    <t>102_FIC</t>
  </si>
  <si>
    <t>K23_303_FIA</t>
  </si>
  <si>
    <t>303_FIA</t>
  </si>
  <si>
    <t>K23_303_FIB</t>
  </si>
  <si>
    <t>303_FIB</t>
  </si>
  <si>
    <t>K23_201_FIA</t>
  </si>
  <si>
    <t>201_reg1</t>
  </si>
  <si>
    <t>K23_201_FIB</t>
  </si>
  <si>
    <t>K23_201_FID</t>
  </si>
  <si>
    <t>201_FID</t>
  </si>
  <si>
    <t>K23_201_FIC</t>
  </si>
  <si>
    <t>201_FIC</t>
  </si>
  <si>
    <t>K23_104_FIA</t>
  </si>
  <si>
    <t>104_reg1</t>
  </si>
  <si>
    <t>K23_104_FIB</t>
  </si>
  <si>
    <t>103_reg1</t>
  </si>
  <si>
    <t>K23_101_FIC</t>
  </si>
  <si>
    <t>101_reg1</t>
  </si>
  <si>
    <t>K23_101_FID</t>
  </si>
  <si>
    <t>K23_307_FIA</t>
  </si>
  <si>
    <t>307_FIA</t>
  </si>
  <si>
    <t>K23_301_FIA</t>
  </si>
  <si>
    <t>301_FIA</t>
  </si>
  <si>
    <t>K23_107_FIA</t>
  </si>
  <si>
    <t>107_reg1</t>
  </si>
  <si>
    <t>K23_107_FIB</t>
  </si>
  <si>
    <t>K23_107_FIC</t>
  </si>
  <si>
    <t>107_FIC</t>
  </si>
  <si>
    <t>K23_108_FIB</t>
  </si>
  <si>
    <t>108_reg1</t>
  </si>
  <si>
    <t>K23_108_FIC</t>
  </si>
  <si>
    <t>K23_108_FIA</t>
  </si>
  <si>
    <t>108_reg2</t>
  </si>
  <si>
    <t>K23_108_FID</t>
  </si>
  <si>
    <t>109_reg1</t>
  </si>
  <si>
    <t>109_reg2</t>
  </si>
  <si>
    <t>112_FIA</t>
  </si>
  <si>
    <t>310_reg1</t>
  </si>
  <si>
    <t>309_reg1</t>
  </si>
  <si>
    <t>309_reg2</t>
  </si>
  <si>
    <t>311_reg1</t>
  </si>
  <si>
    <t>311_reg2</t>
  </si>
  <si>
    <t>111_FIA</t>
  </si>
  <si>
    <t>110_FIA</t>
  </si>
  <si>
    <t>110_FIB</t>
  </si>
  <si>
    <t>106_FIA</t>
  </si>
  <si>
    <t>105_FIA</t>
  </si>
  <si>
    <t>15_FIA</t>
  </si>
  <si>
    <t>312_reg1</t>
  </si>
  <si>
    <t>314_FIA</t>
  </si>
  <si>
    <t>318_FIA</t>
  </si>
  <si>
    <t>315_reg1</t>
  </si>
  <si>
    <t>315_reg2</t>
  </si>
  <si>
    <t>316_FIA</t>
  </si>
  <si>
    <t>316_reg2</t>
  </si>
  <si>
    <t>Crystal Name</t>
  </si>
  <si>
    <t>FI Name</t>
  </si>
  <si>
    <t>Density g/cm3</t>
  </si>
  <si>
    <t>σ Density g/cm3</t>
  </si>
  <si>
    <t>σ Density g/cm3 (from Ne+peakfit)</t>
  </si>
  <si>
    <t>σ Density g/cm3 (from densimeter)</t>
  </si>
  <si>
    <t>Corrected_Splitting</t>
  </si>
  <si>
    <t>Corrected_Splitting_σ</t>
  </si>
  <si>
    <t>Corrected_Splitting_σ_Ne</t>
  </si>
  <si>
    <t>Corrected_Splitting_σ_peak_fit</t>
  </si>
  <si>
    <t>power (mW)</t>
  </si>
  <si>
    <t>Spectral Center</t>
  </si>
  <si>
    <t>LowD_SC</t>
  </si>
  <si>
    <t>LowD_SC_σ</t>
  </si>
  <si>
    <t>MedD_SC</t>
  </si>
  <si>
    <t>MedD_SC_σ</t>
  </si>
  <si>
    <t>HighD_SC</t>
  </si>
  <si>
    <t>HighD_SC_σ</t>
  </si>
  <si>
    <t>Splitting</t>
  </si>
  <si>
    <t>Split_σ</t>
  </si>
  <si>
    <t>Diad1_Combofit_Cent</t>
  </si>
  <si>
    <t>Diad1_cent_err</t>
  </si>
  <si>
    <t>Diad1_Combofit_Height</t>
  </si>
  <si>
    <t>Diad1_Voigt_Cent</t>
  </si>
  <si>
    <t>Diad1_Voigt_Area</t>
  </si>
  <si>
    <t>Diad1_Voigt_Sigma</t>
  </si>
  <si>
    <t>Diad1_Residual</t>
  </si>
  <si>
    <t>Diad1_Prop_Lor</t>
  </si>
  <si>
    <t>Diad1_fwhm</t>
  </si>
  <si>
    <t>Diad2_Combofit_Cent</t>
  </si>
  <si>
    <t>Diad2_cent_err</t>
  </si>
  <si>
    <t>Diad2_Combofit_Height</t>
  </si>
  <si>
    <t>Diad2_Voigt_Cent</t>
  </si>
  <si>
    <t>Diad2_Voigt_Area</t>
  </si>
  <si>
    <t>Diad2_Voigt_Sigma</t>
  </si>
  <si>
    <t>Diad2_Residual</t>
  </si>
  <si>
    <t>Diad2_Prop_Lor</t>
  </si>
  <si>
    <t>Diad2_fwhm</t>
  </si>
  <si>
    <t>HB1_Cent</t>
  </si>
  <si>
    <t>HB1_Area</t>
  </si>
  <si>
    <t>HB1_Sigma</t>
  </si>
  <si>
    <t>HB2_Cent</t>
  </si>
  <si>
    <t>HB2_Area</t>
  </si>
  <si>
    <t>HB2_Sigma</t>
  </si>
  <si>
    <t>Day</t>
  </si>
  <si>
    <t>Int_time (s)</t>
  </si>
  <si>
    <t>accumulations</t>
  </si>
  <si>
    <t>Mag (X)</t>
  </si>
  <si>
    <t>sec since midnight</t>
  </si>
  <si>
    <t>Peak_Cent_SO2</t>
  </si>
  <si>
    <t>Peak_Area_SO2</t>
  </si>
  <si>
    <t>Peak_Height_SO2</t>
  </si>
  <si>
    <t>Peak_Cent_Carb</t>
  </si>
  <si>
    <t>Peak_Area_Carb</t>
  </si>
  <si>
    <t>Peak_Height_Carb</t>
  </si>
  <si>
    <t>Carb_Diad_Ratio</t>
  </si>
  <si>
    <t>SO2_Diad_Ratio</t>
  </si>
  <si>
    <t>time</t>
  </si>
  <si>
    <t>preferred_values</t>
  </si>
  <si>
    <t>lower_values</t>
  </si>
  <si>
    <t>upper_values</t>
  </si>
  <si>
    <t>SO2_mol%</t>
  </si>
  <si>
    <t>in range</t>
  </si>
  <si>
    <t>Notes</t>
  </si>
  <si>
    <t>Temperature</t>
  </si>
  <si>
    <t>Diad1_refit</t>
  </si>
  <si>
    <t>Diad2_refit</t>
  </si>
  <si>
    <t>date</t>
  </si>
  <si>
    <t>Month</t>
  </si>
  <si>
    <t>duration</t>
  </si>
  <si>
    <t>24hr_time</t>
  </si>
  <si>
    <t>Model_name_x</t>
  </si>
  <si>
    <t>Model_name_y</t>
  </si>
  <si>
    <t>T_C</t>
  </si>
  <si>
    <t>P_kbar</t>
  </si>
  <si>
    <t>Depth (km)</t>
  </si>
  <si>
    <t>model</t>
  </si>
  <si>
    <t>K23_101</t>
  </si>
  <si>
    <t>K23_101_FIC_50X</t>
  </si>
  <si>
    <t>Y</t>
  </si>
  <si>
    <t>SupCrit, low density</t>
  </si>
  <si>
    <t>SupCrit</t>
  </si>
  <si>
    <t>Flagged Warnings:</t>
  </si>
  <si>
    <t xml:space="preserve">September 20, 2023
</t>
  </si>
  <si>
    <t>September</t>
  </si>
  <si>
    <t>['0h', '4m', '1s']</t>
  </si>
  <si>
    <t xml:space="preserve">4:58:12 PM
</t>
  </si>
  <si>
    <t>Spline</t>
  </si>
  <si>
    <t>ryan_lerner</t>
  </si>
  <si>
    <t>K23_101_FID_50X</t>
  </si>
  <si>
    <t xml:space="preserve">4:53:25 PM
</t>
  </si>
  <si>
    <t>K23_102</t>
  </si>
  <si>
    <t>['0h', '4m', '2s']</t>
  </si>
  <si>
    <t xml:space="preserve">5:11:34 PM
</t>
  </si>
  <si>
    <t>K23_10</t>
  </si>
  <si>
    <t>K23_10_FIA</t>
  </si>
  <si>
    <t>K23_10_FIA_50X</t>
  </si>
  <si>
    <t xml:space="preserve">2:25:32 PM
</t>
  </si>
  <si>
    <t>K23_1</t>
  </si>
  <si>
    <t>K23_1_FIA_50X_r2_longeraq</t>
  </si>
  <si>
    <t>K23_1_FIA_50X</t>
  </si>
  <si>
    <t xml:space="preserve">2:36:33 PM
</t>
  </si>
  <si>
    <t>K23_2</t>
  </si>
  <si>
    <t>K23_2_FIA_50X</t>
  </si>
  <si>
    <t>N</t>
  </si>
  <si>
    <t>Below lower calibration limit</t>
  </si>
  <si>
    <t xml:space="preserve">2:52:03 PM
</t>
  </si>
  <si>
    <t>K23_2_FIB_50X</t>
  </si>
  <si>
    <t xml:space="preserve">2:56:49 PM
</t>
  </si>
  <si>
    <t>K23_3_FIC</t>
  </si>
  <si>
    <t>K23_2_FIC_50X</t>
  </si>
  <si>
    <t xml:space="preserve">3:06:03 PM
</t>
  </si>
  <si>
    <t>K23_4</t>
  </si>
  <si>
    <t>K23_4_FIA_50X</t>
  </si>
  <si>
    <t xml:space="preserve">3:19:58 PM
</t>
  </si>
  <si>
    <t>K23_4_FIB</t>
  </si>
  <si>
    <t>K23_4_FIB_50X</t>
  </si>
  <si>
    <t xml:space="preserve">3:25:10 PM
</t>
  </si>
  <si>
    <t>K23_6</t>
  </si>
  <si>
    <t>K23_6_FIA_50X</t>
  </si>
  <si>
    <t xml:space="preserve">3:38:01 PM
</t>
  </si>
  <si>
    <t>K23_7</t>
  </si>
  <si>
    <t>K23_7_FIA_50X</t>
  </si>
  <si>
    <t xml:space="preserve">3:48:44 PM
</t>
  </si>
  <si>
    <t>K23_7_FIB_50X</t>
  </si>
  <si>
    <t>['0h', '2m', '16s']</t>
  </si>
  <si>
    <t xml:space="preserve">3:56:46 PM
</t>
  </si>
  <si>
    <t>K23_7_FIC_50X</t>
  </si>
  <si>
    <t xml:space="preserve">4:03:58 PM
</t>
  </si>
  <si>
    <t>K23_9</t>
  </si>
  <si>
    <t>K23_9_FIA_50X</t>
  </si>
  <si>
    <t xml:space="preserve">4:16:03 PM
</t>
  </si>
  <si>
    <t>KS23_103</t>
  </si>
  <si>
    <t>K23_103_FIC</t>
  </si>
  <si>
    <t>KS23_103_FIC</t>
  </si>
  <si>
    <t xml:space="preserve">September 21, 2023
</t>
  </si>
  <si>
    <t xml:space="preserve">9:30:49 AM
</t>
  </si>
  <si>
    <t>K23_103_FID</t>
  </si>
  <si>
    <t>KS23_103_FID_Rep2</t>
  </si>
  <si>
    <t>KS23_103_FID</t>
  </si>
  <si>
    <t xml:space="preserve">10:14:12 AM
</t>
  </si>
  <si>
    <t>KS23_104</t>
  </si>
  <si>
    <t>KS23_104_FIA_Rep2</t>
  </si>
  <si>
    <t>KS23_104_FIA</t>
  </si>
  <si>
    <t xml:space="preserve">10:47:00 AM
</t>
  </si>
  <si>
    <t>KS23_104_FIB</t>
  </si>
  <si>
    <t xml:space="preserve">10:34:14 AM
</t>
  </si>
  <si>
    <t>KS23_105</t>
  </si>
  <si>
    <t>K23_105_FIA</t>
  </si>
  <si>
    <t>KS23_105_FIA_50X</t>
  </si>
  <si>
    <t xml:space="preserve">5:27:58 PM
</t>
  </si>
  <si>
    <t>KS23_106</t>
  </si>
  <si>
    <t>K23_106_FIA</t>
  </si>
  <si>
    <t>KS23_106_FIA</t>
  </si>
  <si>
    <t xml:space="preserve">4:45:27 PM
</t>
  </si>
  <si>
    <t>KS23_107</t>
  </si>
  <si>
    <t>KS23_107_FIA_50X</t>
  </si>
  <si>
    <t xml:space="preserve">1:20:45 PM
</t>
  </si>
  <si>
    <t>KS23_107_FIB_50X</t>
  </si>
  <si>
    <t xml:space="preserve">1:28:31 PM
</t>
  </si>
  <si>
    <t>KS23_107_FIC_50X</t>
  </si>
  <si>
    <t xml:space="preserve">1:36:26 PM
</t>
  </si>
  <si>
    <t>KS23_108</t>
  </si>
  <si>
    <t>KS23_108_FIA_50X_rep2</t>
  </si>
  <si>
    <t xml:space="preserve">1:55:02 PM
</t>
  </si>
  <si>
    <t>KS23_108_FIB_50X</t>
  </si>
  <si>
    <t xml:space="preserve">2:08:04 PM
</t>
  </si>
  <si>
    <t>KS23_108_FIC_100X</t>
  </si>
  <si>
    <t xml:space="preserve">2:13:39 PM
</t>
  </si>
  <si>
    <t>KS23_108_FID_100X_rep2</t>
  </si>
  <si>
    <t xml:space="preserve">2:25:23 PM
</t>
  </si>
  <si>
    <t>KS23_109</t>
  </si>
  <si>
    <t>K23_109_FIA</t>
  </si>
  <si>
    <t>KS23_109_FIA_50X</t>
  </si>
  <si>
    <t xml:space="preserve">2:37:24 PM
</t>
  </si>
  <si>
    <t>K23_109_FIB</t>
  </si>
  <si>
    <t>KS23_109_FIB_100X</t>
  </si>
  <si>
    <t xml:space="preserve">2:47:00 PM
</t>
  </si>
  <si>
    <t>K23_109_FIC</t>
  </si>
  <si>
    <t>KS23_109_FIC_50X</t>
  </si>
  <si>
    <t xml:space="preserve">2:52:27 PM
</t>
  </si>
  <si>
    <t>K23_109_FID</t>
  </si>
  <si>
    <t>KS23_109_FID_50X</t>
  </si>
  <si>
    <t xml:space="preserve">3:01:31 PM
</t>
  </si>
  <si>
    <t>KS23_110</t>
  </si>
  <si>
    <t>K23_110_FIA</t>
  </si>
  <si>
    <t>KS23_110_FIA_50X</t>
  </si>
  <si>
    <t xml:space="preserve">3:09:56 PM
</t>
  </si>
  <si>
    <t>K23_110_FIB</t>
  </si>
  <si>
    <t>KS23_110_FIB_100X</t>
  </si>
  <si>
    <t>SupCrit, Med density</t>
  </si>
  <si>
    <t xml:space="preserve">3:17:22 PM
</t>
  </si>
  <si>
    <t>KS23_111</t>
  </si>
  <si>
    <t>K23_111_FIA</t>
  </si>
  <si>
    <t>KS23_111_FIA_50X</t>
  </si>
  <si>
    <t xml:space="preserve">3:32:17 PM
</t>
  </si>
  <si>
    <t>KS23_112</t>
  </si>
  <si>
    <t>K23_112_FIA</t>
  </si>
  <si>
    <t>KS23_112_FIA_50X</t>
  </si>
  <si>
    <t xml:space="preserve">4:33:45 PM
</t>
  </si>
  <si>
    <t>KS23_201</t>
  </si>
  <si>
    <t>KS23_201_FIA_50X</t>
  </si>
  <si>
    <t xml:space="preserve">12:21:02 PM
</t>
  </si>
  <si>
    <t>KS23_201_FIC_50X</t>
  </si>
  <si>
    <t xml:space="preserve">12:09:47 PM
</t>
  </si>
  <si>
    <t>KS23_201_FID_50X</t>
  </si>
  <si>
    <t xml:space="preserve">12:14:50 PM
</t>
  </si>
  <si>
    <t>KS23_301</t>
  </si>
  <si>
    <t>KS23_301_FIA_50X</t>
  </si>
  <si>
    <t xml:space="preserve">12:30:25 PM
</t>
  </si>
  <si>
    <t>KS23_303</t>
  </si>
  <si>
    <t>KS23_303_FIA</t>
  </si>
  <si>
    <t xml:space="preserve">11:29:43 AM
</t>
  </si>
  <si>
    <t>KS23_303_FIB</t>
  </si>
  <si>
    <t xml:space="preserve">11:44:40 AM
</t>
  </si>
  <si>
    <t>KS23_309</t>
  </si>
  <si>
    <t>K23_309_FIA</t>
  </si>
  <si>
    <t>KS23_309_FIA_50X_rep2</t>
  </si>
  <si>
    <t xml:space="preserve">3:47:25 PM
</t>
  </si>
  <si>
    <t>K23_309_FIB</t>
  </si>
  <si>
    <t>KS23_309_FIB_50X_rep2</t>
  </si>
  <si>
    <t xml:space="preserve">5:17:07 PM
</t>
  </si>
  <si>
    <t>KS23_310</t>
  </si>
  <si>
    <t>K23_310_FIA</t>
  </si>
  <si>
    <t>KS23_310_FIA_100X</t>
  </si>
  <si>
    <t xml:space="preserve">4:56:18 PM
</t>
  </si>
  <si>
    <t>K23_310_FIB</t>
  </si>
  <si>
    <t>KS23_310_FIB_100X</t>
  </si>
  <si>
    <t xml:space="preserve">5:03:58 PM
</t>
  </si>
  <si>
    <t>KS23_311</t>
  </si>
  <si>
    <t>K23_311_FIA</t>
  </si>
  <si>
    <t>KS23_311_FIA_50X</t>
  </si>
  <si>
    <t xml:space="preserve">4:04:39 PM
</t>
  </si>
  <si>
    <t>K23_311_FIB</t>
  </si>
  <si>
    <t>KS23_311_FIB_50X</t>
  </si>
  <si>
    <t xml:space="preserve">4:12:36 PM
</t>
  </si>
  <si>
    <t>K23_311_FIC</t>
  </si>
  <si>
    <t>KS23_311_FIC_50X</t>
  </si>
  <si>
    <t xml:space="preserve">4:16:59 PM
</t>
  </si>
  <si>
    <t>K23_311_FID</t>
  </si>
  <si>
    <t>KS23_311_FID_50X</t>
  </si>
  <si>
    <t xml:space="preserve">4:27:45 PM
</t>
  </si>
  <si>
    <t>KS23_312</t>
  </si>
  <si>
    <t>K23_312_FIA</t>
  </si>
  <si>
    <t>KS23_312_FIA_50X</t>
  </si>
  <si>
    <t xml:space="preserve">5:48:18 PM
</t>
  </si>
  <si>
    <t>K23_321_FIB</t>
  </si>
  <si>
    <t>KS23_312_FIB_50X</t>
  </si>
  <si>
    <t xml:space="preserve">5:52:43 PM
</t>
  </si>
  <si>
    <t>K23_321_FIC</t>
  </si>
  <si>
    <t>KS23_312_FIC_50X</t>
  </si>
  <si>
    <t xml:space="preserve">5:57:09 PM
</t>
  </si>
  <si>
    <t>KS23_314</t>
  </si>
  <si>
    <t>K23_314_FIA</t>
  </si>
  <si>
    <t>KS23_314_FIA_50X_rep2</t>
  </si>
  <si>
    <t xml:space="preserve">September 22, 2023
</t>
  </si>
  <si>
    <t xml:space="preserve">11:06:07 AM
</t>
  </si>
  <si>
    <t>KS23_315</t>
  </si>
  <si>
    <t>K23_315_FIA</t>
  </si>
  <si>
    <t>KS23_315_FIA_50X</t>
  </si>
  <si>
    <t xml:space="preserve">1:18:15 PM
</t>
  </si>
  <si>
    <t>K23_315_FIB</t>
  </si>
  <si>
    <t>KS23_315_FIB_50X</t>
  </si>
  <si>
    <t xml:space="preserve">1:23:55 PM
</t>
  </si>
  <si>
    <t>K23_315_FIC</t>
  </si>
  <si>
    <t>KS23_315_FIC_50X</t>
  </si>
  <si>
    <t xml:space="preserve">1:28:21 PM
</t>
  </si>
  <si>
    <t>K23_315_FID</t>
  </si>
  <si>
    <t>KS23_315_FID_50X</t>
  </si>
  <si>
    <t xml:space="preserve">1:33:47 PM
</t>
  </si>
  <si>
    <t>KS23_316</t>
  </si>
  <si>
    <t>K23_316_FIA</t>
  </si>
  <si>
    <t>KS23_316_FIA_50X_rep2</t>
  </si>
  <si>
    <t xml:space="preserve">11:58:36 AM
</t>
  </si>
  <si>
    <t>K23_316_FIB</t>
  </si>
  <si>
    <t>KS23_316_FIB_50X</t>
  </si>
  <si>
    <t xml:space="preserve">11:53:36 AM
</t>
  </si>
  <si>
    <t>K23_316_FIC</t>
  </si>
  <si>
    <t>KS23_316_FIC_50X</t>
  </si>
  <si>
    <t xml:space="preserve">11:47:23 AM
</t>
  </si>
  <si>
    <t>KS23_318</t>
  </si>
  <si>
    <t>K23_318_FIA</t>
  </si>
  <si>
    <t>KS23_318_FIA_50X</t>
  </si>
  <si>
    <t xml:space="preserve">5:39:39 PM
</t>
  </si>
  <si>
    <t>KS23_9</t>
  </si>
  <si>
    <t>KS23_9_FIA_50X</t>
  </si>
  <si>
    <t xml:space="preserve">1:01:32 PM
</t>
  </si>
  <si>
    <t>average 2 spots</t>
  </si>
  <si>
    <t>KS23_105_FIA</t>
  </si>
  <si>
    <t>Had to do a smaller spot (10 by 10 microns)</t>
  </si>
  <si>
    <t>K23_312_FIB</t>
  </si>
  <si>
    <t>K23_312_FIC</t>
  </si>
  <si>
    <t>KS23_318_FIA</t>
  </si>
  <si>
    <t>KS23_315_FIA</t>
  </si>
  <si>
    <t>KS23_315_FIB</t>
  </si>
  <si>
    <t>KS23_315_FIC</t>
  </si>
  <si>
    <t>KS23_315_FID</t>
  </si>
  <si>
    <t>KS23_316_FIA</t>
  </si>
  <si>
    <t>KS23_FIB</t>
  </si>
  <si>
    <t>KS23_FIC</t>
  </si>
  <si>
    <t>Attached tobig xstalline MI</t>
  </si>
  <si>
    <t>filename</t>
  </si>
  <si>
    <t xml:space="preserve">2:33:31 PM
</t>
  </si>
  <si>
    <t>KS23_103_FID_Rep1</t>
  </si>
  <si>
    <t xml:space="preserve">10:09:11 AM
</t>
  </si>
  <si>
    <t>KS23_104_FIA_Rep1</t>
  </si>
  <si>
    <t xml:space="preserve">10:39:44 AM
</t>
  </si>
  <si>
    <t>KS23_108_FIA_50X_rep1</t>
  </si>
  <si>
    <t xml:space="preserve">1:50:26 PM
</t>
  </si>
  <si>
    <t>KS23_108_FID_100X_rep1</t>
  </si>
  <si>
    <t xml:space="preserve">2:20:42 PM
</t>
  </si>
  <si>
    <t>KS23_309_FIA_50X_rep1</t>
  </si>
  <si>
    <t xml:space="preserve">3:42:36 PM
</t>
  </si>
  <si>
    <t>KS23_309_FIB_50X_rep1</t>
  </si>
  <si>
    <t xml:space="preserve">5:13:00 PM
</t>
  </si>
  <si>
    <t>KS23_314_FIA_50X_rep1</t>
  </si>
  <si>
    <t xml:space="preserve">11:01:58 AM
</t>
  </si>
  <si>
    <t>KS23_316_FIA_50X_rep1</t>
  </si>
  <si>
    <t xml:space="preserve">11:41:25 AM
</t>
  </si>
  <si>
    <t>Springwater preferred:</t>
  </si>
  <si>
    <t>San Carlos preferred:</t>
  </si>
  <si>
    <t>Standards start of day</t>
  </si>
  <si>
    <t>Atomic % (normalized to 100%)</t>
  </si>
  <si>
    <t>100*Measured/Preferred</t>
  </si>
  <si>
    <t>Measured - Preferred</t>
  </si>
  <si>
    <t>Standard Deviation</t>
  </si>
  <si>
    <t>Standards end of day</t>
  </si>
  <si>
    <t>Reason to discard</t>
  </si>
  <si>
    <t>STD_Density g/cm3</t>
  </si>
  <si>
    <t>STD_σ Density g/cm3</t>
  </si>
  <si>
    <t>STD_σ Density g/cm3 (from Ne+peakfit)</t>
  </si>
  <si>
    <t>STD_σ Density g/cm3 (from densimeter)</t>
  </si>
  <si>
    <t>STD_Corrected_Splitting</t>
  </si>
  <si>
    <t>STD_Corrected_Splitting_σ</t>
  </si>
  <si>
    <t>STD_Corrected_Splitting_σ_Ne</t>
  </si>
  <si>
    <t>STD_Corrected_Splitting_σ_peak_fit</t>
  </si>
  <si>
    <t>STD_LowD_SC</t>
  </si>
  <si>
    <t>STD_LowD_SC_σ</t>
  </si>
  <si>
    <t>STD_MedD_SC</t>
  </si>
  <si>
    <t>STD_MedD_SC_σ</t>
  </si>
  <si>
    <t>STD_HighD_SC</t>
  </si>
  <si>
    <t>STD_HighD_SC_σ</t>
  </si>
  <si>
    <t>STD_Splitting</t>
  </si>
  <si>
    <t>STD_Split_σ</t>
  </si>
  <si>
    <t>STD_Diad1_Combofit_Cent</t>
  </si>
  <si>
    <t>STD_Diad1_cent_err</t>
  </si>
  <si>
    <t>STD_Diad1_Combofit_Height</t>
  </si>
  <si>
    <t>STD_Diad1_Voigt_Cent</t>
  </si>
  <si>
    <t>STD_Diad1_Voigt_Area</t>
  </si>
  <si>
    <t>STD_Diad1_Voigt_Sigma</t>
  </si>
  <si>
    <t>STD_Diad1_Residual</t>
  </si>
  <si>
    <t>STD_Diad1_Prop_Lor</t>
  </si>
  <si>
    <t>STD_Diad1_fwhm</t>
  </si>
  <si>
    <t>STD_Diad2_Combofit_Cent</t>
  </si>
  <si>
    <t>STD_Diad2_cent_err</t>
  </si>
  <si>
    <t>STD_Diad2_Combofit_Height</t>
  </si>
  <si>
    <t>STD_Diad2_Voigt_Cent</t>
  </si>
  <si>
    <t>STD_Diad2_Voigt_Area</t>
  </si>
  <si>
    <t>STD_Diad2_Voigt_Sigma</t>
  </si>
  <si>
    <t>STD_Diad2_Residual</t>
  </si>
  <si>
    <t>STD_Diad2_Prop_Lor</t>
  </si>
  <si>
    <t>STD_Diad2_fwhm</t>
  </si>
  <si>
    <t>STD_HB1_Cent</t>
  </si>
  <si>
    <t>STD_HB1_Area</t>
  </si>
  <si>
    <t>STD_HB1_Sigma</t>
  </si>
  <si>
    <t>STD_HB2_Cent</t>
  </si>
  <si>
    <t>STD_HB2_Area</t>
  </si>
  <si>
    <t>STD_HB2_Sigma</t>
  </si>
  <si>
    <t>STD_Peak_Cent_SO2</t>
  </si>
  <si>
    <t>STD_Peak_Area_SO2</t>
  </si>
  <si>
    <t>STD_Peak_Height_SO2</t>
  </si>
  <si>
    <t>STD_SO2_Diad_Ratio</t>
  </si>
  <si>
    <t>STD_Depth (km)_ryanlerner</t>
  </si>
  <si>
    <t>STD_P_kbar_1150C</t>
  </si>
  <si>
    <t>Depth (km)_ryanlerner</t>
  </si>
  <si>
    <t>P_kbar_1150C</t>
  </si>
  <si>
    <t>Discarded</t>
  </si>
  <si>
    <t>Yes</t>
  </si>
  <si>
    <t>Yes (see deleted_badFI tab)</t>
  </si>
  <si>
    <t>KS23_201_FIC</t>
  </si>
  <si>
    <t>KS23_201_FID</t>
  </si>
  <si>
    <t>KS23_201_FIA</t>
  </si>
  <si>
    <t>KS23_301_FIA</t>
  </si>
  <si>
    <t>KS23_9_FIA</t>
  </si>
  <si>
    <t>KS23_107_FIA</t>
  </si>
  <si>
    <t>KS23_107_FIB</t>
  </si>
  <si>
    <t>KS23_107_FIC</t>
  </si>
  <si>
    <t>KS23_108_FIA</t>
  </si>
  <si>
    <t>KS23_108_FIB</t>
  </si>
  <si>
    <t>KS23_108_FIC</t>
  </si>
  <si>
    <t>KS23_108_FID</t>
  </si>
  <si>
    <t>KS23_109_FIA</t>
  </si>
  <si>
    <t>KS23_109_FIB</t>
  </si>
  <si>
    <t>KS23_109_FIC</t>
  </si>
  <si>
    <t>KS23_109_FID</t>
  </si>
  <si>
    <t>KS23_110_FIA</t>
  </si>
  <si>
    <t>KS23_110_FIB</t>
  </si>
  <si>
    <t>KS23_111_FIA</t>
  </si>
  <si>
    <t>KS23_309_FIA</t>
  </si>
  <si>
    <t>KS23_311_FIA</t>
  </si>
  <si>
    <t>KS23_311_FIB</t>
  </si>
  <si>
    <t>KS23_311_FIC</t>
  </si>
  <si>
    <t>KS23_311_FID</t>
  </si>
  <si>
    <t>KS23_112_FIA</t>
  </si>
  <si>
    <t>KS23_310_FIA</t>
  </si>
  <si>
    <t>KS23_310_FIB</t>
  </si>
  <si>
    <t>KS23_309_FIB</t>
  </si>
  <si>
    <t>KS23_312_FIA</t>
  </si>
  <si>
    <t>KS23_312_FIB</t>
  </si>
  <si>
    <t>KS23_312_FIC</t>
  </si>
  <si>
    <t>KS23_314_FIA</t>
  </si>
  <si>
    <t>KS23_316_FIC</t>
  </si>
  <si>
    <t>KS23_316_FIB</t>
  </si>
  <si>
    <t>Average</t>
  </si>
  <si>
    <t>average to look for heterogeneity</t>
  </si>
  <si>
    <t>Temp_from_Fo</t>
  </si>
  <si>
    <t>Filename</t>
  </si>
  <si>
    <t>CO2_dens_gcm3</t>
  </si>
  <si>
    <t>SingleFI_D_km</t>
  </si>
  <si>
    <t>SingleFI_P_kbar</t>
  </si>
  <si>
    <t>Mean_MC_P_kbar</t>
  </si>
  <si>
    <t>Med_MC_P_kbar</t>
  </si>
  <si>
    <t>std_dev_MC_P_kbar</t>
  </si>
  <si>
    <t>Mean_MC_D_km</t>
  </si>
  <si>
    <t>Med_MC_D_km</t>
  </si>
  <si>
    <t>std_dev_MC_D_km</t>
  </si>
  <si>
    <t>error_T_K</t>
  </si>
  <si>
    <t>error_CO2_dens_gcm3</t>
  </si>
  <si>
    <t>error_crust_dens_kgm3</t>
  </si>
  <si>
    <t>T_K</t>
  </si>
  <si>
    <t>crust_dens_kgm3</t>
  </si>
  <si>
    <t>EOS</t>
  </si>
  <si>
    <t>SW96</t>
  </si>
  <si>
    <t>Depth_km_ryanlerner</t>
  </si>
  <si>
    <t>Atomic %</t>
  </si>
  <si>
    <t>Oxide wt%</t>
  </si>
  <si>
    <t>Standard</t>
  </si>
  <si>
    <t>Ti</t>
  </si>
  <si>
    <t>Al</t>
  </si>
  <si>
    <t>Mn</t>
  </si>
  <si>
    <t>Ca</t>
  </si>
  <si>
    <t>Na</t>
  </si>
  <si>
    <t>K</t>
  </si>
  <si>
    <t>P</t>
  </si>
  <si>
    <t>Cr</t>
  </si>
  <si>
    <t>Ni</t>
  </si>
  <si>
    <t>Zr</t>
  </si>
  <si>
    <t>Zn</t>
  </si>
  <si>
    <t>S</t>
  </si>
  <si>
    <t>Ba</t>
  </si>
  <si>
    <t>Rb</t>
  </si>
  <si>
    <t>SiO2</t>
  </si>
  <si>
    <t>TiO2</t>
  </si>
  <si>
    <t>Al2O3</t>
  </si>
  <si>
    <t>FeO</t>
  </si>
  <si>
    <t>MnO</t>
  </si>
  <si>
    <t>MgO</t>
  </si>
  <si>
    <t>CaO</t>
  </si>
  <si>
    <t>Na2O</t>
  </si>
  <si>
    <t>K2O</t>
  </si>
  <si>
    <t>P2O5</t>
  </si>
  <si>
    <t>Cr2O3</t>
  </si>
  <si>
    <t>NiO</t>
  </si>
  <si>
    <t>ZrO2</t>
  </si>
  <si>
    <t>ZnO</t>
  </si>
  <si>
    <t>SO3</t>
  </si>
  <si>
    <t>BaO</t>
  </si>
  <si>
    <t>Rb2O</t>
  </si>
  <si>
    <t>Quartz (synthetic)</t>
  </si>
  <si>
    <t>K-412 glass (SRM 470 NIST)</t>
  </si>
  <si>
    <t>K-411 glass (SRM 470 NIST)</t>
  </si>
  <si>
    <t>Zircon</t>
  </si>
  <si>
    <t>Specimen made by Lynn Boatner, ORNL, Solid State Div.</t>
  </si>
  <si>
    <t>Fayalite</t>
  </si>
  <si>
    <t>Specimen made by Lynn Boatner. See Abraham and Kopp 1982, Am. Min., v. 67 p. 349</t>
  </si>
  <si>
    <t>Forsterite</t>
  </si>
  <si>
    <t>Specimen grown by H. Takei (Institute for Solid State Physics, Univ of Tokyo). Takei, Jour. Crys. Growth, v. 23, 1974</t>
  </si>
  <si>
    <t>Albite</t>
  </si>
  <si>
    <t>Specimen from HR Wenk. Wenk and Kroll, Bull. Mineral. (1984), 107, 467-487</t>
  </si>
  <si>
    <t>JDFD2 glass</t>
  </si>
  <si>
    <t>Specimen from Lamont Geological Observ. Analysis by ISE Carmichael</t>
  </si>
  <si>
    <t>Labradorite</t>
  </si>
  <si>
    <t>Anorthite</t>
  </si>
  <si>
    <t>Rhodonite</t>
  </si>
  <si>
    <t>Jadeite</t>
  </si>
  <si>
    <t>Nepheline</t>
  </si>
  <si>
    <t>Analaysis by ISE Carmichael</t>
  </si>
  <si>
    <t>Enstatite</t>
  </si>
  <si>
    <t>Specimen from Dick White</t>
  </si>
  <si>
    <t>Diopside</t>
  </si>
  <si>
    <t>From Charles Chesterman (Ca Div. Mines)</t>
  </si>
  <si>
    <t>Orthoclase</t>
  </si>
  <si>
    <t>Specimen from Chuck Taylor</t>
  </si>
  <si>
    <t>Benitoite</t>
  </si>
  <si>
    <t>STDofreps_Density g/cm3</t>
  </si>
  <si>
    <t>σ Density g/cm3 (mean of the σ Density g/cm3 from DiadFit)</t>
  </si>
  <si>
    <t>XH2O_mol_min</t>
  </si>
  <si>
    <t>XH2O_mol_av</t>
  </si>
  <si>
    <t>XH2O_mol_max</t>
  </si>
  <si>
    <t>P_kbar_mixCO2_DZ06_Hloss_i5_min</t>
  </si>
  <si>
    <t>P_kbar_mixCO2_DZ06_Hloss_i5_av</t>
  </si>
  <si>
    <t>P_kbar_mixCO2_DZ06_Hloss_i5_max</t>
  </si>
  <si>
    <t>P_mix_min/P_pureCO2</t>
  </si>
  <si>
    <t>P_mix_av/P_pureCO2</t>
  </si>
  <si>
    <t>P_mix_max/P_pureCO2</t>
  </si>
  <si>
    <t>XH2O_i5_min</t>
  </si>
  <si>
    <t>XH2O_i5_av</t>
  </si>
  <si>
    <t>XH2O_i5_max</t>
  </si>
  <si>
    <t>P_kbar_mixCO2_DZ06_Hloss_iteration5_min</t>
  </si>
  <si>
    <t>XH2O_iteration5_min</t>
  </si>
  <si>
    <t>P_kbar_mixCO2_DZ06_Hloss_iteration5_av</t>
  </si>
  <si>
    <t>XH2O_iteration5_av</t>
  </si>
  <si>
    <t>P_kbar_mixCO2_DZ06_Hloss_iteration5_max</t>
  </si>
  <si>
    <t>XH2O_iteration5_max</t>
  </si>
  <si>
    <t>Reported density mean of reps?</t>
  </si>
  <si>
    <t>σ Density g/cm3 (as plotted, from DiadFit for individual, Std dev for averaged FI)</t>
  </si>
  <si>
    <t>σ Density g/cm3 (DiadFit)</t>
  </si>
  <si>
    <t>Corrected_Splitting (cm-1)</t>
  </si>
  <si>
    <t>Splitting (cm-1)</t>
  </si>
  <si>
    <t>P_wFoTemp (kbar)</t>
  </si>
  <si>
    <t>Results from Monte Carlo Simulations for Pure CO2 ---&gt;</t>
  </si>
  <si>
    <t>Results from Monte Carlo Simulations for CO2-H2O (5 iterations of pressure and XH2O) ---&gt;</t>
  </si>
  <si>
    <t>Density of CO2 in g/cm3</t>
  </si>
  <si>
    <t>1 sigma error on density (from just the densimeter equation)</t>
  </si>
  <si>
    <t>1 sigma error on splitting (combined from peak fitting, Ne correction model)</t>
  </si>
  <si>
    <t>1 sigma error on splitting just from Ne correction model</t>
  </si>
  <si>
    <t>1 sigma error on splitting just from peak fitting</t>
  </si>
  <si>
    <t>Laser power used in mW measured by WITEC TruPower</t>
  </si>
  <si>
    <t>Spectral Center used for analysis</t>
  </si>
  <si>
    <t>Density calculated using the low density segment of the 37C densimeter</t>
  </si>
  <si>
    <t>Error on density calculated using the low density segment of the 37C densimeter</t>
  </si>
  <si>
    <t>Error on density calculated using the medium density segment of the 37C densimeter</t>
  </si>
  <si>
    <t>Density calculated using the high density segment of the 37C densimeter</t>
  </si>
  <si>
    <t>Error on density calculated using the high density segment of the 37C densimeter</t>
  </si>
  <si>
    <t>Error on splitting</t>
  </si>
  <si>
    <t>Fitted peak center (cm-1) of Diad1 (combined fit of diad, HB, gaussian background etc. )</t>
  </si>
  <si>
    <t>Error on peak center of Diad1 (cm-1, calculated using lmfit)</t>
  </si>
  <si>
    <t>Height (intensity) of Diad1 combined fit</t>
  </si>
  <si>
    <t>Fitted peak center (cm-1) of Diad1 for just the main peak</t>
  </si>
  <si>
    <t>Fitted area of Diad1 for just the main peak</t>
  </si>
  <si>
    <t>Fitted sigma of Diad1 for just the main peak</t>
  </si>
  <si>
    <t>Residual of fit to Diad1 (see DiadFit paper for explanation)</t>
  </si>
  <si>
    <t>Proportion of Lorentzian in Psuedovoigt peak for Diad1</t>
  </si>
  <si>
    <t>Full Width Half Maximum of the fit to Diad1</t>
  </si>
  <si>
    <t>Fitted peak center (cm-1) of Diad2 (combined fit of diad, HB, gaussian background etc. )</t>
  </si>
  <si>
    <t>Error on peak center of Diad2 (cm-1, calculated using lmfit)</t>
  </si>
  <si>
    <t>Height (intensity) of Diad2 combined fit</t>
  </si>
  <si>
    <t>Fitted peak center (cm-1) of Diad2 for just the main peak</t>
  </si>
  <si>
    <t>Fitted area of Diad2 for just the main peak</t>
  </si>
  <si>
    <t>Fitted sigma of Diad2 for just the main peak</t>
  </si>
  <si>
    <t>Residual of fit to Diad2 (see DiadFit paper for explanation)</t>
  </si>
  <si>
    <t>Proportion of Lorentzian in Psuedovoigt peak for Diad2</t>
  </si>
  <si>
    <t>Full Width Half Maximum of the fit to Diad2</t>
  </si>
  <si>
    <t>Fitted peak center of HB1 (cm-1)</t>
  </si>
  <si>
    <t>Fitted area of HB1</t>
  </si>
  <si>
    <t>Fitted sigma of HB1</t>
  </si>
  <si>
    <t>Fitted peak center of HB2 (cm-1)</t>
  </si>
  <si>
    <t>Fitted area of HB2</t>
  </si>
  <si>
    <t>Fitted sigma of HB2</t>
  </si>
  <si>
    <t>Day of the week of analysis</t>
  </si>
  <si>
    <t>Integration time of each individual spectra in s</t>
  </si>
  <si>
    <t>How many individual spectra are collected and averaged for a single reported spectra</t>
  </si>
  <si>
    <t>Objective used during analysis</t>
  </si>
  <si>
    <t>time of acquisition as seconds after midnight on the day of analysis</t>
  </si>
  <si>
    <t>Fitted peak center (cm-1) of the SO2 peak</t>
  </si>
  <si>
    <t>Fitted peak area (cm-1) of the SO2 peak</t>
  </si>
  <si>
    <t>Fitted peak height (cm-1) of the SO2 peak</t>
  </si>
  <si>
    <t>Fitted peak center (cm-1) of the Carb peak</t>
  </si>
  <si>
    <t>Fitted peak area (cm-1) of the Carb peak</t>
  </si>
  <si>
    <t>Fitted peak height (cm-1) of the Carb peak</t>
  </si>
  <si>
    <t xml:space="preserve">Area of carbonate peak divided by sum of area of Diad1 and Diad2 </t>
  </si>
  <si>
    <t>Area of the SO2 peak divided by sum of area of Diad1 and Diad2</t>
  </si>
  <si>
    <t xml:space="preserve">seconds after midnight used for Ne correction </t>
  </si>
  <si>
    <t>Preferred value for Ne correction</t>
  </si>
  <si>
    <t>Preferred value - 1 sigma for Ne correction</t>
  </si>
  <si>
    <t>Preferred value + 1 sigma for Ne correction</t>
  </si>
  <si>
    <t>Y or N - Is the corrected splitting within the calibration range of the densimeter?</t>
  </si>
  <si>
    <t>Which segment of the densimeter was used (e.g. which of several polynomials)</t>
  </si>
  <si>
    <t xml:space="preserve">User entered Temp description: SupCrit or RoomT </t>
  </si>
  <si>
    <t>Notes any warnings that flagged during iterative fitting</t>
  </si>
  <si>
    <t>Full date of analysis</t>
  </si>
  <si>
    <t>Month of analysis</t>
  </si>
  <si>
    <t>Duration of analysis as a string from WITEC</t>
  </si>
  <si>
    <t>Time converted to a 24 hr clock</t>
  </si>
  <si>
    <t>Fluid inclusion name</t>
  </si>
  <si>
    <t>Crystal host name</t>
  </si>
  <si>
    <t>py_index</t>
  </si>
  <si>
    <t>Python index number</t>
  </si>
  <si>
    <t>Is the data in this row a mean of repeated analyses? (Yes or No)</t>
  </si>
  <si>
    <t>No</t>
  </si>
  <si>
    <t>This is the  uncertainty on density that is used for plotting in the article. For FI that had repeated analyses, a mean was taken such that this uncertainty is the standard deviation of CO2 density (column "STDofreps_Density g/cm3"). For single FI (no mean taken), this value corresponds to the 1 sigma error output from DiadFit (column "σ Density g/cm3 (DiadFit)")</t>
  </si>
  <si>
    <t>Uncertainty in CO2 density for FI that had repeated analyses and for which a mean CO2 density is reported. This is the standard deviation of CO2 density for such FI</t>
  </si>
  <si>
    <t xml:space="preserve">1 sigma error on density (from just peak fitting + Ne correction model).  </t>
  </si>
  <si>
    <t xml:space="preserve"> 1 sigma error on density (combined from peak fitting, Ne correction model, and densimeter equation).</t>
  </si>
  <si>
    <t xml:space="preserve">Table S-1. Full data for Kīlauea September 2023 fluid inclusions (Raman, host olivine major element chemistry, Pressure and Depth calculations - This is filtered for bad spectra and a mean was taken for repeated measurements). For FI which had repeated Raman measurements, numerical columns are means. </t>
  </si>
  <si>
    <t>Column headers</t>
  </si>
  <si>
    <t>Description</t>
  </si>
  <si>
    <t>Fermi diad splitting in cm-1 after correcting for instrument drift</t>
  </si>
  <si>
    <t>Density calculated using the medium density segment of the 37C densimeter</t>
  </si>
  <si>
    <t xml:space="preserve">Fermi diad splitting in cm-1 </t>
  </si>
  <si>
    <t>Mol% SO2 calculated in DiadFit</t>
  </si>
  <si>
    <t>Fluid inclusion pressure using an estimated temperature of 1150 degrees Celsius and the pure CO2 EOS of Span and Wagner (1996)</t>
  </si>
  <si>
    <t>Fluid inclusion entrapment depth in km calculated using "P_kbar_1150C" and the "ryanlerner" crustal model in DiadFit</t>
  </si>
  <si>
    <t>Fluid inclusion estimated entrapment temperature in Celsius (this was the temperature used as a first guess prior to EDS data acquisition)</t>
  </si>
  <si>
    <t>EDS Data &gt;&gt;</t>
  </si>
  <si>
    <t xml:space="preserve">The next 10 columns contain EDS data for the crystal hosts </t>
  </si>
  <si>
    <t xml:space="preserve">Fluid inclusion  entrapment temperature in Celsius calculated from Fo content of host (see supplement for details). </t>
  </si>
  <si>
    <t>Fluid inclusion pressure recalculated using "Temp_from_Fo" and the pure CO2 EOS of Span and Wagner (1996)</t>
  </si>
  <si>
    <t>Fluid inclusion entrapment depth in km calculated using "P_wFoTemp (kbar)" and the "ryanlerner" crustal model in DiadFit</t>
  </si>
  <si>
    <t xml:space="preserve">These are calculated pressures and depths of entrapment using Montecarlo simulations to propagate uncertainty in DiadFit. </t>
  </si>
  <si>
    <t>the filename of the input fluid inclusion</t>
  </si>
  <si>
    <t>Input density of CO2 in g/cm3</t>
  </si>
  <si>
    <t xml:space="preserve">Calculated fluid inclusion depth in km </t>
  </si>
  <si>
    <t>Calculated fluid inclusion pressure in kbar</t>
  </si>
  <si>
    <t>Mean pressure of simulated fluid inclusions in  kbar</t>
  </si>
  <si>
    <t>Median pressure of simulated fluid inclusions in  kbar</t>
  </si>
  <si>
    <t>Standard deviation of simulated fluid inclusion pressures in  kbar</t>
  </si>
  <si>
    <t>Mean depth of simulated fluid inclusions in  km</t>
  </si>
  <si>
    <t>Median depthof simulated fluid inclusions in km</t>
  </si>
  <si>
    <t>Standard deviation of simulated fluid inclusion depths in  km</t>
  </si>
  <si>
    <t>Input temperature uncertainty in K</t>
  </si>
  <si>
    <t>Input uncertainty on CO2 density in g/cm3</t>
  </si>
  <si>
    <t>Input uncertainty in crustal density in kg/m3</t>
  </si>
  <si>
    <t xml:space="preserve">Input entrapment temperature in K </t>
  </si>
  <si>
    <t>Input crustal density in kg/m3</t>
  </si>
  <si>
    <t>Equation of State used for calculations in Diad Fit</t>
  </si>
  <si>
    <r>
      <t>Minimum estimated fraction of H2O in the fluid inclusion. Calculated using the minimum polynomial for K</t>
    </r>
    <r>
      <rPr>
        <sz val="11"/>
        <color theme="1"/>
        <rFont val="Aptos Narrow"/>
        <family val="2"/>
      </rPr>
      <t>ī</t>
    </r>
    <r>
      <rPr>
        <sz val="11"/>
        <color theme="1"/>
        <rFont val="Calibri"/>
        <family val="2"/>
      </rPr>
      <t>lauea from DeVitre and Wieser (2024). See suppplement</t>
    </r>
    <r>
      <rPr>
        <sz val="11"/>
        <color theme="1"/>
        <rFont val="Calibri"/>
        <family val="2"/>
        <scheme val="minor"/>
      </rPr>
      <t xml:space="preserve"> </t>
    </r>
  </si>
  <si>
    <r>
      <t>Average estimated fraction of H2O in the fluid inclusion. Calculated using the average polynomial for K</t>
    </r>
    <r>
      <rPr>
        <sz val="11"/>
        <color theme="1"/>
        <rFont val="Aptos Narrow"/>
        <family val="2"/>
      </rPr>
      <t>ī</t>
    </r>
    <r>
      <rPr>
        <sz val="11"/>
        <color theme="1"/>
        <rFont val="Calibri"/>
        <family val="2"/>
      </rPr>
      <t>lauea from DeVitre and Wieser (2024). See suppplement</t>
    </r>
    <r>
      <rPr>
        <sz val="11"/>
        <color theme="1"/>
        <rFont val="Calibri"/>
        <family val="2"/>
        <scheme val="minor"/>
      </rPr>
      <t xml:space="preserve"> </t>
    </r>
  </si>
  <si>
    <t xml:space="preserve">Calculated fluid inclusion pressure using the minimum XH2O in the fluid inclusion and the mixed CO2-H2O equation of state of Duan and Zhang (2006) in DiadFit. </t>
  </si>
  <si>
    <t xml:space="preserve">These are recalculated fluid inclusion pressures and depths considering the likely presence of H2O in the exsolved fluid. See supplement for details on XH2O estimation and pressure calculations. 5 iterations were conducted to calculate the final pressures. </t>
  </si>
  <si>
    <t xml:space="preserve">Maximum estimated fraction of H2O in the fluid inclusion. Calculated using the maximum polynomial for KīlauDD3:DH3ea from DeVitre and Wieser (2024). See suppplement </t>
  </si>
  <si>
    <t xml:space="preserve">This column compares the recalculated pressures using the minimum XH2O in the FI "P_kbar_mixCO2_DZ06_Hloss_iteration5_min" to the pure CO2 pressures calculated in column " SingleFI_P_kbar" </t>
  </si>
  <si>
    <t xml:space="preserve">minimum XH2O in the fluid inclusion updated over 5 iterations. </t>
  </si>
  <si>
    <t xml:space="preserve">average XH2O in the fluid inclusion updated over 5 iterations. </t>
  </si>
  <si>
    <t xml:space="preserve">maximum XH2O in the fluid inclusion updated over 5 iterations. </t>
  </si>
  <si>
    <t xml:space="preserve">Calculated fluid inclusion pressure using the maximum XH2O in the fluid inclusion and the mixed CO2-H2O equation of state of Duan and Zhang (2006) in DiadFit. </t>
  </si>
  <si>
    <t xml:space="preserve">Calculated fluid inclusion pressure using the average XH2O in the fluid inclusion and the mixed CO2-H2O equation of state of Duan and Zhang (2006) in DiadFit. </t>
  </si>
  <si>
    <t xml:space="preserve">This column compares the recalculated pressures using the average XH2O in the FI "P_kbar_mixCO2_DZ06_Hloss_iteration5_av" to the pure CO2 pressures calculated in column " SingleFI_P_kbar" </t>
  </si>
  <si>
    <t xml:space="preserve">This column compares the recalculated pressures using the maximum XH2O in the FI "P_kbar_mixCO2_DZ06_Hloss_iteration5_max" to the pure CO2 pressures calculated in column " SingleFI_P_kbar" </t>
  </si>
  <si>
    <t>Forsterite content of the host (Mg/Mg+Fe)</t>
  </si>
  <si>
    <t>1 sigma error on density (from just peak fitting + Ne correction model).</t>
  </si>
  <si>
    <t>1 sigma error on density (from just the densimeter equation).</t>
  </si>
  <si>
    <t>1 sigma error on splitting (combined from peak fitting, Ne correction model).</t>
  </si>
  <si>
    <t>1 sigma error on splitting just from Ne correction model.</t>
  </si>
  <si>
    <t>1 sigma error on splitting just from peak fitting.</t>
  </si>
  <si>
    <t>Laser power used in mW measured by WITEC TruPower.</t>
  </si>
  <si>
    <t>Spectral Center used for analysis.</t>
  </si>
  <si>
    <t>Density calculated using the low density segment of the 37C densimeter.</t>
  </si>
  <si>
    <t>Error on density calculated using the low density segment of the 37C densimeter.</t>
  </si>
  <si>
    <t>Error on density calculated using the medium density segment of the 37C densimeter.</t>
  </si>
  <si>
    <t>Density calculated using the high density segment of the 37C densimeter.</t>
  </si>
  <si>
    <t>Error on density calculated using the high density segment of the 37C densimeter.</t>
  </si>
  <si>
    <t>Error on splitting.</t>
  </si>
  <si>
    <t>Fitted peak center (cm-1) of Diad1 (combined fit of diad, HB, gaussian background etc.)</t>
  </si>
  <si>
    <t>Error on peak center of Diad1 (cm-1, calculated using lmfit).</t>
  </si>
  <si>
    <t>Height (intensity) of Diad1 combined fit.</t>
  </si>
  <si>
    <t>Fitted peak center (cm-1) of Diad1 for just the main peak.</t>
  </si>
  <si>
    <t>Fitted area of Diad1 for just the main peak.</t>
  </si>
  <si>
    <t>Fitted sigma of Diad1 for just the main peak.</t>
  </si>
  <si>
    <t>Residual of fit to Diad1.</t>
  </si>
  <si>
    <t>Proportion of Lorentzian in Psuedovoigt peak for Diad1.</t>
  </si>
  <si>
    <t>Full Width Half Maximum of the fit to Diad1.</t>
  </si>
  <si>
    <t>Fitted peak center (cm-1) of Diad2 (combined fit of diad, HB, gaussian background etc.)</t>
  </si>
  <si>
    <t>Error on peak center of Diad2 (cm-1, calculated using lmfit).</t>
  </si>
  <si>
    <t>Height (intensity) of Diad2 combined fit.</t>
  </si>
  <si>
    <t>Fitted peak center (cm-1) of Diad2 for just the main peak.</t>
  </si>
  <si>
    <t>Fitted area of Diad2 for just the main peak.</t>
  </si>
  <si>
    <t>Fitted sigma of Diad2 for just the main peak.</t>
  </si>
  <si>
    <t>Residual of fit to Diad2.</t>
  </si>
  <si>
    <t>Proportion of Lorentzian in Psuedovoigt peak for Diad2.</t>
  </si>
  <si>
    <t>Full Width Half Maximum of the fit to Diad2.</t>
  </si>
  <si>
    <t>Fitted peak center of HB1 (cm-1).</t>
  </si>
  <si>
    <t>Fitted area of HB1.</t>
  </si>
  <si>
    <t>Fitted sigma of HB1.</t>
  </si>
  <si>
    <t>Fitted peak center of HB2 (cm-1).</t>
  </si>
  <si>
    <t>Fitted area of HB2.</t>
  </si>
  <si>
    <t>Fitted sigma of HB2.</t>
  </si>
  <si>
    <t>Day of the week of analysis.</t>
  </si>
  <si>
    <t>Integration time of each individual spectra in s.</t>
  </si>
  <si>
    <t>How many individual spectra are collected and averaged for a single reported spectra.</t>
  </si>
  <si>
    <t>Objective used during analysis.</t>
  </si>
  <si>
    <t>Time of acquisition as seconds after midnight on the day of analysis.</t>
  </si>
  <si>
    <t>Fitted peak center (cm-1) of the SO2 peak.</t>
  </si>
  <si>
    <t>Fitted peak area (cm-1) of the SO2 peak.</t>
  </si>
  <si>
    <t>Fitted peak height (cm-1) of the SO2 peak.</t>
  </si>
  <si>
    <t>Fitted peak center (cm-1) of the Carb peak.</t>
  </si>
  <si>
    <t>Fitted peak area (cm-1) of the Carb peak.</t>
  </si>
  <si>
    <t>Fitted peak height (cm-1) of the Carb peak.</t>
  </si>
  <si>
    <t>Area of carbonate peak divided by sum of area of Diad1 and Diad2.</t>
  </si>
  <si>
    <t>Area of the SO2 peak divided by sum of area of Diad1 and Diad2.</t>
  </si>
  <si>
    <t>Seconds after midnight used for Ne correction.</t>
  </si>
  <si>
    <t>Preferred value for Ne correction.</t>
  </si>
  <si>
    <t>Preferred value - 1 sigma for Ne correction.</t>
  </si>
  <si>
    <t>Preferred value + 1 sigma for Ne correction.</t>
  </si>
  <si>
    <t>Fluid inclusion estimated entrapment temperature in Celsius.</t>
  </si>
  <si>
    <t>Notes any warnings that flagged during iterative fitting.</t>
  </si>
  <si>
    <t>Duration of analysis as a string from WITEC.</t>
  </si>
  <si>
    <t>Time converted to a 24 hr clock.</t>
  </si>
  <si>
    <t>1 sigma error on density (combined from peak fitting, Ne correction model, and densimeter equation)</t>
  </si>
  <si>
    <t>Splitting in cm-1 after correcting for instrument drift.</t>
  </si>
  <si>
    <t>Name of file</t>
  </si>
  <si>
    <t>Model used to fit the SO2 peak.</t>
  </si>
  <si>
    <t>Model used to fit the Carb peak.</t>
  </si>
  <si>
    <t>Date of analysis</t>
  </si>
  <si>
    <t>Whether the calculated density is within calibration</t>
  </si>
  <si>
    <t>Was this analysis discarded?</t>
  </si>
  <si>
    <t>Why was the analysis discarded?</t>
  </si>
  <si>
    <t>Crustal model used to calculate the entrapment depth</t>
  </si>
  <si>
    <t xml:space="preserve">Table S-2. All Raman analyses for Kīlauea September 2023 fluid inclusions. This contains all the measurements made. Some analyses were repetitions of the same fluid inclusion. For such measurements a mean is reported in the final data table. </t>
  </si>
  <si>
    <t xml:space="preserve">Table S-3. Discarded fluid inclusions from Kīlauea September 2023 fluid inclusions. </t>
  </si>
  <si>
    <t>1 sigma error on density (combined from peak fitting, Ne correction model, and densimeter equation).</t>
  </si>
  <si>
    <t>This is the standard deviation of CO2 density in g/cm3</t>
  </si>
  <si>
    <t>Standard deviations for each column &gt;&gt;</t>
  </si>
  <si>
    <t xml:space="preserve">Columns after this are the standard deviation of the mean taken for each column. The prefix STD_ indicates this.  </t>
  </si>
  <si>
    <t>Table S-4. Mean of repeated Raman measurements of Kīlauea September 2023 fluid inclusions. Each numerical column is the mean of repeated measurements corresponding to the original column in Table S-2. Standard deviations are reported with a prefix "STD_"</t>
  </si>
  <si>
    <t xml:space="preserve">Table S-7. EDS calibration data. </t>
  </si>
  <si>
    <t>Table S-6. SEM-EDS secondary standard data</t>
  </si>
  <si>
    <t>Table S-5. All SEM-EDS data</t>
  </si>
  <si>
    <t>Fluid inclusion label for EDS matching to Raman</t>
  </si>
  <si>
    <t>Time of analysis</t>
  </si>
  <si>
    <t>Spot name on EDS</t>
  </si>
  <si>
    <t>O (atomic %)</t>
  </si>
  <si>
    <t>Si (atomic %)</t>
  </si>
  <si>
    <t>Fe (atomic %)</t>
  </si>
  <si>
    <t>Mg (atomic %)</t>
  </si>
  <si>
    <t xml:space="preserve">Total </t>
  </si>
  <si>
    <t xml:space="preserve">(Mg/Fe)/Si </t>
  </si>
  <si>
    <t>Working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</si>
</sst>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</cellStyleXfs>
  <cellXfs count="62">
    <xf numFmtId="0" fontId="0" fillId="0" borderId="0" xfId="0"/>
    <xf numFmtId="0" fontId="2" fillId="0" borderId="0" xfId="1"/>
    <xf numFmtId="0" fontId="6" fillId="0" borderId="0" xfId="1" applyFont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6" fillId="0" borderId="2" xfId="1" applyFont="1" applyBorder="1"/>
    <xf numFmtId="0" fontId="6" fillId="0" borderId="4" xfId="1" applyFont="1" applyBorder="1"/>
    <xf numFmtId="0" fontId="4" fillId="0" borderId="5" xfId="1" applyFont="1" applyBorder="1"/>
    <xf numFmtId="0" fontId="4" fillId="0" borderId="0" xfId="1" applyFont="1"/>
    <xf numFmtId="0" fontId="5" fillId="0" borderId="0" xfId="1" applyFont="1"/>
    <xf numFmtId="0" fontId="6" fillId="0" borderId="6" xfId="1" applyFont="1" applyBorder="1"/>
    <xf numFmtId="0" fontId="3" fillId="0" borderId="5" xfId="1" applyFont="1" applyBorder="1"/>
    <xf numFmtId="0" fontId="3" fillId="0" borderId="0" xfId="1" applyFont="1"/>
    <xf numFmtId="0" fontId="6" fillId="0" borderId="8" xfId="1" applyFont="1" applyBorder="1"/>
    <xf numFmtId="0" fontId="6" fillId="0" borderId="9" xfId="1" applyFont="1" applyBorder="1"/>
    <xf numFmtId="0" fontId="4" fillId="0" borderId="1" xfId="1" applyFont="1" applyBorder="1"/>
    <xf numFmtId="0" fontId="5" fillId="0" borderId="1" xfId="1" applyFont="1" applyBorder="1" applyAlignment="1">
      <alignment horizontal="right"/>
    </xf>
    <xf numFmtId="0" fontId="6" fillId="0" borderId="1" xfId="1" applyFont="1" applyBorder="1"/>
    <xf numFmtId="164" fontId="6" fillId="0" borderId="1" xfId="1" applyNumberFormat="1" applyFont="1" applyBorder="1"/>
    <xf numFmtId="2" fontId="6" fillId="0" borderId="1" xfId="1" applyNumberFormat="1" applyFont="1" applyBorder="1"/>
    <xf numFmtId="2" fontId="6" fillId="0" borderId="1" xfId="1" applyNumberFormat="1" applyFont="1" applyBorder="1" applyAlignment="1">
      <alignment horizontal="right"/>
    </xf>
    <xf numFmtId="164" fontId="6" fillId="0" borderId="1" xfId="1" applyNumberFormat="1" applyFont="1" applyBorder="1" applyAlignment="1">
      <alignment horizontal="right"/>
    </xf>
    <xf numFmtId="0" fontId="3" fillId="0" borderId="1" xfId="1" applyFont="1" applyBorder="1"/>
    <xf numFmtId="20" fontId="6" fillId="0" borderId="1" xfId="1" applyNumberFormat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20" fontId="3" fillId="0" borderId="1" xfId="1" applyNumberFormat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8" fillId="0" borderId="1" xfId="1" applyFont="1" applyBorder="1"/>
    <xf numFmtId="0" fontId="7" fillId="0" borderId="1" xfId="1" applyFont="1" applyBorder="1"/>
    <xf numFmtId="0" fontId="7" fillId="0" borderId="0" xfId="1" applyFont="1"/>
    <xf numFmtId="0" fontId="10" fillId="0" borderId="5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11" fontId="0" fillId="0" borderId="0" xfId="0" applyNumberFormat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1" applyFont="1" applyBorder="1"/>
    <xf numFmtId="0" fontId="2" fillId="0" borderId="1" xfId="1" applyBorder="1"/>
    <xf numFmtId="0" fontId="8" fillId="0" borderId="1" xfId="1" applyFont="1" applyBorder="1" applyAlignment="1">
      <alignment horizontal="center"/>
    </xf>
    <xf numFmtId="0" fontId="1" fillId="0" borderId="1" xfId="1" applyFont="1" applyBorder="1"/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</cellXfs>
  <cellStyles count="9">
    <cellStyle name="Normal" xfId="0" builtinId="0"/>
    <cellStyle name="Normal 11 3" xfId="6" xr:uid="{1610CA6B-63A5-4A52-B64E-6EA64023CC28}"/>
    <cellStyle name="Normal 16" xfId="7" xr:uid="{76B16A9A-35D1-415A-9D7F-D85DF2257907}"/>
    <cellStyle name="Normal 2" xfId="1" xr:uid="{DF6C496D-7080-49F8-A56F-DA31B9195657}"/>
    <cellStyle name="Normal 3" xfId="2" xr:uid="{DE139B6A-6CD3-4FD3-BC82-64FF11B55DDA}"/>
    <cellStyle name="Normal 3 2" xfId="4" xr:uid="{9609F6D0-6ABF-4095-A22C-6328CA7D5A66}"/>
    <cellStyle name="Normal 3 2 2" xfId="5" xr:uid="{97BCD1CF-B7C2-400E-A6EC-9540A6421B0E}"/>
    <cellStyle name="Normal 4" xfId="8" xr:uid="{CAF0E582-D10A-4366-99C0-1654CC02CA04}"/>
    <cellStyle name="Normal 5" xfId="3" xr:uid="{DEC59AC0-CBF7-4FC5-9E2D-1992EC47CF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jd/pCloud%20Drive/WORK-ACAD/CORNELL/PROJECTS/ATLANTIC%20INTRAPLATES/PORTUGUESE%20ISLANDS/CAPE%20VERDE/FOGO/RAW%20INSTRUMENT%20DATA/LA-ICPMS/FG/GLASS%20TE%20/LS_FG_JAN1722_WORKS_CALIB_DATOUT_CA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HVO2G-1"/>
      <sheetName val="BIR1G-1"/>
      <sheetName val="BCR2G-1"/>
      <sheetName val="GSC-1"/>
      <sheetName val="GSD-1"/>
      <sheetName val="BIR1G-2"/>
      <sheetName val="BCR2G-2"/>
      <sheetName val="GSC-2"/>
      <sheetName val="GSD-2"/>
      <sheetName val="BHVO2G-3"/>
      <sheetName val="BIR1G-3"/>
      <sheetName val="BCR2G-3"/>
      <sheetName val="GSC-3"/>
      <sheetName val="GSD-3"/>
      <sheetName val="BHVO2G_unk-1"/>
      <sheetName val="BHVO2G_unk-2"/>
      <sheetName val="BHVO2G_unk-3"/>
      <sheetName val="BHVO2G_unk-4"/>
      <sheetName val="BHVO2G_unk-5"/>
      <sheetName val="BHVO2G-4"/>
      <sheetName val="BIR1G-4"/>
      <sheetName val="BCR2G-4"/>
      <sheetName val="GSC-4"/>
      <sheetName val="GSD-4"/>
      <sheetName val="GSD-5"/>
      <sheetName val="GSC-5"/>
      <sheetName val="BCR2G-5"/>
      <sheetName val="BIR1G-5"/>
      <sheetName val="BHVO2G-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49E7-77FB-4F53-A99D-CE63DABC42B3}">
  <dimension ref="A1:DQ65"/>
  <sheetViews>
    <sheetView tabSelected="1" workbookViewId="0">
      <selection sqref="A1:XFD1"/>
    </sheetView>
  </sheetViews>
  <sheetFormatPr defaultRowHeight="14.4" x14ac:dyDescent="0.3"/>
  <cols>
    <col min="1" max="1" width="15.5546875" customWidth="1"/>
    <col min="2" max="6" width="24.77734375" customWidth="1"/>
    <col min="7" max="7" width="36.5546875" customWidth="1"/>
    <col min="8" max="121" width="24.77734375" customWidth="1"/>
  </cols>
  <sheetData>
    <row r="1" spans="1:121" x14ac:dyDescent="0.3">
      <c r="A1" s="44" t="s">
        <v>688</v>
      </c>
    </row>
    <row r="2" spans="1:121" s="47" customFormat="1" ht="57.6" x14ac:dyDescent="0.3">
      <c r="A2" s="47" t="s">
        <v>689</v>
      </c>
      <c r="B2" s="47" t="s">
        <v>680</v>
      </c>
      <c r="C2" s="47" t="s">
        <v>94</v>
      </c>
      <c r="D2" s="47" t="s">
        <v>95</v>
      </c>
      <c r="E2" s="47" t="s">
        <v>608</v>
      </c>
      <c r="F2" s="47" t="s">
        <v>96</v>
      </c>
      <c r="G2" s="47" t="s">
        <v>609</v>
      </c>
      <c r="H2" s="47" t="s">
        <v>588</v>
      </c>
      <c r="I2" s="47" t="s">
        <v>610</v>
      </c>
      <c r="J2" s="47" t="s">
        <v>98</v>
      </c>
      <c r="K2" s="47" t="s">
        <v>99</v>
      </c>
      <c r="L2" s="47" t="s">
        <v>611</v>
      </c>
      <c r="M2" s="47" t="s">
        <v>101</v>
      </c>
      <c r="N2" s="47" t="s">
        <v>102</v>
      </c>
      <c r="O2" s="47" t="s">
        <v>103</v>
      </c>
      <c r="P2" s="47" t="s">
        <v>104</v>
      </c>
      <c r="Q2" s="47" t="s">
        <v>105</v>
      </c>
      <c r="R2" s="47" t="s">
        <v>106</v>
      </c>
      <c r="S2" s="47" t="s">
        <v>107</v>
      </c>
      <c r="T2" s="47" t="s">
        <v>108</v>
      </c>
      <c r="U2" s="47" t="s">
        <v>109</v>
      </c>
      <c r="V2" s="47" t="s">
        <v>110</v>
      </c>
      <c r="W2" s="47" t="s">
        <v>111</v>
      </c>
      <c r="X2" s="47" t="s">
        <v>612</v>
      </c>
      <c r="Y2" s="47" t="s">
        <v>113</v>
      </c>
      <c r="Z2" s="47" t="s">
        <v>114</v>
      </c>
      <c r="AA2" s="47" t="s">
        <v>115</v>
      </c>
      <c r="AB2" s="47" t="s">
        <v>116</v>
      </c>
      <c r="AC2" s="47" t="s">
        <v>117</v>
      </c>
      <c r="AD2" s="47" t="s">
        <v>118</v>
      </c>
      <c r="AE2" s="47" t="s">
        <v>119</v>
      </c>
      <c r="AF2" s="47" t="s">
        <v>120</v>
      </c>
      <c r="AG2" s="47" t="s">
        <v>121</v>
      </c>
      <c r="AH2" s="47" t="s">
        <v>122</v>
      </c>
      <c r="AI2" s="47" t="s">
        <v>123</v>
      </c>
      <c r="AJ2" s="47" t="s">
        <v>124</v>
      </c>
      <c r="AK2" s="47" t="s">
        <v>125</v>
      </c>
      <c r="AL2" s="47" t="s">
        <v>126</v>
      </c>
      <c r="AM2" s="47" t="s">
        <v>127</v>
      </c>
      <c r="AN2" s="47" t="s">
        <v>128</v>
      </c>
      <c r="AO2" s="47" t="s">
        <v>129</v>
      </c>
      <c r="AP2" s="47" t="s">
        <v>130</v>
      </c>
      <c r="AQ2" s="47" t="s">
        <v>131</v>
      </c>
      <c r="AR2" s="47" t="s">
        <v>132</v>
      </c>
      <c r="AS2" s="47" t="s">
        <v>133</v>
      </c>
      <c r="AT2" s="47" t="s">
        <v>134</v>
      </c>
      <c r="AU2" s="47" t="s">
        <v>135</v>
      </c>
      <c r="AV2" s="47" t="s">
        <v>136</v>
      </c>
      <c r="AW2" s="47" t="s">
        <v>137</v>
      </c>
      <c r="AX2" s="47" t="s">
        <v>138</v>
      </c>
      <c r="AY2" s="47" t="s">
        <v>139</v>
      </c>
      <c r="AZ2" s="47" t="s">
        <v>140</v>
      </c>
      <c r="BA2" s="47" t="s">
        <v>141</v>
      </c>
      <c r="BB2" s="47" t="s">
        <v>142</v>
      </c>
      <c r="BC2" s="47" t="s">
        <v>143</v>
      </c>
      <c r="BD2" s="47" t="s">
        <v>144</v>
      </c>
      <c r="BE2" s="47" t="s">
        <v>145</v>
      </c>
      <c r="BF2" s="47" t="s">
        <v>146</v>
      </c>
      <c r="BG2" s="47" t="s">
        <v>147</v>
      </c>
      <c r="BH2" s="47" t="s">
        <v>148</v>
      </c>
      <c r="BI2" s="47" t="s">
        <v>149</v>
      </c>
      <c r="BJ2" s="47" t="s">
        <v>150</v>
      </c>
      <c r="BK2" s="47" t="s">
        <v>155</v>
      </c>
      <c r="BL2" s="47" t="s">
        <v>151</v>
      </c>
      <c r="BM2" s="47" t="s">
        <v>152</v>
      </c>
      <c r="BN2" s="47" t="s">
        <v>153</v>
      </c>
      <c r="BO2" s="47" t="s">
        <v>154</v>
      </c>
      <c r="BP2" s="47" t="s">
        <v>156</v>
      </c>
      <c r="BQ2" s="47" t="s">
        <v>157</v>
      </c>
      <c r="BR2" s="47" t="s">
        <v>158</v>
      </c>
      <c r="BS2" s="47" t="s">
        <v>159</v>
      </c>
      <c r="BT2" s="47" t="s">
        <v>160</v>
      </c>
      <c r="BU2" s="47" t="s">
        <v>161</v>
      </c>
      <c r="BV2" s="47" t="s">
        <v>162</v>
      </c>
      <c r="BW2" s="47" t="s">
        <v>163</v>
      </c>
      <c r="BX2" s="47" t="s">
        <v>164</v>
      </c>
      <c r="BY2" s="47" t="s">
        <v>167</v>
      </c>
      <c r="BZ2" s="47" t="s">
        <v>469</v>
      </c>
      <c r="CA2" s="47" t="s">
        <v>468</v>
      </c>
      <c r="CB2" s="47" t="s">
        <v>698</v>
      </c>
      <c r="CC2" s="47" t="s">
        <v>0</v>
      </c>
      <c r="CD2" s="47" t="s">
        <v>3</v>
      </c>
      <c r="CE2" s="47" t="s">
        <v>4</v>
      </c>
      <c r="CF2" s="47" t="s">
        <v>5</v>
      </c>
      <c r="CG2" s="47" t="s">
        <v>6</v>
      </c>
      <c r="CH2" s="47" t="s">
        <v>7</v>
      </c>
      <c r="CI2" s="47" t="s">
        <v>8</v>
      </c>
      <c r="CJ2" s="47" t="s">
        <v>9</v>
      </c>
      <c r="CK2" s="47" t="s">
        <v>509</v>
      </c>
      <c r="CL2" s="47" t="s">
        <v>613</v>
      </c>
      <c r="CM2" s="47" t="s">
        <v>527</v>
      </c>
      <c r="CN2" s="47" t="s">
        <v>614</v>
      </c>
      <c r="CO2" s="47" t="s">
        <v>510</v>
      </c>
      <c r="CP2" s="47" t="s">
        <v>511</v>
      </c>
      <c r="CQ2" s="47" t="s">
        <v>512</v>
      </c>
      <c r="CR2" s="47" t="s">
        <v>513</v>
      </c>
      <c r="CS2" s="47" t="s">
        <v>514</v>
      </c>
      <c r="CT2" s="47" t="s">
        <v>515</v>
      </c>
      <c r="CU2" s="47" t="s">
        <v>516</v>
      </c>
      <c r="CV2" s="47" t="s">
        <v>517</v>
      </c>
      <c r="CW2" s="47" t="s">
        <v>518</v>
      </c>
      <c r="CX2" s="47" t="s">
        <v>519</v>
      </c>
      <c r="CY2" s="47" t="s">
        <v>520</v>
      </c>
      <c r="CZ2" s="47" t="s">
        <v>521</v>
      </c>
      <c r="DA2" s="47" t="s">
        <v>522</v>
      </c>
      <c r="DB2" s="47" t="s">
        <v>523</v>
      </c>
      <c r="DC2" s="47" t="s">
        <v>524</v>
      </c>
      <c r="DD2" s="47" t="s">
        <v>525</v>
      </c>
      <c r="DE2" s="47" t="s">
        <v>615</v>
      </c>
      <c r="DF2" s="47" t="s">
        <v>590</v>
      </c>
      <c r="DG2" s="47" t="s">
        <v>591</v>
      </c>
      <c r="DH2" s="47" t="s">
        <v>592</v>
      </c>
      <c r="DI2" s="47" t="s">
        <v>602</v>
      </c>
      <c r="DJ2" s="47" t="s">
        <v>603</v>
      </c>
      <c r="DK2" s="47" t="s">
        <v>596</v>
      </c>
      <c r="DL2" s="47" t="s">
        <v>604</v>
      </c>
      <c r="DM2" s="47" t="s">
        <v>605</v>
      </c>
      <c r="DN2" s="47" t="s">
        <v>597</v>
      </c>
      <c r="DO2" s="47" t="s">
        <v>606</v>
      </c>
      <c r="DP2" s="47" t="s">
        <v>607</v>
      </c>
      <c r="DQ2" s="47" t="s">
        <v>598</v>
      </c>
    </row>
    <row r="3" spans="1:121" s="43" customFormat="1" ht="158.4" x14ac:dyDescent="0.3">
      <c r="A3" s="43" t="s">
        <v>690</v>
      </c>
      <c r="B3" s="43" t="s">
        <v>681</v>
      </c>
      <c r="C3" s="43" t="s">
        <v>679</v>
      </c>
      <c r="D3" s="43" t="s">
        <v>678</v>
      </c>
      <c r="E3" s="43" t="s">
        <v>682</v>
      </c>
      <c r="F3" s="43" t="s">
        <v>616</v>
      </c>
      <c r="G3" s="43" t="s">
        <v>684</v>
      </c>
      <c r="H3" s="43" t="s">
        <v>685</v>
      </c>
      <c r="I3" s="43" t="s">
        <v>687</v>
      </c>
      <c r="J3" s="43" t="s">
        <v>686</v>
      </c>
      <c r="K3" s="43" t="s">
        <v>617</v>
      </c>
      <c r="L3" s="43" t="s">
        <v>691</v>
      </c>
      <c r="M3" s="43" t="s">
        <v>618</v>
      </c>
      <c r="N3" s="43" t="s">
        <v>619</v>
      </c>
      <c r="O3" s="43" t="s">
        <v>620</v>
      </c>
      <c r="P3" s="43" t="s">
        <v>621</v>
      </c>
      <c r="Q3" s="43" t="s">
        <v>622</v>
      </c>
      <c r="R3" s="43" t="s">
        <v>623</v>
      </c>
      <c r="S3" s="43" t="s">
        <v>624</v>
      </c>
      <c r="T3" s="43" t="s">
        <v>692</v>
      </c>
      <c r="U3" s="43" t="s">
        <v>625</v>
      </c>
      <c r="V3" s="43" t="s">
        <v>626</v>
      </c>
      <c r="W3" s="43" t="s">
        <v>627</v>
      </c>
      <c r="X3" s="43" t="s">
        <v>693</v>
      </c>
      <c r="Y3" s="43" t="s">
        <v>628</v>
      </c>
      <c r="Z3" s="43" t="s">
        <v>629</v>
      </c>
      <c r="AA3" s="43" t="s">
        <v>630</v>
      </c>
      <c r="AB3" s="43" t="s">
        <v>631</v>
      </c>
      <c r="AC3" s="43" t="s">
        <v>632</v>
      </c>
      <c r="AD3" s="43" t="s">
        <v>633</v>
      </c>
      <c r="AE3" s="43" t="s">
        <v>634</v>
      </c>
      <c r="AF3" s="43" t="s">
        <v>635</v>
      </c>
      <c r="AG3" s="43" t="s">
        <v>636</v>
      </c>
      <c r="AH3" s="43" t="s">
        <v>637</v>
      </c>
      <c r="AI3" s="43" t="s">
        <v>638</v>
      </c>
      <c r="AJ3" s="43" t="s">
        <v>639</v>
      </c>
      <c r="AK3" s="43" t="s">
        <v>640</v>
      </c>
      <c r="AL3" s="43" t="s">
        <v>641</v>
      </c>
      <c r="AM3" s="43" t="s">
        <v>642</v>
      </c>
      <c r="AN3" s="43" t="s">
        <v>643</v>
      </c>
      <c r="AO3" s="43" t="s">
        <v>644</v>
      </c>
      <c r="AP3" s="43" t="s">
        <v>645</v>
      </c>
      <c r="AQ3" s="43" t="s">
        <v>646</v>
      </c>
      <c r="AR3" s="43" t="s">
        <v>647</v>
      </c>
      <c r="AS3" s="43" t="s">
        <v>648</v>
      </c>
      <c r="AT3" s="43" t="s">
        <v>649</v>
      </c>
      <c r="AU3" s="43" t="s">
        <v>650</v>
      </c>
      <c r="AV3" s="43" t="s">
        <v>651</v>
      </c>
      <c r="AW3" s="43" t="s">
        <v>652</v>
      </c>
      <c r="AX3" s="43" t="s">
        <v>653</v>
      </c>
      <c r="AY3" s="43" t="s">
        <v>654</v>
      </c>
      <c r="AZ3" s="43" t="s">
        <v>655</v>
      </c>
      <c r="BA3" s="43" t="s">
        <v>656</v>
      </c>
      <c r="BB3" s="43" t="s">
        <v>657</v>
      </c>
      <c r="BC3" s="43" t="s">
        <v>658</v>
      </c>
      <c r="BD3" s="43" t="s">
        <v>659</v>
      </c>
      <c r="BE3" s="43" t="s">
        <v>660</v>
      </c>
      <c r="BF3" s="43" t="s">
        <v>661</v>
      </c>
      <c r="BG3" s="43" t="s">
        <v>662</v>
      </c>
      <c r="BH3" s="43" t="s">
        <v>663</v>
      </c>
      <c r="BI3" s="43" t="s">
        <v>664</v>
      </c>
      <c r="BJ3" s="43" t="s">
        <v>665</v>
      </c>
      <c r="BK3" s="43" t="s">
        <v>694</v>
      </c>
      <c r="BL3" s="43" t="s">
        <v>666</v>
      </c>
      <c r="BM3" s="43" t="s">
        <v>667</v>
      </c>
      <c r="BN3" s="43" t="s">
        <v>668</v>
      </c>
      <c r="BO3" s="43" t="s">
        <v>669</v>
      </c>
      <c r="BP3" s="43" t="s">
        <v>670</v>
      </c>
      <c r="BQ3" s="43" t="s">
        <v>671</v>
      </c>
      <c r="BR3" s="43" t="s">
        <v>672</v>
      </c>
      <c r="BS3" s="43" t="s">
        <v>673</v>
      </c>
      <c r="BT3" s="43" t="s">
        <v>673</v>
      </c>
      <c r="BU3" s="43" t="s">
        <v>674</v>
      </c>
      <c r="BV3" s="43" t="s">
        <v>675</v>
      </c>
      <c r="BW3" s="43" t="s">
        <v>676</v>
      </c>
      <c r="BX3" s="43" t="s">
        <v>677</v>
      </c>
      <c r="BY3" s="43" t="s">
        <v>697</v>
      </c>
      <c r="BZ3" s="43" t="s">
        <v>695</v>
      </c>
      <c r="CA3" s="43" t="s">
        <v>696</v>
      </c>
      <c r="CB3" s="43" t="s">
        <v>699</v>
      </c>
      <c r="CC3" s="54" t="s">
        <v>812</v>
      </c>
      <c r="CD3" s="53" t="s">
        <v>815</v>
      </c>
      <c r="CE3" s="53" t="s">
        <v>816</v>
      </c>
      <c r="CF3" s="53" t="s">
        <v>817</v>
      </c>
      <c r="CG3" s="53" t="s">
        <v>818</v>
      </c>
      <c r="CH3" s="53" t="s">
        <v>733</v>
      </c>
      <c r="CI3" s="53" t="s">
        <v>819</v>
      </c>
      <c r="CJ3" s="53" t="s">
        <v>820</v>
      </c>
      <c r="CK3" s="43" t="s">
        <v>700</v>
      </c>
      <c r="CL3" s="43" t="s">
        <v>701</v>
      </c>
      <c r="CM3" s="43" t="s">
        <v>702</v>
      </c>
      <c r="CN3" s="43" t="s">
        <v>703</v>
      </c>
      <c r="CO3" s="43" t="s">
        <v>704</v>
      </c>
      <c r="CP3" s="43" t="s">
        <v>705</v>
      </c>
      <c r="CQ3" s="43" t="s">
        <v>706</v>
      </c>
      <c r="CR3" s="43" t="s">
        <v>707</v>
      </c>
      <c r="CS3" s="43" t="s">
        <v>708</v>
      </c>
      <c r="CT3" s="43" t="s">
        <v>709</v>
      </c>
      <c r="CU3" s="43" t="s">
        <v>710</v>
      </c>
      <c r="CV3" s="43" t="s">
        <v>711</v>
      </c>
      <c r="CW3" s="43" t="s">
        <v>712</v>
      </c>
      <c r="CX3" s="43" t="s">
        <v>713</v>
      </c>
      <c r="CY3" s="43" t="s">
        <v>714</v>
      </c>
      <c r="CZ3" s="43" t="s">
        <v>715</v>
      </c>
      <c r="DA3" s="43" t="s">
        <v>716</v>
      </c>
      <c r="DB3" s="43" t="s">
        <v>717</v>
      </c>
      <c r="DC3" s="43" t="s">
        <v>718</v>
      </c>
      <c r="DD3" s="43" t="s">
        <v>719</v>
      </c>
      <c r="DE3" s="43" t="s">
        <v>723</v>
      </c>
      <c r="DF3" s="43" t="s">
        <v>720</v>
      </c>
      <c r="DG3" s="43" t="s">
        <v>721</v>
      </c>
      <c r="DH3" s="43" t="s">
        <v>724</v>
      </c>
      <c r="DI3" s="43" t="s">
        <v>722</v>
      </c>
      <c r="DJ3" s="43" t="s">
        <v>726</v>
      </c>
      <c r="DK3" s="43" t="s">
        <v>725</v>
      </c>
      <c r="DL3" s="43" t="s">
        <v>730</v>
      </c>
      <c r="DM3" s="43" t="s">
        <v>727</v>
      </c>
      <c r="DN3" s="43" t="s">
        <v>731</v>
      </c>
      <c r="DO3" s="43" t="s">
        <v>729</v>
      </c>
      <c r="DP3" s="43" t="s">
        <v>728</v>
      </c>
      <c r="DQ3" s="43" t="s">
        <v>732</v>
      </c>
    </row>
    <row r="4" spans="1:121" x14ac:dyDescent="0.3">
      <c r="B4">
        <v>0</v>
      </c>
      <c r="C4" t="s">
        <v>171</v>
      </c>
      <c r="D4" t="s">
        <v>55</v>
      </c>
      <c r="E4" t="s">
        <v>683</v>
      </c>
      <c r="F4">
        <v>8.5665054229999996E-2</v>
      </c>
      <c r="G4">
        <v>7.736050857E-3</v>
      </c>
      <c r="I4">
        <v>7.736050857E-3</v>
      </c>
      <c r="J4">
        <v>6.7378227670000001E-3</v>
      </c>
      <c r="K4">
        <v>3.8010823740000001E-3</v>
      </c>
      <c r="L4">
        <v>102.96645030000001</v>
      </c>
      <c r="M4">
        <v>1.700439212E-2</v>
      </c>
      <c r="N4">
        <v>2.6617728900000002E-4</v>
      </c>
      <c r="O4">
        <v>1.7043637050000001E-2</v>
      </c>
      <c r="P4">
        <v>11.847</v>
      </c>
      <c r="Q4">
        <v>1325.0039999999999</v>
      </c>
      <c r="R4">
        <v>8.5665054229999996E-2</v>
      </c>
      <c r="S4">
        <v>7.736050857E-3</v>
      </c>
      <c r="T4">
        <v>8.8537868389999996E-2</v>
      </c>
      <c r="U4">
        <v>7.1631912229999997E-3</v>
      </c>
      <c r="V4">
        <v>-0.12838577770000001</v>
      </c>
      <c r="W4">
        <v>1.284517766E-2</v>
      </c>
      <c r="X4">
        <v>103.2167359</v>
      </c>
      <c r="Y4">
        <v>1.7043637050000001E-2</v>
      </c>
      <c r="Z4">
        <v>1285.8943750000001</v>
      </c>
      <c r="AA4">
        <v>1.412995094E-2</v>
      </c>
      <c r="AB4">
        <v>394.129413</v>
      </c>
      <c r="AC4">
        <v>1285.894425</v>
      </c>
      <c r="AD4">
        <v>521.83149470000001</v>
      </c>
      <c r="AE4">
        <v>0.57401553800000005</v>
      </c>
      <c r="AF4">
        <v>7.8950131280000004</v>
      </c>
      <c r="AG4">
        <v>0.2391091759</v>
      </c>
      <c r="AH4">
        <v>1.1480310760000001</v>
      </c>
      <c r="AI4">
        <v>1389.111161</v>
      </c>
      <c r="AJ4">
        <v>9.5304800640000006E-3</v>
      </c>
      <c r="AK4">
        <v>639.01141689999997</v>
      </c>
      <c r="AL4">
        <v>1389.111161</v>
      </c>
      <c r="AM4">
        <v>738.59422059999997</v>
      </c>
      <c r="AN4">
        <v>0.48703636230000003</v>
      </c>
      <c r="AO4">
        <v>7.8966748410000003</v>
      </c>
      <c r="AP4">
        <v>0.3193221141</v>
      </c>
      <c r="AQ4">
        <v>0.97407272460000005</v>
      </c>
      <c r="AR4">
        <v>1265.8506870000001</v>
      </c>
      <c r="AS4">
        <v>71.310238380000001</v>
      </c>
      <c r="AT4">
        <v>0.44454323359999998</v>
      </c>
      <c r="AU4">
        <v>1410.44821</v>
      </c>
      <c r="AV4">
        <v>71.619832650000006</v>
      </c>
      <c r="AW4">
        <v>0.49685019219999998</v>
      </c>
      <c r="AX4">
        <v>20</v>
      </c>
      <c r="AY4">
        <v>60</v>
      </c>
      <c r="AZ4">
        <v>4</v>
      </c>
      <c r="BA4">
        <v>50</v>
      </c>
      <c r="BB4">
        <v>61092</v>
      </c>
      <c r="BC4">
        <v>1146.0795000000001</v>
      </c>
      <c r="BD4">
        <v>-8.9874654819999993</v>
      </c>
      <c r="BE4">
        <v>17.226631260000001</v>
      </c>
      <c r="BF4">
        <v>1097.177068</v>
      </c>
      <c r="BG4">
        <v>12.801265689999999</v>
      </c>
      <c r="BH4">
        <v>24.951988679999999</v>
      </c>
      <c r="BI4">
        <v>1.015630317E-2</v>
      </c>
      <c r="BJ4">
        <v>-7.1304999350000004E-3</v>
      </c>
      <c r="BK4">
        <v>-0.3</v>
      </c>
      <c r="BL4">
        <v>61092</v>
      </c>
      <c r="BM4">
        <v>0.997575145</v>
      </c>
      <c r="BN4">
        <v>0.9975725661</v>
      </c>
      <c r="BO4">
        <v>0.99757772379999998</v>
      </c>
      <c r="BP4" t="s">
        <v>173</v>
      </c>
      <c r="BQ4" t="s">
        <v>174</v>
      </c>
      <c r="BR4" t="s">
        <v>175</v>
      </c>
      <c r="BS4" t="s">
        <v>176</v>
      </c>
      <c r="BT4" t="s">
        <v>176</v>
      </c>
      <c r="BU4" t="s">
        <v>177</v>
      </c>
      <c r="BV4" t="s">
        <v>178</v>
      </c>
      <c r="BW4" t="s">
        <v>179</v>
      </c>
      <c r="BX4" t="s">
        <v>180</v>
      </c>
      <c r="BY4">
        <v>1150</v>
      </c>
      <c r="BZ4">
        <v>0.24268100000000001</v>
      </c>
      <c r="CA4">
        <v>1.1051599999999999</v>
      </c>
      <c r="CC4" t="s">
        <v>55</v>
      </c>
      <c r="CD4">
        <v>57.14</v>
      </c>
      <c r="CE4">
        <v>14.43</v>
      </c>
      <c r="CF4">
        <v>3.42</v>
      </c>
      <c r="CG4">
        <v>25.01</v>
      </c>
      <c r="CH4">
        <v>0.87970453749999999</v>
      </c>
      <c r="CI4">
        <v>100</v>
      </c>
      <c r="CJ4">
        <v>0.49754987750000002</v>
      </c>
      <c r="CK4">
        <v>1292.6555928325199</v>
      </c>
      <c r="CL4">
        <v>0.26922963611754402</v>
      </c>
      <c r="CM4">
        <v>1.2232613077952801</v>
      </c>
      <c r="CO4" t="s">
        <v>55</v>
      </c>
      <c r="CP4">
        <v>8.5665054229999996E-2</v>
      </c>
      <c r="CQ4">
        <v>1.19323510223616</v>
      </c>
      <c r="CR4">
        <v>0.26922963611754402</v>
      </c>
      <c r="CS4">
        <v>0.26834365947281302</v>
      </c>
      <c r="CT4">
        <v>0.26780003991349299</v>
      </c>
      <c r="CU4">
        <v>2.68606662950042E-2</v>
      </c>
      <c r="CV4">
        <v>1.1962125430553601</v>
      </c>
      <c r="CW4">
        <v>1.1949748571465599</v>
      </c>
      <c r="CX4">
        <v>0.13103325722515699</v>
      </c>
      <c r="CY4">
        <v>40.259895725223103</v>
      </c>
      <c r="CZ4">
        <v>7.736050857E-3</v>
      </c>
      <c r="DA4">
        <v>100</v>
      </c>
      <c r="DB4">
        <v>1565.80559283252</v>
      </c>
      <c r="DC4">
        <v>2300</v>
      </c>
      <c r="DD4" t="s">
        <v>526</v>
      </c>
      <c r="DF4">
        <v>5.5984633570251102E-2</v>
      </c>
      <c r="DG4">
        <v>0.11864945116521</v>
      </c>
      <c r="DH4">
        <v>0.18648737371451601</v>
      </c>
      <c r="DI4">
        <v>0.283698763330892</v>
      </c>
      <c r="DJ4">
        <v>5.3568726854999901E-2</v>
      </c>
      <c r="DK4">
        <v>1.05374269869395</v>
      </c>
      <c r="DL4">
        <v>0.30059731138601897</v>
      </c>
      <c r="DM4">
        <v>0.107846240691302</v>
      </c>
      <c r="DN4">
        <v>1.1165089984921901</v>
      </c>
      <c r="DO4">
        <v>0.31896035541345003</v>
      </c>
      <c r="DP4">
        <v>0.16004517914254601</v>
      </c>
      <c r="DQ4">
        <v>1.18471487765259</v>
      </c>
    </row>
    <row r="5" spans="1:121" x14ac:dyDescent="0.3">
      <c r="B5">
        <v>1</v>
      </c>
      <c r="C5" t="s">
        <v>171</v>
      </c>
      <c r="D5" t="s">
        <v>57</v>
      </c>
      <c r="E5" t="s">
        <v>683</v>
      </c>
      <c r="F5">
        <v>0.1001370685</v>
      </c>
      <c r="G5">
        <v>5.0373376720000002E-3</v>
      </c>
      <c r="I5">
        <v>5.0373376720000002E-3</v>
      </c>
      <c r="J5">
        <v>3.301027259E-3</v>
      </c>
      <c r="K5">
        <v>3.804995382E-3</v>
      </c>
      <c r="L5">
        <v>103.0029736</v>
      </c>
      <c r="M5">
        <v>8.3308753989999994E-3</v>
      </c>
      <c r="N5">
        <v>2.6413056600000002E-4</v>
      </c>
      <c r="O5">
        <v>8.3469173649999995E-3</v>
      </c>
      <c r="P5">
        <v>11.85</v>
      </c>
      <c r="Q5">
        <v>1325.0039999999999</v>
      </c>
      <c r="R5">
        <v>0.1001370685</v>
      </c>
      <c r="S5">
        <v>5.0373376720000002E-3</v>
      </c>
      <c r="T5">
        <v>0.1030595072</v>
      </c>
      <c r="U5">
        <v>4.0908001139999999E-3</v>
      </c>
      <c r="V5">
        <v>-0.10125373</v>
      </c>
      <c r="W5">
        <v>6.4498523069999999E-3</v>
      </c>
      <c r="X5">
        <v>103.25322509999999</v>
      </c>
      <c r="Y5">
        <v>8.3469173649999995E-3</v>
      </c>
      <c r="Z5">
        <v>1285.8192529999999</v>
      </c>
      <c r="AA5">
        <v>7.1329783809999997E-3</v>
      </c>
      <c r="AB5">
        <v>660.3008059</v>
      </c>
      <c r="AC5">
        <v>1285.819303</v>
      </c>
      <c r="AD5">
        <v>903.43733769999994</v>
      </c>
      <c r="AE5">
        <v>0.57267549979999999</v>
      </c>
      <c r="AF5">
        <v>6.205261428</v>
      </c>
      <c r="AG5">
        <v>0.33801423850000001</v>
      </c>
      <c r="AH5">
        <v>1.145351</v>
      </c>
      <c r="AI5">
        <v>1389.072578</v>
      </c>
      <c r="AJ5">
        <v>4.3349335520000004E-3</v>
      </c>
      <c r="AK5">
        <v>1087.439267</v>
      </c>
      <c r="AL5">
        <v>1389.0725279999999</v>
      </c>
      <c r="AM5">
        <v>1340.5602759999999</v>
      </c>
      <c r="AN5">
        <v>0.49986323739999999</v>
      </c>
      <c r="AO5">
        <v>6.2715970179999996</v>
      </c>
      <c r="AP5">
        <v>0.42438418239999998</v>
      </c>
      <c r="AQ5">
        <v>0.99972647479999999</v>
      </c>
      <c r="AR5">
        <v>1265.46155</v>
      </c>
      <c r="AS5">
        <v>83.1607178</v>
      </c>
      <c r="AT5">
        <v>0.48872261960000002</v>
      </c>
      <c r="AU5">
        <v>1410.453602</v>
      </c>
      <c r="AV5">
        <v>147.7440909</v>
      </c>
      <c r="AW5">
        <v>0.63126456050000002</v>
      </c>
      <c r="AX5">
        <v>20</v>
      </c>
      <c r="AY5">
        <v>60</v>
      </c>
      <c r="AZ5">
        <v>4</v>
      </c>
      <c r="BA5">
        <v>50</v>
      </c>
      <c r="BB5">
        <v>60805</v>
      </c>
      <c r="BC5">
        <v>1151.0055580000001</v>
      </c>
      <c r="BD5">
        <v>89.816518119999998</v>
      </c>
      <c r="BE5">
        <v>62.878906649999998</v>
      </c>
      <c r="BJ5">
        <v>4.0025228879999999E-2</v>
      </c>
      <c r="BK5">
        <v>1.9</v>
      </c>
      <c r="BL5">
        <v>60805</v>
      </c>
      <c r="BM5">
        <v>0.9975763326</v>
      </c>
      <c r="BN5">
        <v>0.99757377449999995</v>
      </c>
      <c r="BO5">
        <v>0.99757889070000005</v>
      </c>
      <c r="BP5" t="s">
        <v>173</v>
      </c>
      <c r="BQ5" t="s">
        <v>174</v>
      </c>
      <c r="BR5" t="s">
        <v>175</v>
      </c>
      <c r="BS5" t="s">
        <v>176</v>
      </c>
      <c r="BT5" t="s">
        <v>176</v>
      </c>
      <c r="BU5" t="s">
        <v>177</v>
      </c>
      <c r="BV5" t="s">
        <v>178</v>
      </c>
      <c r="BW5" t="s">
        <v>179</v>
      </c>
      <c r="BX5" t="s">
        <v>184</v>
      </c>
      <c r="BY5">
        <v>1150</v>
      </c>
      <c r="BZ5">
        <v>0.28653299999999998</v>
      </c>
      <c r="CA5">
        <v>1.299949</v>
      </c>
      <c r="CC5" t="s">
        <v>57</v>
      </c>
      <c r="CD5">
        <v>57.14</v>
      </c>
      <c r="CE5">
        <v>14.43</v>
      </c>
      <c r="CF5">
        <v>3.42</v>
      </c>
      <c r="CG5">
        <v>25.01</v>
      </c>
      <c r="CH5">
        <v>0.87970453749999999</v>
      </c>
      <c r="CI5">
        <v>100</v>
      </c>
      <c r="CJ5">
        <v>0.49754987750000002</v>
      </c>
      <c r="CK5">
        <v>1292.6555928325199</v>
      </c>
      <c r="CL5">
        <v>0.31810809214654601</v>
      </c>
      <c r="CM5">
        <v>1.43930739967096</v>
      </c>
      <c r="CO5" t="s">
        <v>57</v>
      </c>
      <c r="CP5">
        <v>0.1001370685</v>
      </c>
      <c r="CQ5">
        <v>1.4098661177438501</v>
      </c>
      <c r="CR5">
        <v>0.31810809214654601</v>
      </c>
      <c r="CS5">
        <v>0.31783752744165</v>
      </c>
      <c r="CT5">
        <v>0.31747053337383602</v>
      </c>
      <c r="CU5">
        <v>2.8147143916132E-2</v>
      </c>
      <c r="CV5">
        <v>1.4129055574748</v>
      </c>
      <c r="CW5">
        <v>1.40275860984504</v>
      </c>
      <c r="CX5">
        <v>0.13971970760275701</v>
      </c>
      <c r="CY5">
        <v>40.259895725223103</v>
      </c>
      <c r="CZ5">
        <v>7.736050857E-3</v>
      </c>
      <c r="DA5">
        <v>100</v>
      </c>
      <c r="DB5">
        <v>1565.80559283252</v>
      </c>
      <c r="DC5">
        <v>2300</v>
      </c>
      <c r="DD5" t="s">
        <v>526</v>
      </c>
      <c r="DF5">
        <v>4.8318709991665897E-2</v>
      </c>
      <c r="DG5">
        <v>0.102374566507045</v>
      </c>
      <c r="DH5">
        <v>0.16042230869891599</v>
      </c>
      <c r="DI5">
        <v>0.33267233422564901</v>
      </c>
      <c r="DJ5">
        <v>4.6297239402596502E-2</v>
      </c>
      <c r="DK5">
        <v>1.0457839408637</v>
      </c>
      <c r="DL5">
        <v>0.34965661134725301</v>
      </c>
      <c r="DM5">
        <v>9.34758112348376E-2</v>
      </c>
      <c r="DN5">
        <v>1.0991754689037301</v>
      </c>
      <c r="DO5">
        <v>0.36782115383838299</v>
      </c>
      <c r="DP5">
        <v>0.138887747714211</v>
      </c>
      <c r="DQ5">
        <v>1.1562772620978601</v>
      </c>
    </row>
    <row r="6" spans="1:121" x14ac:dyDescent="0.3">
      <c r="B6">
        <v>2</v>
      </c>
      <c r="C6" t="s">
        <v>185</v>
      </c>
      <c r="D6" t="s">
        <v>35</v>
      </c>
      <c r="E6" t="s">
        <v>683</v>
      </c>
      <c r="F6">
        <v>0.11245386440000001</v>
      </c>
      <c r="G6">
        <v>4.4823004719999997E-3</v>
      </c>
      <c r="I6">
        <v>4.4823004719999997E-3</v>
      </c>
      <c r="J6">
        <v>2.350127328E-3</v>
      </c>
      <c r="K6">
        <v>3.816794344E-3</v>
      </c>
      <c r="L6">
        <v>103.0340578</v>
      </c>
      <c r="M6">
        <v>5.9310682400000002E-3</v>
      </c>
      <c r="N6">
        <v>2.7291555009999999E-4</v>
      </c>
      <c r="O6">
        <v>5.939203348E-3</v>
      </c>
      <c r="P6">
        <v>11.853999999999999</v>
      </c>
      <c r="Q6">
        <v>1325.0039999999999</v>
      </c>
      <c r="R6">
        <v>0.11245386440000001</v>
      </c>
      <c r="S6">
        <v>4.4823004719999997E-3</v>
      </c>
      <c r="T6">
        <v>0.11545762280000001</v>
      </c>
      <c r="U6">
        <v>3.3645606980000002E-3</v>
      </c>
      <c r="V6">
        <v>-7.8386800100000001E-2</v>
      </c>
      <c r="W6">
        <v>4.7462291119999998E-3</v>
      </c>
      <c r="X6">
        <v>103.28478269999999</v>
      </c>
      <c r="Y6">
        <v>5.939203348E-3</v>
      </c>
      <c r="Z6">
        <v>1285.6920540000001</v>
      </c>
      <c r="AA6">
        <v>5.3656631220000001E-3</v>
      </c>
      <c r="AB6">
        <v>475.45457249999998</v>
      </c>
      <c r="AC6">
        <v>1285.6921050000001</v>
      </c>
      <c r="AD6">
        <v>782.49008279999998</v>
      </c>
      <c r="AE6">
        <v>0.67059096169999999</v>
      </c>
      <c r="AF6">
        <v>3.430931019</v>
      </c>
      <c r="AG6">
        <v>0.4113824244</v>
      </c>
      <c r="AH6">
        <v>1.3411819229999999</v>
      </c>
      <c r="AI6">
        <v>1388.9769369999999</v>
      </c>
      <c r="AJ6">
        <v>2.5463298430000001E-3</v>
      </c>
      <c r="AK6">
        <v>872.44580540000004</v>
      </c>
      <c r="AL6">
        <v>1388.976887</v>
      </c>
      <c r="AM6">
        <v>1183.46444</v>
      </c>
      <c r="AN6">
        <v>0.52490133719999998</v>
      </c>
      <c r="AO6">
        <v>3.1934773889999999</v>
      </c>
      <c r="AP6">
        <v>0.54685661600000002</v>
      </c>
      <c r="AQ6">
        <v>1.0498026739999999</v>
      </c>
      <c r="AR6">
        <v>1265.5187040000001</v>
      </c>
      <c r="AS6">
        <v>106.96760329999999</v>
      </c>
      <c r="AT6">
        <v>0.83768463380000002</v>
      </c>
      <c r="AU6">
        <v>1410.3918349999999</v>
      </c>
      <c r="AV6">
        <v>185.54982939999999</v>
      </c>
      <c r="AW6">
        <v>0.6307948377</v>
      </c>
      <c r="AX6">
        <v>20</v>
      </c>
      <c r="AY6">
        <v>60</v>
      </c>
      <c r="AZ6">
        <v>4</v>
      </c>
      <c r="BA6">
        <v>50</v>
      </c>
      <c r="BB6">
        <v>61894</v>
      </c>
      <c r="BK6">
        <v>0</v>
      </c>
      <c r="BL6">
        <v>61894</v>
      </c>
      <c r="BM6">
        <v>0.99757248899999995</v>
      </c>
      <c r="BN6">
        <v>0.99756984660000003</v>
      </c>
      <c r="BO6">
        <v>0.99757513129999997</v>
      </c>
      <c r="BP6" t="s">
        <v>173</v>
      </c>
      <c r="BQ6" t="s">
        <v>174</v>
      </c>
      <c r="BR6" t="s">
        <v>175</v>
      </c>
      <c r="BS6" t="s">
        <v>176</v>
      </c>
      <c r="BT6" t="s">
        <v>176</v>
      </c>
      <c r="BU6" t="s">
        <v>177</v>
      </c>
      <c r="BV6" t="s">
        <v>178</v>
      </c>
      <c r="BW6" t="s">
        <v>186</v>
      </c>
      <c r="BX6" t="s">
        <v>187</v>
      </c>
      <c r="BY6">
        <v>1150</v>
      </c>
      <c r="BZ6">
        <v>0.32463900000000001</v>
      </c>
      <c r="CA6">
        <v>1.468038</v>
      </c>
      <c r="CC6" t="s">
        <v>35</v>
      </c>
      <c r="CD6">
        <v>56.93</v>
      </c>
      <c r="CE6">
        <v>14.55</v>
      </c>
      <c r="CF6">
        <v>3.45</v>
      </c>
      <c r="CG6">
        <v>25.06</v>
      </c>
      <c r="CH6">
        <v>0.87898982810000004</v>
      </c>
      <c r="CI6">
        <v>99.99</v>
      </c>
      <c r="CJ6">
        <v>0.50079044439999998</v>
      </c>
      <c r="CK6">
        <v>1290.9465491687199</v>
      </c>
      <c r="CL6">
        <v>0.36014666676316298</v>
      </c>
      <c r="CM6">
        <v>1.62370001356826</v>
      </c>
      <c r="CO6" t="s">
        <v>35</v>
      </c>
      <c r="CP6">
        <v>0.11245386440000001</v>
      </c>
      <c r="CQ6">
        <v>1.59618254116546</v>
      </c>
      <c r="CR6">
        <v>0.36014666676316298</v>
      </c>
      <c r="CS6">
        <v>0.36141143125317399</v>
      </c>
      <c r="CT6">
        <v>0.3606149607302</v>
      </c>
      <c r="CU6">
        <v>2.7874457590031199E-2</v>
      </c>
      <c r="CV6">
        <v>1.60287976597926</v>
      </c>
      <c r="CW6">
        <v>1.60181327367104</v>
      </c>
      <c r="CX6">
        <v>0.14541688174193801</v>
      </c>
      <c r="CY6">
        <v>40.259895725223103</v>
      </c>
      <c r="CZ6">
        <v>7.736050857E-3</v>
      </c>
      <c r="DA6">
        <v>100</v>
      </c>
      <c r="DB6">
        <v>1564.09654916872</v>
      </c>
      <c r="DC6">
        <v>2300</v>
      </c>
      <c r="DD6" t="s">
        <v>526</v>
      </c>
      <c r="DF6">
        <v>4.2790425896702997E-2</v>
      </c>
      <c r="DG6">
        <v>9.0775216474400205E-2</v>
      </c>
      <c r="DH6">
        <v>0.14189358414613701</v>
      </c>
      <c r="DI6">
        <v>0.37462812745038199</v>
      </c>
      <c r="DJ6">
        <v>4.1096156519685199E-2</v>
      </c>
      <c r="DK6">
        <v>1.04020989786569</v>
      </c>
      <c r="DL6">
        <v>0.391640356600787</v>
      </c>
      <c r="DM6">
        <v>8.3402344876505802E-2</v>
      </c>
      <c r="DN6">
        <v>1.08744684525522</v>
      </c>
      <c r="DO6">
        <v>0.40966369240428702</v>
      </c>
      <c r="DP6">
        <v>0.124194263210372</v>
      </c>
      <c r="DQ6">
        <v>1.1374912784454101</v>
      </c>
    </row>
    <row r="7" spans="1:121" x14ac:dyDescent="0.3">
      <c r="B7">
        <v>3</v>
      </c>
      <c r="C7" t="s">
        <v>188</v>
      </c>
      <c r="D7" t="s">
        <v>189</v>
      </c>
      <c r="E7" t="s">
        <v>683</v>
      </c>
      <c r="F7">
        <v>0.1310393678</v>
      </c>
      <c r="G7">
        <v>4.0660562670000004E-3</v>
      </c>
      <c r="I7">
        <v>4.0660562670000004E-3</v>
      </c>
      <c r="J7">
        <v>1.31024827E-3</v>
      </c>
      <c r="K7">
        <v>3.8491639400000002E-3</v>
      </c>
      <c r="L7">
        <v>103.0809624</v>
      </c>
      <c r="M7">
        <v>3.3067024960000001E-3</v>
      </c>
      <c r="N7">
        <v>2.6193961269999999E-4</v>
      </c>
      <c r="O7">
        <v>3.3039940629999999E-3</v>
      </c>
      <c r="P7">
        <v>12.044</v>
      </c>
      <c r="Q7">
        <v>1325.0039999999999</v>
      </c>
      <c r="R7">
        <v>0.1310393678</v>
      </c>
      <c r="S7">
        <v>4.0660562670000004E-3</v>
      </c>
      <c r="T7">
        <v>0.13423878619999999</v>
      </c>
      <c r="U7">
        <v>2.7279285069999998E-3</v>
      </c>
      <c r="V7">
        <v>-4.4272434360000001E-2</v>
      </c>
      <c r="W7">
        <v>3.0505881670000001E-3</v>
      </c>
      <c r="X7">
        <v>103.3212108</v>
      </c>
      <c r="Y7">
        <v>3.3039940629999999E-3</v>
      </c>
      <c r="Z7">
        <v>1285.530242</v>
      </c>
      <c r="AA7">
        <v>3.003164114E-3</v>
      </c>
      <c r="AB7">
        <v>1362.5415660000001</v>
      </c>
      <c r="AC7">
        <v>1285.5302919999999</v>
      </c>
      <c r="AD7">
        <v>2153.7954530000002</v>
      </c>
      <c r="AE7">
        <v>0.58606163590000004</v>
      </c>
      <c r="AF7">
        <v>5.3299098379999998</v>
      </c>
      <c r="AG7">
        <v>0.65386230229999998</v>
      </c>
      <c r="AH7">
        <v>1.1721232720000001</v>
      </c>
      <c r="AI7">
        <v>1388.851553</v>
      </c>
      <c r="AJ7">
        <v>1.3774549259999999E-3</v>
      </c>
      <c r="AK7">
        <v>2432.1629929999999</v>
      </c>
      <c r="AL7">
        <v>1388.8515030000001</v>
      </c>
      <c r="AM7">
        <v>3187.5053539999999</v>
      </c>
      <c r="AN7">
        <v>0.50894219939999996</v>
      </c>
      <c r="AO7">
        <v>5.1841577250000004</v>
      </c>
      <c r="AP7">
        <v>0.53758051009999996</v>
      </c>
      <c r="AQ7">
        <v>1.0178843989999999</v>
      </c>
      <c r="AR7">
        <v>1265.3853750000001</v>
      </c>
      <c r="AS7">
        <v>232.2824109</v>
      </c>
      <c r="AT7">
        <v>0.80144279939999996</v>
      </c>
      <c r="AU7">
        <v>1410.1627530000001</v>
      </c>
      <c r="AV7">
        <v>310.06570160000001</v>
      </c>
      <c r="AW7">
        <v>0.66057537479999995</v>
      </c>
      <c r="AX7">
        <v>20</v>
      </c>
      <c r="AY7">
        <v>60</v>
      </c>
      <c r="AZ7">
        <v>4</v>
      </c>
      <c r="BA7">
        <v>50</v>
      </c>
      <c r="BB7">
        <v>51932</v>
      </c>
      <c r="BC7">
        <v>1150.7990769999999</v>
      </c>
      <c r="BD7">
        <v>620.81038179999996</v>
      </c>
      <c r="BE7">
        <v>401.49567680000001</v>
      </c>
      <c r="BJ7">
        <v>0.116228313</v>
      </c>
      <c r="BK7">
        <v>5.3</v>
      </c>
      <c r="BL7">
        <v>51932</v>
      </c>
      <c r="BM7">
        <v>0.99767474339999995</v>
      </c>
      <c r="BN7">
        <v>0.99767220820000002</v>
      </c>
      <c r="BO7">
        <v>0.99767727859999999</v>
      </c>
      <c r="BP7" t="s">
        <v>173</v>
      </c>
      <c r="BQ7" t="s">
        <v>174</v>
      </c>
      <c r="BR7" t="s">
        <v>175</v>
      </c>
      <c r="BS7" t="s">
        <v>176</v>
      </c>
      <c r="BT7" t="s">
        <v>176</v>
      </c>
      <c r="BU7" t="s">
        <v>177</v>
      </c>
      <c r="BV7" t="s">
        <v>178</v>
      </c>
      <c r="BW7" t="s">
        <v>186</v>
      </c>
      <c r="BX7" t="s">
        <v>191</v>
      </c>
      <c r="BY7">
        <v>1150</v>
      </c>
      <c r="BZ7">
        <v>0.38361099999999998</v>
      </c>
      <c r="CA7">
        <v>1.726057</v>
      </c>
      <c r="CK7">
        <v>1238.33201762519</v>
      </c>
      <c r="CL7">
        <v>0.41057066064250503</v>
      </c>
      <c r="CM7">
        <v>1.8431704220041201</v>
      </c>
      <c r="CO7" t="s">
        <v>189</v>
      </c>
      <c r="CP7">
        <v>0.1310393678</v>
      </c>
      <c r="CQ7">
        <v>1.8196634341289</v>
      </c>
      <c r="CR7">
        <v>0.41057066064250503</v>
      </c>
      <c r="CS7">
        <v>0.41080878147643002</v>
      </c>
      <c r="CT7">
        <v>0.411734450319236</v>
      </c>
      <c r="CU7">
        <v>2.7784704234180401E-2</v>
      </c>
      <c r="CV7">
        <v>1.82900599788992</v>
      </c>
      <c r="CW7">
        <v>1.8329377854954101</v>
      </c>
      <c r="CX7">
        <v>0.14793971299014999</v>
      </c>
      <c r="CY7">
        <v>40.259895725223103</v>
      </c>
      <c r="CZ7">
        <v>7.736050857E-3</v>
      </c>
      <c r="DA7">
        <v>100</v>
      </c>
      <c r="DB7">
        <v>1511.4820176251901</v>
      </c>
      <c r="DC7">
        <v>2300</v>
      </c>
      <c r="DD7" t="s">
        <v>526</v>
      </c>
      <c r="DF7">
        <v>3.7321400802278602E-2</v>
      </c>
      <c r="DG7">
        <v>7.9469762701190397E-2</v>
      </c>
      <c r="DH7">
        <v>0.123898782456086</v>
      </c>
      <c r="DI7">
        <v>0.42494686207121302</v>
      </c>
      <c r="DJ7">
        <v>3.5973628348041603E-2</v>
      </c>
      <c r="DK7">
        <v>1.0350151698765</v>
      </c>
      <c r="DL7">
        <v>0.44206671626539101</v>
      </c>
      <c r="DM7">
        <v>7.3697221081696698E-2</v>
      </c>
      <c r="DN7">
        <v>1.0767128746452399</v>
      </c>
      <c r="DO7">
        <v>0.46006993092515702</v>
      </c>
      <c r="DP7">
        <v>0.110177242369991</v>
      </c>
      <c r="DQ7">
        <v>1.1205621224984501</v>
      </c>
    </row>
    <row r="8" spans="1:121" x14ac:dyDescent="0.3">
      <c r="B8">
        <v>4</v>
      </c>
      <c r="C8" t="s">
        <v>192</v>
      </c>
      <c r="D8" t="s">
        <v>14</v>
      </c>
      <c r="E8" t="s">
        <v>471</v>
      </c>
      <c r="F8">
        <v>0.1429194104</v>
      </c>
      <c r="G8">
        <v>2.5790507321963902E-3</v>
      </c>
      <c r="H8">
        <v>2.5790507321963902E-3</v>
      </c>
      <c r="I8">
        <v>3.9503948660000003E-3</v>
      </c>
      <c r="J8">
        <v>7.4358680880000003E-4</v>
      </c>
      <c r="K8">
        <v>3.8789385680000001E-3</v>
      </c>
      <c r="L8">
        <v>103.11094439999999</v>
      </c>
      <c r="M8">
        <v>1.876606452E-3</v>
      </c>
      <c r="N8">
        <v>2.5838192820000001E-4</v>
      </c>
      <c r="O8">
        <v>1.862859528E-3</v>
      </c>
      <c r="P8">
        <v>12.211</v>
      </c>
      <c r="Q8">
        <v>1325.0039999999999</v>
      </c>
      <c r="R8">
        <v>0.1429194104</v>
      </c>
      <c r="S8">
        <v>3.9503948660000003E-3</v>
      </c>
      <c r="T8">
        <v>0.1462932673</v>
      </c>
      <c r="U8">
        <v>2.498289511E-3</v>
      </c>
      <c r="V8">
        <v>-2.271473714E-2</v>
      </c>
      <c r="W8">
        <v>2.320226189E-3</v>
      </c>
      <c r="X8">
        <v>103.3522889</v>
      </c>
      <c r="Y8">
        <v>1.862859528E-3</v>
      </c>
      <c r="Z8">
        <v>1285.4892010000001</v>
      </c>
      <c r="AA8">
        <v>1.6182586259999999E-3</v>
      </c>
      <c r="AB8">
        <v>1571.7372350000001</v>
      </c>
      <c r="AC8">
        <v>1285.489251</v>
      </c>
      <c r="AD8">
        <v>2498.1144530000001</v>
      </c>
      <c r="AE8">
        <v>0.59241909770000001</v>
      </c>
      <c r="AF8">
        <v>3.613176562</v>
      </c>
      <c r="AG8">
        <v>0.63989000929999995</v>
      </c>
      <c r="AH8">
        <v>1.184838195</v>
      </c>
      <c r="AI8">
        <v>1388.84159</v>
      </c>
      <c r="AJ8">
        <v>9.2218386170000001E-4</v>
      </c>
      <c r="AK8">
        <v>2760.1688869999998</v>
      </c>
      <c r="AL8">
        <v>1388.8415399999999</v>
      </c>
      <c r="AM8">
        <v>3686.5845100000001</v>
      </c>
      <c r="AN8">
        <v>0.51192429230000003</v>
      </c>
      <c r="AO8">
        <v>4.3341815820000003</v>
      </c>
      <c r="AP8">
        <v>0.56972705410000002</v>
      </c>
      <c r="AQ8">
        <v>1.0238485850000001</v>
      </c>
      <c r="AR8">
        <v>1265.277188</v>
      </c>
      <c r="AS8">
        <v>270.97895990000001</v>
      </c>
      <c r="AT8">
        <v>0.82030824449999995</v>
      </c>
      <c r="AU8">
        <v>1410.2065540000001</v>
      </c>
      <c r="AV8">
        <v>408.40718379999998</v>
      </c>
      <c r="AW8">
        <v>0.69137282889999996</v>
      </c>
      <c r="AX8">
        <v>20</v>
      </c>
      <c r="AY8">
        <v>52.5</v>
      </c>
      <c r="AZ8">
        <v>3.5</v>
      </c>
      <c r="BA8">
        <v>50</v>
      </c>
      <c r="BB8">
        <v>52502</v>
      </c>
      <c r="BK8">
        <v>0</v>
      </c>
      <c r="BL8">
        <v>52502</v>
      </c>
      <c r="BM8">
        <v>0.99766483549999996</v>
      </c>
      <c r="BN8">
        <v>0.99766233550000005</v>
      </c>
      <c r="BO8">
        <v>0.99766733549999997</v>
      </c>
      <c r="BP8" t="s">
        <v>173</v>
      </c>
      <c r="BQ8" t="s">
        <v>174</v>
      </c>
      <c r="BR8" t="s">
        <v>175</v>
      </c>
      <c r="BS8" t="s">
        <v>176</v>
      </c>
      <c r="BT8" t="s">
        <v>176</v>
      </c>
      <c r="BU8" t="s">
        <v>177</v>
      </c>
      <c r="BV8" t="s">
        <v>178</v>
      </c>
      <c r="BW8" t="s">
        <v>186</v>
      </c>
      <c r="BX8" t="s">
        <v>195</v>
      </c>
      <c r="BY8">
        <v>1150</v>
      </c>
      <c r="BZ8">
        <v>0.42231000000000002</v>
      </c>
      <c r="CA8">
        <v>1.8939919999999999</v>
      </c>
      <c r="CC8" t="s">
        <v>14</v>
      </c>
      <c r="CD8">
        <v>57.95</v>
      </c>
      <c r="CE8">
        <v>14.11</v>
      </c>
      <c r="CF8">
        <v>3.69</v>
      </c>
      <c r="CG8">
        <v>24.24</v>
      </c>
      <c r="CH8">
        <v>0.86788399569999997</v>
      </c>
      <c r="CI8">
        <v>99.99</v>
      </c>
      <c r="CJ8">
        <v>0.48196721310000001</v>
      </c>
      <c r="CK8">
        <v>1265.95346198687</v>
      </c>
      <c r="CL8">
        <v>0.46064809295114401</v>
      </c>
      <c r="CM8">
        <v>2.0593269954939402</v>
      </c>
      <c r="CO8" t="s">
        <v>14</v>
      </c>
      <c r="CP8">
        <v>0.1429194104</v>
      </c>
      <c r="CQ8">
        <v>2.04160835416896</v>
      </c>
      <c r="CR8">
        <v>0.46064809295114401</v>
      </c>
      <c r="CS8">
        <v>0.45990167862895998</v>
      </c>
      <c r="CT8">
        <v>0.46013457167052202</v>
      </c>
      <c r="CU8">
        <v>2.99849028417561E-2</v>
      </c>
      <c r="CV8">
        <v>2.0442278692890699</v>
      </c>
      <c r="CW8">
        <v>2.0446063383837001</v>
      </c>
      <c r="CX8">
        <v>0.16004285865503601</v>
      </c>
      <c r="CY8">
        <v>40.259895725223103</v>
      </c>
      <c r="CZ8">
        <v>7.736050857E-3</v>
      </c>
      <c r="DA8">
        <v>100</v>
      </c>
      <c r="DB8">
        <v>1539.1034619868699</v>
      </c>
      <c r="DC8">
        <v>2300</v>
      </c>
      <c r="DD8" t="s">
        <v>526</v>
      </c>
      <c r="DF8">
        <v>3.2995105406458301E-2</v>
      </c>
      <c r="DG8">
        <v>7.0710985368584695E-2</v>
      </c>
      <c r="DH8">
        <v>0.110034034804742</v>
      </c>
      <c r="DI8">
        <v>0.47480779980941601</v>
      </c>
      <c r="DJ8">
        <v>3.1949861425990198E-2</v>
      </c>
      <c r="DK8">
        <v>1.0307386637976901</v>
      </c>
      <c r="DL8">
        <v>0.49219099607433903</v>
      </c>
      <c r="DM8">
        <v>6.6293176142501797E-2</v>
      </c>
      <c r="DN8">
        <v>1.06847505418098</v>
      </c>
      <c r="DO8">
        <v>0.51041013446368999</v>
      </c>
      <c r="DP8">
        <v>9.96303925571764E-2</v>
      </c>
      <c r="DQ8">
        <v>1.1080261533131399</v>
      </c>
    </row>
    <row r="9" spans="1:121" x14ac:dyDescent="0.3">
      <c r="B9">
        <v>5</v>
      </c>
      <c r="C9" t="s">
        <v>196</v>
      </c>
      <c r="D9" t="s">
        <v>16</v>
      </c>
      <c r="E9" t="s">
        <v>683</v>
      </c>
      <c r="F9">
        <v>4.1063503900000001E-3</v>
      </c>
      <c r="G9">
        <v>0</v>
      </c>
      <c r="I9">
        <v>0</v>
      </c>
      <c r="J9">
        <v>0</v>
      </c>
      <c r="K9">
        <v>0</v>
      </c>
      <c r="L9">
        <v>102.7606188</v>
      </c>
      <c r="M9">
        <v>3.2383350349999999E-2</v>
      </c>
      <c r="N9">
        <v>2.522069983E-4</v>
      </c>
      <c r="O9">
        <v>3.2458701229999998E-2</v>
      </c>
      <c r="P9">
        <v>11.964</v>
      </c>
      <c r="Q9">
        <v>1325.0039999999999</v>
      </c>
      <c r="R9">
        <v>4.1063503900000001E-3</v>
      </c>
      <c r="S9">
        <v>1.3433667599999999E-2</v>
      </c>
      <c r="T9">
        <v>7.4671411460000003E-3</v>
      </c>
      <c r="U9">
        <v>1.290255174E-2</v>
      </c>
      <c r="V9">
        <v>-0.28662120520000001</v>
      </c>
      <c r="W9">
        <v>2.5685993229999999E-2</v>
      </c>
      <c r="X9">
        <v>103.0028502</v>
      </c>
      <c r="Y9">
        <v>3.2458701229999998E-2</v>
      </c>
      <c r="Z9">
        <v>1286.35959</v>
      </c>
      <c r="AA9">
        <v>2.9483145610000001E-2</v>
      </c>
      <c r="AB9">
        <v>46.321658820000003</v>
      </c>
      <c r="AC9">
        <v>1286.35959</v>
      </c>
      <c r="AD9">
        <v>45.98110698</v>
      </c>
      <c r="AE9">
        <v>0.4665754091</v>
      </c>
      <c r="AF9">
        <v>1.842056503</v>
      </c>
      <c r="AG9" s="45">
        <v>2.381594388E-8</v>
      </c>
      <c r="AH9">
        <v>0.93315081820000001</v>
      </c>
      <c r="AI9">
        <v>1389.3624400000001</v>
      </c>
      <c r="AJ9">
        <v>1.3576133860000001E-2</v>
      </c>
      <c r="AK9">
        <v>77.169033889999994</v>
      </c>
      <c r="AL9">
        <v>1389.3624400000001</v>
      </c>
      <c r="AM9">
        <v>66.424072429999995</v>
      </c>
      <c r="AN9">
        <v>0.37326658969999998</v>
      </c>
      <c r="AO9">
        <v>1.835845803</v>
      </c>
      <c r="AP9">
        <v>0.24412468979999999</v>
      </c>
      <c r="AQ9">
        <v>0.74653317949999998</v>
      </c>
      <c r="AX9">
        <v>20</v>
      </c>
      <c r="AY9">
        <v>60</v>
      </c>
      <c r="AZ9">
        <v>4</v>
      </c>
      <c r="BA9">
        <v>50</v>
      </c>
      <c r="BB9">
        <v>53523</v>
      </c>
      <c r="BC9">
        <v>1151.6839970000001</v>
      </c>
      <c r="BD9">
        <v>47.76893055</v>
      </c>
      <c r="BE9">
        <v>25.928211879999999</v>
      </c>
      <c r="BJ9">
        <v>0.42497090259999998</v>
      </c>
      <c r="BK9">
        <v>17</v>
      </c>
      <c r="BL9">
        <v>53523</v>
      </c>
      <c r="BM9">
        <v>0.99764830360000001</v>
      </c>
      <c r="BN9">
        <v>0.99764585510000003</v>
      </c>
      <c r="BO9">
        <v>0.99765075219999999</v>
      </c>
      <c r="BP9" t="s">
        <v>198</v>
      </c>
      <c r="BQ9" t="s">
        <v>199</v>
      </c>
      <c r="BR9" t="s">
        <v>175</v>
      </c>
      <c r="BS9" t="s">
        <v>176</v>
      </c>
      <c r="BT9" t="s">
        <v>176</v>
      </c>
      <c r="BU9" t="s">
        <v>177</v>
      </c>
      <c r="BV9" t="s">
        <v>178</v>
      </c>
      <c r="BW9" t="s">
        <v>186</v>
      </c>
      <c r="BX9" t="s">
        <v>200</v>
      </c>
      <c r="BY9">
        <v>1150</v>
      </c>
      <c r="BZ9">
        <v>1.1068E-2</v>
      </c>
      <c r="CA9">
        <v>5.1438999999999999E-2</v>
      </c>
      <c r="CC9" t="s">
        <v>16</v>
      </c>
      <c r="CD9">
        <v>57.42</v>
      </c>
      <c r="CE9">
        <v>14.24</v>
      </c>
      <c r="CF9">
        <v>3.61</v>
      </c>
      <c r="CG9">
        <v>24.74</v>
      </c>
      <c r="CH9">
        <v>0.87266313929999995</v>
      </c>
      <c r="CI9">
        <v>100.01</v>
      </c>
      <c r="CJ9">
        <v>0.49373040750000002</v>
      </c>
      <c r="CK9">
        <v>1276.3532461961399</v>
      </c>
      <c r="CL9">
        <v>1.2054187649400199E-2</v>
      </c>
      <c r="CM9">
        <v>5.6015845671466197E-2</v>
      </c>
      <c r="CO9" t="s">
        <v>16</v>
      </c>
      <c r="CP9">
        <v>4.1063503900000001E-3</v>
      </c>
      <c r="CQ9">
        <v>5.3424578510837199E-2</v>
      </c>
      <c r="CR9">
        <v>1.2054187649400199E-2</v>
      </c>
      <c r="CS9">
        <v>1.6279435239665099E-2</v>
      </c>
      <c r="CT9">
        <v>1.12577901280096E-2</v>
      </c>
      <c r="CU9">
        <v>1.75373933017486E-2</v>
      </c>
      <c r="CV9">
        <v>7.2271179665025095E-2</v>
      </c>
      <c r="CW9">
        <v>4.9676596796287303E-2</v>
      </c>
      <c r="CX9">
        <v>7.8024521684246201E-2</v>
      </c>
      <c r="CY9">
        <v>40.259895725223103</v>
      </c>
      <c r="CZ9">
        <v>7.736050857E-3</v>
      </c>
      <c r="DA9">
        <v>100</v>
      </c>
      <c r="DB9">
        <v>1549.50324619614</v>
      </c>
      <c r="DC9">
        <v>2300</v>
      </c>
      <c r="DD9" t="s">
        <v>526</v>
      </c>
      <c r="DF9">
        <v>0.123946997121488</v>
      </c>
      <c r="DG9">
        <v>0.26687507039295999</v>
      </c>
      <c r="DH9">
        <v>0.42508874828401999</v>
      </c>
      <c r="DI9">
        <v>1.37470569098788E-2</v>
      </c>
      <c r="DJ9">
        <v>0.123320445325191</v>
      </c>
      <c r="DK9">
        <v>1.1404382700615101</v>
      </c>
      <c r="DL9">
        <v>1.6354680725224498E-2</v>
      </c>
      <c r="DM9">
        <v>0.26337338862020998</v>
      </c>
      <c r="DN9">
        <v>1.35676340877589</v>
      </c>
      <c r="DO9">
        <v>2.0550034485847201E-2</v>
      </c>
      <c r="DP9">
        <v>0.41399274417882398</v>
      </c>
      <c r="DQ9">
        <v>1.7048045943493999</v>
      </c>
    </row>
    <row r="10" spans="1:121" x14ac:dyDescent="0.3">
      <c r="B10">
        <v>6</v>
      </c>
      <c r="C10" t="s">
        <v>196</v>
      </c>
      <c r="D10" t="s">
        <v>18</v>
      </c>
      <c r="E10" t="s">
        <v>683</v>
      </c>
      <c r="F10">
        <v>6.3799413999999999E-2</v>
      </c>
      <c r="G10">
        <v>4.0389501270000003E-3</v>
      </c>
      <c r="I10">
        <v>4.0389501270000003E-3</v>
      </c>
      <c r="J10">
        <v>1.3245001790000001E-3</v>
      </c>
      <c r="K10">
        <v>3.8156018400000002E-3</v>
      </c>
      <c r="L10">
        <v>102.91126749999999</v>
      </c>
      <c r="M10">
        <v>3.3426703530000002E-3</v>
      </c>
      <c r="N10">
        <v>2.5138165679999998E-4</v>
      </c>
      <c r="O10">
        <v>3.3410762320000001E-3</v>
      </c>
      <c r="P10">
        <v>11.935</v>
      </c>
      <c r="Q10">
        <v>1325.0039999999999</v>
      </c>
      <c r="R10">
        <v>6.3799413999999999E-2</v>
      </c>
      <c r="S10">
        <v>4.0389501270000003E-3</v>
      </c>
      <c r="T10">
        <v>6.6684075910000001E-2</v>
      </c>
      <c r="U10">
        <v>2.744525922E-3</v>
      </c>
      <c r="V10">
        <v>-0.16992002810000001</v>
      </c>
      <c r="W10">
        <v>3.2021562550000001E-3</v>
      </c>
      <c r="X10">
        <v>103.1543033</v>
      </c>
      <c r="Y10">
        <v>3.3410762320000001E-3</v>
      </c>
      <c r="Z10">
        <v>1285.9911300000001</v>
      </c>
      <c r="AA10">
        <v>2.902525853E-3</v>
      </c>
      <c r="AB10">
        <v>628.36515540000005</v>
      </c>
      <c r="AC10">
        <v>1285.99118</v>
      </c>
      <c r="AD10">
        <v>763.81792489999998</v>
      </c>
      <c r="AE10">
        <v>0.48420748769999999</v>
      </c>
      <c r="AF10">
        <v>2.7274431290000001</v>
      </c>
      <c r="AG10">
        <v>0.47154189429999999</v>
      </c>
      <c r="AH10">
        <v>0.9684149755</v>
      </c>
      <c r="AI10">
        <v>1389.145534</v>
      </c>
      <c r="AJ10">
        <v>1.6547308130000001E-3</v>
      </c>
      <c r="AK10">
        <v>1028.465494</v>
      </c>
      <c r="AL10">
        <v>1389.1454839999999</v>
      </c>
      <c r="AM10">
        <v>1151.6044340000001</v>
      </c>
      <c r="AN10">
        <v>0.45693903530000002</v>
      </c>
      <c r="AO10">
        <v>2.143436737</v>
      </c>
      <c r="AP10">
        <v>0.4071917363</v>
      </c>
      <c r="AQ10">
        <v>0.91387807050000003</v>
      </c>
      <c r="AR10">
        <v>1265.6992540000001</v>
      </c>
      <c r="AS10">
        <v>71.885370170000002</v>
      </c>
      <c r="AT10">
        <v>0.50312250950000004</v>
      </c>
      <c r="AU10">
        <v>1410.4700049999999</v>
      </c>
      <c r="AV10">
        <v>121.6670271</v>
      </c>
      <c r="AW10">
        <v>0.4698577042</v>
      </c>
      <c r="AX10">
        <v>20</v>
      </c>
      <c r="AY10">
        <v>60</v>
      </c>
      <c r="AZ10">
        <v>4</v>
      </c>
      <c r="BA10">
        <v>50</v>
      </c>
      <c r="BB10">
        <v>53809</v>
      </c>
      <c r="BC10">
        <v>1151.182542</v>
      </c>
      <c r="BD10">
        <v>199.6491752</v>
      </c>
      <c r="BE10">
        <v>121.9862881</v>
      </c>
      <c r="BJ10">
        <v>0.1042324552</v>
      </c>
      <c r="BK10">
        <v>4.8</v>
      </c>
      <c r="BL10">
        <v>53809</v>
      </c>
      <c r="BM10">
        <v>0.99764395829999997</v>
      </c>
      <c r="BN10">
        <v>0.99764152129999994</v>
      </c>
      <c r="BO10">
        <v>0.99764639519999998</v>
      </c>
      <c r="BP10" t="s">
        <v>173</v>
      </c>
      <c r="BQ10" t="s">
        <v>174</v>
      </c>
      <c r="BR10" t="s">
        <v>175</v>
      </c>
      <c r="BS10" t="s">
        <v>176</v>
      </c>
      <c r="BT10" t="s">
        <v>176</v>
      </c>
      <c r="BU10" t="s">
        <v>177</v>
      </c>
      <c r="BV10" t="s">
        <v>178</v>
      </c>
      <c r="BW10" t="s">
        <v>179</v>
      </c>
      <c r="BX10" t="s">
        <v>202</v>
      </c>
      <c r="BY10">
        <v>1150</v>
      </c>
      <c r="BZ10">
        <v>0.17816100000000001</v>
      </c>
      <c r="CA10">
        <v>0.81588799999999995</v>
      </c>
      <c r="CC10" t="s">
        <v>18</v>
      </c>
      <c r="CD10">
        <v>57.42</v>
      </c>
      <c r="CE10">
        <v>14.24</v>
      </c>
      <c r="CF10">
        <v>3.61</v>
      </c>
      <c r="CG10">
        <v>24.74</v>
      </c>
      <c r="CH10">
        <v>0.87266313929999995</v>
      </c>
      <c r="CI10">
        <v>100.01</v>
      </c>
      <c r="CJ10">
        <v>0.49373040750000002</v>
      </c>
      <c r="CK10">
        <v>1276.3532461961399</v>
      </c>
      <c r="CL10">
        <v>0.19522832843308499</v>
      </c>
      <c r="CM10">
        <v>0.89272166765428596</v>
      </c>
      <c r="CO10" t="s">
        <v>18</v>
      </c>
      <c r="CP10">
        <v>6.3799413999999999E-2</v>
      </c>
      <c r="CQ10">
        <v>0.86525873524391705</v>
      </c>
      <c r="CR10">
        <v>0.19522832843308499</v>
      </c>
      <c r="CS10">
        <v>0.19557968222429201</v>
      </c>
      <c r="CT10">
        <v>0.194795948035318</v>
      </c>
      <c r="CU10">
        <v>2.5962299833508201E-2</v>
      </c>
      <c r="CV10">
        <v>0.86630318501348902</v>
      </c>
      <c r="CW10">
        <v>0.863899686615896</v>
      </c>
      <c r="CX10">
        <v>0.122052506805855</v>
      </c>
      <c r="CY10">
        <v>40.259895725223103</v>
      </c>
      <c r="CZ10">
        <v>7.736050857E-3</v>
      </c>
      <c r="DA10">
        <v>100</v>
      </c>
      <c r="DB10">
        <v>1549.50324619614</v>
      </c>
      <c r="DC10">
        <v>2300</v>
      </c>
      <c r="DD10" t="s">
        <v>526</v>
      </c>
      <c r="DF10">
        <v>7.04361786402284E-2</v>
      </c>
      <c r="DG10">
        <v>0.14971788560715901</v>
      </c>
      <c r="DH10">
        <v>0.236371706673868</v>
      </c>
      <c r="DI10">
        <v>0.208808964882989</v>
      </c>
      <c r="DJ10">
        <v>6.7508645439797094E-2</v>
      </c>
      <c r="DK10">
        <v>1.0695628373141499</v>
      </c>
      <c r="DL10">
        <v>0.22506857833746799</v>
      </c>
      <c r="DM10">
        <v>0.13620136560933699</v>
      </c>
      <c r="DN10">
        <v>1.1528479506221401</v>
      </c>
      <c r="DO10">
        <v>0.24343561662480601</v>
      </c>
      <c r="DP10">
        <v>0.20243650092684401</v>
      </c>
      <c r="DQ10">
        <v>1.2469277311271101</v>
      </c>
    </row>
    <row r="11" spans="1:121" x14ac:dyDescent="0.3">
      <c r="B11">
        <v>7</v>
      </c>
      <c r="C11" t="s">
        <v>196</v>
      </c>
      <c r="D11" t="s">
        <v>203</v>
      </c>
      <c r="E11" t="s">
        <v>683</v>
      </c>
      <c r="F11">
        <v>7.0903151499999997E-2</v>
      </c>
      <c r="G11">
        <v>4.2034716840000002E-3</v>
      </c>
      <c r="I11">
        <v>4.2034716840000002E-3</v>
      </c>
      <c r="J11">
        <v>1.779555045E-3</v>
      </c>
      <c r="K11">
        <v>3.808196166E-3</v>
      </c>
      <c r="L11">
        <v>102.9291953</v>
      </c>
      <c r="M11">
        <v>4.4911023690000001E-3</v>
      </c>
      <c r="N11">
        <v>2.4948190900000002E-4</v>
      </c>
      <c r="O11">
        <v>4.4947937899999998E-3</v>
      </c>
      <c r="P11">
        <v>12.002000000000001</v>
      </c>
      <c r="Q11">
        <v>1325.0039999999999</v>
      </c>
      <c r="R11">
        <v>7.0903151499999997E-2</v>
      </c>
      <c r="S11">
        <v>4.2034716840000002E-3</v>
      </c>
      <c r="T11">
        <v>7.3773083579999996E-2</v>
      </c>
      <c r="U11">
        <v>2.988882867E-3</v>
      </c>
      <c r="V11">
        <v>-0.15635496830000001</v>
      </c>
      <c r="W11">
        <v>3.9101280680000003E-3</v>
      </c>
      <c r="X11">
        <v>103.1731075</v>
      </c>
      <c r="Y11">
        <v>4.4947937899999998E-3</v>
      </c>
      <c r="Z11">
        <v>1285.956015</v>
      </c>
      <c r="AA11">
        <v>3.8481987860000001E-3</v>
      </c>
      <c r="AB11">
        <v>411.93693109999998</v>
      </c>
      <c r="AC11">
        <v>1285.9560650000001</v>
      </c>
      <c r="AD11">
        <v>525.37940079999998</v>
      </c>
      <c r="AE11">
        <v>0.50418992620000003</v>
      </c>
      <c r="AF11">
        <v>2.3085740110000001</v>
      </c>
      <c r="AG11">
        <v>0.49141702279999999</v>
      </c>
      <c r="AH11">
        <v>1.008379852</v>
      </c>
      <c r="AI11">
        <v>1389.1292229999999</v>
      </c>
      <c r="AJ11">
        <v>2.3226143290000002E-3</v>
      </c>
      <c r="AK11">
        <v>679.33896249999998</v>
      </c>
      <c r="AL11">
        <v>1389.129173</v>
      </c>
      <c r="AM11">
        <v>775.54034860000002</v>
      </c>
      <c r="AN11">
        <v>0.46408841779999999</v>
      </c>
      <c r="AO11">
        <v>2.0535234060000001</v>
      </c>
      <c r="AP11">
        <v>0.41748344399999998</v>
      </c>
      <c r="AQ11">
        <v>0.92817683559999997</v>
      </c>
      <c r="AR11">
        <v>1265.644706</v>
      </c>
      <c r="AS11">
        <v>44.827735109999999</v>
      </c>
      <c r="AT11">
        <v>0.66360610399999997</v>
      </c>
      <c r="AU11">
        <v>1410.49379</v>
      </c>
      <c r="AV11">
        <v>82.528411370000001</v>
      </c>
      <c r="AW11">
        <v>0.43890908499999998</v>
      </c>
      <c r="AX11">
        <v>20</v>
      </c>
      <c r="AY11">
        <v>60</v>
      </c>
      <c r="AZ11">
        <v>4</v>
      </c>
      <c r="BA11">
        <v>50</v>
      </c>
      <c r="BB11">
        <v>54363</v>
      </c>
      <c r="BK11">
        <v>0</v>
      </c>
      <c r="BL11">
        <v>54363</v>
      </c>
      <c r="BM11">
        <v>0.99763589419999998</v>
      </c>
      <c r="BN11">
        <v>0.99763347609999997</v>
      </c>
      <c r="BO11">
        <v>0.9976383123</v>
      </c>
      <c r="BP11" t="s">
        <v>173</v>
      </c>
      <c r="BQ11" t="s">
        <v>174</v>
      </c>
      <c r="BR11" t="s">
        <v>175</v>
      </c>
      <c r="BS11" t="s">
        <v>176</v>
      </c>
      <c r="BT11" t="s">
        <v>176</v>
      </c>
      <c r="BU11" t="s">
        <v>177</v>
      </c>
      <c r="BV11" t="s">
        <v>178</v>
      </c>
      <c r="BW11" t="s">
        <v>186</v>
      </c>
      <c r="BX11" t="s">
        <v>205</v>
      </c>
      <c r="BY11">
        <v>1150</v>
      </c>
      <c r="BZ11">
        <v>0.198905</v>
      </c>
      <c r="CA11">
        <v>0.90924300000000002</v>
      </c>
      <c r="CK11">
        <v>1238.33201762519</v>
      </c>
      <c r="CL11">
        <v>0.21255308704272699</v>
      </c>
      <c r="CM11">
        <v>0.97048285549894198</v>
      </c>
      <c r="CO11" t="s">
        <v>203</v>
      </c>
      <c r="CP11">
        <v>7.0903151499999997E-2</v>
      </c>
      <c r="CQ11">
        <v>0.94204266738788001</v>
      </c>
      <c r="CR11">
        <v>0.21255308704272699</v>
      </c>
      <c r="CS11">
        <v>0.212802005932128</v>
      </c>
      <c r="CT11">
        <v>0.213058676445427</v>
      </c>
      <c r="CU11">
        <v>2.4849669756714599E-2</v>
      </c>
      <c r="CV11">
        <v>0.94554651697447001</v>
      </c>
      <c r="CW11">
        <v>0.94339046573159502</v>
      </c>
      <c r="CX11">
        <v>0.119321364748031</v>
      </c>
      <c r="CY11">
        <v>40.259895725223103</v>
      </c>
      <c r="CZ11">
        <v>7.736050857E-3</v>
      </c>
      <c r="DA11">
        <v>100</v>
      </c>
      <c r="DB11">
        <v>1511.4820176251901</v>
      </c>
      <c r="DC11">
        <v>2300</v>
      </c>
      <c r="DD11" t="s">
        <v>526</v>
      </c>
      <c r="DF11">
        <v>6.6724056158908404E-2</v>
      </c>
      <c r="DG11">
        <v>0.14170019331513101</v>
      </c>
      <c r="DH11">
        <v>0.22348681650785299</v>
      </c>
      <c r="DI11">
        <v>0.22647152614014801</v>
      </c>
      <c r="DJ11">
        <v>6.3891296413106494E-2</v>
      </c>
      <c r="DK11">
        <v>1.0654821780810999</v>
      </c>
      <c r="DL11">
        <v>0.24297019879308801</v>
      </c>
      <c r="DM11">
        <v>0.12874456339349399</v>
      </c>
      <c r="DN11">
        <v>1.1431035990752101</v>
      </c>
      <c r="DO11">
        <v>0.26139821567089</v>
      </c>
      <c r="DP11">
        <v>0.19120325835608301</v>
      </c>
      <c r="DQ11">
        <v>1.2298020193813699</v>
      </c>
    </row>
    <row r="12" spans="1:121" x14ac:dyDescent="0.3">
      <c r="B12">
        <v>8</v>
      </c>
      <c r="C12" t="s">
        <v>206</v>
      </c>
      <c r="D12" t="s">
        <v>23</v>
      </c>
      <c r="E12" t="s">
        <v>683</v>
      </c>
      <c r="F12">
        <v>3.6927601839999998E-2</v>
      </c>
      <c r="G12">
        <v>4.0566084539999997E-3</v>
      </c>
      <c r="I12">
        <v>4.0566084539999997E-3</v>
      </c>
      <c r="J12">
        <v>1.2267580949999999E-3</v>
      </c>
      <c r="K12">
        <v>3.8666699790000001E-3</v>
      </c>
      <c r="L12">
        <v>102.8434505</v>
      </c>
      <c r="M12">
        <v>3.0959964969999999E-3</v>
      </c>
      <c r="N12">
        <v>2.4729373079999999E-4</v>
      </c>
      <c r="O12">
        <v>3.0934524839999998E-3</v>
      </c>
      <c r="P12">
        <v>12.061</v>
      </c>
      <c r="Q12">
        <v>1325.0039999999999</v>
      </c>
      <c r="R12">
        <v>3.6927601839999998E-2</v>
      </c>
      <c r="S12">
        <v>4.0566084539999997E-3</v>
      </c>
      <c r="T12">
        <v>3.9954317369999999E-2</v>
      </c>
      <c r="U12">
        <v>2.7056508979999999E-3</v>
      </c>
      <c r="V12">
        <v>-0.22185481400000001</v>
      </c>
      <c r="W12">
        <v>3.1060579579999998E-3</v>
      </c>
      <c r="X12">
        <v>103.0883244</v>
      </c>
      <c r="Y12">
        <v>3.0934524839999998E-3</v>
      </c>
      <c r="Z12">
        <v>1286.1643670000001</v>
      </c>
      <c r="AA12">
        <v>0</v>
      </c>
      <c r="AB12">
        <v>234.86988160000001</v>
      </c>
      <c r="AC12">
        <v>1286.164417</v>
      </c>
      <c r="AD12">
        <v>267.1353623</v>
      </c>
      <c r="AE12">
        <v>0.47120358550000002</v>
      </c>
      <c r="AF12">
        <v>1.9596031039999999</v>
      </c>
      <c r="AG12">
        <v>0.36608555040000001</v>
      </c>
      <c r="AH12">
        <v>0.94240717100000004</v>
      </c>
      <c r="AI12">
        <v>1389.2527909999999</v>
      </c>
      <c r="AJ12">
        <v>3.0934524839999998E-3</v>
      </c>
      <c r="AK12">
        <v>404.40958660000001</v>
      </c>
      <c r="AL12">
        <v>1389.252741</v>
      </c>
      <c r="AM12">
        <v>418.67208529999999</v>
      </c>
      <c r="AN12">
        <v>0.42911060449999999</v>
      </c>
      <c r="AO12">
        <v>1.6672626749999999</v>
      </c>
      <c r="AP12">
        <v>0.36483087130000003</v>
      </c>
      <c r="AQ12">
        <v>0.85822120899999998</v>
      </c>
      <c r="AR12">
        <v>1265.8134789999999</v>
      </c>
      <c r="AS12">
        <v>14.736075680000001</v>
      </c>
      <c r="AT12">
        <v>0.52230474059999998</v>
      </c>
      <c r="AU12">
        <v>1410.5444660000001</v>
      </c>
      <c r="AV12">
        <v>49.097494509999997</v>
      </c>
      <c r="AW12">
        <v>0.35909461739999998</v>
      </c>
      <c r="AX12">
        <v>20</v>
      </c>
      <c r="AY12">
        <v>60</v>
      </c>
      <c r="AZ12">
        <v>4</v>
      </c>
      <c r="BA12">
        <v>50</v>
      </c>
      <c r="BB12">
        <v>55198</v>
      </c>
      <c r="BK12">
        <v>0</v>
      </c>
      <c r="BL12">
        <v>55198</v>
      </c>
      <c r="BM12">
        <v>0.99762462029999999</v>
      </c>
      <c r="BN12">
        <v>0.99762222140000001</v>
      </c>
      <c r="BO12">
        <v>0.99762701909999996</v>
      </c>
      <c r="BP12" t="s">
        <v>173</v>
      </c>
      <c r="BQ12" t="s">
        <v>174</v>
      </c>
      <c r="BR12" t="s">
        <v>175</v>
      </c>
      <c r="BS12" t="s">
        <v>176</v>
      </c>
      <c r="BT12" t="s">
        <v>176</v>
      </c>
      <c r="BU12" t="s">
        <v>177</v>
      </c>
      <c r="BV12" t="s">
        <v>178</v>
      </c>
      <c r="BW12" t="s">
        <v>179</v>
      </c>
      <c r="BX12" t="s">
        <v>208</v>
      </c>
      <c r="BY12">
        <v>1150</v>
      </c>
      <c r="BZ12">
        <v>0.10143199999999999</v>
      </c>
      <c r="CA12">
        <v>0.467638</v>
      </c>
      <c r="CC12" t="s">
        <v>23</v>
      </c>
      <c r="CD12">
        <v>57.24</v>
      </c>
      <c r="CE12">
        <v>14.36</v>
      </c>
      <c r="CF12">
        <v>3.653333333</v>
      </c>
      <c r="CG12">
        <v>24.743333329999999</v>
      </c>
      <c r="CH12">
        <v>0.87132096579999996</v>
      </c>
      <c r="CI12">
        <v>99.996666669999996</v>
      </c>
      <c r="CJ12">
        <v>0.49615085780000001</v>
      </c>
      <c r="CK12">
        <v>1273.37913201275</v>
      </c>
      <c r="CL12">
        <v>0.110656153341819</v>
      </c>
      <c r="CM12">
        <v>0.50975164549670904</v>
      </c>
      <c r="CO12" t="s">
        <v>23</v>
      </c>
      <c r="CP12">
        <v>3.6927601839999998E-2</v>
      </c>
      <c r="CQ12">
        <v>0.490431916597171</v>
      </c>
      <c r="CR12">
        <v>0.110656153341819</v>
      </c>
      <c r="CS12">
        <v>0.11029458348203</v>
      </c>
      <c r="CT12">
        <v>0.11035098872332801</v>
      </c>
      <c r="CU12">
        <v>2.3710066486212399E-2</v>
      </c>
      <c r="CV12">
        <v>0.48888140140459801</v>
      </c>
      <c r="CW12">
        <v>0.48989087910062301</v>
      </c>
      <c r="CX12">
        <v>0.10670941315982101</v>
      </c>
      <c r="CY12">
        <v>40.259895725223103</v>
      </c>
      <c r="CZ12">
        <v>7.736050857E-3</v>
      </c>
      <c r="DA12">
        <v>100</v>
      </c>
      <c r="DB12">
        <v>1546.5291320127501</v>
      </c>
      <c r="DC12">
        <v>2300</v>
      </c>
      <c r="DD12" t="s">
        <v>526</v>
      </c>
      <c r="DF12">
        <v>9.1727161420136094E-2</v>
      </c>
      <c r="DG12">
        <v>0.196046530772367</v>
      </c>
      <c r="DH12">
        <v>0.31092295958499799</v>
      </c>
      <c r="DI12">
        <v>0.12117450536274101</v>
      </c>
      <c r="DJ12">
        <v>8.8777853170329102E-2</v>
      </c>
      <c r="DK12">
        <v>1.09505437974542</v>
      </c>
      <c r="DL12">
        <v>0.13470117027549999</v>
      </c>
      <c r="DM12">
        <v>0.18160707734745599</v>
      </c>
      <c r="DN12">
        <v>1.21729489239884</v>
      </c>
      <c r="DO12">
        <v>0.151331014960224</v>
      </c>
      <c r="DP12">
        <v>0.27261944988674602</v>
      </c>
      <c r="DQ12">
        <v>1.36757885024937</v>
      </c>
    </row>
    <row r="13" spans="1:121" x14ac:dyDescent="0.3">
      <c r="B13">
        <v>9</v>
      </c>
      <c r="C13" t="s">
        <v>206</v>
      </c>
      <c r="D13" t="s">
        <v>209</v>
      </c>
      <c r="E13" t="s">
        <v>683</v>
      </c>
      <c r="F13">
        <v>0.12720347940000001</v>
      </c>
      <c r="G13">
        <v>4.3963056230000002E-3</v>
      </c>
      <c r="I13">
        <v>4.3963056230000002E-3</v>
      </c>
      <c r="J13">
        <v>2.1386284949999998E-3</v>
      </c>
      <c r="K13">
        <v>3.8410638220000002E-3</v>
      </c>
      <c r="L13">
        <v>103.0712817</v>
      </c>
      <c r="M13">
        <v>5.3973039659999996E-3</v>
      </c>
      <c r="N13">
        <v>2.4739767239999999E-4</v>
      </c>
      <c r="O13">
        <v>5.4044899819999997E-3</v>
      </c>
      <c r="P13">
        <v>12.058</v>
      </c>
      <c r="Q13">
        <v>1325.0039999999999</v>
      </c>
      <c r="R13">
        <v>0.12720347940000001</v>
      </c>
      <c r="S13">
        <v>4.3963056230000002E-3</v>
      </c>
      <c r="T13">
        <v>0.13035503970000001</v>
      </c>
      <c r="U13">
        <v>3.220115846E-3</v>
      </c>
      <c r="V13">
        <v>-5.1274846399999997E-2</v>
      </c>
      <c r="W13">
        <v>4.3472928269999997E-3</v>
      </c>
      <c r="X13">
        <v>103.3171062</v>
      </c>
      <c r="Y13">
        <v>5.4044899819999997E-3</v>
      </c>
      <c r="Z13">
        <v>1285.6135400000001</v>
      </c>
      <c r="AA13">
        <v>4.8535566400000002E-3</v>
      </c>
      <c r="AB13">
        <v>323.76347299999998</v>
      </c>
      <c r="AC13">
        <v>1285.6135899999999</v>
      </c>
      <c r="AD13">
        <v>491.82184039999999</v>
      </c>
      <c r="AE13">
        <v>0.58340273080000005</v>
      </c>
      <c r="AF13">
        <v>1.8374197029999999</v>
      </c>
      <c r="AG13">
        <v>0.56594424060000004</v>
      </c>
      <c r="AH13">
        <v>1.1668054619999999</v>
      </c>
      <c r="AI13">
        <v>1388.930746</v>
      </c>
      <c r="AJ13">
        <v>2.3772883529999999E-3</v>
      </c>
      <c r="AK13">
        <v>558.89916210000001</v>
      </c>
      <c r="AL13">
        <v>1388.9306959999999</v>
      </c>
      <c r="AM13">
        <v>732.19029620000003</v>
      </c>
      <c r="AN13">
        <v>0.51313252300000001</v>
      </c>
      <c r="AO13">
        <v>1.6164103190000001</v>
      </c>
      <c r="AP13">
        <v>0.51549004600000004</v>
      </c>
      <c r="AQ13">
        <v>1.026265046</v>
      </c>
      <c r="AR13">
        <v>1265.3223800000001</v>
      </c>
      <c r="AS13">
        <v>51.144900499999999</v>
      </c>
      <c r="AT13">
        <v>0.76812289160000002</v>
      </c>
      <c r="AU13">
        <v>1410.3455730000001</v>
      </c>
      <c r="AV13">
        <v>79.593145910000004</v>
      </c>
      <c r="AW13">
        <v>0.68969285589999996</v>
      </c>
      <c r="AX13">
        <v>20</v>
      </c>
      <c r="AY13">
        <v>60</v>
      </c>
      <c r="AZ13">
        <v>4</v>
      </c>
      <c r="BA13">
        <v>50</v>
      </c>
      <c r="BB13">
        <v>55510</v>
      </c>
      <c r="BK13">
        <v>0</v>
      </c>
      <c r="BL13">
        <v>55510</v>
      </c>
      <c r="BM13">
        <v>0.99762067939999999</v>
      </c>
      <c r="BN13">
        <v>0.99761828480000003</v>
      </c>
      <c r="BO13">
        <v>0.99762307390000005</v>
      </c>
      <c r="BP13" t="s">
        <v>173</v>
      </c>
      <c r="BQ13" t="s">
        <v>174</v>
      </c>
      <c r="BR13" t="s">
        <v>175</v>
      </c>
      <c r="BS13" t="s">
        <v>176</v>
      </c>
      <c r="BT13" t="s">
        <v>176</v>
      </c>
      <c r="BU13" t="s">
        <v>177</v>
      </c>
      <c r="BV13" t="s">
        <v>178</v>
      </c>
      <c r="BW13" t="s">
        <v>179</v>
      </c>
      <c r="BX13" t="s">
        <v>211</v>
      </c>
      <c r="BY13">
        <v>1150</v>
      </c>
      <c r="BZ13">
        <v>0.37128800000000001</v>
      </c>
      <c r="CA13">
        <v>1.6723509999999999</v>
      </c>
      <c r="CC13" t="s">
        <v>209</v>
      </c>
      <c r="CD13">
        <v>57.24</v>
      </c>
      <c r="CE13">
        <v>14.36</v>
      </c>
      <c r="CF13">
        <v>3.653333333</v>
      </c>
      <c r="CG13">
        <v>24.743333329999999</v>
      </c>
      <c r="CH13">
        <v>0.87132096579999996</v>
      </c>
      <c r="CI13">
        <v>99.996666669999996</v>
      </c>
      <c r="CJ13">
        <v>0.49615085780000001</v>
      </c>
      <c r="CK13">
        <v>1273.37913201275</v>
      </c>
      <c r="CL13">
        <v>0.40711966587338699</v>
      </c>
      <c r="CM13">
        <v>1.8282085173229501</v>
      </c>
      <c r="CO13" t="s">
        <v>209</v>
      </c>
      <c r="CP13">
        <v>0.12720347940000001</v>
      </c>
      <c r="CQ13">
        <v>1.8043685053999301</v>
      </c>
      <c r="CR13">
        <v>0.40711966587338699</v>
      </c>
      <c r="CS13">
        <v>0.40655792314543898</v>
      </c>
      <c r="CT13">
        <v>0.40705913951976402</v>
      </c>
      <c r="CU13">
        <v>2.9468243968014202E-2</v>
      </c>
      <c r="CV13">
        <v>1.8022053938540099</v>
      </c>
      <c r="CW13">
        <v>1.7992468557080801</v>
      </c>
      <c r="CX13">
        <v>0.153905159907992</v>
      </c>
      <c r="CY13">
        <v>40.259895725223103</v>
      </c>
      <c r="CZ13">
        <v>7.736050857E-3</v>
      </c>
      <c r="DA13">
        <v>100</v>
      </c>
      <c r="DB13">
        <v>1546.5291320127501</v>
      </c>
      <c r="DC13">
        <v>2300</v>
      </c>
      <c r="DD13" t="s">
        <v>526</v>
      </c>
      <c r="DF13">
        <v>3.7658298260862602E-2</v>
      </c>
      <c r="DG13">
        <v>8.0159795823167901E-2</v>
      </c>
      <c r="DH13">
        <v>0.1249945277813</v>
      </c>
      <c r="DI13">
        <v>0.421455130189061</v>
      </c>
      <c r="DJ13">
        <v>3.6292836973562198E-2</v>
      </c>
      <c r="DK13">
        <v>1.0352119180607899</v>
      </c>
      <c r="DL13">
        <v>0.43855931796327602</v>
      </c>
      <c r="DM13">
        <v>7.4294768112150397E-2</v>
      </c>
      <c r="DN13">
        <v>1.07722459690676</v>
      </c>
      <c r="DO13">
        <v>0.456555081482933</v>
      </c>
      <c r="DP13">
        <v>0.111035526697891</v>
      </c>
      <c r="DQ13">
        <v>1.1214272356593</v>
      </c>
    </row>
    <row r="14" spans="1:121" x14ac:dyDescent="0.3">
      <c r="B14">
        <v>10</v>
      </c>
      <c r="C14" t="s">
        <v>212</v>
      </c>
      <c r="D14" t="s">
        <v>25</v>
      </c>
      <c r="E14" t="s">
        <v>683</v>
      </c>
      <c r="F14">
        <v>0.13203363479999999</v>
      </c>
      <c r="G14">
        <v>3.8945715800000002E-3</v>
      </c>
      <c r="I14">
        <v>3.8945715800000002E-3</v>
      </c>
      <c r="J14">
        <v>5.7839296369999996E-4</v>
      </c>
      <c r="K14">
        <v>3.8513827869999999E-3</v>
      </c>
      <c r="L14">
        <v>103.0834717</v>
      </c>
      <c r="M14">
        <v>1.459703096E-3</v>
      </c>
      <c r="N14">
        <v>2.4703244500000001E-4</v>
      </c>
      <c r="O14">
        <v>1.442092341E-3</v>
      </c>
      <c r="P14">
        <v>12.018000000000001</v>
      </c>
      <c r="Q14">
        <v>1325.0039999999999</v>
      </c>
      <c r="R14">
        <v>0.13203363479999999</v>
      </c>
      <c r="S14">
        <v>3.8945715800000002E-3</v>
      </c>
      <c r="T14">
        <v>0.1352461103</v>
      </c>
      <c r="U14">
        <v>2.4539783870000001E-3</v>
      </c>
      <c r="V14">
        <v>-4.2460668629999997E-2</v>
      </c>
      <c r="W14">
        <v>2.1698643979999998E-3</v>
      </c>
      <c r="X14">
        <v>103.3302683</v>
      </c>
      <c r="Y14">
        <v>1.442092341E-3</v>
      </c>
      <c r="Z14">
        <v>1285.568957</v>
      </c>
      <c r="AA14">
        <v>1.1716811850000001E-3</v>
      </c>
      <c r="AB14">
        <v>1942.7345949999999</v>
      </c>
      <c r="AC14">
        <v>1285.5690070000001</v>
      </c>
      <c r="AD14">
        <v>3023.3395639999999</v>
      </c>
      <c r="AE14">
        <v>0.59345614769999999</v>
      </c>
      <c r="AF14">
        <v>3.18240765</v>
      </c>
      <c r="AG14">
        <v>0.58397690729999996</v>
      </c>
      <c r="AH14">
        <v>1.186912295</v>
      </c>
      <c r="AI14">
        <v>1388.8993250000001</v>
      </c>
      <c r="AJ14">
        <v>8.4071012899999996E-4</v>
      </c>
      <c r="AK14">
        <v>3418.7348050000001</v>
      </c>
      <c r="AL14">
        <v>1388.899275</v>
      </c>
      <c r="AM14">
        <v>4596.2454559999996</v>
      </c>
      <c r="AN14">
        <v>0.51397601540000004</v>
      </c>
      <c r="AO14">
        <v>4.5326938889999999</v>
      </c>
      <c r="AP14">
        <v>0.5775194629</v>
      </c>
      <c r="AQ14">
        <v>1.0279520310000001</v>
      </c>
      <c r="AR14">
        <v>1265.322363</v>
      </c>
      <c r="AS14">
        <v>334.91647990000001</v>
      </c>
      <c r="AT14">
        <v>0.8448274174</v>
      </c>
      <c r="AU14">
        <v>1410.25981</v>
      </c>
      <c r="AV14">
        <v>509.65294160000002</v>
      </c>
      <c r="AW14">
        <v>0.72783325769999996</v>
      </c>
      <c r="AX14">
        <v>20</v>
      </c>
      <c r="AY14">
        <v>60</v>
      </c>
      <c r="AZ14">
        <v>4</v>
      </c>
      <c r="BA14">
        <v>50</v>
      </c>
      <c r="BB14">
        <v>56281</v>
      </c>
      <c r="BC14">
        <v>1150.917066</v>
      </c>
      <c r="BD14">
        <v>77.581786019999996</v>
      </c>
      <c r="BE14">
        <v>49.684693699999997</v>
      </c>
      <c r="BJ14">
        <v>1.018189125E-2</v>
      </c>
      <c r="BK14">
        <v>0.5</v>
      </c>
      <c r="BL14">
        <v>56281</v>
      </c>
      <c r="BM14">
        <v>0.99761157450000004</v>
      </c>
      <c r="BN14">
        <v>0.99760918379999997</v>
      </c>
      <c r="BO14">
        <v>0.99761396530000002</v>
      </c>
      <c r="BP14" t="s">
        <v>173</v>
      </c>
      <c r="BQ14" t="s">
        <v>174</v>
      </c>
      <c r="BR14" t="s">
        <v>175</v>
      </c>
      <c r="BS14" t="s">
        <v>176</v>
      </c>
      <c r="BT14" t="s">
        <v>176</v>
      </c>
      <c r="BU14" t="s">
        <v>177</v>
      </c>
      <c r="BV14" t="s">
        <v>178</v>
      </c>
      <c r="BW14" t="s">
        <v>186</v>
      </c>
      <c r="BX14" t="s">
        <v>214</v>
      </c>
      <c r="BY14">
        <v>1150</v>
      </c>
      <c r="BZ14">
        <v>0.386818</v>
      </c>
      <c r="CA14">
        <v>1.7400169999999999</v>
      </c>
      <c r="CC14" t="s">
        <v>25</v>
      </c>
      <c r="CD14">
        <v>57.58</v>
      </c>
      <c r="CE14">
        <v>14.22</v>
      </c>
      <c r="CF14">
        <v>3.37</v>
      </c>
      <c r="CG14">
        <v>24.83</v>
      </c>
      <c r="CH14">
        <v>0.88049645389999998</v>
      </c>
      <c r="CI14">
        <v>100</v>
      </c>
      <c r="CJ14">
        <v>0.48975338660000001</v>
      </c>
      <c r="CK14">
        <v>1294.56380225157</v>
      </c>
      <c r="CL14">
        <v>0.43027886061869902</v>
      </c>
      <c r="CM14">
        <v>1.9284526044680701</v>
      </c>
      <c r="CO14" t="s">
        <v>25</v>
      </c>
      <c r="CP14">
        <v>0.13203363479999999</v>
      </c>
      <c r="CQ14">
        <v>1.9070108612272201</v>
      </c>
      <c r="CR14">
        <v>0.43027886061869902</v>
      </c>
      <c r="CS14">
        <v>0.43189606412693599</v>
      </c>
      <c r="CT14">
        <v>0.43140973022562701</v>
      </c>
      <c r="CU14">
        <v>2.99802226458586E-2</v>
      </c>
      <c r="CV14">
        <v>1.91749348046493</v>
      </c>
      <c r="CW14">
        <v>1.9053019701142999</v>
      </c>
      <c r="CX14">
        <v>0.15660106242907099</v>
      </c>
      <c r="CY14">
        <v>40.259895725223103</v>
      </c>
      <c r="CZ14">
        <v>7.736050857E-3</v>
      </c>
      <c r="DA14">
        <v>100</v>
      </c>
      <c r="DB14">
        <v>1567.7138022515701</v>
      </c>
      <c r="DC14">
        <v>2300</v>
      </c>
      <c r="DD14" t="s">
        <v>526</v>
      </c>
      <c r="DF14">
        <v>3.5496070023212797E-2</v>
      </c>
      <c r="DG14">
        <v>7.5749325624359307E-2</v>
      </c>
      <c r="DH14">
        <v>0.11799854163074799</v>
      </c>
      <c r="DI14">
        <v>0.444488181540799</v>
      </c>
      <c r="DJ14">
        <v>3.4280454755005699E-2</v>
      </c>
      <c r="DK14">
        <v>1.0330235161952099</v>
      </c>
      <c r="DL14">
        <v>0.46167628808340899</v>
      </c>
      <c r="DM14">
        <v>7.0554530818370098E-2</v>
      </c>
      <c r="DN14">
        <v>1.0729699512069</v>
      </c>
      <c r="DO14">
        <v>0.47972335218796602</v>
      </c>
      <c r="DP14">
        <v>0.105682198060192</v>
      </c>
      <c r="DQ14">
        <v>1.1149126673296701</v>
      </c>
    </row>
    <row r="15" spans="1:121" x14ac:dyDescent="0.3">
      <c r="B15">
        <v>11</v>
      </c>
      <c r="C15" t="s">
        <v>215</v>
      </c>
      <c r="D15" t="s">
        <v>27</v>
      </c>
      <c r="E15" t="s">
        <v>683</v>
      </c>
      <c r="F15">
        <v>0.1181124576</v>
      </c>
      <c r="G15">
        <v>3.8945208050000001E-3</v>
      </c>
      <c r="I15">
        <v>3.8945208050000001E-3</v>
      </c>
      <c r="J15">
        <v>7.3358283150000002E-4</v>
      </c>
      <c r="K15">
        <v>3.824806992E-3</v>
      </c>
      <c r="L15">
        <v>103.0483385</v>
      </c>
      <c r="M15">
        <v>1.851359193E-3</v>
      </c>
      <c r="N15">
        <v>2.4738613830000003E-4</v>
      </c>
      <c r="O15">
        <v>1.8391617729999999E-3</v>
      </c>
      <c r="P15">
        <v>11.964</v>
      </c>
      <c r="Q15">
        <v>1325.0039999999999</v>
      </c>
      <c r="R15">
        <v>0.1181124576</v>
      </c>
      <c r="S15">
        <v>3.8945208050000001E-3</v>
      </c>
      <c r="T15">
        <v>0.12116624769999999</v>
      </c>
      <c r="U15">
        <v>2.4994136700000002E-3</v>
      </c>
      <c r="V15">
        <v>-6.7950470989999998E-2</v>
      </c>
      <c r="W15">
        <v>2.3378601090000002E-3</v>
      </c>
      <c r="X15">
        <v>103.2957658</v>
      </c>
      <c r="Y15">
        <v>1.8391617729999999E-3</v>
      </c>
      <c r="Z15">
        <v>1285.6087299999999</v>
      </c>
      <c r="AA15">
        <v>1.593419164E-3</v>
      </c>
      <c r="AB15">
        <v>1678.9091269999999</v>
      </c>
      <c r="AC15">
        <v>1285.60878</v>
      </c>
      <c r="AD15">
        <v>2696.2736749999999</v>
      </c>
      <c r="AE15">
        <v>0.6018594317</v>
      </c>
      <c r="AF15">
        <v>3.918012402</v>
      </c>
      <c r="AG15">
        <v>0.62741695620000004</v>
      </c>
      <c r="AH15">
        <v>1.203718863</v>
      </c>
      <c r="AI15">
        <v>1388.9045960000001</v>
      </c>
      <c r="AJ15">
        <v>9.1843965189999997E-4</v>
      </c>
      <c r="AK15">
        <v>2949.6096360000001</v>
      </c>
      <c r="AL15">
        <v>1388.904546</v>
      </c>
      <c r="AM15">
        <v>4002.8531830000002</v>
      </c>
      <c r="AN15">
        <v>0.52170274640000003</v>
      </c>
      <c r="AO15">
        <v>4.2190295290000002</v>
      </c>
      <c r="AP15">
        <v>0.56344110800000002</v>
      </c>
      <c r="AQ15">
        <v>1.0434054930000001</v>
      </c>
      <c r="AR15">
        <v>1265.3376229999999</v>
      </c>
      <c r="AS15">
        <v>309.51857080000002</v>
      </c>
      <c r="AT15">
        <v>0.78870503179999996</v>
      </c>
      <c r="AU15">
        <v>1410.2371599999999</v>
      </c>
      <c r="AV15">
        <v>433.33137950000003</v>
      </c>
      <c r="AW15">
        <v>0.70603506940000005</v>
      </c>
      <c r="AX15">
        <v>20</v>
      </c>
      <c r="AY15">
        <v>60</v>
      </c>
      <c r="AZ15">
        <v>4</v>
      </c>
      <c r="BA15">
        <v>50</v>
      </c>
      <c r="BB15">
        <v>56924</v>
      </c>
      <c r="BC15">
        <v>1150.769579</v>
      </c>
      <c r="BD15">
        <v>1346.347055</v>
      </c>
      <c r="BE15">
        <v>847.69198940000001</v>
      </c>
      <c r="BJ15">
        <v>0.20097351250000001</v>
      </c>
      <c r="BK15">
        <v>8.8000000000000007</v>
      </c>
      <c r="BL15">
        <v>56924</v>
      </c>
      <c r="BM15">
        <v>0.99760467139999998</v>
      </c>
      <c r="BN15">
        <v>0.9976022765</v>
      </c>
      <c r="BO15">
        <v>0.99760706629999996</v>
      </c>
      <c r="BP15" t="s">
        <v>173</v>
      </c>
      <c r="BQ15" t="s">
        <v>174</v>
      </c>
      <c r="BR15" t="s">
        <v>175</v>
      </c>
      <c r="BS15" t="s">
        <v>176</v>
      </c>
      <c r="BT15" t="s">
        <v>176</v>
      </c>
      <c r="BU15" t="s">
        <v>177</v>
      </c>
      <c r="BV15" t="s">
        <v>178</v>
      </c>
      <c r="BW15" t="s">
        <v>179</v>
      </c>
      <c r="BX15" t="s">
        <v>217</v>
      </c>
      <c r="BY15">
        <v>1150</v>
      </c>
      <c r="BZ15">
        <v>0.34239999999999998</v>
      </c>
      <c r="CA15">
        <v>1.5460179999999999</v>
      </c>
      <c r="CC15" t="s">
        <v>27</v>
      </c>
      <c r="CD15">
        <v>56.98</v>
      </c>
      <c r="CE15">
        <v>14.41</v>
      </c>
      <c r="CF15">
        <v>5.25</v>
      </c>
      <c r="CG15">
        <v>23.35</v>
      </c>
      <c r="CH15">
        <v>0.81643356639999998</v>
      </c>
      <c r="CI15">
        <v>99.99</v>
      </c>
      <c r="CJ15">
        <v>0.50193050189999999</v>
      </c>
      <c r="CK15">
        <v>1183.9879529943601</v>
      </c>
      <c r="CL15">
        <v>0.35260528612834702</v>
      </c>
      <c r="CM15">
        <v>1.5907171818842001</v>
      </c>
      <c r="CO15" t="s">
        <v>27</v>
      </c>
      <c r="CP15">
        <v>0.1181124576</v>
      </c>
      <c r="CQ15">
        <v>1.5627588801504499</v>
      </c>
      <c r="CR15">
        <v>0.35260528612834702</v>
      </c>
      <c r="CS15">
        <v>0.353701743930523</v>
      </c>
      <c r="CT15">
        <v>0.353952715455216</v>
      </c>
      <c r="CU15">
        <v>2.6266172854364101E-2</v>
      </c>
      <c r="CV15">
        <v>1.5742524977855601</v>
      </c>
      <c r="CW15">
        <v>1.5736790360056201</v>
      </c>
      <c r="CX15">
        <v>0.13526431079906301</v>
      </c>
      <c r="CY15">
        <v>40.259895725223103</v>
      </c>
      <c r="CZ15">
        <v>7.736050857E-3</v>
      </c>
      <c r="DA15">
        <v>100</v>
      </c>
      <c r="DB15">
        <v>1457.1379529943599</v>
      </c>
      <c r="DC15">
        <v>2300</v>
      </c>
      <c r="DD15" t="s">
        <v>526</v>
      </c>
      <c r="DF15">
        <v>4.3714181065053301E-2</v>
      </c>
      <c r="DG15">
        <v>9.2703271676005602E-2</v>
      </c>
      <c r="DH15">
        <v>0.14496970037456799</v>
      </c>
      <c r="DI15">
        <v>0.36723169008943402</v>
      </c>
      <c r="DJ15">
        <v>4.1948595220917498E-2</v>
      </c>
      <c r="DK15">
        <v>1.04148095487077</v>
      </c>
      <c r="DL15">
        <v>0.38423755371199397</v>
      </c>
      <c r="DM15">
        <v>8.5039899324687404E-2</v>
      </c>
      <c r="DN15">
        <v>1.08971013432887</v>
      </c>
      <c r="DO15">
        <v>0.402272652315188</v>
      </c>
      <c r="DP15">
        <v>0.12657647401153299</v>
      </c>
      <c r="DQ15">
        <v>1.14085825749294</v>
      </c>
    </row>
    <row r="16" spans="1:121" x14ac:dyDescent="0.3">
      <c r="B16">
        <v>12</v>
      </c>
      <c r="C16" t="s">
        <v>215</v>
      </c>
      <c r="D16" t="s">
        <v>29</v>
      </c>
      <c r="E16" t="s">
        <v>683</v>
      </c>
      <c r="F16">
        <v>0.11566221340000001</v>
      </c>
      <c r="G16">
        <v>4.0044821849999999E-3</v>
      </c>
      <c r="I16">
        <v>4.0044821849999999E-3</v>
      </c>
      <c r="J16">
        <v>1.1978235619999999E-3</v>
      </c>
      <c r="K16">
        <v>3.8211380870000001E-3</v>
      </c>
      <c r="L16">
        <v>103.04215480000001</v>
      </c>
      <c r="M16">
        <v>3.0229737779999999E-3</v>
      </c>
      <c r="N16">
        <v>2.4815485899999998E-4</v>
      </c>
      <c r="O16">
        <v>3.0200194110000002E-3</v>
      </c>
      <c r="P16">
        <v>11.93</v>
      </c>
      <c r="Q16">
        <v>1325.0039999999999</v>
      </c>
      <c r="R16">
        <v>0.11566221340000001</v>
      </c>
      <c r="S16">
        <v>4.0044821849999999E-3</v>
      </c>
      <c r="T16">
        <v>0.11869333679999999</v>
      </c>
      <c r="U16">
        <v>2.6763351160000001E-3</v>
      </c>
      <c r="V16">
        <v>-7.2464187319999998E-2</v>
      </c>
      <c r="W16">
        <v>2.9203371660000001E-3</v>
      </c>
      <c r="X16">
        <v>103.2900604</v>
      </c>
      <c r="Y16">
        <v>3.0200194110000002E-3</v>
      </c>
      <c r="Z16">
        <v>1285.6379890000001</v>
      </c>
      <c r="AA16">
        <v>2.678892536E-3</v>
      </c>
      <c r="AB16">
        <v>620.42858160000003</v>
      </c>
      <c r="AC16">
        <v>1285.6380389999999</v>
      </c>
      <c r="AD16">
        <v>962.66484939999998</v>
      </c>
      <c r="AE16">
        <v>0.59206683380000003</v>
      </c>
      <c r="AF16">
        <v>2.4415960920000002</v>
      </c>
      <c r="AG16">
        <v>0.58239145930000003</v>
      </c>
      <c r="AH16">
        <v>1.1841336680000001</v>
      </c>
      <c r="AI16">
        <v>1388.9281490000001</v>
      </c>
      <c r="AJ16">
        <v>1.3942926610000001E-3</v>
      </c>
      <c r="AK16">
        <v>1087.308771</v>
      </c>
      <c r="AL16">
        <v>1388.928099</v>
      </c>
      <c r="AM16">
        <v>1457.922822</v>
      </c>
      <c r="AN16">
        <v>0.51718305419999999</v>
      </c>
      <c r="AO16">
        <v>2.3550708880000002</v>
      </c>
      <c r="AP16">
        <v>0.55499642360000001</v>
      </c>
      <c r="AQ16">
        <v>1.034366108</v>
      </c>
      <c r="AR16">
        <v>1265.414507</v>
      </c>
      <c r="AS16">
        <v>113.010912</v>
      </c>
      <c r="AT16">
        <v>0.77978885899999995</v>
      </c>
      <c r="AU16">
        <v>1410.2618769999999</v>
      </c>
      <c r="AV16">
        <v>172.23130800000001</v>
      </c>
      <c r="AW16">
        <v>0.69095148480000002</v>
      </c>
      <c r="AX16">
        <v>20</v>
      </c>
      <c r="AY16">
        <v>45</v>
      </c>
      <c r="AZ16">
        <v>3</v>
      </c>
      <c r="BA16">
        <v>50</v>
      </c>
      <c r="BB16">
        <v>57406</v>
      </c>
      <c r="BC16">
        <v>1150.8285739999999</v>
      </c>
      <c r="BD16">
        <v>382.01375159999998</v>
      </c>
      <c r="BE16">
        <v>238.24412649999999</v>
      </c>
      <c r="BJ16">
        <v>0.1578185976</v>
      </c>
      <c r="BK16">
        <v>7.1</v>
      </c>
      <c r="BL16">
        <v>57406</v>
      </c>
      <c r="BM16">
        <v>0.9975999083</v>
      </c>
      <c r="BN16">
        <v>0.99759750579999995</v>
      </c>
      <c r="BO16">
        <v>0.99760231089999996</v>
      </c>
      <c r="BP16" t="s">
        <v>173</v>
      </c>
      <c r="BQ16" t="s">
        <v>174</v>
      </c>
      <c r="BR16" t="s">
        <v>175</v>
      </c>
      <c r="BS16" t="s">
        <v>176</v>
      </c>
      <c r="BT16" t="s">
        <v>176</v>
      </c>
      <c r="BU16" t="s">
        <v>177</v>
      </c>
      <c r="BV16" t="s">
        <v>178</v>
      </c>
      <c r="BW16" t="s">
        <v>219</v>
      </c>
      <c r="BX16" t="s">
        <v>220</v>
      </c>
      <c r="BY16">
        <v>1150</v>
      </c>
      <c r="BZ16">
        <v>0.33468900000000001</v>
      </c>
      <c r="CA16">
        <v>1.5121910000000001</v>
      </c>
      <c r="CC16" t="s">
        <v>29</v>
      </c>
      <c r="CD16">
        <v>56.98</v>
      </c>
      <c r="CE16">
        <v>14.41</v>
      </c>
      <c r="CF16">
        <v>5.25</v>
      </c>
      <c r="CG16">
        <v>23.35</v>
      </c>
      <c r="CH16">
        <v>0.81643356639999998</v>
      </c>
      <c r="CI16">
        <v>99.99</v>
      </c>
      <c r="CJ16">
        <v>0.50193050189999999</v>
      </c>
      <c r="CK16">
        <v>1183.9879529943601</v>
      </c>
      <c r="CL16">
        <v>0.34467083229017198</v>
      </c>
      <c r="CM16">
        <v>1.55597018623881</v>
      </c>
      <c r="CO16" t="s">
        <v>29</v>
      </c>
      <c r="CP16">
        <v>0.11566221340000001</v>
      </c>
      <c r="CQ16">
        <v>1.52759310503998</v>
      </c>
      <c r="CR16">
        <v>0.34467083229017198</v>
      </c>
      <c r="CS16">
        <v>0.34515760113861299</v>
      </c>
      <c r="CT16">
        <v>0.34387221061804302</v>
      </c>
      <c r="CU16">
        <v>2.7282285551638599E-2</v>
      </c>
      <c r="CV16">
        <v>1.53379451326713</v>
      </c>
      <c r="CW16">
        <v>1.5319334720180899</v>
      </c>
      <c r="CX16">
        <v>0.137965936767694</v>
      </c>
      <c r="CY16">
        <v>40.259895725223103</v>
      </c>
      <c r="CZ16">
        <v>7.736050857E-3</v>
      </c>
      <c r="DA16">
        <v>100</v>
      </c>
      <c r="DB16">
        <v>1457.1379529943599</v>
      </c>
      <c r="DC16">
        <v>2300</v>
      </c>
      <c r="DD16" t="s">
        <v>526</v>
      </c>
      <c r="DF16">
        <v>4.4717489542138202E-2</v>
      </c>
      <c r="DG16">
        <v>9.4802357400342901E-2</v>
      </c>
      <c r="DH16">
        <v>0.14832056020471601</v>
      </c>
      <c r="DI16">
        <v>0.35931280536445198</v>
      </c>
      <c r="DJ16">
        <v>4.2891160925217803E-2</v>
      </c>
      <c r="DK16">
        <v>1.0424810332136001</v>
      </c>
      <c r="DL16">
        <v>0.37631264152211202</v>
      </c>
      <c r="DM16">
        <v>8.6857177815317294E-2</v>
      </c>
      <c r="DN16">
        <v>1.09180297915461</v>
      </c>
      <c r="DO16">
        <v>0.39437081890805498</v>
      </c>
      <c r="DP16">
        <v>0.12922200506530501</v>
      </c>
      <c r="DQ16">
        <v>1.1441955105038899</v>
      </c>
    </row>
    <row r="17" spans="2:121" x14ac:dyDescent="0.3">
      <c r="B17">
        <v>13</v>
      </c>
      <c r="C17" t="s">
        <v>215</v>
      </c>
      <c r="D17" t="s">
        <v>30</v>
      </c>
      <c r="E17" t="s">
        <v>683</v>
      </c>
      <c r="F17">
        <v>0.1128911673</v>
      </c>
      <c r="G17">
        <v>4.0625545029999996E-3</v>
      </c>
      <c r="I17">
        <v>4.0625545029999996E-3</v>
      </c>
      <c r="J17">
        <v>1.3900162460000001E-3</v>
      </c>
      <c r="K17">
        <v>3.8173556189999998E-3</v>
      </c>
      <c r="L17">
        <v>103.03516140000001</v>
      </c>
      <c r="M17">
        <v>3.5080146990000001E-3</v>
      </c>
      <c r="N17">
        <v>2.4916861799999999E-4</v>
      </c>
      <c r="O17">
        <v>3.5075869400000002E-3</v>
      </c>
      <c r="P17">
        <v>11.904</v>
      </c>
      <c r="Q17">
        <v>1325.0039999999999</v>
      </c>
      <c r="R17">
        <v>0.1128911673</v>
      </c>
      <c r="S17">
        <v>4.0625545029999996E-3</v>
      </c>
      <c r="T17">
        <v>0.1158985023</v>
      </c>
      <c r="U17">
        <v>2.7695653439999998E-3</v>
      </c>
      <c r="V17">
        <v>-7.7578714260000001E-2</v>
      </c>
      <c r="W17">
        <v>3.2023598009999999E-3</v>
      </c>
      <c r="X17">
        <v>103.2834611</v>
      </c>
      <c r="Y17">
        <v>3.5075869400000002E-3</v>
      </c>
      <c r="Z17">
        <v>1285.6372980000001</v>
      </c>
      <c r="AA17">
        <v>3.0987914989999998E-3</v>
      </c>
      <c r="AB17">
        <v>469.19876319999997</v>
      </c>
      <c r="AC17">
        <v>1285.637348</v>
      </c>
      <c r="AD17">
        <v>726.03383929999995</v>
      </c>
      <c r="AE17">
        <v>0.59911479430000003</v>
      </c>
      <c r="AF17">
        <v>1.8461456119999999</v>
      </c>
      <c r="AG17">
        <v>0.54529072639999998</v>
      </c>
      <c r="AH17">
        <v>1.1982295890000001</v>
      </c>
      <c r="AI17">
        <v>1388.9208590000001</v>
      </c>
      <c r="AJ17">
        <v>1.643367697E-3</v>
      </c>
      <c r="AK17">
        <v>818.95459019999998</v>
      </c>
      <c r="AL17">
        <v>1388.920809</v>
      </c>
      <c r="AM17">
        <v>1108.0061350000001</v>
      </c>
      <c r="AN17">
        <v>0.51530450880000001</v>
      </c>
      <c r="AO17">
        <v>2.1712251679999999</v>
      </c>
      <c r="AP17">
        <v>0.58694636889999996</v>
      </c>
      <c r="AQ17">
        <v>1.030609018</v>
      </c>
      <c r="AR17">
        <v>1265.351525</v>
      </c>
      <c r="AS17">
        <v>67.747419249999993</v>
      </c>
      <c r="AT17">
        <v>0.61738477609999998</v>
      </c>
      <c r="AU17">
        <v>1410.2635760000001</v>
      </c>
      <c r="AV17">
        <v>125.9739357</v>
      </c>
      <c r="AW17">
        <v>0.59694307859999995</v>
      </c>
      <c r="AX17">
        <v>20</v>
      </c>
      <c r="AY17">
        <v>60</v>
      </c>
      <c r="AZ17">
        <v>4</v>
      </c>
      <c r="BA17">
        <v>50</v>
      </c>
      <c r="BB17">
        <v>57838</v>
      </c>
      <c r="BC17">
        <v>1150.769579</v>
      </c>
      <c r="BD17">
        <v>362.99344170000001</v>
      </c>
      <c r="BE17">
        <v>220.9849404</v>
      </c>
      <c r="BJ17">
        <v>0.19792013629999999</v>
      </c>
      <c r="BK17">
        <v>8.6999999999999993</v>
      </c>
      <c r="BL17">
        <v>57838</v>
      </c>
      <c r="BM17">
        <v>0.9975959391</v>
      </c>
      <c r="BN17">
        <v>0.9975935266</v>
      </c>
      <c r="BO17">
        <v>0.99759835149999998</v>
      </c>
      <c r="BP17" t="s">
        <v>173</v>
      </c>
      <c r="BQ17" t="s">
        <v>174</v>
      </c>
      <c r="BR17" t="s">
        <v>175</v>
      </c>
      <c r="BS17" t="s">
        <v>176</v>
      </c>
      <c r="BT17" t="s">
        <v>176</v>
      </c>
      <c r="BU17" t="s">
        <v>177</v>
      </c>
      <c r="BV17" t="s">
        <v>178</v>
      </c>
      <c r="BW17" t="s">
        <v>186</v>
      </c>
      <c r="BX17" t="s">
        <v>222</v>
      </c>
      <c r="BY17">
        <v>1150</v>
      </c>
      <c r="BZ17">
        <v>0.32600499999999999</v>
      </c>
      <c r="CA17">
        <v>1.4740470000000001</v>
      </c>
      <c r="CC17" t="s">
        <v>30</v>
      </c>
      <c r="CD17">
        <v>56.98</v>
      </c>
      <c r="CE17">
        <v>14.41</v>
      </c>
      <c r="CF17">
        <v>5.25</v>
      </c>
      <c r="CG17">
        <v>23.35</v>
      </c>
      <c r="CH17">
        <v>0.81643356639999998</v>
      </c>
      <c r="CI17">
        <v>99.99</v>
      </c>
      <c r="CJ17">
        <v>0.50193050189999999</v>
      </c>
      <c r="CK17">
        <v>1183.9879529943601</v>
      </c>
      <c r="CL17">
        <v>0.335732680112867</v>
      </c>
      <c r="CM17">
        <v>1.5167722705251001</v>
      </c>
      <c r="CO17" t="s">
        <v>30</v>
      </c>
      <c r="CP17">
        <v>0.1128911673</v>
      </c>
      <c r="CQ17">
        <v>1.4879789040148299</v>
      </c>
      <c r="CR17">
        <v>0.335732680112867</v>
      </c>
      <c r="CS17">
        <v>0.33534742154657698</v>
      </c>
      <c r="CT17">
        <v>0.33508029200691197</v>
      </c>
      <c r="CU17">
        <v>2.5916976509603E-2</v>
      </c>
      <c r="CV17">
        <v>1.4918460608833899</v>
      </c>
      <c r="CW17">
        <v>1.48319045701624</v>
      </c>
      <c r="CX17">
        <v>0.133572117444127</v>
      </c>
      <c r="CY17">
        <v>40.259895725223103</v>
      </c>
      <c r="CZ17">
        <v>7.736050857E-3</v>
      </c>
      <c r="DA17">
        <v>100</v>
      </c>
      <c r="DB17">
        <v>1457.1379529943599</v>
      </c>
      <c r="DC17">
        <v>2300</v>
      </c>
      <c r="DD17" t="s">
        <v>526</v>
      </c>
      <c r="DF17">
        <v>4.5887051870606398E-2</v>
      </c>
      <c r="DG17">
        <v>9.7255380297708305E-2</v>
      </c>
      <c r="DH17">
        <v>0.15223868638031199</v>
      </c>
      <c r="DI17">
        <v>0.35038816990319299</v>
      </c>
      <c r="DJ17">
        <v>4.39912750075356E-2</v>
      </c>
      <c r="DK17">
        <v>1.04365225865232</v>
      </c>
      <c r="DL17">
        <v>0.367382025278015</v>
      </c>
      <c r="DM17">
        <v>8.8986434780502E-2</v>
      </c>
      <c r="DN17">
        <v>1.0942694799758701</v>
      </c>
      <c r="DO17">
        <v>0.38546968839600698</v>
      </c>
      <c r="DP17">
        <v>0.13232707381315501</v>
      </c>
      <c r="DQ17">
        <v>1.1481446735135199</v>
      </c>
    </row>
    <row r="18" spans="2:121" x14ac:dyDescent="0.3">
      <c r="B18">
        <v>14</v>
      </c>
      <c r="C18" t="s">
        <v>223</v>
      </c>
      <c r="D18" t="s">
        <v>33</v>
      </c>
      <c r="E18" t="s">
        <v>683</v>
      </c>
      <c r="F18">
        <v>8.3276427680000001E-2</v>
      </c>
      <c r="G18">
        <v>4.7460701959999999E-3</v>
      </c>
      <c r="I18">
        <v>4.7460701959999999E-3</v>
      </c>
      <c r="J18">
        <v>2.8414754180000001E-3</v>
      </c>
      <c r="K18">
        <v>3.8014733659999999E-3</v>
      </c>
      <c r="L18">
        <v>102.96042199999999</v>
      </c>
      <c r="M18">
        <v>7.1710942669999996E-3</v>
      </c>
      <c r="N18">
        <v>2.5140202349999998E-4</v>
      </c>
      <c r="O18">
        <v>7.1840001800000004E-3</v>
      </c>
      <c r="P18">
        <v>11.867000000000001</v>
      </c>
      <c r="Q18">
        <v>1325.0039999999999</v>
      </c>
      <c r="R18">
        <v>8.3276427680000001E-2</v>
      </c>
      <c r="S18">
        <v>4.7460701959999999E-3</v>
      </c>
      <c r="T18">
        <v>8.6145600239999995E-2</v>
      </c>
      <c r="U18">
        <v>3.7213200699999999E-3</v>
      </c>
      <c r="V18">
        <v>-0.13289136639999999</v>
      </c>
      <c r="W18">
        <v>5.7039007060000002E-3</v>
      </c>
      <c r="X18">
        <v>103.209165</v>
      </c>
      <c r="Y18">
        <v>7.1840001800000004E-3</v>
      </c>
      <c r="Z18">
        <v>1285.9040199999999</v>
      </c>
      <c r="AA18">
        <v>6.2177309049999997E-3</v>
      </c>
      <c r="AB18">
        <v>328.3841903</v>
      </c>
      <c r="AC18">
        <v>1285.9040199999999</v>
      </c>
      <c r="AD18">
        <v>436.53573390000003</v>
      </c>
      <c r="AE18">
        <v>0.5482737566</v>
      </c>
      <c r="AF18">
        <v>2.704500801</v>
      </c>
      <c r="AG18">
        <v>0.3783101727</v>
      </c>
      <c r="AH18">
        <v>1.096547513</v>
      </c>
      <c r="AI18">
        <v>1389.113235</v>
      </c>
      <c r="AJ18">
        <v>3.5985665170000002E-3</v>
      </c>
      <c r="AK18">
        <v>559.21312209999996</v>
      </c>
      <c r="AL18">
        <v>1389.1131849999999</v>
      </c>
      <c r="AM18">
        <v>675.72707690000004</v>
      </c>
      <c r="AN18">
        <v>0.48866976039999999</v>
      </c>
      <c r="AO18">
        <v>2.574477398</v>
      </c>
      <c r="AP18">
        <v>0.43151405869999998</v>
      </c>
      <c r="AQ18">
        <v>0.97733952089999998</v>
      </c>
      <c r="AR18">
        <v>1265.6839010000001</v>
      </c>
      <c r="AS18">
        <v>48.067662550000001</v>
      </c>
      <c r="AT18">
        <v>0.69176402459999997</v>
      </c>
      <c r="AU18">
        <v>1410.5062539999999</v>
      </c>
      <c r="AV18">
        <v>111.64444520000001</v>
      </c>
      <c r="AW18">
        <v>0.46335527180000002</v>
      </c>
      <c r="AX18">
        <v>20</v>
      </c>
      <c r="AY18">
        <v>60</v>
      </c>
      <c r="AZ18">
        <v>4</v>
      </c>
      <c r="BA18">
        <v>50</v>
      </c>
      <c r="BB18">
        <v>58563</v>
      </c>
      <c r="BK18">
        <v>0</v>
      </c>
      <c r="BL18">
        <v>58563</v>
      </c>
      <c r="BM18">
        <v>0.9975899144</v>
      </c>
      <c r="BN18">
        <v>0.99758747849999996</v>
      </c>
      <c r="BO18">
        <v>0.99759235020000003</v>
      </c>
      <c r="BP18" t="s">
        <v>173</v>
      </c>
      <c r="BQ18" t="s">
        <v>174</v>
      </c>
      <c r="BR18" t="s">
        <v>175</v>
      </c>
      <c r="BS18" t="s">
        <v>176</v>
      </c>
      <c r="BT18" t="s">
        <v>176</v>
      </c>
      <c r="BU18" t="s">
        <v>177</v>
      </c>
      <c r="BV18" t="s">
        <v>178</v>
      </c>
      <c r="BW18" t="s">
        <v>186</v>
      </c>
      <c r="BX18" t="s">
        <v>225</v>
      </c>
      <c r="BY18">
        <v>1150</v>
      </c>
      <c r="BZ18">
        <v>0.23553399999999999</v>
      </c>
      <c r="CA18">
        <v>1.073275</v>
      </c>
      <c r="CC18" t="s">
        <v>33</v>
      </c>
      <c r="CD18">
        <v>57.12</v>
      </c>
      <c r="CE18">
        <v>14.38</v>
      </c>
      <c r="CF18">
        <v>4.28</v>
      </c>
      <c r="CG18">
        <v>24.22</v>
      </c>
      <c r="CH18">
        <v>0.84982456139999996</v>
      </c>
      <c r="CI18">
        <v>100</v>
      </c>
      <c r="CJ18">
        <v>0.49894957979999999</v>
      </c>
      <c r="CK18">
        <v>1231.23636750687</v>
      </c>
      <c r="CL18">
        <v>0.25063758966474398</v>
      </c>
      <c r="CM18">
        <v>1.1406106160188101</v>
      </c>
      <c r="CO18" t="s">
        <v>33</v>
      </c>
      <c r="CP18">
        <v>8.3276427680000001E-2</v>
      </c>
      <c r="CQ18">
        <v>1.11083450633667</v>
      </c>
      <c r="CR18">
        <v>0.25063758966474398</v>
      </c>
      <c r="CS18">
        <v>0.25071175854343503</v>
      </c>
      <c r="CT18">
        <v>0.25015454012461802</v>
      </c>
      <c r="CU18">
        <v>2.57535804718214E-2</v>
      </c>
      <c r="CV18">
        <v>1.1122407587338301</v>
      </c>
      <c r="CW18">
        <v>1.1093253453746701</v>
      </c>
      <c r="CX18">
        <v>0.123073362012528</v>
      </c>
      <c r="CY18">
        <v>40.259895725223103</v>
      </c>
      <c r="CZ18">
        <v>7.736050857E-3</v>
      </c>
      <c r="DA18">
        <v>100</v>
      </c>
      <c r="DB18">
        <v>1504.3863675068701</v>
      </c>
      <c r="DC18">
        <v>2300</v>
      </c>
      <c r="DD18" t="s">
        <v>526</v>
      </c>
      <c r="DF18">
        <v>5.92786181748646E-2</v>
      </c>
      <c r="DG18">
        <v>0.125693276170318</v>
      </c>
      <c r="DH18">
        <v>0.19778534045730101</v>
      </c>
      <c r="DI18">
        <v>0.26502348801681602</v>
      </c>
      <c r="DJ18">
        <v>5.6710952910626299E-2</v>
      </c>
      <c r="DK18">
        <v>1.05739720993692</v>
      </c>
      <c r="DL18">
        <v>0.28184099202149199</v>
      </c>
      <c r="DM18">
        <v>0.114147851950475</v>
      </c>
      <c r="DN18">
        <v>1.12449609972106</v>
      </c>
      <c r="DO18">
        <v>0.300255006049363</v>
      </c>
      <c r="DP18">
        <v>0.16939285091693901</v>
      </c>
      <c r="DQ18">
        <v>1.1979647843365699</v>
      </c>
    </row>
    <row r="19" spans="2:121" x14ac:dyDescent="0.3">
      <c r="B19">
        <v>15</v>
      </c>
      <c r="C19" t="s">
        <v>226</v>
      </c>
      <c r="D19" t="s">
        <v>227</v>
      </c>
      <c r="E19" t="s">
        <v>683</v>
      </c>
      <c r="F19">
        <v>0.1143741554</v>
      </c>
      <c r="G19">
        <v>4.0129316659999999E-3</v>
      </c>
      <c r="I19">
        <v>4.0129316659999999E-3</v>
      </c>
      <c r="J19">
        <v>1.2313927950000001E-3</v>
      </c>
      <c r="K19">
        <v>3.8193314000000002E-3</v>
      </c>
      <c r="L19">
        <v>103.0389041</v>
      </c>
      <c r="M19">
        <v>3.107693192E-3</v>
      </c>
      <c r="N19">
        <v>8.4992091379999996E-4</v>
      </c>
      <c r="O19">
        <v>2.9961894299999998E-3</v>
      </c>
      <c r="P19">
        <v>12.202999999999999</v>
      </c>
      <c r="Q19">
        <v>1325.0039999999999</v>
      </c>
      <c r="R19">
        <v>0.1143741554</v>
      </c>
      <c r="S19">
        <v>4.0129316659999999E-3</v>
      </c>
      <c r="T19">
        <v>0.1173939789</v>
      </c>
      <c r="U19">
        <v>2.691971339E-3</v>
      </c>
      <c r="V19">
        <v>-7.4840259440000001E-2</v>
      </c>
      <c r="W19">
        <v>2.9697767829999998E-3</v>
      </c>
      <c r="X19">
        <v>103.27940030000001</v>
      </c>
      <c r="Y19">
        <v>2.9961894299999998E-3</v>
      </c>
      <c r="Z19">
        <v>1285.5552150000001</v>
      </c>
      <c r="AA19">
        <v>2.7422375139999999E-3</v>
      </c>
      <c r="AB19">
        <v>668.54815259999998</v>
      </c>
      <c r="AC19">
        <v>1285.555265</v>
      </c>
      <c r="AD19">
        <v>1007.083737</v>
      </c>
      <c r="AE19">
        <v>0.567730348</v>
      </c>
      <c r="AF19">
        <v>2.1156858490000001</v>
      </c>
      <c r="AG19">
        <v>0.6133961818</v>
      </c>
      <c r="AH19">
        <v>1.135460696</v>
      </c>
      <c r="AI19">
        <v>1388.834715</v>
      </c>
      <c r="AJ19">
        <v>1.2071803989999999E-3</v>
      </c>
      <c r="AK19">
        <v>1157.0433350000001</v>
      </c>
      <c r="AL19">
        <v>1388.8346650000001</v>
      </c>
      <c r="AM19">
        <v>1474.658001</v>
      </c>
      <c r="AN19">
        <v>0.48612237229999999</v>
      </c>
      <c r="AO19">
        <v>1.953028022</v>
      </c>
      <c r="AP19">
        <v>0.583298078</v>
      </c>
      <c r="AQ19">
        <v>0.97224474449999998</v>
      </c>
      <c r="AR19">
        <v>1265.2745420000001</v>
      </c>
      <c r="AS19">
        <v>123.8433343</v>
      </c>
      <c r="AT19">
        <v>0.74565439020000002</v>
      </c>
      <c r="AU19">
        <v>1410.1773049999999</v>
      </c>
      <c r="AV19">
        <v>161.00593029999999</v>
      </c>
      <c r="AW19">
        <v>0.64832413710000003</v>
      </c>
      <c r="AX19">
        <v>21</v>
      </c>
      <c r="AY19">
        <v>60</v>
      </c>
      <c r="AZ19">
        <v>4</v>
      </c>
      <c r="BA19">
        <v>50</v>
      </c>
      <c r="BB19">
        <v>34249</v>
      </c>
      <c r="BC19">
        <v>1150.769579</v>
      </c>
      <c r="BD19">
        <v>319.48218050000003</v>
      </c>
      <c r="BE19">
        <v>207.33060420000001</v>
      </c>
      <c r="BJ19">
        <v>0.12873304890000001</v>
      </c>
      <c r="BK19">
        <v>5.8</v>
      </c>
      <c r="BL19">
        <v>34249</v>
      </c>
      <c r="BM19">
        <v>0.99767140160000001</v>
      </c>
      <c r="BN19">
        <v>0.99766317230000001</v>
      </c>
      <c r="BO19">
        <v>0.99767963100000001</v>
      </c>
      <c r="BP19" t="s">
        <v>173</v>
      </c>
      <c r="BQ19" t="s">
        <v>174</v>
      </c>
      <c r="BR19" t="s">
        <v>175</v>
      </c>
      <c r="BS19" t="s">
        <v>176</v>
      </c>
      <c r="BT19" t="s">
        <v>176</v>
      </c>
      <c r="BU19" t="s">
        <v>229</v>
      </c>
      <c r="BV19" t="s">
        <v>178</v>
      </c>
      <c r="BW19" t="s">
        <v>179</v>
      </c>
      <c r="BX19" t="s">
        <v>230</v>
      </c>
      <c r="BY19">
        <v>1150</v>
      </c>
      <c r="BZ19">
        <v>0.330648</v>
      </c>
      <c r="CA19">
        <v>1.4944459999999999</v>
      </c>
      <c r="CK19">
        <v>1238.33201762519</v>
      </c>
      <c r="CL19">
        <v>0.35388883344477401</v>
      </c>
      <c r="CM19">
        <v>1.5963338207414099</v>
      </c>
      <c r="CO19" t="s">
        <v>227</v>
      </c>
      <c r="CP19">
        <v>0.1143741554</v>
      </c>
      <c r="CQ19">
        <v>1.5684476064564701</v>
      </c>
      <c r="CR19">
        <v>0.35388883344477401</v>
      </c>
      <c r="CS19">
        <v>0.354753973677015</v>
      </c>
      <c r="CT19">
        <v>0.35443673072210702</v>
      </c>
      <c r="CU19">
        <v>2.75056644775615E-2</v>
      </c>
      <c r="CV19">
        <v>1.57902061383228</v>
      </c>
      <c r="CW19">
        <v>1.5725868898397599</v>
      </c>
      <c r="CX19">
        <v>0.144359346517864</v>
      </c>
      <c r="CY19">
        <v>40.259895725223103</v>
      </c>
      <c r="CZ19">
        <v>7.736050857E-3</v>
      </c>
      <c r="DA19">
        <v>100</v>
      </c>
      <c r="DB19">
        <v>1511.4820176251901</v>
      </c>
      <c r="DC19">
        <v>2300</v>
      </c>
      <c r="DD19" t="s">
        <v>526</v>
      </c>
      <c r="DF19">
        <v>4.3554918492288298E-2</v>
      </c>
      <c r="DG19">
        <v>9.2370537286255702E-2</v>
      </c>
      <c r="DH19">
        <v>0.144438717488445</v>
      </c>
      <c r="DI19">
        <v>0.36845226953925297</v>
      </c>
      <c r="DJ19">
        <v>4.1806078529251597E-2</v>
      </c>
      <c r="DK19">
        <v>1.0411525731194</v>
      </c>
      <c r="DL19">
        <v>0.38546471065412402</v>
      </c>
      <c r="DM19">
        <v>8.4764469643717699E-2</v>
      </c>
      <c r="DN19">
        <v>1.08922541268677</v>
      </c>
      <c r="DO19">
        <v>0.40350605230958397</v>
      </c>
      <c r="DP19">
        <v>0.126172808423901</v>
      </c>
      <c r="DQ19">
        <v>1.14020566397032</v>
      </c>
    </row>
    <row r="20" spans="2:121" x14ac:dyDescent="0.3">
      <c r="B20">
        <v>16</v>
      </c>
      <c r="C20" t="s">
        <v>226</v>
      </c>
      <c r="D20" t="s">
        <v>231</v>
      </c>
      <c r="E20" t="s">
        <v>471</v>
      </c>
      <c r="F20">
        <v>0.1263459388</v>
      </c>
      <c r="G20">
        <v>1.61948261859297E-3</v>
      </c>
      <c r="H20">
        <v>1.61948261859297E-3</v>
      </c>
      <c r="I20">
        <v>4.0870246690000002E-3</v>
      </c>
      <c r="J20">
        <v>1.4002959369999999E-3</v>
      </c>
      <c r="K20">
        <v>3.839386037E-3</v>
      </c>
      <c r="L20">
        <v>103.0691175</v>
      </c>
      <c r="M20">
        <v>3.5339577819999998E-3</v>
      </c>
      <c r="N20">
        <v>8.3807029869999996E-4</v>
      </c>
      <c r="O20">
        <v>3.4411204620000001E-3</v>
      </c>
      <c r="P20">
        <v>20.143000000000001</v>
      </c>
      <c r="Q20">
        <v>1325.0039999999999</v>
      </c>
      <c r="R20">
        <v>0.1263459388</v>
      </c>
      <c r="S20">
        <v>4.0870246690000002E-3</v>
      </c>
      <c r="T20">
        <v>0.12948751780000001</v>
      </c>
      <c r="U20">
        <v>2.7740948779999999E-3</v>
      </c>
      <c r="V20">
        <v>-5.2843917460000001E-2</v>
      </c>
      <c r="W20">
        <v>3.1906409769999998E-3</v>
      </c>
      <c r="X20">
        <v>103.312336</v>
      </c>
      <c r="Y20">
        <v>3.4411204620000001E-3</v>
      </c>
      <c r="Z20">
        <v>1285.5589849999999</v>
      </c>
      <c r="AA20">
        <v>3.1107484789999998E-3</v>
      </c>
      <c r="AB20">
        <v>623.59656429999995</v>
      </c>
      <c r="AC20">
        <v>1285.559035</v>
      </c>
      <c r="AD20">
        <v>943.01870010000005</v>
      </c>
      <c r="AE20">
        <v>0.58715593440000002</v>
      </c>
      <c r="AF20">
        <v>2.532680306</v>
      </c>
      <c r="AG20">
        <v>0.5444125782</v>
      </c>
      <c r="AH20">
        <v>1.1743118690000001</v>
      </c>
      <c r="AI20">
        <v>1388.8714210000001</v>
      </c>
      <c r="AJ20">
        <v>1.4704113100000001E-3</v>
      </c>
      <c r="AK20">
        <v>1115.104693</v>
      </c>
      <c r="AL20">
        <v>1388.871371</v>
      </c>
      <c r="AM20">
        <v>1427.266969</v>
      </c>
      <c r="AN20">
        <v>0.49256470229999999</v>
      </c>
      <c r="AO20">
        <v>2.7542652460000001</v>
      </c>
      <c r="AP20">
        <v>0.56138042749999995</v>
      </c>
      <c r="AQ20">
        <v>0.98512940469999999</v>
      </c>
      <c r="AR20">
        <v>1265.2625989999999</v>
      </c>
      <c r="AS20">
        <v>98.267595700000001</v>
      </c>
      <c r="AT20">
        <v>0.67402893060000002</v>
      </c>
      <c r="AU20">
        <v>1410.1974210000001</v>
      </c>
      <c r="AV20">
        <v>161.43368720000001</v>
      </c>
      <c r="AW20">
        <v>0.65855369389999996</v>
      </c>
      <c r="AX20">
        <v>21</v>
      </c>
      <c r="AY20">
        <v>60</v>
      </c>
      <c r="AZ20">
        <v>4</v>
      </c>
      <c r="BA20">
        <v>100</v>
      </c>
      <c r="BB20">
        <v>36701.5</v>
      </c>
      <c r="BK20">
        <v>0</v>
      </c>
      <c r="BL20">
        <v>36701.5</v>
      </c>
      <c r="BM20">
        <v>0.99764579440000001</v>
      </c>
      <c r="BN20">
        <v>0.99763768239999995</v>
      </c>
      <c r="BO20">
        <v>0.99765390649999997</v>
      </c>
      <c r="BP20" t="s">
        <v>173</v>
      </c>
      <c r="BQ20" t="s">
        <v>174</v>
      </c>
      <c r="BR20" t="s">
        <v>175</v>
      </c>
      <c r="BS20" t="s">
        <v>176</v>
      </c>
      <c r="BT20" t="s">
        <v>176</v>
      </c>
      <c r="BU20" t="s">
        <v>229</v>
      </c>
      <c r="BV20" t="s">
        <v>178</v>
      </c>
      <c r="BW20" t="s">
        <v>179</v>
      </c>
      <c r="BX20" t="s">
        <v>234</v>
      </c>
      <c r="BY20">
        <v>1150</v>
      </c>
      <c r="BZ20">
        <v>0.36854799999999999</v>
      </c>
      <c r="CA20">
        <v>1.660388</v>
      </c>
      <c r="CK20">
        <v>1238.33201762519</v>
      </c>
      <c r="CL20">
        <v>0.394459478996108</v>
      </c>
      <c r="CM20">
        <v>1.7732464990052299</v>
      </c>
      <c r="CO20" t="s">
        <v>231</v>
      </c>
      <c r="CP20">
        <v>0.1263459388</v>
      </c>
      <c r="CQ20">
        <v>1.7482581172543901</v>
      </c>
      <c r="CR20">
        <v>0.394459478996108</v>
      </c>
      <c r="CS20">
        <v>0.39440570380761503</v>
      </c>
      <c r="CT20">
        <v>0.394639648843715</v>
      </c>
      <c r="CU20">
        <v>2.7887847970348399E-2</v>
      </c>
      <c r="CV20">
        <v>1.7527974517356699</v>
      </c>
      <c r="CW20">
        <v>1.74723185422031</v>
      </c>
      <c r="CX20">
        <v>0.143133028452921</v>
      </c>
      <c r="CY20">
        <v>40.259895725223103</v>
      </c>
      <c r="CZ20">
        <v>7.736050857E-3</v>
      </c>
      <c r="DA20">
        <v>100</v>
      </c>
      <c r="DB20">
        <v>1511.4820176251901</v>
      </c>
      <c r="DC20">
        <v>2300</v>
      </c>
      <c r="DD20" t="s">
        <v>526</v>
      </c>
      <c r="DF20">
        <v>3.8939831389980598E-2</v>
      </c>
      <c r="DG20">
        <v>8.2793176652030301E-2</v>
      </c>
      <c r="DH20">
        <v>0.129179764163803</v>
      </c>
      <c r="DI20">
        <v>0.40889403365252203</v>
      </c>
      <c r="DJ20">
        <v>3.74844266465717E-2</v>
      </c>
      <c r="DK20">
        <v>1.03659325082807</v>
      </c>
      <c r="DL20">
        <v>0.42596726959904602</v>
      </c>
      <c r="DM20">
        <v>7.6532153654874993E-2</v>
      </c>
      <c r="DN20">
        <v>1.07987586122438</v>
      </c>
      <c r="DO20">
        <v>0.44395501121870301</v>
      </c>
      <c r="DP20">
        <v>0.11425364939712</v>
      </c>
      <c r="DQ20">
        <v>1.12547684834082</v>
      </c>
    </row>
    <row r="21" spans="2:121" x14ac:dyDescent="0.3">
      <c r="B21">
        <v>17</v>
      </c>
      <c r="C21" t="s">
        <v>235</v>
      </c>
      <c r="D21" t="s">
        <v>51</v>
      </c>
      <c r="E21" t="s">
        <v>471</v>
      </c>
      <c r="F21">
        <v>0.14554553919999999</v>
      </c>
      <c r="G21">
        <v>7.6288575719184E-3</v>
      </c>
      <c r="H21">
        <v>7.6288575719184E-3</v>
      </c>
      <c r="I21">
        <v>7.3016384890000003E-3</v>
      </c>
      <c r="J21">
        <v>6.1326006649999997E-3</v>
      </c>
      <c r="K21">
        <v>3.8870520789999999E-3</v>
      </c>
      <c r="L21">
        <v>103.117572</v>
      </c>
      <c r="M21">
        <v>1.5476979740000001E-2</v>
      </c>
      <c r="N21">
        <v>8.3040507069999999E-4</v>
      </c>
      <c r="O21">
        <v>1.549011925E-2</v>
      </c>
      <c r="P21">
        <v>13.472</v>
      </c>
      <c r="Q21">
        <v>1325.0039999999999</v>
      </c>
      <c r="R21">
        <v>0.14554553919999999</v>
      </c>
      <c r="S21">
        <v>7.3016384890000003E-3</v>
      </c>
      <c r="T21">
        <v>0.1489669666</v>
      </c>
      <c r="U21">
        <v>6.6997249929999997E-3</v>
      </c>
      <c r="V21">
        <v>-1.799228747E-2</v>
      </c>
      <c r="W21">
        <v>1.121606857E-2</v>
      </c>
      <c r="X21">
        <v>103.3627663</v>
      </c>
      <c r="Y21">
        <v>1.549011925E-2</v>
      </c>
      <c r="Z21">
        <v>1285.4799989999999</v>
      </c>
      <c r="AA21">
        <v>1.4241414480000001E-2</v>
      </c>
      <c r="AB21">
        <v>133.88078429999999</v>
      </c>
      <c r="AC21">
        <v>1285.480024</v>
      </c>
      <c r="AD21">
        <v>211.19593860000001</v>
      </c>
      <c r="AE21">
        <v>0.61369034150000001</v>
      </c>
      <c r="AF21">
        <v>2.2130437230000002</v>
      </c>
      <c r="AG21">
        <v>0.56277874110000004</v>
      </c>
      <c r="AH21">
        <v>1.227380683</v>
      </c>
      <c r="AI21">
        <v>1388.84284</v>
      </c>
      <c r="AJ21">
        <v>6.0906719800000002E-3</v>
      </c>
      <c r="AK21">
        <v>241.68128970000001</v>
      </c>
      <c r="AL21">
        <v>1388.8427899999999</v>
      </c>
      <c r="AM21">
        <v>328.36675509999998</v>
      </c>
      <c r="AN21">
        <v>0.52787111470000003</v>
      </c>
      <c r="AO21">
        <v>2.0686474559999999</v>
      </c>
      <c r="AP21">
        <v>0.53743237210000006</v>
      </c>
      <c r="AQ21">
        <v>1.055742229</v>
      </c>
      <c r="AR21">
        <v>1265.526752</v>
      </c>
      <c r="AS21">
        <v>42.29657873</v>
      </c>
      <c r="AT21">
        <v>0.846611012</v>
      </c>
      <c r="AU21">
        <v>1410.3144890000001</v>
      </c>
      <c r="AV21">
        <v>32.937581010000002</v>
      </c>
      <c r="AW21">
        <v>0.69268524359999994</v>
      </c>
      <c r="AX21">
        <v>21</v>
      </c>
      <c r="AY21">
        <v>60</v>
      </c>
      <c r="AZ21">
        <v>4</v>
      </c>
      <c r="BA21">
        <v>50</v>
      </c>
      <c r="BB21">
        <v>38602</v>
      </c>
      <c r="BK21">
        <v>0</v>
      </c>
      <c r="BL21">
        <v>38602</v>
      </c>
      <c r="BM21">
        <v>0.99762782719999998</v>
      </c>
      <c r="BN21">
        <v>0.99761979329999995</v>
      </c>
      <c r="BO21">
        <v>0.99763586110000002</v>
      </c>
      <c r="BP21" t="s">
        <v>173</v>
      </c>
      <c r="BQ21" t="s">
        <v>174</v>
      </c>
      <c r="BR21" t="s">
        <v>175</v>
      </c>
      <c r="BS21" t="s">
        <v>176</v>
      </c>
      <c r="BT21" t="s">
        <v>176</v>
      </c>
      <c r="BU21" t="s">
        <v>229</v>
      </c>
      <c r="BV21" t="s">
        <v>178</v>
      </c>
      <c r="BW21" t="s">
        <v>179</v>
      </c>
      <c r="BX21" t="s">
        <v>238</v>
      </c>
      <c r="BY21">
        <v>1150</v>
      </c>
      <c r="BZ21">
        <v>0.43104999999999999</v>
      </c>
      <c r="CA21">
        <v>1.9316690000000001</v>
      </c>
      <c r="CC21" t="s">
        <v>51</v>
      </c>
      <c r="CD21">
        <v>57.37</v>
      </c>
      <c r="CE21">
        <v>14.2</v>
      </c>
      <c r="CF21">
        <v>3.26</v>
      </c>
      <c r="CG21">
        <v>25.17</v>
      </c>
      <c r="CH21">
        <v>0.88533239539999997</v>
      </c>
      <c r="CI21">
        <v>100</v>
      </c>
      <c r="CJ21">
        <v>0.49555516820000001</v>
      </c>
      <c r="CK21">
        <v>1306.5521453213801</v>
      </c>
      <c r="CL21">
        <v>0.48321942203197199</v>
      </c>
      <c r="CM21">
        <v>2.1561759412822998</v>
      </c>
      <c r="CO21" t="s">
        <v>51</v>
      </c>
      <c r="CP21">
        <v>0.14554553919999999</v>
      </c>
      <c r="CQ21">
        <v>2.1416452689446102</v>
      </c>
      <c r="CR21">
        <v>0.48321942203197199</v>
      </c>
      <c r="CS21">
        <v>0.48296149012293599</v>
      </c>
      <c r="CT21">
        <v>0.48232356427793799</v>
      </c>
      <c r="CU21">
        <v>3.1917897764777797E-2</v>
      </c>
      <c r="CV21">
        <v>2.13825605825815</v>
      </c>
      <c r="CW21">
        <v>2.1331268679458502</v>
      </c>
      <c r="CX21">
        <v>0.16276174555790901</v>
      </c>
      <c r="CY21">
        <v>40.259895725223103</v>
      </c>
      <c r="CZ21">
        <v>7.736050857E-3</v>
      </c>
      <c r="DA21">
        <v>100</v>
      </c>
      <c r="DB21">
        <v>1579.7021453213799</v>
      </c>
      <c r="DC21">
        <v>2300</v>
      </c>
      <c r="DD21" t="s">
        <v>526</v>
      </c>
      <c r="DF21">
        <v>3.13632233292774E-2</v>
      </c>
      <c r="DG21">
        <v>6.7470283991270599E-2</v>
      </c>
      <c r="DH21">
        <v>0.10493270533792801</v>
      </c>
      <c r="DI21">
        <v>0.49723210434791099</v>
      </c>
      <c r="DJ21">
        <v>3.0440331828386E-2</v>
      </c>
      <c r="DK21">
        <v>1.0289985908617101</v>
      </c>
      <c r="DL21">
        <v>0.51478748928705398</v>
      </c>
      <c r="DM21">
        <v>6.3589064418656305E-2</v>
      </c>
      <c r="DN21">
        <v>1.06532863915596</v>
      </c>
      <c r="DO21">
        <v>0.53318089785781297</v>
      </c>
      <c r="DP21">
        <v>9.5831872384721795E-2</v>
      </c>
      <c r="DQ21">
        <v>1.1033929381723699</v>
      </c>
    </row>
    <row r="22" spans="2:121" x14ac:dyDescent="0.3">
      <c r="B22">
        <v>18</v>
      </c>
      <c r="C22" t="s">
        <v>235</v>
      </c>
      <c r="D22" t="s">
        <v>53</v>
      </c>
      <c r="E22" t="s">
        <v>683</v>
      </c>
      <c r="F22">
        <v>0.1261867619</v>
      </c>
      <c r="G22">
        <v>4.6095459649999997E-3</v>
      </c>
      <c r="I22">
        <v>4.6095459649999997E-3</v>
      </c>
      <c r="J22">
        <v>2.551408915E-3</v>
      </c>
      <c r="K22">
        <v>3.8390397950000001E-3</v>
      </c>
      <c r="L22">
        <v>103.06871580000001</v>
      </c>
      <c r="M22">
        <v>6.4390470279999997E-3</v>
      </c>
      <c r="N22">
        <v>8.3220700969999998E-4</v>
      </c>
      <c r="O22">
        <v>6.400192085E-3</v>
      </c>
      <c r="P22">
        <v>12.042999999999999</v>
      </c>
      <c r="Q22">
        <v>1325.0039999999999</v>
      </c>
      <c r="R22">
        <v>0.1261867619</v>
      </c>
      <c r="S22">
        <v>4.6095459649999997E-3</v>
      </c>
      <c r="T22">
        <v>0.1293263019</v>
      </c>
      <c r="U22">
        <v>3.5141937680000001E-3</v>
      </c>
      <c r="V22">
        <v>-5.3134220959999999E-2</v>
      </c>
      <c r="W22">
        <v>5.0403441559999998E-3</v>
      </c>
      <c r="X22">
        <v>103.3132758</v>
      </c>
      <c r="Y22">
        <v>6.400192085E-3</v>
      </c>
      <c r="Z22">
        <v>1285.5655300000001</v>
      </c>
      <c r="AA22">
        <v>5.7457369859999999E-3</v>
      </c>
      <c r="AB22">
        <v>387.68224229999998</v>
      </c>
      <c r="AC22">
        <v>1285.56558</v>
      </c>
      <c r="AD22">
        <v>590.81962169999997</v>
      </c>
      <c r="AE22">
        <v>0.57987978549999997</v>
      </c>
      <c r="AF22">
        <v>2.6001128499999999</v>
      </c>
      <c r="AG22">
        <v>0.58956705190000003</v>
      </c>
      <c r="AH22">
        <v>1.1597595709999999</v>
      </c>
      <c r="AI22">
        <v>1388.878905</v>
      </c>
      <c r="AJ22">
        <v>2.8193909289999999E-3</v>
      </c>
      <c r="AK22">
        <v>678.39598720000004</v>
      </c>
      <c r="AL22">
        <v>1388.8788549999999</v>
      </c>
      <c r="AM22">
        <v>874.15077150000002</v>
      </c>
      <c r="AN22">
        <v>0.4952329399</v>
      </c>
      <c r="AO22">
        <v>2.8347911670000001</v>
      </c>
      <c r="AP22">
        <v>0.56407506490000003</v>
      </c>
      <c r="AQ22">
        <v>0.9904658798</v>
      </c>
      <c r="AR22">
        <v>1265.3959339999999</v>
      </c>
      <c r="AS22">
        <v>76.040106969999997</v>
      </c>
      <c r="AT22">
        <v>0.8706680873</v>
      </c>
      <c r="AU22">
        <v>1410.1204479999999</v>
      </c>
      <c r="AV22">
        <v>93.582439840000006</v>
      </c>
      <c r="AW22">
        <v>0.68537431130000004</v>
      </c>
      <c r="AX22">
        <v>21</v>
      </c>
      <c r="AY22">
        <v>60</v>
      </c>
      <c r="AZ22">
        <v>4</v>
      </c>
      <c r="BA22">
        <v>50</v>
      </c>
      <c r="BB22">
        <v>38054</v>
      </c>
      <c r="BK22">
        <v>0</v>
      </c>
      <c r="BL22">
        <v>38054</v>
      </c>
      <c r="BM22">
        <v>0.99763283079999998</v>
      </c>
      <c r="BN22">
        <v>0.99762477569999997</v>
      </c>
      <c r="BO22">
        <v>0.997640886</v>
      </c>
      <c r="BP22" t="s">
        <v>173</v>
      </c>
      <c r="BQ22" t="s">
        <v>174</v>
      </c>
      <c r="BR22" t="s">
        <v>175</v>
      </c>
      <c r="BS22" t="s">
        <v>176</v>
      </c>
      <c r="BT22" t="s">
        <v>176</v>
      </c>
      <c r="BU22" t="s">
        <v>229</v>
      </c>
      <c r="BV22" t="s">
        <v>178</v>
      </c>
      <c r="BW22" t="s">
        <v>186</v>
      </c>
      <c r="BX22" t="s">
        <v>240</v>
      </c>
      <c r="BY22">
        <v>1150</v>
      </c>
      <c r="BZ22">
        <v>0.368035</v>
      </c>
      <c r="CA22">
        <v>1.658156</v>
      </c>
      <c r="CC22" t="s">
        <v>53</v>
      </c>
      <c r="CD22">
        <v>57.37</v>
      </c>
      <c r="CE22">
        <v>14.2</v>
      </c>
      <c r="CF22">
        <v>3.26</v>
      </c>
      <c r="CG22">
        <v>25.17</v>
      </c>
      <c r="CH22">
        <v>0.88533239539999997</v>
      </c>
      <c r="CI22">
        <v>100</v>
      </c>
      <c r="CJ22">
        <v>0.49555516820000001</v>
      </c>
      <c r="CK22">
        <v>1306.5521453213801</v>
      </c>
      <c r="CL22">
        <v>0.41266808280566097</v>
      </c>
      <c r="CM22">
        <v>1.8522596916276901</v>
      </c>
      <c r="CO22" t="s">
        <v>53</v>
      </c>
      <c r="CP22">
        <v>0.1261867619</v>
      </c>
      <c r="CQ22">
        <v>1.8289592820354601</v>
      </c>
      <c r="CR22">
        <v>0.41266808280566097</v>
      </c>
      <c r="CS22">
        <v>0.413704588859856</v>
      </c>
      <c r="CT22">
        <v>0.41229095270784499</v>
      </c>
      <c r="CU22">
        <v>2.9666792614903001E-2</v>
      </c>
      <c r="CV22">
        <v>1.83383625532335</v>
      </c>
      <c r="CW22">
        <v>1.83112811148332</v>
      </c>
      <c r="CX22">
        <v>0.15226564506265899</v>
      </c>
      <c r="CY22">
        <v>40.259895725223103</v>
      </c>
      <c r="CZ22">
        <v>7.736050857E-3</v>
      </c>
      <c r="DA22">
        <v>100</v>
      </c>
      <c r="DB22">
        <v>1579.7021453213799</v>
      </c>
      <c r="DC22">
        <v>2300</v>
      </c>
      <c r="DD22" t="s">
        <v>526</v>
      </c>
      <c r="DF22">
        <v>3.7119201387723601E-2</v>
      </c>
      <c r="DG22">
        <v>7.9056093670566902E-2</v>
      </c>
      <c r="DH22">
        <v>0.12324209081564701</v>
      </c>
      <c r="DI22">
        <v>0.42692444017506598</v>
      </c>
      <c r="DJ22">
        <v>3.5795121888348803E-2</v>
      </c>
      <c r="DK22">
        <v>1.03454678944995</v>
      </c>
      <c r="DL22">
        <v>0.44403365269355699</v>
      </c>
      <c r="DM22">
        <v>7.3366914751505002E-2</v>
      </c>
      <c r="DN22">
        <v>1.07600677443878</v>
      </c>
      <c r="DO22">
        <v>0.46202686659340297</v>
      </c>
      <c r="DP22">
        <v>0.109706657300429</v>
      </c>
      <c r="DQ22">
        <v>1.11960892020569</v>
      </c>
    </row>
    <row r="23" spans="2:121" x14ac:dyDescent="0.3">
      <c r="B23">
        <v>19</v>
      </c>
      <c r="C23" t="s">
        <v>241</v>
      </c>
      <c r="D23" t="s">
        <v>242</v>
      </c>
      <c r="E23" t="s">
        <v>683</v>
      </c>
      <c r="F23">
        <v>0.1220305153</v>
      </c>
      <c r="G23">
        <v>1.43146491E-2</v>
      </c>
      <c r="I23">
        <v>1.43146491E-2</v>
      </c>
      <c r="J23">
        <v>1.3792399659999999E-2</v>
      </c>
      <c r="K23">
        <v>3.8313040150000002E-3</v>
      </c>
      <c r="L23">
        <v>103.0582266</v>
      </c>
      <c r="M23">
        <v>3.4808183630000003E-2</v>
      </c>
      <c r="N23">
        <v>8.3710059050000004E-4</v>
      </c>
      <c r="O23">
        <v>3.4883852680000001E-2</v>
      </c>
      <c r="P23">
        <v>19.968</v>
      </c>
      <c r="Q23">
        <v>1325.0039999999999</v>
      </c>
      <c r="R23">
        <v>0.1220305153</v>
      </c>
      <c r="S23">
        <v>1.43146491E-2</v>
      </c>
      <c r="T23">
        <v>0.12512377750000001</v>
      </c>
      <c r="U23">
        <v>1.414162964E-2</v>
      </c>
      <c r="V23">
        <v>-6.0749801409999998E-2</v>
      </c>
      <c r="W23">
        <v>2.5382729489999999E-2</v>
      </c>
      <c r="X23">
        <v>103.31214319999999</v>
      </c>
      <c r="Y23">
        <v>3.4883852680000001E-2</v>
      </c>
      <c r="Z23">
        <v>1285.639735</v>
      </c>
      <c r="AA23">
        <v>3.1110800099999999E-2</v>
      </c>
      <c r="AB23">
        <v>179.5432624</v>
      </c>
      <c r="AC23">
        <v>1285.6397850000001</v>
      </c>
      <c r="AD23">
        <v>330.12472750000001</v>
      </c>
      <c r="AE23">
        <v>0.5948021658</v>
      </c>
      <c r="AF23">
        <v>6.1355784739999999</v>
      </c>
      <c r="AG23">
        <v>0.96583898280000002</v>
      </c>
      <c r="AH23">
        <v>1.189604332</v>
      </c>
      <c r="AI23">
        <v>1388.951928</v>
      </c>
      <c r="AJ23">
        <v>1.577977488E-2</v>
      </c>
      <c r="AK23">
        <v>306.06626290000003</v>
      </c>
      <c r="AL23">
        <v>1388.951928</v>
      </c>
      <c r="AM23">
        <v>400.11137220000001</v>
      </c>
      <c r="AN23">
        <v>0.51638712279999999</v>
      </c>
      <c r="AO23">
        <v>6.0593028069999999</v>
      </c>
      <c r="AP23">
        <v>0.49341220959999998</v>
      </c>
      <c r="AQ23">
        <v>1.032774246</v>
      </c>
      <c r="AR23">
        <v>1265.695982</v>
      </c>
      <c r="AS23">
        <v>16.227736199999999</v>
      </c>
      <c r="AT23">
        <v>0.42236639510000001</v>
      </c>
      <c r="AU23">
        <v>1410.141942</v>
      </c>
      <c r="AV23">
        <v>27.37981435</v>
      </c>
      <c r="AW23">
        <v>0.50094092069999996</v>
      </c>
      <c r="AX23">
        <v>21</v>
      </c>
      <c r="AY23">
        <v>60</v>
      </c>
      <c r="AZ23">
        <v>4</v>
      </c>
      <c r="BA23">
        <v>50</v>
      </c>
      <c r="BB23">
        <v>62878</v>
      </c>
      <c r="BC23">
        <v>1150.858072</v>
      </c>
      <c r="BD23">
        <v>45.870779089999999</v>
      </c>
      <c r="BE23">
        <v>37.359802459999997</v>
      </c>
      <c r="BJ23">
        <v>6.2816367349999999E-2</v>
      </c>
      <c r="BK23">
        <v>2.9</v>
      </c>
      <c r="BL23">
        <v>62878</v>
      </c>
      <c r="BM23">
        <v>0.99754223799999997</v>
      </c>
      <c r="BN23">
        <v>0.99753413540000002</v>
      </c>
      <c r="BO23">
        <v>0.99755034070000004</v>
      </c>
      <c r="BP23" t="s">
        <v>173</v>
      </c>
      <c r="BQ23" t="s">
        <v>174</v>
      </c>
      <c r="BR23" t="s">
        <v>175</v>
      </c>
      <c r="BS23" t="s">
        <v>176</v>
      </c>
      <c r="BT23" t="s">
        <v>176</v>
      </c>
      <c r="BU23" t="s">
        <v>229</v>
      </c>
      <c r="BV23" t="s">
        <v>178</v>
      </c>
      <c r="BW23" t="s">
        <v>179</v>
      </c>
      <c r="BX23" t="s">
        <v>244</v>
      </c>
      <c r="BY23">
        <v>1150</v>
      </c>
      <c r="BZ23">
        <v>0.354796</v>
      </c>
      <c r="CA23">
        <v>1.6003039999999999</v>
      </c>
      <c r="CK23">
        <v>1238.33201762519</v>
      </c>
      <c r="CL23">
        <v>0.37974898256385597</v>
      </c>
      <c r="CM23">
        <v>1.70923805600441</v>
      </c>
      <c r="CO23" t="s">
        <v>242</v>
      </c>
      <c r="CP23">
        <v>0.1220305153</v>
      </c>
      <c r="CQ23">
        <v>1.68306068591878</v>
      </c>
      <c r="CR23">
        <v>0.37974898256385597</v>
      </c>
      <c r="CS23">
        <v>0.37835346854317398</v>
      </c>
      <c r="CT23">
        <v>0.378513039429689</v>
      </c>
      <c r="CU23">
        <v>2.7845741648949499E-2</v>
      </c>
      <c r="CV23">
        <v>1.67501518278717</v>
      </c>
      <c r="CW23">
        <v>1.6694738300741101</v>
      </c>
      <c r="CX23">
        <v>0.14146106501130001</v>
      </c>
      <c r="CY23">
        <v>40.259895725223103</v>
      </c>
      <c r="CZ23">
        <v>7.736050857E-3</v>
      </c>
      <c r="DA23">
        <v>100</v>
      </c>
      <c r="DB23">
        <v>1511.4820176251901</v>
      </c>
      <c r="DC23">
        <v>2300</v>
      </c>
      <c r="DD23" t="s">
        <v>526</v>
      </c>
      <c r="DF23">
        <v>4.0521510840471703E-2</v>
      </c>
      <c r="DG23">
        <v>8.6060267177347605E-2</v>
      </c>
      <c r="DH23">
        <v>0.13437902969664001</v>
      </c>
      <c r="DI23">
        <v>0.39423486070763197</v>
      </c>
      <c r="DJ23">
        <v>3.8963230492764997E-2</v>
      </c>
      <c r="DK23">
        <v>1.03814593009828</v>
      </c>
      <c r="DL23">
        <v>0.41127828868682298</v>
      </c>
      <c r="DM23">
        <v>7.93301416343834E-2</v>
      </c>
      <c r="DN23">
        <v>1.0830267033504499</v>
      </c>
      <c r="DO23">
        <v>0.42927158566633999</v>
      </c>
      <c r="DP23">
        <v>0.118292320738933</v>
      </c>
      <c r="DQ23">
        <v>1.1304087841608801</v>
      </c>
    </row>
    <row r="24" spans="2:121" x14ac:dyDescent="0.3">
      <c r="B24">
        <v>20</v>
      </c>
      <c r="C24" t="s">
        <v>245</v>
      </c>
      <c r="D24" t="s">
        <v>246</v>
      </c>
      <c r="E24" t="s">
        <v>683</v>
      </c>
      <c r="F24">
        <v>0.1049684457</v>
      </c>
      <c r="G24">
        <v>4.0557844710000001E-3</v>
      </c>
      <c r="I24">
        <v>4.0557844710000001E-3</v>
      </c>
      <c r="J24">
        <v>1.3939880590000001E-3</v>
      </c>
      <c r="K24">
        <v>3.8086985919999999E-3</v>
      </c>
      <c r="L24">
        <v>103.01516669999999</v>
      </c>
      <c r="M24">
        <v>3.5180384520000002E-3</v>
      </c>
      <c r="N24">
        <v>8.2636993890000004E-4</v>
      </c>
      <c r="O24">
        <v>3.4280438430000001E-3</v>
      </c>
      <c r="P24">
        <v>12.002000000000001</v>
      </c>
      <c r="Q24">
        <v>1325.0039999999999</v>
      </c>
      <c r="R24">
        <v>0.1049684457</v>
      </c>
      <c r="S24">
        <v>4.0557844710000001E-3</v>
      </c>
      <c r="T24">
        <v>0.107918367</v>
      </c>
      <c r="U24">
        <v>2.7724039259999999E-3</v>
      </c>
      <c r="V24">
        <v>-9.2259355449999997E-2</v>
      </c>
      <c r="W24">
        <v>3.224337613E-3</v>
      </c>
      <c r="X24">
        <v>103.2693464</v>
      </c>
      <c r="Y24">
        <v>3.4280438430000001E-3</v>
      </c>
      <c r="Z24">
        <v>1285.704242</v>
      </c>
      <c r="AA24">
        <v>3.0101721240000001E-3</v>
      </c>
      <c r="AB24">
        <v>1829.5277100000001</v>
      </c>
      <c r="AC24">
        <v>1285.7042919999999</v>
      </c>
      <c r="AD24">
        <v>2847.9317799999999</v>
      </c>
      <c r="AE24">
        <v>0.5922887</v>
      </c>
      <c r="AF24">
        <v>8.5906138040000002</v>
      </c>
      <c r="AG24">
        <v>0.58950605519999999</v>
      </c>
      <c r="AH24">
        <v>1.1845774</v>
      </c>
      <c r="AI24">
        <v>1388.973688</v>
      </c>
      <c r="AJ24">
        <v>1.6402281469999999E-3</v>
      </c>
      <c r="AK24">
        <v>3186.9678669999998</v>
      </c>
      <c r="AL24">
        <v>1388.9736379999999</v>
      </c>
      <c r="AM24">
        <v>4197.8163059999997</v>
      </c>
      <c r="AN24">
        <v>0.51615000970000002</v>
      </c>
      <c r="AO24">
        <v>7.3351624739999997</v>
      </c>
      <c r="AP24">
        <v>0.51438844279999996</v>
      </c>
      <c r="AQ24">
        <v>1.032300019</v>
      </c>
      <c r="AR24">
        <v>1265.4622609999999</v>
      </c>
      <c r="AS24">
        <v>298.14515010000002</v>
      </c>
      <c r="AT24">
        <v>0.75020441940000004</v>
      </c>
      <c r="AU24">
        <v>1410.3526079999999</v>
      </c>
      <c r="AV24">
        <v>480.14818750000001</v>
      </c>
      <c r="AW24">
        <v>0.62011902799999996</v>
      </c>
      <c r="AX24">
        <v>21</v>
      </c>
      <c r="AY24">
        <v>60</v>
      </c>
      <c r="AZ24">
        <v>4</v>
      </c>
      <c r="BA24">
        <v>50</v>
      </c>
      <c r="BB24">
        <v>60327</v>
      </c>
      <c r="BC24">
        <v>1150.858072</v>
      </c>
      <c r="BD24">
        <v>1151.957404</v>
      </c>
      <c r="BE24">
        <v>712.14103420000004</v>
      </c>
      <c r="BJ24">
        <v>0.16349681960000001</v>
      </c>
      <c r="BK24">
        <v>7.3</v>
      </c>
      <c r="BL24">
        <v>60327</v>
      </c>
      <c r="BM24">
        <v>0.99753867230000004</v>
      </c>
      <c r="BN24">
        <v>0.99753067029999998</v>
      </c>
      <c r="BO24">
        <v>0.9975466744</v>
      </c>
      <c r="BP24" t="s">
        <v>173</v>
      </c>
      <c r="BQ24" t="s">
        <v>174</v>
      </c>
      <c r="BR24" t="s">
        <v>175</v>
      </c>
      <c r="BS24" t="s">
        <v>176</v>
      </c>
      <c r="BT24" t="s">
        <v>176</v>
      </c>
      <c r="BU24" t="s">
        <v>229</v>
      </c>
      <c r="BV24" t="s">
        <v>178</v>
      </c>
      <c r="BW24" t="s">
        <v>186</v>
      </c>
      <c r="BX24" t="s">
        <v>248</v>
      </c>
      <c r="BY24">
        <v>1150</v>
      </c>
      <c r="BZ24">
        <v>0.30139199999999999</v>
      </c>
      <c r="CA24">
        <v>1.365621</v>
      </c>
      <c r="CC24" t="s">
        <v>246</v>
      </c>
      <c r="CD24">
        <v>57.26</v>
      </c>
      <c r="CE24">
        <v>14.35</v>
      </c>
      <c r="CF24">
        <v>5.25</v>
      </c>
      <c r="CG24">
        <v>23.14</v>
      </c>
      <c r="CH24">
        <v>0.81507573089999996</v>
      </c>
      <c r="CI24">
        <v>100</v>
      </c>
      <c r="CJ24">
        <v>0.49580859240000003</v>
      </c>
      <c r="CK24">
        <v>1182.4766538087199</v>
      </c>
      <c r="CL24">
        <v>0.31004252717991698</v>
      </c>
      <c r="CM24">
        <v>1.4037801741567899</v>
      </c>
      <c r="CO24" t="s">
        <v>246</v>
      </c>
      <c r="CP24">
        <v>0.1049684457</v>
      </c>
      <c r="CQ24">
        <v>1.37411925355634</v>
      </c>
      <c r="CR24">
        <v>0.31004252717991698</v>
      </c>
      <c r="CS24">
        <v>0.31114468133234502</v>
      </c>
      <c r="CT24">
        <v>0.31122387107909399</v>
      </c>
      <c r="CU24">
        <v>2.64511574633601E-2</v>
      </c>
      <c r="CV24">
        <v>1.3843875166552699</v>
      </c>
      <c r="CW24">
        <v>1.3814308735277001</v>
      </c>
      <c r="CX24">
        <v>0.133417936220325</v>
      </c>
      <c r="CY24">
        <v>40.259895725223103</v>
      </c>
      <c r="CZ24">
        <v>7.736050857E-3</v>
      </c>
      <c r="DA24">
        <v>100</v>
      </c>
      <c r="DB24">
        <v>1455.62665380872</v>
      </c>
      <c r="DC24">
        <v>2300</v>
      </c>
      <c r="DD24" t="s">
        <v>526</v>
      </c>
      <c r="DF24">
        <v>4.9488538368381102E-2</v>
      </c>
      <c r="DG24">
        <v>0.104845637402966</v>
      </c>
      <c r="DH24">
        <v>0.16437557112419501</v>
      </c>
      <c r="DI24">
        <v>0.324707624831442</v>
      </c>
      <c r="DJ24">
        <v>4.7388382535563503E-2</v>
      </c>
      <c r="DK24">
        <v>1.0473002777551601</v>
      </c>
      <c r="DL24">
        <v>0.34168170871590398</v>
      </c>
      <c r="DM24">
        <v>9.5613257433575696E-2</v>
      </c>
      <c r="DN24">
        <v>1.1020478765405799</v>
      </c>
      <c r="DO24">
        <v>0.35986802642278998</v>
      </c>
      <c r="DP24">
        <v>0.142025301657594</v>
      </c>
      <c r="DQ24">
        <v>1.1607053706343899</v>
      </c>
    </row>
    <row r="25" spans="2:121" x14ac:dyDescent="0.3">
      <c r="B25">
        <v>21</v>
      </c>
      <c r="C25" t="s">
        <v>249</v>
      </c>
      <c r="D25" t="s">
        <v>62</v>
      </c>
      <c r="E25" t="s">
        <v>683</v>
      </c>
      <c r="F25">
        <v>0.13022042959999999</v>
      </c>
      <c r="G25">
        <v>5.274840712E-3</v>
      </c>
      <c r="I25">
        <v>5.274840712E-3</v>
      </c>
      <c r="J25">
        <v>3.608554298E-3</v>
      </c>
      <c r="K25">
        <v>3.847373184E-3</v>
      </c>
      <c r="L25">
        <v>103.0788957</v>
      </c>
      <c r="M25">
        <v>9.1069881769999996E-3</v>
      </c>
      <c r="N25">
        <v>8.0820471960000001E-4</v>
      </c>
      <c r="O25">
        <v>9.0932171000000003E-3</v>
      </c>
      <c r="P25">
        <v>11.994</v>
      </c>
      <c r="Q25">
        <v>1325.0039999999999</v>
      </c>
      <c r="R25">
        <v>0.13022042959999999</v>
      </c>
      <c r="S25">
        <v>5.274840712E-3</v>
      </c>
      <c r="T25">
        <v>0.1334092959</v>
      </c>
      <c r="U25">
        <v>4.3632102830000003E-3</v>
      </c>
      <c r="V25">
        <v>-4.5765724270000002E-2</v>
      </c>
      <c r="W25">
        <v>6.8503273169999998E-3</v>
      </c>
      <c r="X25">
        <v>103.3307346</v>
      </c>
      <c r="Y25">
        <v>9.0932171000000003E-3</v>
      </c>
      <c r="Z25">
        <v>1285.5510220000001</v>
      </c>
      <c r="AA25">
        <v>8.2394751049999996E-3</v>
      </c>
      <c r="AB25">
        <v>304.64996589999998</v>
      </c>
      <c r="AC25">
        <v>1285.551072</v>
      </c>
      <c r="AD25">
        <v>493.21324709999999</v>
      </c>
      <c r="AE25">
        <v>0.60030879020000005</v>
      </c>
      <c r="AF25">
        <v>3.2455257519999998</v>
      </c>
      <c r="AG25">
        <v>0.65344740869999995</v>
      </c>
      <c r="AH25">
        <v>1.2006175800000001</v>
      </c>
      <c r="AI25">
        <v>1388.8818570000001</v>
      </c>
      <c r="AJ25">
        <v>3.8467710130000001E-3</v>
      </c>
      <c r="AK25">
        <v>536.96997099999999</v>
      </c>
      <c r="AL25">
        <v>1388.881807</v>
      </c>
      <c r="AM25">
        <v>708.52476200000001</v>
      </c>
      <c r="AN25">
        <v>0.53312400179999997</v>
      </c>
      <c r="AO25">
        <v>2.741273337</v>
      </c>
      <c r="AP25">
        <v>0.43391410530000002</v>
      </c>
      <c r="AQ25">
        <v>1.066248004</v>
      </c>
      <c r="AR25">
        <v>1265.166453</v>
      </c>
      <c r="AS25">
        <v>42.379784110000003</v>
      </c>
      <c r="AT25">
        <v>0.69386911699999998</v>
      </c>
      <c r="AU25">
        <v>1410.106675</v>
      </c>
      <c r="AV25">
        <v>73.256016950000003</v>
      </c>
      <c r="AW25">
        <v>0.69511102979999995</v>
      </c>
      <c r="AX25">
        <v>21</v>
      </c>
      <c r="AY25">
        <v>60</v>
      </c>
      <c r="AZ25">
        <v>4</v>
      </c>
      <c r="BA25">
        <v>50</v>
      </c>
      <c r="BB25">
        <v>48045</v>
      </c>
      <c r="BC25">
        <v>1150.7990769999999</v>
      </c>
      <c r="BD25">
        <v>128.7806468</v>
      </c>
      <c r="BE25">
        <v>82.830291470000006</v>
      </c>
      <c r="BJ25">
        <v>0.1071619986</v>
      </c>
      <c r="BK25">
        <v>4.9000000000000004</v>
      </c>
      <c r="BL25">
        <v>48045</v>
      </c>
      <c r="BM25">
        <v>0.99756278759999994</v>
      </c>
      <c r="BN25">
        <v>0.99755496610000005</v>
      </c>
      <c r="BO25">
        <v>0.99757060919999996</v>
      </c>
      <c r="BP25" t="s">
        <v>173</v>
      </c>
      <c r="BQ25" t="s">
        <v>174</v>
      </c>
      <c r="BR25" t="s">
        <v>175</v>
      </c>
      <c r="BS25" t="s">
        <v>176</v>
      </c>
      <c r="BT25" t="s">
        <v>176</v>
      </c>
      <c r="BU25" t="s">
        <v>229</v>
      </c>
      <c r="BV25" t="s">
        <v>178</v>
      </c>
      <c r="BW25" t="s">
        <v>186</v>
      </c>
      <c r="BX25" t="s">
        <v>251</v>
      </c>
      <c r="BY25">
        <v>1150</v>
      </c>
      <c r="BZ25">
        <v>0.38097300000000001</v>
      </c>
      <c r="CA25">
        <v>1.7145699999999999</v>
      </c>
      <c r="CC25" t="s">
        <v>62</v>
      </c>
      <c r="CD25">
        <v>57.07</v>
      </c>
      <c r="CE25">
        <v>14.31</v>
      </c>
      <c r="CF25">
        <v>3.47</v>
      </c>
      <c r="CG25">
        <v>25.15</v>
      </c>
      <c r="CH25">
        <v>0.87875611460000003</v>
      </c>
      <c r="CI25">
        <v>100</v>
      </c>
      <c r="CJ25">
        <v>0.501489399</v>
      </c>
      <c r="CK25">
        <v>1290.39037710251</v>
      </c>
      <c r="CL25">
        <v>0.42258657903953201</v>
      </c>
      <c r="CM25">
        <v>1.89519924960845</v>
      </c>
      <c r="CO25" t="s">
        <v>62</v>
      </c>
      <c r="CP25">
        <v>0.13022042959999999</v>
      </c>
      <c r="CQ25">
        <v>1.8729184019834799</v>
      </c>
      <c r="CR25">
        <v>0.42258657903953201</v>
      </c>
      <c r="CS25">
        <v>0.42236891146175398</v>
      </c>
      <c r="CT25">
        <v>0.42222760249621699</v>
      </c>
      <c r="CU25">
        <v>2.9416163104218698E-2</v>
      </c>
      <c r="CV25">
        <v>1.8724631303858801</v>
      </c>
      <c r="CW25">
        <v>1.8665555348477401</v>
      </c>
      <c r="CX25">
        <v>0.15088304889935999</v>
      </c>
      <c r="CY25">
        <v>40.259895725223103</v>
      </c>
      <c r="CZ25">
        <v>7.736050857E-3</v>
      </c>
      <c r="DA25">
        <v>100</v>
      </c>
      <c r="DB25">
        <v>1563.5403771025101</v>
      </c>
      <c r="DC25">
        <v>2300</v>
      </c>
      <c r="DD25" t="s">
        <v>526</v>
      </c>
      <c r="DF25">
        <v>3.6188832683125401E-2</v>
      </c>
      <c r="DG25">
        <v>7.71575302425591E-2</v>
      </c>
      <c r="DH25">
        <v>0.120230190951663</v>
      </c>
      <c r="DI25">
        <v>0.43683333185905598</v>
      </c>
      <c r="DJ25">
        <v>3.4925152858757101E-2</v>
      </c>
      <c r="DK25">
        <v>1.03371321647721</v>
      </c>
      <c r="DL25">
        <v>0.453988829367792</v>
      </c>
      <c r="DM25">
        <v>7.1747166088710096E-2</v>
      </c>
      <c r="DN25">
        <v>1.0743096252598201</v>
      </c>
      <c r="DO25">
        <v>0.47201257790998002</v>
      </c>
      <c r="DP25">
        <v>0.107385374708089</v>
      </c>
      <c r="DQ25">
        <v>1.11696064504174</v>
      </c>
    </row>
    <row r="26" spans="2:121" x14ac:dyDescent="0.3">
      <c r="B26">
        <v>22</v>
      </c>
      <c r="C26" t="s">
        <v>249</v>
      </c>
      <c r="D26" t="s">
        <v>64</v>
      </c>
      <c r="E26" t="s">
        <v>683</v>
      </c>
      <c r="F26">
        <v>0.10812251859999999</v>
      </c>
      <c r="G26">
        <v>4.4424517070000002E-3</v>
      </c>
      <c r="I26">
        <v>4.4424517070000002E-3</v>
      </c>
      <c r="J26">
        <v>2.2816341610000001E-3</v>
      </c>
      <c r="K26">
        <v>3.8117611049999999E-3</v>
      </c>
      <c r="L26">
        <v>103.02312670000001</v>
      </c>
      <c r="M26">
        <v>5.7582105229999998E-3</v>
      </c>
      <c r="N26">
        <v>8.0749916239999996E-4</v>
      </c>
      <c r="O26">
        <v>5.7152514500000001E-3</v>
      </c>
      <c r="P26">
        <v>19.946000000000002</v>
      </c>
      <c r="Q26">
        <v>1325.0039999999999</v>
      </c>
      <c r="R26">
        <v>0.10812251859999999</v>
      </c>
      <c r="S26">
        <v>4.4424517070000002E-3</v>
      </c>
      <c r="T26">
        <v>0.11109343620000001</v>
      </c>
      <c r="U26">
        <v>3.3155909509999999E-3</v>
      </c>
      <c r="V26">
        <v>-8.6404687899999999E-2</v>
      </c>
      <c r="W26">
        <v>4.6444345510000002E-3</v>
      </c>
      <c r="X26">
        <v>103.2750533</v>
      </c>
      <c r="Y26">
        <v>5.7152514500000001E-3</v>
      </c>
      <c r="Z26">
        <v>1285.6787959999999</v>
      </c>
      <c r="AA26">
        <v>4.9734914309999996E-3</v>
      </c>
      <c r="AB26">
        <v>561.42394860000002</v>
      </c>
      <c r="AC26">
        <v>1285.678846</v>
      </c>
      <c r="AD26">
        <v>814.3635984</v>
      </c>
      <c r="AE26">
        <v>0.55802907680000002</v>
      </c>
      <c r="AF26">
        <v>3.762345619</v>
      </c>
      <c r="AG26">
        <v>0.56162462459999996</v>
      </c>
      <c r="AH26">
        <v>1.1160581540000001</v>
      </c>
      <c r="AI26">
        <v>1388.953949</v>
      </c>
      <c r="AJ26">
        <v>2.8157560489999998E-3</v>
      </c>
      <c r="AK26">
        <v>918.75669949999997</v>
      </c>
      <c r="AL26">
        <v>1388.9538990000001</v>
      </c>
      <c r="AM26">
        <v>1171.3999260000001</v>
      </c>
      <c r="AN26">
        <v>0.50872804890000001</v>
      </c>
      <c r="AO26">
        <v>3.6147135810000002</v>
      </c>
      <c r="AP26">
        <v>0.46723998700000002</v>
      </c>
      <c r="AQ26">
        <v>1.017456098</v>
      </c>
      <c r="AR26">
        <v>1265.4131460000001</v>
      </c>
      <c r="AS26">
        <v>84.767634880000003</v>
      </c>
      <c r="AT26">
        <v>0.83324944899999998</v>
      </c>
      <c r="AU26">
        <v>1410.2443519999999</v>
      </c>
      <c r="AV26">
        <v>169.46357760000001</v>
      </c>
      <c r="AW26">
        <v>0.63992040979999998</v>
      </c>
      <c r="AX26">
        <v>21</v>
      </c>
      <c r="AY26">
        <v>60</v>
      </c>
      <c r="AZ26">
        <v>4</v>
      </c>
      <c r="BA26">
        <v>50</v>
      </c>
      <c r="BB26">
        <v>48511</v>
      </c>
      <c r="BC26">
        <v>1150.8285739999999</v>
      </c>
      <c r="BD26">
        <v>11.70598672</v>
      </c>
      <c r="BE26">
        <v>13.1361802</v>
      </c>
      <c r="BJ26">
        <v>5.8949550529999997E-3</v>
      </c>
      <c r="BK26">
        <v>0.3</v>
      </c>
      <c r="BL26">
        <v>48511</v>
      </c>
      <c r="BM26">
        <v>0.99756062489999997</v>
      </c>
      <c r="BN26">
        <v>0.99755280599999996</v>
      </c>
      <c r="BO26">
        <v>0.99756844379999998</v>
      </c>
      <c r="BP26" t="s">
        <v>173</v>
      </c>
      <c r="BQ26" t="s">
        <v>174</v>
      </c>
      <c r="BR26" t="s">
        <v>175</v>
      </c>
      <c r="BS26" t="s">
        <v>176</v>
      </c>
      <c r="BT26" t="s">
        <v>176</v>
      </c>
      <c r="BU26" t="s">
        <v>229</v>
      </c>
      <c r="BV26" t="s">
        <v>178</v>
      </c>
      <c r="BW26" t="s">
        <v>186</v>
      </c>
      <c r="BX26" t="s">
        <v>253</v>
      </c>
      <c r="BY26">
        <v>1150</v>
      </c>
      <c r="BZ26">
        <v>0.31115300000000001</v>
      </c>
      <c r="CA26">
        <v>1.4086749999999999</v>
      </c>
      <c r="CC26" t="s">
        <v>64</v>
      </c>
      <c r="CD26">
        <v>57.07</v>
      </c>
      <c r="CE26">
        <v>14.31</v>
      </c>
      <c r="CF26">
        <v>3.47</v>
      </c>
      <c r="CG26">
        <v>25.15</v>
      </c>
      <c r="CH26">
        <v>0.87875611460000003</v>
      </c>
      <c r="CI26">
        <v>100</v>
      </c>
      <c r="CJ26">
        <v>0.501489399</v>
      </c>
      <c r="CK26">
        <v>1290.39037710251</v>
      </c>
      <c r="CL26">
        <v>0.34501658468084101</v>
      </c>
      <c r="CM26">
        <v>1.5574852880269401</v>
      </c>
      <c r="CO26" t="s">
        <v>64</v>
      </c>
      <c r="CP26">
        <v>0.10812251859999999</v>
      </c>
      <c r="CQ26">
        <v>1.52912549164934</v>
      </c>
      <c r="CR26">
        <v>0.34501658468084101</v>
      </c>
      <c r="CS26">
        <v>0.34560939954001402</v>
      </c>
      <c r="CT26">
        <v>0.34486671692474802</v>
      </c>
      <c r="CU26">
        <v>2.8251985388569201E-2</v>
      </c>
      <c r="CV26">
        <v>1.53427957027284</v>
      </c>
      <c r="CW26">
        <v>1.5271337809957</v>
      </c>
      <c r="CX26">
        <v>0.14456073035514</v>
      </c>
      <c r="CY26">
        <v>40.259895725223103</v>
      </c>
      <c r="CZ26">
        <v>7.736050857E-3</v>
      </c>
      <c r="DA26">
        <v>100</v>
      </c>
      <c r="DB26">
        <v>1563.5403771025101</v>
      </c>
      <c r="DC26">
        <v>2300</v>
      </c>
      <c r="DD26" t="s">
        <v>526</v>
      </c>
      <c r="DF26">
        <v>4.4673089974382602E-2</v>
      </c>
      <c r="DG26">
        <v>9.4709361127453401E-2</v>
      </c>
      <c r="DH26">
        <v>0.14817206720897499</v>
      </c>
      <c r="DI26">
        <v>0.35954102378678499</v>
      </c>
      <c r="DJ26">
        <v>4.2863558128250198E-2</v>
      </c>
      <c r="DK26">
        <v>1.04209779978947</v>
      </c>
      <c r="DL26">
        <v>0.376542112215066</v>
      </c>
      <c r="DM26">
        <v>8.6803608922043404E-2</v>
      </c>
      <c r="DN26">
        <v>1.0913739481926199</v>
      </c>
      <c r="DO26">
        <v>0.39460779673978402</v>
      </c>
      <c r="DP26">
        <v>0.12914116821614099</v>
      </c>
      <c r="DQ26">
        <v>1.14373573405121</v>
      </c>
    </row>
    <row r="27" spans="2:121" x14ac:dyDescent="0.3">
      <c r="B27">
        <v>23</v>
      </c>
      <c r="C27" t="s">
        <v>249</v>
      </c>
      <c r="D27" t="s">
        <v>65</v>
      </c>
      <c r="E27" t="s">
        <v>683</v>
      </c>
      <c r="F27">
        <v>4.8743095E-2</v>
      </c>
      <c r="G27">
        <v>4.0970523410000003E-3</v>
      </c>
      <c r="I27">
        <v>4.0970523410000003E-3</v>
      </c>
      <c r="J27">
        <v>1.4289970749999999E-3</v>
      </c>
      <c r="K27">
        <v>3.8397663000000002E-3</v>
      </c>
      <c r="L27">
        <v>102.87326950000001</v>
      </c>
      <c r="M27">
        <v>3.6063914789999998E-3</v>
      </c>
      <c r="N27">
        <v>8.0613126809999996E-4</v>
      </c>
      <c r="O27">
        <v>3.5237435209999998E-3</v>
      </c>
      <c r="P27">
        <v>19.978000000000002</v>
      </c>
      <c r="Q27">
        <v>1325.0039999999999</v>
      </c>
      <c r="R27">
        <v>4.8743095E-2</v>
      </c>
      <c r="S27">
        <v>4.0970523410000003E-3</v>
      </c>
      <c r="T27">
        <v>5.1691271259999998E-2</v>
      </c>
      <c r="U27">
        <v>2.7990918249999998E-3</v>
      </c>
      <c r="V27">
        <v>-0.19889811439999999</v>
      </c>
      <c r="W27">
        <v>3.394434005E-3</v>
      </c>
      <c r="X27">
        <v>103.1250471</v>
      </c>
      <c r="Y27">
        <v>3.5237435209999998E-3</v>
      </c>
      <c r="Z27">
        <v>1286.085366</v>
      </c>
      <c r="AA27">
        <v>3.104020522E-3</v>
      </c>
      <c r="AB27">
        <v>699.94564290000005</v>
      </c>
      <c r="AC27">
        <v>1286.0854159999999</v>
      </c>
      <c r="AD27">
        <v>831.36560680000002</v>
      </c>
      <c r="AE27">
        <v>0.49303515510000001</v>
      </c>
      <c r="AF27">
        <v>3.3325229950000002</v>
      </c>
      <c r="AG27">
        <v>0.36077744839999998</v>
      </c>
      <c r="AH27">
        <v>0.98607031020000002</v>
      </c>
      <c r="AI27">
        <v>1389.210513</v>
      </c>
      <c r="AJ27">
        <v>1.667880392E-3</v>
      </c>
      <c r="AK27">
        <v>1150.7218640000001</v>
      </c>
      <c r="AL27">
        <v>1389.2104629999999</v>
      </c>
      <c r="AM27">
        <v>1266.1106769999999</v>
      </c>
      <c r="AN27">
        <v>0.45268639970000002</v>
      </c>
      <c r="AO27">
        <v>2.662961991</v>
      </c>
      <c r="AP27">
        <v>0.3850702667</v>
      </c>
      <c r="AQ27">
        <v>0.90537279930000003</v>
      </c>
      <c r="AR27">
        <v>1265.733921</v>
      </c>
      <c r="AS27">
        <v>65.360464890000003</v>
      </c>
      <c r="AT27">
        <v>0.50523949629999998</v>
      </c>
      <c r="AU27">
        <v>1410.504696</v>
      </c>
      <c r="AV27">
        <v>146.89432600000001</v>
      </c>
      <c r="AW27">
        <v>0.45018085060000002</v>
      </c>
      <c r="AX27">
        <v>21</v>
      </c>
      <c r="AY27">
        <v>60</v>
      </c>
      <c r="AZ27">
        <v>4</v>
      </c>
      <c r="BA27">
        <v>50</v>
      </c>
      <c r="BB27">
        <v>48986</v>
      </c>
      <c r="BC27">
        <v>1151.2120399999999</v>
      </c>
      <c r="BD27">
        <v>545.58550170000001</v>
      </c>
      <c r="BE27">
        <v>304.64399100000003</v>
      </c>
      <c r="BJ27">
        <v>0.26011521850000002</v>
      </c>
      <c r="BK27">
        <v>11.1</v>
      </c>
      <c r="BL27">
        <v>48986</v>
      </c>
      <c r="BM27">
        <v>0.99755852170000003</v>
      </c>
      <c r="BN27">
        <v>0.99755070469999996</v>
      </c>
      <c r="BO27">
        <v>0.9975663387</v>
      </c>
      <c r="BP27" t="s">
        <v>173</v>
      </c>
      <c r="BQ27" t="s">
        <v>174</v>
      </c>
      <c r="BR27" t="s">
        <v>175</v>
      </c>
      <c r="BS27" t="s">
        <v>176</v>
      </c>
      <c r="BT27" t="s">
        <v>176</v>
      </c>
      <c r="BU27" t="s">
        <v>229</v>
      </c>
      <c r="BV27" t="s">
        <v>178</v>
      </c>
      <c r="BW27" t="s">
        <v>179</v>
      </c>
      <c r="BX27" t="s">
        <v>255</v>
      </c>
      <c r="BY27">
        <v>1150</v>
      </c>
      <c r="BZ27">
        <v>0.13484299999999999</v>
      </c>
      <c r="CA27">
        <v>0.61985500000000004</v>
      </c>
      <c r="CC27" t="s">
        <v>65</v>
      </c>
      <c r="CD27">
        <v>57.2</v>
      </c>
      <c r="CE27">
        <v>14.34</v>
      </c>
      <c r="CF27">
        <v>3.43</v>
      </c>
      <c r="CG27">
        <v>25.04</v>
      </c>
      <c r="CH27">
        <v>0.87952230419999999</v>
      </c>
      <c r="CI27">
        <v>100.01</v>
      </c>
      <c r="CJ27">
        <v>0.4977272727</v>
      </c>
      <c r="CK27">
        <v>1292.21864794269</v>
      </c>
      <c r="CL27">
        <v>0.14911202589998801</v>
      </c>
      <c r="CM27">
        <v>0.68459142633452597</v>
      </c>
      <c r="CO27" t="s">
        <v>65</v>
      </c>
      <c r="CP27">
        <v>4.8743095E-2</v>
      </c>
      <c r="CQ27">
        <v>0.66086968000703805</v>
      </c>
      <c r="CR27">
        <v>0.14911202589998801</v>
      </c>
      <c r="CS27">
        <v>0.149682800941564</v>
      </c>
      <c r="CT27">
        <v>0.14906127759478299</v>
      </c>
      <c r="CU27">
        <v>2.38208719779264E-2</v>
      </c>
      <c r="CV27">
        <v>0.66393731253493904</v>
      </c>
      <c r="CW27">
        <v>0.664333920270615</v>
      </c>
      <c r="CX27">
        <v>0.10918130625474699</v>
      </c>
      <c r="CY27">
        <v>40.259895725223103</v>
      </c>
      <c r="CZ27">
        <v>7.736050857E-3</v>
      </c>
      <c r="DA27">
        <v>100</v>
      </c>
      <c r="DB27">
        <v>1565.3686479426899</v>
      </c>
      <c r="DC27">
        <v>2300</v>
      </c>
      <c r="DD27" t="s">
        <v>526</v>
      </c>
      <c r="DF27">
        <v>8.1370173125991402E-2</v>
      </c>
      <c r="DG27">
        <v>0.173446584341854</v>
      </c>
      <c r="DH27">
        <v>0.27453792009957001</v>
      </c>
      <c r="DI27">
        <v>0.16137750441034701</v>
      </c>
      <c r="DJ27">
        <v>7.8308259723729207E-2</v>
      </c>
      <c r="DK27">
        <v>1.0822568028053301</v>
      </c>
      <c r="DL27">
        <v>0.176550583671641</v>
      </c>
      <c r="DM27">
        <v>0.158903328106731</v>
      </c>
      <c r="DN27">
        <v>1.18401304392482</v>
      </c>
      <c r="DO27">
        <v>0.19436325573434901</v>
      </c>
      <c r="DP27">
        <v>0.23709929921214001</v>
      </c>
      <c r="DQ27">
        <v>1.30347136363577</v>
      </c>
    </row>
    <row r="28" spans="2:121" x14ac:dyDescent="0.3">
      <c r="B28">
        <v>24</v>
      </c>
      <c r="C28" t="s">
        <v>256</v>
      </c>
      <c r="D28" t="s">
        <v>70</v>
      </c>
      <c r="E28" t="s">
        <v>471</v>
      </c>
      <c r="F28">
        <v>0.10167114469999999</v>
      </c>
      <c r="G28">
        <v>1.8509244899596201E-3</v>
      </c>
      <c r="H28">
        <v>1.8509244899596201E-3</v>
      </c>
      <c r="I28">
        <v>3.9422917240000003E-3</v>
      </c>
      <c r="J28">
        <v>1.0273143840000001E-3</v>
      </c>
      <c r="K28">
        <v>3.8060854710000001E-3</v>
      </c>
      <c r="L28">
        <v>103.0068452</v>
      </c>
      <c r="M28">
        <v>2.592656E-3</v>
      </c>
      <c r="N28">
        <v>8.0703702099999995E-4</v>
      </c>
      <c r="O28">
        <v>2.469889494E-3</v>
      </c>
      <c r="P28">
        <v>16.006499999999999</v>
      </c>
      <c r="Q28">
        <v>1325.0039999999999</v>
      </c>
      <c r="R28">
        <v>0.10167114469999999</v>
      </c>
      <c r="S28">
        <v>3.9422917240000003E-3</v>
      </c>
      <c r="T28">
        <v>0.1046019076</v>
      </c>
      <c r="U28">
        <v>2.6059018020000001E-3</v>
      </c>
      <c r="V28">
        <v>-9.8395527369999999E-2</v>
      </c>
      <c r="W28">
        <v>2.7126855920000001E-3</v>
      </c>
      <c r="X28">
        <v>103.2593641</v>
      </c>
      <c r="Y28">
        <v>2.469889494E-3</v>
      </c>
      <c r="Z28">
        <v>1285.7656010000001</v>
      </c>
      <c r="AA28">
        <v>2.1189905600000002E-3</v>
      </c>
      <c r="AB28">
        <v>1348.2032340000001</v>
      </c>
      <c r="AC28">
        <v>1285.7656509999999</v>
      </c>
      <c r="AD28">
        <v>1916.3590630000001</v>
      </c>
      <c r="AE28">
        <v>0.55712624879999995</v>
      </c>
      <c r="AF28">
        <v>4.3198172919999998</v>
      </c>
      <c r="AG28">
        <v>0.51430588529999999</v>
      </c>
      <c r="AH28">
        <v>1.1142524979999999</v>
      </c>
      <c r="AI28">
        <v>1389.025065</v>
      </c>
      <c r="AJ28">
        <v>1.2688388990000001E-3</v>
      </c>
      <c r="AK28">
        <v>2252.58113</v>
      </c>
      <c r="AL28">
        <v>1389.0250149999999</v>
      </c>
      <c r="AM28">
        <v>2827.526942</v>
      </c>
      <c r="AN28">
        <v>0.4980417419</v>
      </c>
      <c r="AO28">
        <v>3.9814020019999998</v>
      </c>
      <c r="AP28">
        <v>0.48255970310000001</v>
      </c>
      <c r="AQ28">
        <v>0.9960834838</v>
      </c>
      <c r="AR28">
        <v>1265.4646359999999</v>
      </c>
      <c r="AS28">
        <v>196.768046</v>
      </c>
      <c r="AT28">
        <v>0.71247796600000002</v>
      </c>
      <c r="AU28">
        <v>1410.3758350000001</v>
      </c>
      <c r="AV28">
        <v>308.16470040000002</v>
      </c>
      <c r="AW28">
        <v>0.62207135479999998</v>
      </c>
      <c r="AX28">
        <v>21</v>
      </c>
      <c r="AY28">
        <v>60</v>
      </c>
      <c r="AZ28">
        <v>4</v>
      </c>
      <c r="BA28">
        <v>50</v>
      </c>
      <c r="BB28">
        <v>49964</v>
      </c>
      <c r="BK28">
        <v>0</v>
      </c>
      <c r="BL28">
        <v>49964</v>
      </c>
      <c r="BM28">
        <v>0.99755451770000003</v>
      </c>
      <c r="BN28">
        <v>0.99754670199999995</v>
      </c>
      <c r="BO28">
        <v>0.99756233329999999</v>
      </c>
      <c r="BP28" t="s">
        <v>173</v>
      </c>
      <c r="BQ28" t="s">
        <v>174</v>
      </c>
      <c r="BR28" t="s">
        <v>175</v>
      </c>
      <c r="BS28" t="s">
        <v>176</v>
      </c>
      <c r="BT28" t="s">
        <v>176</v>
      </c>
      <c r="BU28" t="s">
        <v>229</v>
      </c>
      <c r="BV28" t="s">
        <v>178</v>
      </c>
      <c r="BW28" t="s">
        <v>179</v>
      </c>
      <c r="BX28" t="s">
        <v>258</v>
      </c>
      <c r="BY28">
        <v>1150</v>
      </c>
      <c r="BZ28">
        <v>0.29124299999999997</v>
      </c>
      <c r="CA28">
        <v>1.320778</v>
      </c>
      <c r="CC28" t="s">
        <v>70</v>
      </c>
      <c r="CD28">
        <v>57.21</v>
      </c>
      <c r="CE28">
        <v>14.25</v>
      </c>
      <c r="CF28">
        <v>3.6</v>
      </c>
      <c r="CG28">
        <v>24.94</v>
      </c>
      <c r="CH28">
        <v>0.87386124740000004</v>
      </c>
      <c r="CI28">
        <v>100</v>
      </c>
      <c r="CJ28">
        <v>0.49886383499999998</v>
      </c>
      <c r="CK28">
        <v>1279.04378919895</v>
      </c>
      <c r="CL28">
        <v>0.32041845960064103</v>
      </c>
      <c r="CM28">
        <v>1.4494752035176199</v>
      </c>
      <c r="CO28" t="s">
        <v>70</v>
      </c>
      <c r="CP28">
        <v>0.10167114469999999</v>
      </c>
      <c r="CQ28">
        <v>1.4201057465790901</v>
      </c>
      <c r="CR28">
        <v>0.32041845960064103</v>
      </c>
      <c r="CS28">
        <v>0.31974222120158302</v>
      </c>
      <c r="CT28">
        <v>0.32076962740991599</v>
      </c>
      <c r="CU28">
        <v>2.7290249883842099E-2</v>
      </c>
      <c r="CV28">
        <v>1.42026998728668</v>
      </c>
      <c r="CW28">
        <v>1.4160606844463399</v>
      </c>
      <c r="CX28">
        <v>0.13703802942500801</v>
      </c>
      <c r="CY28">
        <v>40.259895725223103</v>
      </c>
      <c r="CZ28">
        <v>7.736050857E-3</v>
      </c>
      <c r="DA28">
        <v>100</v>
      </c>
      <c r="DB28">
        <v>1552.1937891989501</v>
      </c>
      <c r="DC28">
        <v>2300</v>
      </c>
      <c r="DD28" t="s">
        <v>526</v>
      </c>
      <c r="DF28">
        <v>4.7990288392312203E-2</v>
      </c>
      <c r="DG28">
        <v>0.10168176097883801</v>
      </c>
      <c r="DH28">
        <v>0.15931427466668899</v>
      </c>
      <c r="DI28">
        <v>0.33499554974703799</v>
      </c>
      <c r="DJ28">
        <v>4.5985401548639102E-2</v>
      </c>
      <c r="DK28">
        <v>1.0454939149403699</v>
      </c>
      <c r="DL28">
        <v>0.35198371869304002</v>
      </c>
      <c r="DM28">
        <v>9.28660326956052E-2</v>
      </c>
      <c r="DN28">
        <v>1.0985126110765899</v>
      </c>
      <c r="DO28">
        <v>0.37014030655890701</v>
      </c>
      <c r="DP28">
        <v>0.137994302519477</v>
      </c>
      <c r="DQ28">
        <v>1.1551778478063801</v>
      </c>
    </row>
    <row r="29" spans="2:121" x14ac:dyDescent="0.3">
      <c r="B29">
        <v>25</v>
      </c>
      <c r="C29" t="s">
        <v>256</v>
      </c>
      <c r="D29" t="s">
        <v>67</v>
      </c>
      <c r="E29" t="s">
        <v>683</v>
      </c>
      <c r="F29">
        <v>0.11896997469999999</v>
      </c>
      <c r="G29">
        <v>5.3009828680000001E-3</v>
      </c>
      <c r="I29">
        <v>5.3009828680000001E-3</v>
      </c>
      <c r="J29">
        <v>3.6689096490000002E-3</v>
      </c>
      <c r="K29">
        <v>3.8261627460000002E-3</v>
      </c>
      <c r="L29">
        <v>103.0505026</v>
      </c>
      <c r="M29">
        <v>9.259308309E-3</v>
      </c>
      <c r="N29">
        <v>8.0755232830000004E-4</v>
      </c>
      <c r="O29">
        <v>9.2466694859999997E-3</v>
      </c>
      <c r="P29">
        <v>20.007999999999999</v>
      </c>
      <c r="Q29">
        <v>1325.0039999999999</v>
      </c>
      <c r="R29">
        <v>0.11896997469999999</v>
      </c>
      <c r="S29">
        <v>5.3009828680000001E-3</v>
      </c>
      <c r="T29">
        <v>0.12203206279999999</v>
      </c>
      <c r="U29">
        <v>4.4071610139999997E-3</v>
      </c>
      <c r="V29">
        <v>-6.6372726349999994E-2</v>
      </c>
      <c r="W29">
        <v>7.012790881E-3</v>
      </c>
      <c r="X29">
        <v>103.30347860000001</v>
      </c>
      <c r="Y29">
        <v>9.2466694859999997E-3</v>
      </c>
      <c r="Z29">
        <v>1285.685189</v>
      </c>
      <c r="AA29">
        <v>8.2780857229999994E-3</v>
      </c>
      <c r="AB29">
        <v>235.9927477</v>
      </c>
      <c r="AC29">
        <v>1285.6852389999999</v>
      </c>
      <c r="AD29">
        <v>344.32482420000002</v>
      </c>
      <c r="AE29">
        <v>0.56434659779999996</v>
      </c>
      <c r="AF29">
        <v>2.3284290699999999</v>
      </c>
      <c r="AG29">
        <v>0.54770776389999998</v>
      </c>
      <c r="AH29">
        <v>1.128693196</v>
      </c>
      <c r="AI29">
        <v>1388.9887679999999</v>
      </c>
      <c r="AJ29">
        <v>4.11997492E-3</v>
      </c>
      <c r="AK29">
        <v>406.11850670000001</v>
      </c>
      <c r="AL29">
        <v>1388.9887180000001</v>
      </c>
      <c r="AM29">
        <v>517.00578789999997</v>
      </c>
      <c r="AN29">
        <v>0.49855615129999997</v>
      </c>
      <c r="AO29">
        <v>2.5325398099999998</v>
      </c>
      <c r="AP29">
        <v>0.51592664830000001</v>
      </c>
      <c r="AQ29">
        <v>0.99711230259999994</v>
      </c>
      <c r="AR29">
        <v>1265.3567800000001</v>
      </c>
      <c r="AS29">
        <v>27.87172172</v>
      </c>
      <c r="AT29">
        <v>0.91896774830000005</v>
      </c>
      <c r="AU29">
        <v>1410.311001</v>
      </c>
      <c r="AV29">
        <v>56.131286269999997</v>
      </c>
      <c r="AW29">
        <v>0.76125839529999995</v>
      </c>
      <c r="AX29">
        <v>21</v>
      </c>
      <c r="AY29">
        <v>60</v>
      </c>
      <c r="AZ29">
        <v>4</v>
      </c>
      <c r="BA29">
        <v>100</v>
      </c>
      <c r="BB29">
        <v>50884</v>
      </c>
      <c r="BK29">
        <v>0</v>
      </c>
      <c r="BL29">
        <v>50884</v>
      </c>
      <c r="BM29">
        <v>0.99755113839999998</v>
      </c>
      <c r="BN29">
        <v>0.99754332109999999</v>
      </c>
      <c r="BO29">
        <v>0.99755895569999997</v>
      </c>
      <c r="BP29" t="s">
        <v>173</v>
      </c>
      <c r="BQ29" t="s">
        <v>174</v>
      </c>
      <c r="BR29" t="s">
        <v>175</v>
      </c>
      <c r="BS29" t="s">
        <v>176</v>
      </c>
      <c r="BT29" t="s">
        <v>176</v>
      </c>
      <c r="BU29" t="s">
        <v>229</v>
      </c>
      <c r="BV29" t="s">
        <v>178</v>
      </c>
      <c r="BW29" t="s">
        <v>179</v>
      </c>
      <c r="BX29" t="s">
        <v>260</v>
      </c>
      <c r="BY29">
        <v>1150</v>
      </c>
      <c r="BZ29">
        <v>0.34510600000000002</v>
      </c>
      <c r="CA29">
        <v>1.557879</v>
      </c>
      <c r="CC29" t="s">
        <v>67</v>
      </c>
      <c r="CD29">
        <v>57.31</v>
      </c>
      <c r="CE29">
        <v>14.35</v>
      </c>
      <c r="CF29">
        <v>3.59</v>
      </c>
      <c r="CG29">
        <v>24.75</v>
      </c>
      <c r="CH29">
        <v>0.87332392380000001</v>
      </c>
      <c r="CI29">
        <v>100</v>
      </c>
      <c r="CJ29">
        <v>0.49450357700000003</v>
      </c>
      <c r="CK29">
        <v>1277.8329671634101</v>
      </c>
      <c r="CL29">
        <v>0.37953368552749001</v>
      </c>
      <c r="CM29">
        <v>1.7083000894389899</v>
      </c>
      <c r="CO29" t="s">
        <v>67</v>
      </c>
      <c r="CP29">
        <v>0.11896997469999999</v>
      </c>
      <c r="CQ29">
        <v>1.6821064819726499</v>
      </c>
      <c r="CR29">
        <v>0.37953368552749001</v>
      </c>
      <c r="CS29">
        <v>0.37901669432743401</v>
      </c>
      <c r="CT29">
        <v>0.37845674177301097</v>
      </c>
      <c r="CU29">
        <v>2.8855217837955499E-2</v>
      </c>
      <c r="CV29">
        <v>1.68496767754614</v>
      </c>
      <c r="CW29">
        <v>1.67828018641869</v>
      </c>
      <c r="CX29">
        <v>0.150489694840654</v>
      </c>
      <c r="CY29">
        <v>40.259895725223103</v>
      </c>
      <c r="CZ29">
        <v>7.736050857E-3</v>
      </c>
      <c r="DA29">
        <v>100</v>
      </c>
      <c r="DB29">
        <v>1550.98296716341</v>
      </c>
      <c r="DC29">
        <v>2300</v>
      </c>
      <c r="DD29" t="s">
        <v>526</v>
      </c>
      <c r="DF29">
        <v>4.0545417185318899E-2</v>
      </c>
      <c r="DG29">
        <v>8.6109779732183103E-2</v>
      </c>
      <c r="DH29">
        <v>0.134457876757406</v>
      </c>
      <c r="DI29">
        <v>0.39396720409404201</v>
      </c>
      <c r="DJ29">
        <v>3.89911371758975E-2</v>
      </c>
      <c r="DK29">
        <v>1.03802961138084</v>
      </c>
      <c r="DL29">
        <v>0.41100637769625498</v>
      </c>
      <c r="DM29">
        <v>7.9383897402331899E-2</v>
      </c>
      <c r="DN29">
        <v>1.08292463454205</v>
      </c>
      <c r="DO29">
        <v>0.42899851290841801</v>
      </c>
      <c r="DP29">
        <v>0.118370449096335</v>
      </c>
      <c r="DQ29">
        <v>1.13033053261709</v>
      </c>
    </row>
    <row r="30" spans="2:121" x14ac:dyDescent="0.3">
      <c r="B30">
        <v>26</v>
      </c>
      <c r="C30" t="s">
        <v>256</v>
      </c>
      <c r="D30" t="s">
        <v>69</v>
      </c>
      <c r="E30" t="s">
        <v>683</v>
      </c>
      <c r="F30">
        <v>0.1069569702</v>
      </c>
      <c r="G30">
        <v>4.2281109490000003E-3</v>
      </c>
      <c r="I30">
        <v>4.2281109490000003E-3</v>
      </c>
      <c r="J30">
        <v>1.832069165E-3</v>
      </c>
      <c r="K30">
        <v>3.810570138E-3</v>
      </c>
      <c r="L30">
        <v>103.02018510000001</v>
      </c>
      <c r="M30">
        <v>4.6236334120000003E-3</v>
      </c>
      <c r="N30">
        <v>8.0745425969999999E-4</v>
      </c>
      <c r="O30">
        <v>4.5637632730000004E-3</v>
      </c>
      <c r="P30">
        <v>20.010999999999999</v>
      </c>
      <c r="Q30">
        <v>1325.0039999999999</v>
      </c>
      <c r="R30">
        <v>0.1069569702</v>
      </c>
      <c r="S30">
        <v>4.2281109490000003E-3</v>
      </c>
      <c r="T30">
        <v>0.1099198448</v>
      </c>
      <c r="U30">
        <v>3.0195157659999999E-3</v>
      </c>
      <c r="V30">
        <v>-8.8566630239999999E-2</v>
      </c>
      <c r="W30">
        <v>3.9034477759999999E-3</v>
      </c>
      <c r="X30">
        <v>103.27320400000001</v>
      </c>
      <c r="Y30">
        <v>4.5637632730000004E-3</v>
      </c>
      <c r="Z30">
        <v>1285.725058</v>
      </c>
      <c r="AA30">
        <v>4.0977373879999999E-3</v>
      </c>
      <c r="AB30">
        <v>416.66426560000002</v>
      </c>
      <c r="AC30">
        <v>1285.7251080000001</v>
      </c>
      <c r="AD30">
        <v>583.25636729999997</v>
      </c>
      <c r="AE30">
        <v>0.53522254400000002</v>
      </c>
      <c r="AF30">
        <v>2.178082903</v>
      </c>
      <c r="AG30">
        <v>0.57717847229999997</v>
      </c>
      <c r="AH30">
        <v>1.070445088</v>
      </c>
      <c r="AI30">
        <v>1388.998362</v>
      </c>
      <c r="AJ30">
        <v>2.0091001749999999E-3</v>
      </c>
      <c r="AK30">
        <v>675.58048680000002</v>
      </c>
      <c r="AL30">
        <v>1388.9983119999999</v>
      </c>
      <c r="AM30">
        <v>859.02576439999996</v>
      </c>
      <c r="AN30">
        <v>0.50431012730000002</v>
      </c>
      <c r="AO30">
        <v>1.887567233</v>
      </c>
      <c r="AP30">
        <v>0.48298151480000001</v>
      </c>
      <c r="AQ30">
        <v>1.0086202550000001</v>
      </c>
      <c r="AR30">
        <v>1265.489785</v>
      </c>
      <c r="AS30">
        <v>59.943563560000001</v>
      </c>
      <c r="AT30">
        <v>0.49837880280000002</v>
      </c>
      <c r="AU30">
        <v>1410.3604780000001</v>
      </c>
      <c r="AV30">
        <v>102.0815532</v>
      </c>
      <c r="AW30">
        <v>0.56258946899999995</v>
      </c>
      <c r="AX30">
        <v>21</v>
      </c>
      <c r="AY30">
        <v>60</v>
      </c>
      <c r="AZ30">
        <v>4</v>
      </c>
      <c r="BA30">
        <v>100</v>
      </c>
      <c r="BB30">
        <v>51219</v>
      </c>
      <c r="BK30">
        <v>0</v>
      </c>
      <c r="BL30">
        <v>51219</v>
      </c>
      <c r="BM30">
        <v>0.99755000469999999</v>
      </c>
      <c r="BN30">
        <v>0.99754218610000001</v>
      </c>
      <c r="BO30">
        <v>0.99755782329999998</v>
      </c>
      <c r="BP30" t="s">
        <v>173</v>
      </c>
      <c r="BQ30" t="s">
        <v>174</v>
      </c>
      <c r="BR30" t="s">
        <v>175</v>
      </c>
      <c r="BS30" t="s">
        <v>176</v>
      </c>
      <c r="BT30" t="s">
        <v>176</v>
      </c>
      <c r="BU30" t="s">
        <v>229</v>
      </c>
      <c r="BV30" t="s">
        <v>178</v>
      </c>
      <c r="BW30" t="s">
        <v>179</v>
      </c>
      <c r="BX30" t="s">
        <v>262</v>
      </c>
      <c r="BY30">
        <v>1150</v>
      </c>
      <c r="BZ30">
        <v>0.30753999999999998</v>
      </c>
      <c r="CA30">
        <v>1.3927480000000001</v>
      </c>
      <c r="CC30" t="s">
        <v>69</v>
      </c>
      <c r="CD30">
        <v>57.31</v>
      </c>
      <c r="CE30">
        <v>14.35</v>
      </c>
      <c r="CF30">
        <v>3.59</v>
      </c>
      <c r="CG30">
        <v>24.75</v>
      </c>
      <c r="CH30">
        <v>0.87332392380000001</v>
      </c>
      <c r="CI30">
        <v>100</v>
      </c>
      <c r="CJ30">
        <v>0.49450357700000003</v>
      </c>
      <c r="CK30">
        <v>1277.8329671634101</v>
      </c>
      <c r="CL30">
        <v>0.33813434333807102</v>
      </c>
      <c r="CM30">
        <v>1.5273104548047101</v>
      </c>
      <c r="CO30" t="s">
        <v>69</v>
      </c>
      <c r="CP30">
        <v>0.1069569702</v>
      </c>
      <c r="CQ30">
        <v>1.4986231588798899</v>
      </c>
      <c r="CR30">
        <v>0.33813434333807102</v>
      </c>
      <c r="CS30">
        <v>0.33948678270342503</v>
      </c>
      <c r="CT30">
        <v>0.33996355145611701</v>
      </c>
      <c r="CU30">
        <v>2.7896599776856601E-2</v>
      </c>
      <c r="CV30">
        <v>1.5050763580879301</v>
      </c>
      <c r="CW30">
        <v>1.5005854620808099</v>
      </c>
      <c r="CX30">
        <v>0.13949788901978899</v>
      </c>
      <c r="CY30">
        <v>40.259895725223103</v>
      </c>
      <c r="CZ30">
        <v>7.736050857E-3</v>
      </c>
      <c r="DA30">
        <v>100</v>
      </c>
      <c r="DB30">
        <v>1550.98296716341</v>
      </c>
      <c r="DC30">
        <v>2300</v>
      </c>
      <c r="DD30" t="s">
        <v>526</v>
      </c>
      <c r="DF30">
        <v>4.5568650906385899E-2</v>
      </c>
      <c r="DG30">
        <v>9.6586946028995202E-2</v>
      </c>
      <c r="DH30">
        <v>0.15117079092789101</v>
      </c>
      <c r="DI30">
        <v>0.35268872619775699</v>
      </c>
      <c r="DJ30">
        <v>4.3703810224396802E-2</v>
      </c>
      <c r="DK30">
        <v>1.04304319613324</v>
      </c>
      <c r="DL30">
        <v>0.36968799358634002</v>
      </c>
      <c r="DM30">
        <v>8.8428276170790507E-2</v>
      </c>
      <c r="DN30">
        <v>1.09331690456748</v>
      </c>
      <c r="DO30">
        <v>0.38777807993094998</v>
      </c>
      <c r="DP30">
        <v>0.13150894836801499</v>
      </c>
      <c r="DQ30">
        <v>1.1468166057987299</v>
      </c>
    </row>
    <row r="31" spans="2:121" x14ac:dyDescent="0.3">
      <c r="B31">
        <v>27</v>
      </c>
      <c r="C31" t="s">
        <v>256</v>
      </c>
      <c r="D31" t="s">
        <v>72</v>
      </c>
      <c r="E31" t="s">
        <v>471</v>
      </c>
      <c r="F31">
        <v>0.1254469389</v>
      </c>
      <c r="G31">
        <v>6.4692535907726299E-3</v>
      </c>
      <c r="H31">
        <v>6.4692535907726299E-3</v>
      </c>
      <c r="I31">
        <v>5.9323142999999998E-3</v>
      </c>
      <c r="J31">
        <v>4.4644097279999996E-3</v>
      </c>
      <c r="K31">
        <v>3.8381230829999998E-3</v>
      </c>
      <c r="L31">
        <v>103.06684869999999</v>
      </c>
      <c r="M31">
        <v>1.1266929429999999E-2</v>
      </c>
      <c r="N31">
        <v>8.0814884410000004E-4</v>
      </c>
      <c r="O31">
        <v>1.1263646029999999E-2</v>
      </c>
      <c r="P31">
        <v>16.018000000000001</v>
      </c>
      <c r="Q31">
        <v>1325.0039999999999</v>
      </c>
      <c r="R31">
        <v>0.1254469389</v>
      </c>
      <c r="S31">
        <v>5.9323142999999998E-3</v>
      </c>
      <c r="T31">
        <v>0.1285806931</v>
      </c>
      <c r="U31">
        <v>5.1324670439999998E-3</v>
      </c>
      <c r="V31">
        <v>-5.4502334219999997E-2</v>
      </c>
      <c r="W31">
        <v>8.4104218010000002E-3</v>
      </c>
      <c r="X31">
        <v>103.32016729999999</v>
      </c>
      <c r="Y31">
        <v>1.1263646029999999E-2</v>
      </c>
      <c r="Z31">
        <v>1285.61241</v>
      </c>
      <c r="AA31">
        <v>1.014237627E-2</v>
      </c>
      <c r="AB31">
        <v>161.4828369</v>
      </c>
      <c r="AC31">
        <v>1285.612435</v>
      </c>
      <c r="AD31">
        <v>243.4913348</v>
      </c>
      <c r="AE31">
        <v>0.61441728760000003</v>
      </c>
      <c r="AF31">
        <v>1.822449942</v>
      </c>
      <c r="AG31">
        <v>0.40483966830000001</v>
      </c>
      <c r="AH31">
        <v>1.228834575</v>
      </c>
      <c r="AI31">
        <v>1388.932652</v>
      </c>
      <c r="AJ31">
        <v>4.8983641249999996E-3</v>
      </c>
      <c r="AK31">
        <v>289.35104430000001</v>
      </c>
      <c r="AL31">
        <v>1388.9326020000001</v>
      </c>
      <c r="AM31">
        <v>384.47857520000002</v>
      </c>
      <c r="AN31">
        <v>0.52333548969999999</v>
      </c>
      <c r="AO31">
        <v>1.8905784649999999</v>
      </c>
      <c r="AP31">
        <v>0.5096591868</v>
      </c>
      <c r="AQ31">
        <v>1.0466709789999999</v>
      </c>
      <c r="AR31">
        <v>1265.4646090000001</v>
      </c>
      <c r="AS31">
        <v>28.230058199999998</v>
      </c>
      <c r="AT31">
        <v>0.72783653400000003</v>
      </c>
      <c r="AU31">
        <v>1410.2373339999999</v>
      </c>
      <c r="AV31">
        <v>41.89790137</v>
      </c>
      <c r="AW31">
        <v>0.81488058919999995</v>
      </c>
      <c r="AX31">
        <v>21</v>
      </c>
      <c r="AY31">
        <v>60</v>
      </c>
      <c r="AZ31">
        <v>4</v>
      </c>
      <c r="BA31">
        <v>100</v>
      </c>
      <c r="BB31">
        <v>51782.5</v>
      </c>
      <c r="BK31">
        <v>0</v>
      </c>
      <c r="BL31">
        <v>51782.5</v>
      </c>
      <c r="BM31">
        <v>0.99754821699999996</v>
      </c>
      <c r="BN31">
        <v>0.99754039520000004</v>
      </c>
      <c r="BO31">
        <v>0.99755603879999999</v>
      </c>
      <c r="BP31" t="s">
        <v>173</v>
      </c>
      <c r="BQ31" t="s">
        <v>174</v>
      </c>
      <c r="BR31" t="s">
        <v>175</v>
      </c>
      <c r="BS31" t="s">
        <v>176</v>
      </c>
      <c r="BT31" t="s">
        <v>176</v>
      </c>
      <c r="BU31" t="s">
        <v>229</v>
      </c>
      <c r="BV31" t="s">
        <v>178</v>
      </c>
      <c r="BW31" t="s">
        <v>179</v>
      </c>
      <c r="BX31" t="s">
        <v>264</v>
      </c>
      <c r="BY31">
        <v>1150</v>
      </c>
      <c r="BZ31">
        <v>0.365728</v>
      </c>
      <c r="CA31">
        <v>1.648007</v>
      </c>
      <c r="CC31" t="s">
        <v>72</v>
      </c>
      <c r="CD31">
        <v>57.21</v>
      </c>
      <c r="CE31">
        <v>14.25</v>
      </c>
      <c r="CF31">
        <v>3.6</v>
      </c>
      <c r="CG31">
        <v>24.94</v>
      </c>
      <c r="CH31">
        <v>0.87386124740000004</v>
      </c>
      <c r="CI31">
        <v>100</v>
      </c>
      <c r="CJ31">
        <v>0.49886383499999998</v>
      </c>
      <c r="CK31">
        <v>1279.04378919895</v>
      </c>
      <c r="CL31">
        <v>0.40250587869887</v>
      </c>
      <c r="CM31">
        <v>1.80819191978614</v>
      </c>
      <c r="CO31" t="s">
        <v>72</v>
      </c>
      <c r="CP31">
        <v>0.1254469389</v>
      </c>
      <c r="CQ31">
        <v>1.7839200403265001</v>
      </c>
      <c r="CR31">
        <v>0.40250587869887</v>
      </c>
      <c r="CS31">
        <v>0.40339441937480702</v>
      </c>
      <c r="CT31">
        <v>0.403103209977074</v>
      </c>
      <c r="CU31">
        <v>2.8737424631580102E-2</v>
      </c>
      <c r="CV31">
        <v>1.7917320991416701</v>
      </c>
      <c r="CW31">
        <v>1.7883561624914099</v>
      </c>
      <c r="CX31">
        <v>0.15057275398027001</v>
      </c>
      <c r="CY31">
        <v>40.259895725223103</v>
      </c>
      <c r="CZ31">
        <v>7.736050857E-3</v>
      </c>
      <c r="DA31">
        <v>100</v>
      </c>
      <c r="DB31">
        <v>1552.1937891989501</v>
      </c>
      <c r="DC31">
        <v>2300</v>
      </c>
      <c r="DD31" t="s">
        <v>526</v>
      </c>
      <c r="DF31">
        <v>3.8116968361784E-2</v>
      </c>
      <c r="DG31">
        <v>8.1100785689595306E-2</v>
      </c>
      <c r="DH31">
        <v>0.126489422432185</v>
      </c>
      <c r="DI31">
        <v>0.41685040838327703</v>
      </c>
      <c r="DJ31">
        <v>3.6721732732443502E-2</v>
      </c>
      <c r="DK31">
        <v>1.0356380625564401</v>
      </c>
      <c r="DL31">
        <v>0.433939532514315</v>
      </c>
      <c r="DM31">
        <v>7.5098744716912802E-2</v>
      </c>
      <c r="DN31">
        <v>1.0780948937120001</v>
      </c>
      <c r="DO31">
        <v>0.45192917667599802</v>
      </c>
      <c r="DP31">
        <v>0.11219109595460799</v>
      </c>
      <c r="DQ31">
        <v>1.12278900903731</v>
      </c>
    </row>
    <row r="32" spans="2:121" x14ac:dyDescent="0.3">
      <c r="B32">
        <v>28</v>
      </c>
      <c r="C32" t="s">
        <v>265</v>
      </c>
      <c r="D32" t="s">
        <v>266</v>
      </c>
      <c r="E32" t="s">
        <v>683</v>
      </c>
      <c r="F32">
        <v>0.10073183619999999</v>
      </c>
      <c r="G32">
        <v>4.0573394719999999E-3</v>
      </c>
      <c r="I32">
        <v>4.0573394719999999E-3</v>
      </c>
      <c r="J32">
        <v>1.4074928440000001E-3</v>
      </c>
      <c r="K32">
        <v>3.8053866410000001E-3</v>
      </c>
      <c r="L32">
        <v>103.00447459999999</v>
      </c>
      <c r="M32">
        <v>3.5521207740000001E-3</v>
      </c>
      <c r="N32">
        <v>8.0837234550000005E-4</v>
      </c>
      <c r="O32">
        <v>3.4674253839999999E-3</v>
      </c>
      <c r="P32">
        <v>12.028</v>
      </c>
      <c r="Q32">
        <v>1325.0039999999999</v>
      </c>
      <c r="R32">
        <v>0.10073183619999999</v>
      </c>
      <c r="S32">
        <v>4.0573394719999999E-3</v>
      </c>
      <c r="T32">
        <v>0.10365735600000001</v>
      </c>
      <c r="U32">
        <v>2.779771744E-3</v>
      </c>
      <c r="V32">
        <v>-0.1001447609</v>
      </c>
      <c r="W32">
        <v>3.2532251809999999E-3</v>
      </c>
      <c r="X32">
        <v>103.2578953</v>
      </c>
      <c r="Y32">
        <v>3.4674253839999999E-3</v>
      </c>
      <c r="Z32">
        <v>1285.7438950000001</v>
      </c>
      <c r="AA32">
        <v>3.015194258E-3</v>
      </c>
      <c r="AB32">
        <v>575.9129001</v>
      </c>
      <c r="AC32">
        <v>1285.7439449999999</v>
      </c>
      <c r="AD32">
        <v>832.89597830000002</v>
      </c>
      <c r="AE32">
        <v>0.56862098949999995</v>
      </c>
      <c r="AF32">
        <v>2.2652372970000001</v>
      </c>
      <c r="AG32">
        <v>0.50572379020000002</v>
      </c>
      <c r="AH32">
        <v>1.1372419789999999</v>
      </c>
      <c r="AI32">
        <v>1389.00189</v>
      </c>
      <c r="AJ32">
        <v>1.7122039539999999E-3</v>
      </c>
      <c r="AK32">
        <v>953.22555420000003</v>
      </c>
      <c r="AL32">
        <v>1389.0018399999999</v>
      </c>
      <c r="AM32">
        <v>1233.4962840000001</v>
      </c>
      <c r="AN32">
        <v>0.49824723339999999</v>
      </c>
      <c r="AO32">
        <v>2.274917571</v>
      </c>
      <c r="AP32">
        <v>0.55946245719999999</v>
      </c>
      <c r="AQ32">
        <v>0.99649446679999998</v>
      </c>
      <c r="AR32">
        <v>1265.4722019999999</v>
      </c>
      <c r="AS32">
        <v>90.946215050000006</v>
      </c>
      <c r="AT32">
        <v>0.62703084630000006</v>
      </c>
      <c r="AU32">
        <v>1410.3672320000001</v>
      </c>
      <c r="AV32">
        <v>162.0890934</v>
      </c>
      <c r="AW32">
        <v>0.60704539349999997</v>
      </c>
      <c r="AX32">
        <v>21</v>
      </c>
      <c r="AY32">
        <v>60</v>
      </c>
      <c r="AZ32">
        <v>4</v>
      </c>
      <c r="BA32">
        <v>50</v>
      </c>
      <c r="BB32">
        <v>52644</v>
      </c>
      <c r="BK32">
        <v>0</v>
      </c>
      <c r="BL32">
        <v>52644</v>
      </c>
      <c r="BM32">
        <v>0.99754575079999996</v>
      </c>
      <c r="BN32">
        <v>0.99753792210000003</v>
      </c>
      <c r="BO32">
        <v>0.9975535794</v>
      </c>
      <c r="BP32" t="s">
        <v>173</v>
      </c>
      <c r="BQ32" t="s">
        <v>174</v>
      </c>
      <c r="BR32" t="s">
        <v>175</v>
      </c>
      <c r="BS32" t="s">
        <v>176</v>
      </c>
      <c r="BT32" t="s">
        <v>176</v>
      </c>
      <c r="BU32" t="s">
        <v>229</v>
      </c>
      <c r="BV32" t="s">
        <v>178</v>
      </c>
      <c r="BW32" t="s">
        <v>186</v>
      </c>
      <c r="BX32" t="s">
        <v>268</v>
      </c>
      <c r="BY32">
        <v>1150</v>
      </c>
      <c r="BZ32">
        <v>0.288356</v>
      </c>
      <c r="CA32">
        <v>1.3080160000000001</v>
      </c>
      <c r="CC32" t="s">
        <v>266</v>
      </c>
      <c r="CD32">
        <v>56.6</v>
      </c>
      <c r="CE32">
        <v>14.51</v>
      </c>
      <c r="CF32">
        <v>4.9400000000000004</v>
      </c>
      <c r="CG32">
        <v>23.95</v>
      </c>
      <c r="CH32">
        <v>0.8290065767</v>
      </c>
      <c r="CI32">
        <v>100</v>
      </c>
      <c r="CJ32">
        <v>0.5104240283</v>
      </c>
      <c r="CK32">
        <v>1199.4232821437199</v>
      </c>
      <c r="CL32">
        <v>0.300241993384326</v>
      </c>
      <c r="CM32">
        <v>1.3605455116398899</v>
      </c>
      <c r="CO32" t="s">
        <v>266</v>
      </c>
      <c r="CP32">
        <v>0.10073183619999999</v>
      </c>
      <c r="CQ32">
        <v>1.3306829472336399</v>
      </c>
      <c r="CR32">
        <v>0.300241993384326</v>
      </c>
      <c r="CS32">
        <v>0.30020339091805098</v>
      </c>
      <c r="CT32">
        <v>0.30001825752762901</v>
      </c>
      <c r="CU32">
        <v>2.6309746922168101E-2</v>
      </c>
      <c r="CV32">
        <v>1.3357493845653401</v>
      </c>
      <c r="CW32">
        <v>1.33458775953169</v>
      </c>
      <c r="CX32">
        <v>0.13318545182616001</v>
      </c>
      <c r="CY32">
        <v>40.259895725223103</v>
      </c>
      <c r="CZ32">
        <v>7.736050857E-3</v>
      </c>
      <c r="DA32">
        <v>100</v>
      </c>
      <c r="DB32">
        <v>1472.57328214372</v>
      </c>
      <c r="DC32">
        <v>2300</v>
      </c>
      <c r="DD32" t="s">
        <v>526</v>
      </c>
      <c r="DF32">
        <v>5.0959487400688598E-2</v>
      </c>
      <c r="DG32">
        <v>0.107959730304203</v>
      </c>
      <c r="DH32">
        <v>0.16935998078998199</v>
      </c>
      <c r="DI32">
        <v>0.31488196207395602</v>
      </c>
      <c r="DJ32">
        <v>4.8782273950128498E-2</v>
      </c>
      <c r="DK32">
        <v>1.0487605631864001</v>
      </c>
      <c r="DL32">
        <v>0.33184748149255</v>
      </c>
      <c r="DM32">
        <v>9.8352542680364793E-2</v>
      </c>
      <c r="DN32">
        <v>1.10526671419932</v>
      </c>
      <c r="DO32">
        <v>0.350078787062851</v>
      </c>
      <c r="DP32">
        <v>0.14604654890395799</v>
      </c>
      <c r="DQ32">
        <v>1.1659887516624901</v>
      </c>
    </row>
    <row r="33" spans="2:121" x14ac:dyDescent="0.3">
      <c r="B33">
        <v>29</v>
      </c>
      <c r="C33" t="s">
        <v>265</v>
      </c>
      <c r="D33" t="s">
        <v>269</v>
      </c>
      <c r="E33" t="s">
        <v>683</v>
      </c>
      <c r="F33">
        <v>0.11417961309999999</v>
      </c>
      <c r="G33">
        <v>4.9484393369999997E-3</v>
      </c>
      <c r="I33">
        <v>4.9484393369999997E-3</v>
      </c>
      <c r="J33">
        <v>3.146710655E-3</v>
      </c>
      <c r="K33">
        <v>3.8190658450000001E-3</v>
      </c>
      <c r="L33">
        <v>103.0384131</v>
      </c>
      <c r="M33">
        <v>7.9414231750000001E-3</v>
      </c>
      <c r="N33">
        <v>8.0926514449999995E-4</v>
      </c>
      <c r="O33">
        <v>7.9195298189999996E-3</v>
      </c>
      <c r="P33">
        <v>12.026</v>
      </c>
      <c r="Q33">
        <v>1325.0039999999999</v>
      </c>
      <c r="R33">
        <v>0.11417961309999999</v>
      </c>
      <c r="S33">
        <v>4.9484393369999997E-3</v>
      </c>
      <c r="T33">
        <v>0.1171977666</v>
      </c>
      <c r="U33">
        <v>3.9719661350000003E-3</v>
      </c>
      <c r="V33">
        <v>-7.5199326649999995E-2</v>
      </c>
      <c r="W33">
        <v>6.1148863409999999E-3</v>
      </c>
      <c r="X33">
        <v>103.2920682</v>
      </c>
      <c r="Y33">
        <v>7.9195298189999996E-3</v>
      </c>
      <c r="Z33">
        <v>1285.6875769999999</v>
      </c>
      <c r="AA33">
        <v>7.2024369910000004E-3</v>
      </c>
      <c r="AB33">
        <v>193.60383179999999</v>
      </c>
      <c r="AC33">
        <v>1285.687627</v>
      </c>
      <c r="AD33">
        <v>286.40994890000002</v>
      </c>
      <c r="AE33">
        <v>0.56838720870000004</v>
      </c>
      <c r="AF33">
        <v>1.451607187</v>
      </c>
      <c r="AG33">
        <v>0.56495463690000003</v>
      </c>
      <c r="AH33">
        <v>1.136774417</v>
      </c>
      <c r="AI33">
        <v>1388.9797450000001</v>
      </c>
      <c r="AJ33">
        <v>3.293000751E-3</v>
      </c>
      <c r="AK33">
        <v>324.30272789999998</v>
      </c>
      <c r="AL33">
        <v>1388.979695</v>
      </c>
      <c r="AM33">
        <v>419.67711150000002</v>
      </c>
      <c r="AN33">
        <v>0.50607293799999997</v>
      </c>
      <c r="AO33">
        <v>1.4381158039999999</v>
      </c>
      <c r="AP33">
        <v>0.51964522530000001</v>
      </c>
      <c r="AQ33">
        <v>1.0121458759999999</v>
      </c>
      <c r="AR33">
        <v>1265.427179</v>
      </c>
      <c r="AS33">
        <v>29.184924710000001</v>
      </c>
      <c r="AT33">
        <v>0.70778807519999998</v>
      </c>
      <c r="AU33">
        <v>1410.340989</v>
      </c>
      <c r="AV33">
        <v>46.205577900000002</v>
      </c>
      <c r="AW33">
        <v>0.63693173759999999</v>
      </c>
      <c r="AX33">
        <v>21</v>
      </c>
      <c r="AY33">
        <v>60</v>
      </c>
      <c r="AZ33">
        <v>4</v>
      </c>
      <c r="BA33">
        <v>100</v>
      </c>
      <c r="BB33">
        <v>53220</v>
      </c>
      <c r="BK33">
        <v>0</v>
      </c>
      <c r="BL33">
        <v>53220</v>
      </c>
      <c r="BM33">
        <v>0.99754429249999998</v>
      </c>
      <c r="BN33">
        <v>0.99753645769999999</v>
      </c>
      <c r="BO33">
        <v>0.99755212719999997</v>
      </c>
      <c r="BP33" t="s">
        <v>173</v>
      </c>
      <c r="BQ33" t="s">
        <v>174</v>
      </c>
      <c r="BR33" t="s">
        <v>175</v>
      </c>
      <c r="BS33" t="s">
        <v>176</v>
      </c>
      <c r="BT33" t="s">
        <v>176</v>
      </c>
      <c r="BU33" t="s">
        <v>229</v>
      </c>
      <c r="BV33" t="s">
        <v>178</v>
      </c>
      <c r="BW33" t="s">
        <v>179</v>
      </c>
      <c r="BX33" t="s">
        <v>271</v>
      </c>
      <c r="BY33">
        <v>1150</v>
      </c>
      <c r="BZ33">
        <v>0.330038</v>
      </c>
      <c r="CA33">
        <v>1.491768</v>
      </c>
      <c r="CC33" t="s">
        <v>269</v>
      </c>
      <c r="CD33">
        <v>56.6</v>
      </c>
      <c r="CE33">
        <v>14.51</v>
      </c>
      <c r="CF33">
        <v>4.9400000000000004</v>
      </c>
      <c r="CG33">
        <v>23.95</v>
      </c>
      <c r="CH33">
        <v>0.8290065767</v>
      </c>
      <c r="CI33">
        <v>100</v>
      </c>
      <c r="CJ33">
        <v>0.5104240283</v>
      </c>
      <c r="CK33">
        <v>1199.4232821437199</v>
      </c>
      <c r="CL33">
        <v>0.34367746446903202</v>
      </c>
      <c r="CM33">
        <v>1.55161671663819</v>
      </c>
      <c r="CO33" t="s">
        <v>269</v>
      </c>
      <c r="CP33">
        <v>0.11417961309999999</v>
      </c>
      <c r="CQ33">
        <v>1.5231904643399901</v>
      </c>
      <c r="CR33">
        <v>0.34367746446903202</v>
      </c>
      <c r="CS33">
        <v>0.34230471576979798</v>
      </c>
      <c r="CT33">
        <v>0.34131988696239401</v>
      </c>
      <c r="CU33">
        <v>2.8967646825844202E-2</v>
      </c>
      <c r="CV33">
        <v>1.52175756510463</v>
      </c>
      <c r="CW33">
        <v>1.51526517935563</v>
      </c>
      <c r="CX33">
        <v>0.14458345182620899</v>
      </c>
      <c r="CY33">
        <v>40.259895725223103</v>
      </c>
      <c r="CZ33">
        <v>7.736050857E-3</v>
      </c>
      <c r="DA33">
        <v>100</v>
      </c>
      <c r="DB33">
        <v>1472.57328214372</v>
      </c>
      <c r="DC33">
        <v>2300</v>
      </c>
      <c r="DD33" t="s">
        <v>526</v>
      </c>
      <c r="DF33">
        <v>4.4845399098258E-2</v>
      </c>
      <c r="DG33">
        <v>9.5070320959232804E-2</v>
      </c>
      <c r="DH33">
        <v>0.148748454080666</v>
      </c>
      <c r="DI33">
        <v>0.35830533413649501</v>
      </c>
      <c r="DJ33">
        <v>4.3013326539645902E-2</v>
      </c>
      <c r="DK33">
        <v>1.04256278394646</v>
      </c>
      <c r="DL33">
        <v>0.37530703739124899</v>
      </c>
      <c r="DM33">
        <v>8.7092594836498297E-2</v>
      </c>
      <c r="DN33">
        <v>1.09203272309717</v>
      </c>
      <c r="DO33">
        <v>0.39337216144403198</v>
      </c>
      <c r="DP33">
        <v>0.12956373875674099</v>
      </c>
      <c r="DQ33">
        <v>1.14459690294729</v>
      </c>
    </row>
    <row r="34" spans="2:121" x14ac:dyDescent="0.3">
      <c r="B34">
        <v>30</v>
      </c>
      <c r="C34" t="s">
        <v>265</v>
      </c>
      <c r="D34" t="s">
        <v>272</v>
      </c>
      <c r="E34" t="s">
        <v>683</v>
      </c>
      <c r="F34">
        <v>0.1102674726</v>
      </c>
      <c r="G34">
        <v>3.9889303689999997E-3</v>
      </c>
      <c r="I34">
        <v>3.9889303689999997E-3</v>
      </c>
      <c r="J34">
        <v>1.1678811699999999E-3</v>
      </c>
      <c r="K34">
        <v>3.8141341169999998E-3</v>
      </c>
      <c r="L34">
        <v>103.0285399</v>
      </c>
      <c r="M34">
        <v>2.9474075020000001E-3</v>
      </c>
      <c r="N34">
        <v>8.0959568670000001E-4</v>
      </c>
      <c r="O34">
        <v>2.8410158820000001E-3</v>
      </c>
      <c r="P34">
        <v>12.03</v>
      </c>
      <c r="Q34">
        <v>1325.0039999999999</v>
      </c>
      <c r="R34">
        <v>0.1102674726</v>
      </c>
      <c r="S34">
        <v>3.9889303689999997E-3</v>
      </c>
      <c r="T34">
        <v>0.11325406909999999</v>
      </c>
      <c r="U34">
        <v>2.6636588620000002E-3</v>
      </c>
      <c r="V34">
        <v>-8.243090619E-2</v>
      </c>
      <c r="W34">
        <v>2.8882619720000001E-3</v>
      </c>
      <c r="X34">
        <v>103.28224950000001</v>
      </c>
      <c r="Y34">
        <v>2.8410158820000001E-3</v>
      </c>
      <c r="Z34">
        <v>1285.6796790000001</v>
      </c>
      <c r="AA34">
        <v>2.4751215259999999E-3</v>
      </c>
      <c r="AB34">
        <v>988.51854590000005</v>
      </c>
      <c r="AC34">
        <v>1285.679729</v>
      </c>
      <c r="AD34">
        <v>1495.1941440000001</v>
      </c>
      <c r="AE34">
        <v>0.58284451650000002</v>
      </c>
      <c r="AF34">
        <v>3.3141472749999998</v>
      </c>
      <c r="AG34">
        <v>0.55754220440000002</v>
      </c>
      <c r="AH34">
        <v>1.165689033</v>
      </c>
      <c r="AI34">
        <v>1388.962029</v>
      </c>
      <c r="AJ34">
        <v>1.394684435E-3</v>
      </c>
      <c r="AK34">
        <v>1699.896295</v>
      </c>
      <c r="AL34">
        <v>1388.9619789999999</v>
      </c>
      <c r="AM34">
        <v>2223.9583120000002</v>
      </c>
      <c r="AN34">
        <v>0.51475633519999997</v>
      </c>
      <c r="AO34">
        <v>3.4302611509999998</v>
      </c>
      <c r="AP34">
        <v>0.50385318729999995</v>
      </c>
      <c r="AQ34">
        <v>1.0295126699999999</v>
      </c>
      <c r="AR34">
        <v>1265.4326490000001</v>
      </c>
      <c r="AS34">
        <v>170.62484409999999</v>
      </c>
      <c r="AT34">
        <v>0.82707658039999998</v>
      </c>
      <c r="AU34">
        <v>1410.3315709999999</v>
      </c>
      <c r="AV34">
        <v>279.97918240000001</v>
      </c>
      <c r="AW34">
        <v>0.69883658410000005</v>
      </c>
      <c r="AX34">
        <v>21</v>
      </c>
      <c r="AY34">
        <v>60</v>
      </c>
      <c r="AZ34">
        <v>4</v>
      </c>
      <c r="BA34">
        <v>50</v>
      </c>
      <c r="BB34">
        <v>53547</v>
      </c>
      <c r="BK34">
        <v>0</v>
      </c>
      <c r="BL34">
        <v>53547</v>
      </c>
      <c r="BM34">
        <v>0.99754353149999997</v>
      </c>
      <c r="BN34">
        <v>0.99753569279999998</v>
      </c>
      <c r="BO34">
        <v>0.99755137009999995</v>
      </c>
      <c r="BP34" t="s">
        <v>173</v>
      </c>
      <c r="BQ34" t="s">
        <v>174</v>
      </c>
      <c r="BR34" t="s">
        <v>175</v>
      </c>
      <c r="BS34" t="s">
        <v>176</v>
      </c>
      <c r="BT34" t="s">
        <v>176</v>
      </c>
      <c r="BU34" t="s">
        <v>229</v>
      </c>
      <c r="BV34" t="s">
        <v>178</v>
      </c>
      <c r="BW34" t="s">
        <v>179</v>
      </c>
      <c r="BX34" t="s">
        <v>274</v>
      </c>
      <c r="BY34">
        <v>1150</v>
      </c>
      <c r="BZ34">
        <v>0.31781999999999999</v>
      </c>
      <c r="CA34">
        <v>1.438037</v>
      </c>
      <c r="CC34" t="s">
        <v>272</v>
      </c>
      <c r="CD34">
        <v>57.33</v>
      </c>
      <c r="CE34">
        <v>14.25</v>
      </c>
      <c r="CF34">
        <v>4.62</v>
      </c>
      <c r="CG34">
        <v>23.8</v>
      </c>
      <c r="CH34">
        <v>0.83743842359999998</v>
      </c>
      <c r="CI34">
        <v>100</v>
      </c>
      <c r="CJ34">
        <v>0.49572649569999999</v>
      </c>
      <c r="CK34">
        <v>1211.3199222610399</v>
      </c>
      <c r="CL34">
        <v>0.33376209726633599</v>
      </c>
      <c r="CM34">
        <v>1.50812243158992</v>
      </c>
      <c r="CO34" t="s">
        <v>272</v>
      </c>
      <c r="CP34">
        <v>0.1102674726</v>
      </c>
      <c r="CQ34">
        <v>1.47924521236686</v>
      </c>
      <c r="CR34">
        <v>0.33376209726633599</v>
      </c>
      <c r="CS34">
        <v>0.33273801878803999</v>
      </c>
      <c r="CT34">
        <v>0.33275543970343502</v>
      </c>
      <c r="CU34">
        <v>2.7125530788829001E-2</v>
      </c>
      <c r="CV34">
        <v>1.4775183292718299</v>
      </c>
      <c r="CW34">
        <v>1.47666816870198</v>
      </c>
      <c r="CX34">
        <v>0.13565721001001799</v>
      </c>
      <c r="CY34">
        <v>40.259895725223103</v>
      </c>
      <c r="CZ34">
        <v>7.736050857E-3</v>
      </c>
      <c r="DA34">
        <v>100</v>
      </c>
      <c r="DB34">
        <v>1484.46992226104</v>
      </c>
      <c r="DC34">
        <v>2300</v>
      </c>
      <c r="DD34" t="s">
        <v>526</v>
      </c>
      <c r="DF34">
        <v>4.6150595071640703E-2</v>
      </c>
      <c r="DG34">
        <v>9.7808991764139694E-2</v>
      </c>
      <c r="DH34">
        <v>0.153123265043589</v>
      </c>
      <c r="DI34">
        <v>0.34839326827984901</v>
      </c>
      <c r="DJ34">
        <v>4.4242749033660503E-2</v>
      </c>
      <c r="DK34">
        <v>1.0438371257052499</v>
      </c>
      <c r="DL34">
        <v>0.36538994069172998</v>
      </c>
      <c r="DM34">
        <v>8.94733503182851E-2</v>
      </c>
      <c r="DN34">
        <v>1.09476163915687</v>
      </c>
      <c r="DO34">
        <v>0.38349086492024598</v>
      </c>
      <c r="DP34">
        <v>0.133035693576456</v>
      </c>
      <c r="DQ34">
        <v>1.1489946523623</v>
      </c>
    </row>
    <row r="35" spans="2:121" x14ac:dyDescent="0.3">
      <c r="B35">
        <v>31</v>
      </c>
      <c r="C35" t="s">
        <v>265</v>
      </c>
      <c r="D35" t="s">
        <v>275</v>
      </c>
      <c r="E35" t="s">
        <v>683</v>
      </c>
      <c r="F35">
        <v>0.1239450435</v>
      </c>
      <c r="G35">
        <v>3.9937437359999998E-3</v>
      </c>
      <c r="I35">
        <v>3.9937437359999998E-3</v>
      </c>
      <c r="J35">
        <v>1.115619262E-3</v>
      </c>
      <c r="K35">
        <v>3.8347597959999999E-3</v>
      </c>
      <c r="L35">
        <v>103.06305829999999</v>
      </c>
      <c r="M35">
        <v>2.8155129700000001E-3</v>
      </c>
      <c r="N35">
        <v>8.1063010410000001E-4</v>
      </c>
      <c r="O35">
        <v>2.7029350980000001E-3</v>
      </c>
      <c r="P35">
        <v>12.047000000000001</v>
      </c>
      <c r="Q35">
        <v>1325.0039999999999</v>
      </c>
      <c r="R35">
        <v>0.1239450435</v>
      </c>
      <c r="S35">
        <v>3.9937437359999998E-3</v>
      </c>
      <c r="T35">
        <v>0.12705905479999999</v>
      </c>
      <c r="U35">
        <v>2.638637344E-3</v>
      </c>
      <c r="V35">
        <v>-5.7238849410000001E-2</v>
      </c>
      <c r="W35">
        <v>2.7935017829999998E-3</v>
      </c>
      <c r="X35">
        <v>103.3169729</v>
      </c>
      <c r="Y35">
        <v>2.7029350980000001E-3</v>
      </c>
      <c r="Z35">
        <v>1285.625843</v>
      </c>
      <c r="AA35">
        <v>2.3596164180000002E-3</v>
      </c>
      <c r="AB35">
        <v>886.8656585</v>
      </c>
      <c r="AC35">
        <v>1285.6258929999999</v>
      </c>
      <c r="AD35">
        <v>1327.343813</v>
      </c>
      <c r="AE35">
        <v>0.58020905840000003</v>
      </c>
      <c r="AF35">
        <v>2.6490152199999999</v>
      </c>
      <c r="AG35">
        <v>0.54210761839999999</v>
      </c>
      <c r="AH35">
        <v>1.1604181170000001</v>
      </c>
      <c r="AI35">
        <v>1388.942916</v>
      </c>
      <c r="AJ35">
        <v>1.31835826E-3</v>
      </c>
      <c r="AK35">
        <v>1492.8115780000001</v>
      </c>
      <c r="AL35">
        <v>1388.9428660000001</v>
      </c>
      <c r="AM35">
        <v>1964.007196</v>
      </c>
      <c r="AN35">
        <v>0.51334096709999999</v>
      </c>
      <c r="AO35">
        <v>2.7380714469999998</v>
      </c>
      <c r="AP35">
        <v>0.52545116260000002</v>
      </c>
      <c r="AQ35">
        <v>1.026681934</v>
      </c>
      <c r="AR35">
        <v>1265.4058190000001</v>
      </c>
      <c r="AS35">
        <v>134.39562710000001</v>
      </c>
      <c r="AT35">
        <v>0.69997121179999999</v>
      </c>
      <c r="AU35">
        <v>1410.3410940000001</v>
      </c>
      <c r="AV35">
        <v>212.8662448</v>
      </c>
      <c r="AW35">
        <v>0.66426825469999995</v>
      </c>
      <c r="AX35">
        <v>21</v>
      </c>
      <c r="AY35">
        <v>60</v>
      </c>
      <c r="AZ35">
        <v>4</v>
      </c>
      <c r="BA35">
        <v>50</v>
      </c>
      <c r="BB35">
        <v>54091</v>
      </c>
      <c r="BK35">
        <v>0</v>
      </c>
      <c r="BL35">
        <v>54091</v>
      </c>
      <c r="BM35">
        <v>0.99754237290000003</v>
      </c>
      <c r="BN35">
        <v>0.99753452679999999</v>
      </c>
      <c r="BO35">
        <v>0.99755021889999995</v>
      </c>
      <c r="BP35" t="s">
        <v>173</v>
      </c>
      <c r="BQ35" t="s">
        <v>174</v>
      </c>
      <c r="BR35" t="s">
        <v>175</v>
      </c>
      <c r="BS35" t="s">
        <v>176</v>
      </c>
      <c r="BT35" t="s">
        <v>176</v>
      </c>
      <c r="BU35" t="s">
        <v>229</v>
      </c>
      <c r="BV35" t="s">
        <v>178</v>
      </c>
      <c r="BW35" t="s">
        <v>179</v>
      </c>
      <c r="BX35" t="s">
        <v>277</v>
      </c>
      <c r="BY35">
        <v>1150</v>
      </c>
      <c r="BZ35">
        <v>0.36088300000000001</v>
      </c>
      <c r="CA35">
        <v>1.6269180000000001</v>
      </c>
      <c r="CC35" t="s">
        <v>275</v>
      </c>
      <c r="CD35">
        <v>57.33</v>
      </c>
      <c r="CE35">
        <v>14.25</v>
      </c>
      <c r="CF35">
        <v>4.62</v>
      </c>
      <c r="CG35">
        <v>23.8</v>
      </c>
      <c r="CH35">
        <v>0.83743842359999998</v>
      </c>
      <c r="CI35">
        <v>100</v>
      </c>
      <c r="CJ35">
        <v>0.49572649569999999</v>
      </c>
      <c r="CK35">
        <v>1211.3199222610399</v>
      </c>
      <c r="CL35">
        <v>0.37898202137991899</v>
      </c>
      <c r="CM35">
        <v>1.7058965468707401</v>
      </c>
      <c r="CO35" t="s">
        <v>275</v>
      </c>
      <c r="CP35">
        <v>0.1239450435</v>
      </c>
      <c r="CQ35">
        <v>1.67966148730186</v>
      </c>
      <c r="CR35">
        <v>0.37898202137991899</v>
      </c>
      <c r="CS35">
        <v>0.37888458491625099</v>
      </c>
      <c r="CT35">
        <v>0.37747187578862701</v>
      </c>
      <c r="CU35">
        <v>2.83331523010034E-2</v>
      </c>
      <c r="CV35">
        <v>1.6800357330781299</v>
      </c>
      <c r="CW35">
        <v>1.67455349508206</v>
      </c>
      <c r="CX35">
        <v>0.145915238615236</v>
      </c>
      <c r="CY35">
        <v>40.259895725223103</v>
      </c>
      <c r="CZ35">
        <v>7.736050857E-3</v>
      </c>
      <c r="DA35">
        <v>100</v>
      </c>
      <c r="DB35">
        <v>1484.46992226104</v>
      </c>
      <c r="DC35">
        <v>2300</v>
      </c>
      <c r="DD35" t="s">
        <v>526</v>
      </c>
      <c r="DF35">
        <v>4.06067744617679E-2</v>
      </c>
      <c r="DG35">
        <v>8.6236874272948599E-2</v>
      </c>
      <c r="DH35">
        <v>0.134660277251787</v>
      </c>
      <c r="DI35">
        <v>0.39350499257517202</v>
      </c>
      <c r="DJ35">
        <v>3.90394064180654E-2</v>
      </c>
      <c r="DK35">
        <v>1.03832100304487</v>
      </c>
      <c r="DL35">
        <v>0.410546079949482</v>
      </c>
      <c r="DM35">
        <v>7.9475064863174905E-2</v>
      </c>
      <c r="DN35">
        <v>1.08328642729445</v>
      </c>
      <c r="DO35">
        <v>0.42853713216758299</v>
      </c>
      <c r="DP35">
        <v>0.118502731672329</v>
      </c>
      <c r="DQ35">
        <v>1.1307584739962699</v>
      </c>
    </row>
    <row r="36" spans="2:121" x14ac:dyDescent="0.3">
      <c r="B36">
        <v>32</v>
      </c>
      <c r="C36" t="s">
        <v>278</v>
      </c>
      <c r="D36" t="s">
        <v>279</v>
      </c>
      <c r="E36" t="s">
        <v>683</v>
      </c>
      <c r="F36">
        <v>0.14325265270000001</v>
      </c>
      <c r="G36">
        <v>5.5546620730000003E-3</v>
      </c>
      <c r="I36">
        <v>5.5546620730000003E-3</v>
      </c>
      <c r="J36">
        <v>3.975109785E-3</v>
      </c>
      <c r="K36">
        <v>3.8797903220000002E-3</v>
      </c>
      <c r="L36">
        <v>103.1117854</v>
      </c>
      <c r="M36">
        <v>1.0032072350000001E-2</v>
      </c>
      <c r="N36">
        <v>8.118159437E-4</v>
      </c>
      <c r="O36">
        <v>1.002381588E-2</v>
      </c>
      <c r="P36">
        <v>12.057</v>
      </c>
      <c r="Q36">
        <v>1325.0039999999999</v>
      </c>
      <c r="R36">
        <v>0.14325265270000001</v>
      </c>
      <c r="S36">
        <v>5.5546620730000003E-3</v>
      </c>
      <c r="T36">
        <v>0.146631487</v>
      </c>
      <c r="U36">
        <v>4.6891085900000002E-3</v>
      </c>
      <c r="V36">
        <v>-2.2110473830000001E-2</v>
      </c>
      <c r="W36">
        <v>7.424095306E-3</v>
      </c>
      <c r="X36">
        <v>103.36591900000001</v>
      </c>
      <c r="Y36">
        <v>1.002381588E-2</v>
      </c>
      <c r="Z36">
        <v>1285.4850650000001</v>
      </c>
      <c r="AA36">
        <v>9.1874260509999996E-3</v>
      </c>
      <c r="AB36">
        <v>202.30050130000001</v>
      </c>
      <c r="AC36">
        <v>1285.485115</v>
      </c>
      <c r="AD36">
        <v>336.9944193</v>
      </c>
      <c r="AE36">
        <v>0.6195308383</v>
      </c>
      <c r="AF36">
        <v>2.0471405979999999</v>
      </c>
      <c r="AG36">
        <v>0.64611550929999995</v>
      </c>
      <c r="AH36">
        <v>1.239061677</v>
      </c>
      <c r="AI36">
        <v>1388.8510839999999</v>
      </c>
      <c r="AJ36">
        <v>4.0085018729999998E-3</v>
      </c>
      <c r="AK36">
        <v>361.2174172</v>
      </c>
      <c r="AL36">
        <v>1388.851034</v>
      </c>
      <c r="AM36">
        <v>528.64265060000002</v>
      </c>
      <c r="AN36">
        <v>0.543402002</v>
      </c>
      <c r="AO36">
        <v>1.9814708910000001</v>
      </c>
      <c r="AP36">
        <v>0.65027114789999996</v>
      </c>
      <c r="AQ36">
        <v>1.086804004</v>
      </c>
      <c r="AR36">
        <v>1265.37843</v>
      </c>
      <c r="AS36">
        <v>30.007010189999999</v>
      </c>
      <c r="AT36">
        <v>0.42212867250000002</v>
      </c>
      <c r="AU36">
        <v>1410.3681160000001</v>
      </c>
      <c r="AV36">
        <v>71.570512500000007</v>
      </c>
      <c r="AW36">
        <v>0.80280631619999998</v>
      </c>
      <c r="AX36">
        <v>21</v>
      </c>
      <c r="AY36">
        <v>60</v>
      </c>
      <c r="AZ36">
        <v>4</v>
      </c>
      <c r="BA36">
        <v>50</v>
      </c>
      <c r="BB36">
        <v>54596</v>
      </c>
      <c r="BK36">
        <v>0</v>
      </c>
      <c r="BL36">
        <v>54596</v>
      </c>
      <c r="BM36">
        <v>0.99754141740000002</v>
      </c>
      <c r="BN36">
        <v>0.99753356360000001</v>
      </c>
      <c r="BO36">
        <v>0.99754927120000003</v>
      </c>
      <c r="BP36" t="s">
        <v>173</v>
      </c>
      <c r="BQ36" t="s">
        <v>174</v>
      </c>
      <c r="BR36" t="s">
        <v>175</v>
      </c>
      <c r="BS36" t="s">
        <v>176</v>
      </c>
      <c r="BT36" t="s">
        <v>176</v>
      </c>
      <c r="BU36" t="s">
        <v>229</v>
      </c>
      <c r="BV36" t="s">
        <v>178</v>
      </c>
      <c r="BW36" t="s">
        <v>179</v>
      </c>
      <c r="BX36" t="s">
        <v>281</v>
      </c>
      <c r="BY36">
        <v>1150</v>
      </c>
      <c r="BZ36">
        <v>0.423398</v>
      </c>
      <c r="CA36">
        <v>1.8987080000000001</v>
      </c>
      <c r="CC36" t="s">
        <v>279</v>
      </c>
      <c r="CD36">
        <v>57.13</v>
      </c>
      <c r="CE36">
        <v>14.34</v>
      </c>
      <c r="CF36">
        <v>3.34</v>
      </c>
      <c r="CG36">
        <v>25.19</v>
      </c>
      <c r="CH36">
        <v>0.88293024890000005</v>
      </c>
      <c r="CI36">
        <v>100</v>
      </c>
      <c r="CJ36">
        <v>0.49938736220000002</v>
      </c>
      <c r="CK36">
        <v>1300.52469054009</v>
      </c>
      <c r="CL36">
        <v>0.47283297402461599</v>
      </c>
      <c r="CM36">
        <v>2.1116541481675801</v>
      </c>
      <c r="CO36" t="s">
        <v>279</v>
      </c>
      <c r="CP36">
        <v>0.14325265270000001</v>
      </c>
      <c r="CQ36">
        <v>2.0956121704765098</v>
      </c>
      <c r="CR36">
        <v>0.47283297402461599</v>
      </c>
      <c r="CS36">
        <v>0.474102209496367</v>
      </c>
      <c r="CT36">
        <v>0.47361399652480801</v>
      </c>
      <c r="CU36">
        <v>3.08601619698506E-2</v>
      </c>
      <c r="CV36">
        <v>2.1006465073290901</v>
      </c>
      <c r="CW36">
        <v>2.0977434469807199</v>
      </c>
      <c r="CX36">
        <v>0.16256389392916801</v>
      </c>
      <c r="CY36">
        <v>40.259895725223103</v>
      </c>
      <c r="CZ36">
        <v>7.736050857E-3</v>
      </c>
      <c r="DA36">
        <v>100</v>
      </c>
      <c r="DB36">
        <v>1573.6746905400901</v>
      </c>
      <c r="DC36">
        <v>2300</v>
      </c>
      <c r="DD36" t="s">
        <v>526</v>
      </c>
      <c r="DF36">
        <v>3.2091239608472197E-2</v>
      </c>
      <c r="DG36">
        <v>6.8910751763332695E-2</v>
      </c>
      <c r="DH36">
        <v>0.107197690442643</v>
      </c>
      <c r="DI36">
        <v>0.48688688293385901</v>
      </c>
      <c r="DJ36">
        <v>3.1115211740772E-2</v>
      </c>
      <c r="DK36">
        <v>1.0297227767124999</v>
      </c>
      <c r="DL36">
        <v>0.50435283965097699</v>
      </c>
      <c r="DM36">
        <v>6.4792645623794998E-2</v>
      </c>
      <c r="DN36">
        <v>1.06666173333486</v>
      </c>
      <c r="DO36">
        <v>0.52265489501566598</v>
      </c>
      <c r="DP36">
        <v>9.7518809985995297E-2</v>
      </c>
      <c r="DQ36">
        <v>1.10536896478894</v>
      </c>
    </row>
    <row r="37" spans="2:121" x14ac:dyDescent="0.3">
      <c r="B37">
        <v>33</v>
      </c>
      <c r="C37" t="s">
        <v>278</v>
      </c>
      <c r="D37" t="s">
        <v>282</v>
      </c>
      <c r="E37" t="s">
        <v>683</v>
      </c>
      <c r="F37">
        <v>0.19056522579999999</v>
      </c>
      <c r="G37">
        <v>3.5220336739999998E-3</v>
      </c>
      <c r="I37">
        <v>3.5220336739999998E-3</v>
      </c>
      <c r="J37">
        <v>2.6063681580000002E-3</v>
      </c>
      <c r="K37">
        <v>2.3688744639999999E-3</v>
      </c>
      <c r="L37">
        <v>103.22017820000001</v>
      </c>
      <c r="M37">
        <v>6.3876244550000001E-3</v>
      </c>
      <c r="N37">
        <v>8.1345385210000005E-4</v>
      </c>
      <c r="O37">
        <v>6.3512364920000003E-3</v>
      </c>
      <c r="P37">
        <v>12.023999999999999</v>
      </c>
      <c r="Q37">
        <v>1325.0039999999999</v>
      </c>
      <c r="R37">
        <v>0.18620226370000001</v>
      </c>
      <c r="S37">
        <v>4.7702386150000001E-3</v>
      </c>
      <c r="T37">
        <v>0.19056522579999999</v>
      </c>
      <c r="U37">
        <v>3.5220336739999998E-3</v>
      </c>
      <c r="V37">
        <v>5.4212734479999997E-2</v>
      </c>
      <c r="W37">
        <v>4.7962438290000001E-3</v>
      </c>
      <c r="X37">
        <v>103.4746566</v>
      </c>
      <c r="Y37">
        <v>6.3512364920000003E-3</v>
      </c>
      <c r="Z37">
        <v>1285.216486</v>
      </c>
      <c r="AA37">
        <v>5.7601466519999998E-3</v>
      </c>
      <c r="AB37">
        <v>345.10615769999998</v>
      </c>
      <c r="AC37">
        <v>1285.2165359999999</v>
      </c>
      <c r="AD37">
        <v>684.09826120000002</v>
      </c>
      <c r="AE37">
        <v>0.74255659559999998</v>
      </c>
      <c r="AF37">
        <v>2.537132079</v>
      </c>
      <c r="AG37">
        <v>0.62901682889999999</v>
      </c>
      <c r="AH37">
        <v>1.4851131909999999</v>
      </c>
      <c r="AI37">
        <v>1388.6912420000001</v>
      </c>
      <c r="AJ37">
        <v>2.6756149810000002E-3</v>
      </c>
      <c r="AK37">
        <v>657.28793510000003</v>
      </c>
      <c r="AL37">
        <v>1388.691192</v>
      </c>
      <c r="AM37">
        <v>1044.6349769999999</v>
      </c>
      <c r="AN37">
        <v>0.59526075899999997</v>
      </c>
      <c r="AO37">
        <v>2.6125736530000001</v>
      </c>
      <c r="AP37">
        <v>0.62889168880000001</v>
      </c>
      <c r="AQ37">
        <v>1.1905215179999999</v>
      </c>
      <c r="AR37">
        <v>1264.9253819999999</v>
      </c>
      <c r="AS37">
        <v>93.292958179999999</v>
      </c>
      <c r="AT37">
        <v>1.4971257200000001</v>
      </c>
      <c r="AU37">
        <v>1410.1040519999999</v>
      </c>
      <c r="AV37">
        <v>122.9903702</v>
      </c>
      <c r="AW37">
        <v>0.84801544969999998</v>
      </c>
      <c r="AX37">
        <v>21</v>
      </c>
      <c r="AY37">
        <v>60</v>
      </c>
      <c r="AZ37">
        <v>4</v>
      </c>
      <c r="BA37">
        <v>100</v>
      </c>
      <c r="BB37">
        <v>55042</v>
      </c>
      <c r="BK37">
        <v>0</v>
      </c>
      <c r="BL37">
        <v>55042</v>
      </c>
      <c r="BM37">
        <v>0.99754066959999999</v>
      </c>
      <c r="BN37">
        <v>0.99753280820000001</v>
      </c>
      <c r="BO37">
        <v>0.99754853099999996</v>
      </c>
      <c r="BP37" t="s">
        <v>173</v>
      </c>
      <c r="BQ37" t="s">
        <v>284</v>
      </c>
      <c r="BR37" t="s">
        <v>175</v>
      </c>
      <c r="BS37" t="s">
        <v>176</v>
      </c>
      <c r="BT37" t="s">
        <v>176</v>
      </c>
      <c r="BU37" t="s">
        <v>229</v>
      </c>
      <c r="BV37" t="s">
        <v>178</v>
      </c>
      <c r="BW37" t="s">
        <v>186</v>
      </c>
      <c r="BX37" t="s">
        <v>285</v>
      </c>
      <c r="BY37">
        <v>1150</v>
      </c>
      <c r="BZ37">
        <v>0.58623199999999998</v>
      </c>
      <c r="CA37">
        <v>2.5937199999999998</v>
      </c>
      <c r="CC37" t="s">
        <v>282</v>
      </c>
      <c r="CD37">
        <v>57.71</v>
      </c>
      <c r="CE37">
        <v>14.1</v>
      </c>
      <c r="CF37">
        <v>3.28</v>
      </c>
      <c r="CG37">
        <v>24.91</v>
      </c>
      <c r="CH37">
        <v>0.88364668319999995</v>
      </c>
      <c r="CI37">
        <v>100</v>
      </c>
      <c r="CJ37">
        <v>0.48847686709999999</v>
      </c>
      <c r="CK37">
        <v>1302.3073007231701</v>
      </c>
      <c r="CL37">
        <v>0.65433625417381203</v>
      </c>
      <c r="CM37">
        <v>2.8790703573492</v>
      </c>
      <c r="CO37" t="s">
        <v>282</v>
      </c>
      <c r="CP37">
        <v>0.19056522579999999</v>
      </c>
      <c r="CQ37">
        <v>2.9000410148198901</v>
      </c>
      <c r="CR37">
        <v>0.65433625417381203</v>
      </c>
      <c r="CS37">
        <v>0.65448869567538404</v>
      </c>
      <c r="CT37">
        <v>0.65439393756733499</v>
      </c>
      <c r="CU37">
        <v>3.6491378431512102E-2</v>
      </c>
      <c r="CV37">
        <v>2.90798877958371</v>
      </c>
      <c r="CW37">
        <v>2.89503360588381</v>
      </c>
      <c r="CX37">
        <v>0.207643411935161</v>
      </c>
      <c r="CY37">
        <v>40.259895725223103</v>
      </c>
      <c r="CZ37">
        <v>7.736050857E-3</v>
      </c>
      <c r="DA37">
        <v>100</v>
      </c>
      <c r="DB37">
        <v>1575.45730072317</v>
      </c>
      <c r="DC37">
        <v>2300</v>
      </c>
      <c r="DD37" t="s">
        <v>526</v>
      </c>
      <c r="DF37">
        <v>2.3741029804129999E-2</v>
      </c>
      <c r="DG37">
        <v>5.3299351961587797E-2</v>
      </c>
      <c r="DH37">
        <v>8.3157894036830202E-2</v>
      </c>
      <c r="DI37">
        <v>0.66871122594260701</v>
      </c>
      <c r="DJ37">
        <v>2.3367435489966198E-2</v>
      </c>
      <c r="DK37">
        <v>1.02196878390445</v>
      </c>
      <c r="DL37">
        <v>0.689402392159293</v>
      </c>
      <c r="DM37">
        <v>5.1866106440564101E-2</v>
      </c>
      <c r="DN37">
        <v>1.0535903944826599</v>
      </c>
      <c r="DO37">
        <v>0.71122014117615895</v>
      </c>
      <c r="DP37">
        <v>7.9997204636610406E-2</v>
      </c>
      <c r="DQ37">
        <v>1.0869337235091301</v>
      </c>
    </row>
    <row r="38" spans="2:121" x14ac:dyDescent="0.3">
      <c r="B38">
        <v>34</v>
      </c>
      <c r="C38" t="s">
        <v>286</v>
      </c>
      <c r="D38" t="s">
        <v>287</v>
      </c>
      <c r="E38" t="s">
        <v>683</v>
      </c>
      <c r="F38">
        <v>7.3912842859999994E-2</v>
      </c>
      <c r="G38">
        <v>4.2407765849999998E-3</v>
      </c>
      <c r="I38">
        <v>4.2407765849999998E-3</v>
      </c>
      <c r="J38">
        <v>1.87077237E-3</v>
      </c>
      <c r="K38">
        <v>3.8058371989999999E-3</v>
      </c>
      <c r="L38">
        <v>102.936791</v>
      </c>
      <c r="M38">
        <v>4.7213095460000003E-3</v>
      </c>
      <c r="N38">
        <v>8.1300117549999999E-4</v>
      </c>
      <c r="O38">
        <v>4.6622558739999997E-3</v>
      </c>
      <c r="P38">
        <v>11.989000000000001</v>
      </c>
      <c r="Q38">
        <v>1325.0039999999999</v>
      </c>
      <c r="R38">
        <v>7.3912842859999994E-2</v>
      </c>
      <c r="S38">
        <v>4.2407765849999998E-3</v>
      </c>
      <c r="T38">
        <v>7.6779625010000005E-2</v>
      </c>
      <c r="U38">
        <v>3.043772798E-3</v>
      </c>
      <c r="V38">
        <v>-0.15062847500000001</v>
      </c>
      <c r="W38">
        <v>4.0536711920000001E-3</v>
      </c>
      <c r="X38">
        <v>103.1906978</v>
      </c>
      <c r="Y38">
        <v>4.6622558739999997E-3</v>
      </c>
      <c r="Z38">
        <v>1285.94427</v>
      </c>
      <c r="AA38">
        <v>4.0071518539999997E-3</v>
      </c>
      <c r="AB38">
        <v>587.24794480000003</v>
      </c>
      <c r="AC38">
        <v>1285.94427</v>
      </c>
      <c r="AD38">
        <v>744.17285349999997</v>
      </c>
      <c r="AE38">
        <v>0.53072933069999995</v>
      </c>
      <c r="AF38">
        <v>3.594860444</v>
      </c>
      <c r="AG38">
        <v>0.3362093646</v>
      </c>
      <c r="AH38">
        <v>1.0614586610000001</v>
      </c>
      <c r="AI38">
        <v>1389.1350170000001</v>
      </c>
      <c r="AJ38">
        <v>2.3831415939999999E-3</v>
      </c>
      <c r="AK38">
        <v>1022.981101</v>
      </c>
      <c r="AL38">
        <v>1389.134967</v>
      </c>
      <c r="AM38">
        <v>1186.1998349999999</v>
      </c>
      <c r="AN38">
        <v>0.47156638039999998</v>
      </c>
      <c r="AO38">
        <v>3.1331996069999999</v>
      </c>
      <c r="AP38">
        <v>0.41643667600000001</v>
      </c>
      <c r="AQ38">
        <v>0.94313276069999996</v>
      </c>
      <c r="AR38">
        <v>1265.602654</v>
      </c>
      <c r="AS38">
        <v>51.325423579999999</v>
      </c>
      <c r="AT38">
        <v>0.76483023080000001</v>
      </c>
      <c r="AU38">
        <v>1410.51998</v>
      </c>
      <c r="AV38">
        <v>134.8526353</v>
      </c>
      <c r="AW38">
        <v>0.60055832129999998</v>
      </c>
      <c r="AX38">
        <v>21</v>
      </c>
      <c r="AY38">
        <v>60</v>
      </c>
      <c r="AZ38">
        <v>4</v>
      </c>
      <c r="BA38">
        <v>50</v>
      </c>
      <c r="BB38">
        <v>55937</v>
      </c>
      <c r="BK38">
        <v>0</v>
      </c>
      <c r="BL38">
        <v>55937</v>
      </c>
      <c r="BM38">
        <v>0.99753944100000003</v>
      </c>
      <c r="BN38">
        <v>0.99753156239999996</v>
      </c>
      <c r="BO38">
        <v>0.99754731969999999</v>
      </c>
      <c r="BP38" t="s">
        <v>173</v>
      </c>
      <c r="BQ38" t="s">
        <v>174</v>
      </c>
      <c r="BR38" t="s">
        <v>175</v>
      </c>
      <c r="BS38" t="s">
        <v>176</v>
      </c>
      <c r="BT38" t="s">
        <v>176</v>
      </c>
      <c r="BU38" t="s">
        <v>229</v>
      </c>
      <c r="BV38" t="s">
        <v>178</v>
      </c>
      <c r="BW38" t="s">
        <v>186</v>
      </c>
      <c r="BX38" t="s">
        <v>289</v>
      </c>
      <c r="BY38">
        <v>1150</v>
      </c>
      <c r="BZ38">
        <v>0.207755</v>
      </c>
      <c r="CA38">
        <v>0.94897200000000004</v>
      </c>
      <c r="CC38" t="s">
        <v>287</v>
      </c>
      <c r="CD38">
        <v>56.7</v>
      </c>
      <c r="CE38">
        <v>14.61</v>
      </c>
      <c r="CF38">
        <v>4.12</v>
      </c>
      <c r="CG38">
        <v>24.57</v>
      </c>
      <c r="CH38">
        <v>0.85639595680000002</v>
      </c>
      <c r="CI38">
        <v>100</v>
      </c>
      <c r="CJ38">
        <v>0.50599647270000003</v>
      </c>
      <c r="CK38">
        <v>1243.0577267431199</v>
      </c>
      <c r="CL38">
        <v>0.22276907205187901</v>
      </c>
      <c r="CM38">
        <v>1.0162280507249799</v>
      </c>
      <c r="CO38" t="s">
        <v>287</v>
      </c>
      <c r="CP38">
        <v>7.3912842859999994E-2</v>
      </c>
      <c r="CQ38">
        <v>0.98732026792482996</v>
      </c>
      <c r="CR38">
        <v>0.22276907205187901</v>
      </c>
      <c r="CS38">
        <v>0.222860179667251</v>
      </c>
      <c r="CT38">
        <v>0.222510831967733</v>
      </c>
      <c r="CU38">
        <v>2.5073358030995498E-2</v>
      </c>
      <c r="CV38">
        <v>0.98858311369429797</v>
      </c>
      <c r="CW38">
        <v>0.98796943066096499</v>
      </c>
      <c r="CX38">
        <v>0.11966871720571499</v>
      </c>
      <c r="CY38">
        <v>40.259895725223103</v>
      </c>
      <c r="CZ38">
        <v>7.736050857E-3</v>
      </c>
      <c r="DA38">
        <v>100</v>
      </c>
      <c r="DB38">
        <v>1516.20772674312</v>
      </c>
      <c r="DC38">
        <v>2300</v>
      </c>
      <c r="DD38" t="s">
        <v>526</v>
      </c>
      <c r="DF38">
        <v>6.4632044365969393E-2</v>
      </c>
      <c r="DG38">
        <v>0.137191882288307</v>
      </c>
      <c r="DH38">
        <v>0.21624475142786301</v>
      </c>
      <c r="DI38">
        <v>0.236840656553201</v>
      </c>
      <c r="DJ38">
        <v>6.1865295079753899E-2</v>
      </c>
      <c r="DK38">
        <v>1.06316668813902</v>
      </c>
      <c r="DL38">
        <v>0.25345041047441702</v>
      </c>
      <c r="DM38">
        <v>0.124598108164717</v>
      </c>
      <c r="DN38">
        <v>1.1377271007143701</v>
      </c>
      <c r="DO38">
        <v>0.27189353024519802</v>
      </c>
      <c r="DP38">
        <v>0.18498309839485499</v>
      </c>
      <c r="DQ38">
        <v>1.2205174072901701</v>
      </c>
    </row>
    <row r="39" spans="2:121" x14ac:dyDescent="0.3">
      <c r="B39">
        <v>35</v>
      </c>
      <c r="C39" t="s">
        <v>290</v>
      </c>
      <c r="D39" t="s">
        <v>291</v>
      </c>
      <c r="E39" t="s">
        <v>683</v>
      </c>
      <c r="F39">
        <v>0.13179236010000001</v>
      </c>
      <c r="G39">
        <v>4.6888575259999999E-3</v>
      </c>
      <c r="I39">
        <v>4.6888575259999999E-3</v>
      </c>
      <c r="J39">
        <v>2.6751481000000001E-3</v>
      </c>
      <c r="K39">
        <v>3.8508398480000001E-3</v>
      </c>
      <c r="L39">
        <v>103.0828628</v>
      </c>
      <c r="M39">
        <v>6.7513303420000002E-3</v>
      </c>
      <c r="N39">
        <v>8.2443209280000005E-4</v>
      </c>
      <c r="O39">
        <v>6.7173406070000002E-3</v>
      </c>
      <c r="P39">
        <v>12.013</v>
      </c>
      <c r="Q39">
        <v>1325.0039999999999</v>
      </c>
      <c r="R39">
        <v>0.13179236010000001</v>
      </c>
      <c r="S39">
        <v>4.6888575259999999E-3</v>
      </c>
      <c r="T39">
        <v>0.13500164240000001</v>
      </c>
      <c r="U39">
        <v>3.609088522E-3</v>
      </c>
      <c r="V39">
        <v>-4.2900198620000003E-2</v>
      </c>
      <c r="W39">
        <v>5.2299697490000002E-3</v>
      </c>
      <c r="X39">
        <v>103.33725750000001</v>
      </c>
      <c r="Y39">
        <v>6.7173406070000002E-3</v>
      </c>
      <c r="Z39">
        <v>1285.534969</v>
      </c>
      <c r="AA39">
        <v>5.849921561E-3</v>
      </c>
      <c r="AB39">
        <v>1936.931231</v>
      </c>
      <c r="AC39">
        <v>1285.5350189999999</v>
      </c>
      <c r="AD39">
        <v>3216.0967139999998</v>
      </c>
      <c r="AE39">
        <v>0.61355897719999997</v>
      </c>
      <c r="AF39">
        <v>14.570969310000001</v>
      </c>
      <c r="AG39">
        <v>0.66195611669999999</v>
      </c>
      <c r="AH39">
        <v>1.2271179539999999</v>
      </c>
      <c r="AI39">
        <v>1388.872327</v>
      </c>
      <c r="AJ39">
        <v>3.3016787490000002E-3</v>
      </c>
      <c r="AK39">
        <v>3347.627876</v>
      </c>
      <c r="AL39">
        <v>1388.8722769999999</v>
      </c>
      <c r="AM39">
        <v>4503.009924</v>
      </c>
      <c r="AN39">
        <v>0.54146921800000003</v>
      </c>
      <c r="AO39">
        <v>16.247529570000001</v>
      </c>
      <c r="AP39">
        <v>0.44392714820000001</v>
      </c>
      <c r="AQ39">
        <v>1.0829384360000001</v>
      </c>
      <c r="AR39">
        <v>1265.355716</v>
      </c>
      <c r="AS39">
        <v>289.02130940000001</v>
      </c>
      <c r="AT39">
        <v>0.70297598989999999</v>
      </c>
      <c r="AU39">
        <v>1410.1638499999999</v>
      </c>
      <c r="AV39">
        <v>572.84989949999999</v>
      </c>
      <c r="AW39">
        <v>0.80227352330000001</v>
      </c>
      <c r="AX39">
        <v>21</v>
      </c>
      <c r="AY39">
        <v>60</v>
      </c>
      <c r="AZ39">
        <v>4</v>
      </c>
      <c r="BA39">
        <v>50</v>
      </c>
      <c r="BB39">
        <v>59625</v>
      </c>
      <c r="BC39">
        <v>1150.7990769999999</v>
      </c>
      <c r="BD39">
        <v>854.39962409999998</v>
      </c>
      <c r="BE39">
        <v>595.90168879999999</v>
      </c>
      <c r="BJ39">
        <v>0.11068633510000001</v>
      </c>
      <c r="BK39">
        <v>5.0999999999999996</v>
      </c>
      <c r="BL39">
        <v>59625</v>
      </c>
      <c r="BM39">
        <v>0.99753820859999998</v>
      </c>
      <c r="BN39">
        <v>0.9975302305</v>
      </c>
      <c r="BO39">
        <v>0.99754618669999995</v>
      </c>
      <c r="BP39" t="s">
        <v>173</v>
      </c>
      <c r="BQ39" t="s">
        <v>174</v>
      </c>
      <c r="BR39" t="s">
        <v>175</v>
      </c>
      <c r="BS39" t="s">
        <v>176</v>
      </c>
      <c r="BT39" t="s">
        <v>176</v>
      </c>
      <c r="BU39" t="s">
        <v>229</v>
      </c>
      <c r="BV39" t="s">
        <v>178</v>
      </c>
      <c r="BW39" t="s">
        <v>179</v>
      </c>
      <c r="BX39" t="s">
        <v>293</v>
      </c>
      <c r="BY39">
        <v>1150</v>
      </c>
      <c r="BZ39">
        <v>0.38603900000000002</v>
      </c>
      <c r="CA39">
        <v>1.7366280000000001</v>
      </c>
      <c r="CC39" t="s">
        <v>291</v>
      </c>
      <c r="CD39">
        <v>57.1</v>
      </c>
      <c r="CE39">
        <v>14.42</v>
      </c>
      <c r="CF39">
        <v>3.66</v>
      </c>
      <c r="CG39">
        <v>24.82</v>
      </c>
      <c r="CH39">
        <v>0.87148876399999997</v>
      </c>
      <c r="CI39">
        <v>100</v>
      </c>
      <c r="CJ39">
        <v>0.4987740806</v>
      </c>
      <c r="CK39">
        <v>1273.7486563807199</v>
      </c>
      <c r="CL39">
        <v>0.42340052671894102</v>
      </c>
      <c r="CM39">
        <v>1.89871990225423</v>
      </c>
      <c r="CO39" t="s">
        <v>291</v>
      </c>
      <c r="CP39">
        <v>0.13179236010000001</v>
      </c>
      <c r="CQ39">
        <v>1.87652584638098</v>
      </c>
      <c r="CR39">
        <v>0.42340052671894102</v>
      </c>
      <c r="CS39">
        <v>0.42389229899323699</v>
      </c>
      <c r="CT39">
        <v>0.42270454124151602</v>
      </c>
      <c r="CU39">
        <v>3.00875033597038E-2</v>
      </c>
      <c r="CV39">
        <v>1.8814653569309201</v>
      </c>
      <c r="CW39">
        <v>1.87793192677869</v>
      </c>
      <c r="CX39">
        <v>0.15845218194553301</v>
      </c>
      <c r="CY39">
        <v>40.259895725223103</v>
      </c>
      <c r="CZ39">
        <v>7.736050857E-3</v>
      </c>
      <c r="DA39">
        <v>100</v>
      </c>
      <c r="DB39">
        <v>1546.89865638072</v>
      </c>
      <c r="DC39">
        <v>2300</v>
      </c>
      <c r="DD39" t="s">
        <v>526</v>
      </c>
      <c r="DF39">
        <v>3.6114351906605002E-2</v>
      </c>
      <c r="DG39">
        <v>7.7005897783874899E-2</v>
      </c>
      <c r="DH39">
        <v>0.119989791554816</v>
      </c>
      <c r="DI39">
        <v>0.43767288234728102</v>
      </c>
      <c r="DJ39">
        <v>3.4853293046948598E-2</v>
      </c>
      <c r="DK39">
        <v>1.0337088754682</v>
      </c>
      <c r="DL39">
        <v>0.454837071068385</v>
      </c>
      <c r="DM39">
        <v>7.1613113110536294E-2</v>
      </c>
      <c r="DN39">
        <v>1.07424776863896</v>
      </c>
      <c r="DO39">
        <v>0.47286747930060802</v>
      </c>
      <c r="DP39">
        <v>0.107192761808848</v>
      </c>
      <c r="DQ39">
        <v>1.1168325249026001</v>
      </c>
    </row>
    <row r="40" spans="2:121" x14ac:dyDescent="0.3">
      <c r="B40">
        <v>36</v>
      </c>
      <c r="C40" t="s">
        <v>294</v>
      </c>
      <c r="D40" t="s">
        <v>44</v>
      </c>
      <c r="E40" t="s">
        <v>683</v>
      </c>
      <c r="F40">
        <v>0.13238839250000001</v>
      </c>
      <c r="G40">
        <v>4.0187042310000001E-3</v>
      </c>
      <c r="I40">
        <v>4.0187042310000001E-3</v>
      </c>
      <c r="J40">
        <v>1.1448336819999999E-3</v>
      </c>
      <c r="K40">
        <v>3.852186332E-3</v>
      </c>
      <c r="L40">
        <v>103.084367</v>
      </c>
      <c r="M40">
        <v>2.889242046E-3</v>
      </c>
      <c r="N40">
        <v>8.128935954E-4</v>
      </c>
      <c r="O40">
        <v>2.7792484470000002E-3</v>
      </c>
      <c r="P40">
        <v>12.005000000000001</v>
      </c>
      <c r="Q40">
        <v>1325.0039999999999</v>
      </c>
      <c r="R40">
        <v>0.13238839250000001</v>
      </c>
      <c r="S40">
        <v>4.0187042310000001E-3</v>
      </c>
      <c r="T40">
        <v>0.1356055924</v>
      </c>
      <c r="U40">
        <v>2.6502742109999998E-3</v>
      </c>
      <c r="V40">
        <v>-4.1814550249999999E-2</v>
      </c>
      <c r="W40">
        <v>2.8184392099999999E-3</v>
      </c>
      <c r="X40">
        <v>103.3341562</v>
      </c>
      <c r="Y40">
        <v>2.7792484470000002E-3</v>
      </c>
      <c r="Z40">
        <v>1285.4744700000001</v>
      </c>
      <c r="AA40">
        <v>2.5154706480000001E-3</v>
      </c>
      <c r="AB40">
        <v>991.11589919999994</v>
      </c>
      <c r="AC40">
        <v>1285.47452</v>
      </c>
      <c r="AD40">
        <v>1646.344272</v>
      </c>
      <c r="AE40">
        <v>0.61062831880000001</v>
      </c>
      <c r="AF40">
        <v>3.923507871</v>
      </c>
      <c r="AG40">
        <v>0.67465415169999998</v>
      </c>
      <c r="AH40">
        <v>1.2212566380000001</v>
      </c>
      <c r="AI40">
        <v>1388.808726</v>
      </c>
      <c r="AJ40">
        <v>1.1817907389999999E-3</v>
      </c>
      <c r="AK40">
        <v>1782.176095</v>
      </c>
      <c r="AL40">
        <v>1388.8086760000001</v>
      </c>
      <c r="AM40">
        <v>2507.3450990000001</v>
      </c>
      <c r="AN40">
        <v>0.53397648850000001</v>
      </c>
      <c r="AO40">
        <v>3.21233228</v>
      </c>
      <c r="AP40">
        <v>0.59576968610000003</v>
      </c>
      <c r="AQ40">
        <v>1.067952977</v>
      </c>
      <c r="AR40">
        <v>1265.201738</v>
      </c>
      <c r="AS40">
        <v>167.31175289999999</v>
      </c>
      <c r="AT40">
        <v>0.73536569770000004</v>
      </c>
      <c r="AU40">
        <v>1410.1241210000001</v>
      </c>
      <c r="AV40">
        <v>275.83229210000002</v>
      </c>
      <c r="AW40">
        <v>0.72274638089999999</v>
      </c>
      <c r="AX40">
        <v>21</v>
      </c>
      <c r="AY40">
        <v>60</v>
      </c>
      <c r="AZ40">
        <v>4</v>
      </c>
      <c r="BA40">
        <v>50</v>
      </c>
      <c r="BB40">
        <v>44462</v>
      </c>
      <c r="BC40">
        <v>1150.710585</v>
      </c>
      <c r="BD40">
        <v>838.36369360000003</v>
      </c>
      <c r="BE40">
        <v>533.16720850000002</v>
      </c>
      <c r="BJ40">
        <v>0.20183591470000001</v>
      </c>
      <c r="BK40">
        <v>8.9</v>
      </c>
      <c r="BL40">
        <v>44462</v>
      </c>
      <c r="BM40">
        <v>0.99758270390000003</v>
      </c>
      <c r="BN40">
        <v>0.99757483729999996</v>
      </c>
      <c r="BO40">
        <v>0.9975905706</v>
      </c>
      <c r="BP40" t="s">
        <v>173</v>
      </c>
      <c r="BQ40" t="s">
        <v>174</v>
      </c>
      <c r="BR40" t="s">
        <v>175</v>
      </c>
      <c r="BS40" t="s">
        <v>176</v>
      </c>
      <c r="BT40" t="s">
        <v>176</v>
      </c>
      <c r="BU40" t="s">
        <v>229</v>
      </c>
      <c r="BV40" t="s">
        <v>178</v>
      </c>
      <c r="BW40" t="s">
        <v>179</v>
      </c>
      <c r="BX40" t="s">
        <v>296</v>
      </c>
      <c r="BY40">
        <v>1150</v>
      </c>
      <c r="BZ40">
        <v>0.38796399999999998</v>
      </c>
      <c r="CA40">
        <v>1.7450019999999999</v>
      </c>
      <c r="CC40" t="s">
        <v>44</v>
      </c>
      <c r="CD40">
        <v>57.01</v>
      </c>
      <c r="CE40">
        <v>14.41</v>
      </c>
      <c r="CF40">
        <v>4.63</v>
      </c>
      <c r="CG40">
        <v>23.95</v>
      </c>
      <c r="CH40">
        <v>0.83799860039999996</v>
      </c>
      <c r="CI40">
        <v>100</v>
      </c>
      <c r="CJ40">
        <v>0.5013155587</v>
      </c>
      <c r="CK40">
        <v>1212.15664167566</v>
      </c>
      <c r="CL40">
        <v>0.40761621635067702</v>
      </c>
      <c r="CM40">
        <v>1.8303618554037799</v>
      </c>
      <c r="CO40" t="s">
        <v>44</v>
      </c>
      <c r="CP40">
        <v>0.13238839250000001</v>
      </c>
      <c r="CQ40">
        <v>1.8065692343690001</v>
      </c>
      <c r="CR40">
        <v>0.40761621635067702</v>
      </c>
      <c r="CS40">
        <v>0.40797476370626401</v>
      </c>
      <c r="CT40">
        <v>0.40722983653825801</v>
      </c>
      <c r="CU40">
        <v>3.0107587624852099E-2</v>
      </c>
      <c r="CV40">
        <v>1.81231780896985</v>
      </c>
      <c r="CW40">
        <v>1.80372687303807</v>
      </c>
      <c r="CX40">
        <v>0.15356787212239001</v>
      </c>
      <c r="CY40">
        <v>40.259895725223103</v>
      </c>
      <c r="CZ40">
        <v>7.736050857E-3</v>
      </c>
      <c r="DA40">
        <v>100</v>
      </c>
      <c r="DB40">
        <v>1485.3066416756601</v>
      </c>
      <c r="DC40">
        <v>2300</v>
      </c>
      <c r="DD40" t="s">
        <v>526</v>
      </c>
      <c r="DF40">
        <v>3.7609499383211002E-2</v>
      </c>
      <c r="DG40">
        <v>8.0059785619680093E-2</v>
      </c>
      <c r="DH40">
        <v>0.124835690409046</v>
      </c>
      <c r="DI40">
        <v>0.42204140339391399</v>
      </c>
      <c r="DJ40">
        <v>3.62388799119698E-2</v>
      </c>
      <c r="DK40">
        <v>1.0353891392554999</v>
      </c>
      <c r="DL40">
        <v>0.43915106726337699</v>
      </c>
      <c r="DM40">
        <v>7.4193181182832801E-2</v>
      </c>
      <c r="DN40">
        <v>1.0773640734782901</v>
      </c>
      <c r="DO40">
        <v>0.45714738566246599</v>
      </c>
      <c r="DP40">
        <v>0.110889711431643</v>
      </c>
      <c r="DQ40">
        <v>1.1215142266792799</v>
      </c>
    </row>
    <row r="41" spans="2:121" x14ac:dyDescent="0.3">
      <c r="B41">
        <v>37</v>
      </c>
      <c r="C41" t="s">
        <v>294</v>
      </c>
      <c r="D41" t="s">
        <v>49</v>
      </c>
      <c r="E41" t="s">
        <v>683</v>
      </c>
      <c r="F41">
        <v>0.1343321777</v>
      </c>
      <c r="G41">
        <v>3.9610869599999996E-3</v>
      </c>
      <c r="I41">
        <v>3.9610869599999996E-3</v>
      </c>
      <c r="J41">
        <v>9.0337067959999999E-4</v>
      </c>
      <c r="K41">
        <v>3.8566995379999999E-3</v>
      </c>
      <c r="L41">
        <v>103.0892726</v>
      </c>
      <c r="M41">
        <v>2.2798565349999998E-3</v>
      </c>
      <c r="N41">
        <v>8.143151695E-4</v>
      </c>
      <c r="O41">
        <v>2.1346192329999999E-3</v>
      </c>
      <c r="P41">
        <v>12.039</v>
      </c>
      <c r="Q41">
        <v>1325.0039999999999</v>
      </c>
      <c r="R41">
        <v>0.1343321777</v>
      </c>
      <c r="S41">
        <v>3.9610869599999996E-3</v>
      </c>
      <c r="T41">
        <v>0.13757587700000001</v>
      </c>
      <c r="U41">
        <v>2.5523051700000001E-3</v>
      </c>
      <c r="V41">
        <v>-3.8277385140000002E-2</v>
      </c>
      <c r="W41">
        <v>2.507892503E-3</v>
      </c>
      <c r="X41">
        <v>103.33861760000001</v>
      </c>
      <c r="Y41">
        <v>2.1346192329999999E-3</v>
      </c>
      <c r="Z41">
        <v>1285.5050650000001</v>
      </c>
      <c r="AA41">
        <v>1.8442194700000001E-3</v>
      </c>
      <c r="AB41">
        <v>1389.149889</v>
      </c>
      <c r="AC41">
        <v>1285.5051149999999</v>
      </c>
      <c r="AD41">
        <v>2313.2250410000001</v>
      </c>
      <c r="AE41">
        <v>0.62291733429999996</v>
      </c>
      <c r="AF41">
        <v>3.8288377649999998</v>
      </c>
      <c r="AG41">
        <v>0.63195014110000003</v>
      </c>
      <c r="AH41">
        <v>1.245834669</v>
      </c>
      <c r="AI41">
        <v>1388.8437819999999</v>
      </c>
      <c r="AJ41">
        <v>1.0749203760000001E-3</v>
      </c>
      <c r="AK41">
        <v>2499.902313</v>
      </c>
      <c r="AL41">
        <v>1388.843732</v>
      </c>
      <c r="AM41">
        <v>3494.315615</v>
      </c>
      <c r="AN41">
        <v>0.53585618150000003</v>
      </c>
      <c r="AO41">
        <v>3.9631557850000001</v>
      </c>
      <c r="AP41">
        <v>0.57052197709999997</v>
      </c>
      <c r="AQ41">
        <v>1.0717123630000001</v>
      </c>
      <c r="AR41">
        <v>1265.2393199999999</v>
      </c>
      <c r="AS41">
        <v>244.54779780000001</v>
      </c>
      <c r="AT41">
        <v>0.86347196439999996</v>
      </c>
      <c r="AU41">
        <v>1410.1951730000001</v>
      </c>
      <c r="AV41">
        <v>383.54532979999999</v>
      </c>
      <c r="AW41">
        <v>0.65791596190000001</v>
      </c>
      <c r="AX41">
        <v>21</v>
      </c>
      <c r="AY41">
        <v>60</v>
      </c>
      <c r="AZ41">
        <v>4</v>
      </c>
      <c r="BA41">
        <v>50</v>
      </c>
      <c r="BB41">
        <v>43787</v>
      </c>
      <c r="BC41">
        <v>1150.769579</v>
      </c>
      <c r="BD41">
        <v>911.80047109999998</v>
      </c>
      <c r="BE41">
        <v>597.84094149999999</v>
      </c>
      <c r="BJ41">
        <v>0.15700285629999999</v>
      </c>
      <c r="BK41">
        <v>7</v>
      </c>
      <c r="BL41">
        <v>43787</v>
      </c>
      <c r="BM41">
        <v>0.99758710719999999</v>
      </c>
      <c r="BN41">
        <v>0.99757922720000003</v>
      </c>
      <c r="BO41">
        <v>0.99759498729999996</v>
      </c>
      <c r="BP41" t="s">
        <v>173</v>
      </c>
      <c r="BQ41" t="s">
        <v>174</v>
      </c>
      <c r="BR41" t="s">
        <v>175</v>
      </c>
      <c r="BS41" t="s">
        <v>176</v>
      </c>
      <c r="BT41" t="s">
        <v>176</v>
      </c>
      <c r="BU41" t="s">
        <v>229</v>
      </c>
      <c r="BV41" t="s">
        <v>178</v>
      </c>
      <c r="BW41" t="s">
        <v>179</v>
      </c>
      <c r="BX41" t="s">
        <v>298</v>
      </c>
      <c r="BY41">
        <v>1150</v>
      </c>
      <c r="BZ41">
        <v>0.39425399999999999</v>
      </c>
      <c r="CA41">
        <v>1.772354</v>
      </c>
      <c r="CC41" t="s">
        <v>49</v>
      </c>
      <c r="CD41">
        <v>56.93</v>
      </c>
      <c r="CE41">
        <v>14.5</v>
      </c>
      <c r="CF41">
        <v>4.34</v>
      </c>
      <c r="CG41">
        <v>24.23</v>
      </c>
      <c r="CH41">
        <v>0.84809240460000002</v>
      </c>
      <c r="CI41">
        <v>100</v>
      </c>
      <c r="CJ41">
        <v>0.50184437029999995</v>
      </c>
      <c r="CK41">
        <v>1228.26864123522</v>
      </c>
      <c r="CL41">
        <v>0.41897102925951801</v>
      </c>
      <c r="CM41">
        <v>1.8795548152689701</v>
      </c>
      <c r="CO41" t="s">
        <v>49</v>
      </c>
      <c r="CP41">
        <v>0.1343321777</v>
      </c>
      <c r="CQ41">
        <v>1.8568941597283899</v>
      </c>
      <c r="CR41">
        <v>0.41897102925951801</v>
      </c>
      <c r="CS41">
        <v>0.41803906130007001</v>
      </c>
      <c r="CT41">
        <v>0.41655671955843199</v>
      </c>
      <c r="CU41">
        <v>2.9061445696210001E-2</v>
      </c>
      <c r="CV41">
        <v>1.8550556823445401</v>
      </c>
      <c r="CW41">
        <v>1.8513708856275399</v>
      </c>
      <c r="CX41">
        <v>0.1496595366498</v>
      </c>
      <c r="CY41">
        <v>40.259895725223103</v>
      </c>
      <c r="CZ41">
        <v>7.736050857E-3</v>
      </c>
      <c r="DA41">
        <v>100</v>
      </c>
      <c r="DB41">
        <v>1501.4186412352201</v>
      </c>
      <c r="DC41">
        <v>2300</v>
      </c>
      <c r="DD41" t="s">
        <v>526</v>
      </c>
      <c r="DF41">
        <v>3.65230805564302E-2</v>
      </c>
      <c r="DG41">
        <v>7.7838677698461894E-2</v>
      </c>
      <c r="DH41">
        <v>0.121310372393614</v>
      </c>
      <c r="DI41">
        <v>0.43333251243075999</v>
      </c>
      <c r="DJ41">
        <v>3.5227894203845998E-2</v>
      </c>
      <c r="DK41">
        <v>1.03427798622884</v>
      </c>
      <c r="DL41">
        <v>0.45048374269348901</v>
      </c>
      <c r="DM41">
        <v>7.2307645105933793E-2</v>
      </c>
      <c r="DN41">
        <v>1.0752145404651601</v>
      </c>
      <c r="DO41">
        <v>0.46850446502388599</v>
      </c>
      <c r="DP41">
        <v>0.108185819115567</v>
      </c>
      <c r="DQ41">
        <v>1.1182263982593501</v>
      </c>
    </row>
    <row r="42" spans="2:121" x14ac:dyDescent="0.3">
      <c r="B42">
        <v>38</v>
      </c>
      <c r="C42" t="s">
        <v>294</v>
      </c>
      <c r="D42" t="s">
        <v>47</v>
      </c>
      <c r="E42" t="s">
        <v>683</v>
      </c>
      <c r="F42">
        <v>0.1273391898</v>
      </c>
      <c r="G42">
        <v>4.5176303760000001E-3</v>
      </c>
      <c r="I42">
        <v>4.5176303760000001E-3</v>
      </c>
      <c r="J42">
        <v>2.3776264239999999E-3</v>
      </c>
      <c r="K42">
        <v>3.8413378920000001E-3</v>
      </c>
      <c r="L42">
        <v>103.0716242</v>
      </c>
      <c r="M42">
        <v>6.0004683170000002E-3</v>
      </c>
      <c r="N42">
        <v>8.1353536839999996E-4</v>
      </c>
      <c r="O42">
        <v>5.9594549750000003E-3</v>
      </c>
      <c r="P42">
        <v>12.02</v>
      </c>
      <c r="Q42">
        <v>1325.0039999999999</v>
      </c>
      <c r="R42">
        <v>0.1273391898</v>
      </c>
      <c r="S42">
        <v>4.5176303760000001E-3</v>
      </c>
      <c r="T42">
        <v>0.13049237559999999</v>
      </c>
      <c r="U42">
        <v>3.3874355660000002E-3</v>
      </c>
      <c r="V42">
        <v>-5.102676532E-2</v>
      </c>
      <c r="W42">
        <v>4.7436234319999998E-3</v>
      </c>
      <c r="X42">
        <v>103.32113390000001</v>
      </c>
      <c r="Y42">
        <v>5.9594549750000003E-3</v>
      </c>
      <c r="Z42">
        <v>1285.5492790000001</v>
      </c>
      <c r="AA42">
        <v>5.3672103500000002E-3</v>
      </c>
      <c r="AB42">
        <v>315.62739019999998</v>
      </c>
      <c r="AC42">
        <v>1285.5493289999999</v>
      </c>
      <c r="AD42">
        <v>493.42297200000002</v>
      </c>
      <c r="AE42">
        <v>0.59784515270000005</v>
      </c>
      <c r="AF42">
        <v>2.03258918</v>
      </c>
      <c r="AG42">
        <v>0.57679233649999995</v>
      </c>
      <c r="AH42">
        <v>1.1956903050000001</v>
      </c>
      <c r="AI42">
        <v>1388.8705130000001</v>
      </c>
      <c r="AJ42">
        <v>2.5900109389999999E-3</v>
      </c>
      <c r="AK42">
        <v>562.60767729999998</v>
      </c>
      <c r="AL42">
        <v>1388.870463</v>
      </c>
      <c r="AM42">
        <v>759.29000699999995</v>
      </c>
      <c r="AN42">
        <v>0.52678211500000005</v>
      </c>
      <c r="AO42">
        <v>2.2039925330000001</v>
      </c>
      <c r="AP42">
        <v>0.52457078150000003</v>
      </c>
      <c r="AQ42">
        <v>1.0535642300000001</v>
      </c>
      <c r="AR42">
        <v>1265.3809779999999</v>
      </c>
      <c r="AS42">
        <v>51.526961219999997</v>
      </c>
      <c r="AT42">
        <v>0.73365551330000001</v>
      </c>
      <c r="AU42">
        <v>1410.232015</v>
      </c>
      <c r="AV42">
        <v>91.952433290000002</v>
      </c>
      <c r="AW42">
        <v>0.74987203979999995</v>
      </c>
      <c r="AX42">
        <v>21</v>
      </c>
      <c r="AY42">
        <v>60</v>
      </c>
      <c r="AZ42">
        <v>4</v>
      </c>
      <c r="BA42">
        <v>50</v>
      </c>
      <c r="BB42">
        <v>44090</v>
      </c>
      <c r="BC42">
        <v>1150.7990769999999</v>
      </c>
      <c r="BD42">
        <v>89.921749770000005</v>
      </c>
      <c r="BE42">
        <v>59.522600480000001</v>
      </c>
      <c r="BJ42">
        <v>7.1781606220000002E-2</v>
      </c>
      <c r="BK42">
        <v>3.3</v>
      </c>
      <c r="BL42">
        <v>44090</v>
      </c>
      <c r="BM42">
        <v>0.99758510509999998</v>
      </c>
      <c r="BN42">
        <v>0.99757723119999997</v>
      </c>
      <c r="BO42">
        <v>0.99759297889999998</v>
      </c>
      <c r="BP42" t="s">
        <v>173</v>
      </c>
      <c r="BQ42" t="s">
        <v>174</v>
      </c>
      <c r="BR42" t="s">
        <v>175</v>
      </c>
      <c r="BS42" t="s">
        <v>176</v>
      </c>
      <c r="BT42" t="s">
        <v>176</v>
      </c>
      <c r="BU42" t="s">
        <v>229</v>
      </c>
      <c r="BV42" t="s">
        <v>178</v>
      </c>
      <c r="BW42" t="s">
        <v>179</v>
      </c>
      <c r="BX42" t="s">
        <v>300</v>
      </c>
      <c r="BY42">
        <v>1150</v>
      </c>
      <c r="BZ42">
        <v>0.371722</v>
      </c>
      <c r="CA42">
        <v>1.674247</v>
      </c>
      <c r="CC42" t="s">
        <v>47</v>
      </c>
      <c r="CD42">
        <v>56.7</v>
      </c>
      <c r="CE42">
        <v>14.43</v>
      </c>
      <c r="CF42">
        <v>4.75</v>
      </c>
      <c r="CG42">
        <v>24.12</v>
      </c>
      <c r="CH42">
        <v>0.83546934530000005</v>
      </c>
      <c r="CI42">
        <v>100</v>
      </c>
      <c r="CJ42">
        <v>0.50917107579999998</v>
      </c>
      <c r="CK42">
        <v>1208.4253155609199</v>
      </c>
      <c r="CL42">
        <v>0.38954561587202702</v>
      </c>
      <c r="CM42">
        <v>1.7518826719736</v>
      </c>
      <c r="CO42" t="s">
        <v>47</v>
      </c>
      <c r="CP42">
        <v>0.1273391898</v>
      </c>
      <c r="CQ42">
        <v>1.7264797051457099</v>
      </c>
      <c r="CR42">
        <v>0.38954561587202702</v>
      </c>
      <c r="CS42">
        <v>0.39051368458369801</v>
      </c>
      <c r="CT42">
        <v>0.38970911558733701</v>
      </c>
      <c r="CU42">
        <v>2.8378560491628999E-2</v>
      </c>
      <c r="CV42">
        <v>1.73253220802895</v>
      </c>
      <c r="CW42">
        <v>1.7264377765963901</v>
      </c>
      <c r="CX42">
        <v>0.14692420220976701</v>
      </c>
      <c r="CY42">
        <v>40.259895725223103</v>
      </c>
      <c r="CZ42">
        <v>7.736050857E-3</v>
      </c>
      <c r="DA42">
        <v>100</v>
      </c>
      <c r="DB42">
        <v>1481.57531556092</v>
      </c>
      <c r="DC42">
        <v>2300</v>
      </c>
      <c r="DD42" t="s">
        <v>526</v>
      </c>
      <c r="DF42">
        <v>3.9456924696300001E-2</v>
      </c>
      <c r="DG42">
        <v>8.3859323673389705E-2</v>
      </c>
      <c r="DH42">
        <v>0.13087565580727301</v>
      </c>
      <c r="DI42">
        <v>0.404037801426951</v>
      </c>
      <c r="DJ42">
        <v>3.7963625848111797E-2</v>
      </c>
      <c r="DK42">
        <v>1.0372027946521201</v>
      </c>
      <c r="DL42">
        <v>0.42109873673367998</v>
      </c>
      <c r="DM42">
        <v>7.7436687660449005E-2</v>
      </c>
      <c r="DN42">
        <v>1.0809998099735201</v>
      </c>
      <c r="DO42">
        <v>0.43908310384943</v>
      </c>
      <c r="DP42">
        <v>0.115558592453194</v>
      </c>
      <c r="DQ42">
        <v>1.12716736104579</v>
      </c>
    </row>
    <row r="43" spans="2:121" x14ac:dyDescent="0.3">
      <c r="B43">
        <v>39</v>
      </c>
      <c r="C43" t="s">
        <v>301</v>
      </c>
      <c r="D43" t="s">
        <v>60</v>
      </c>
      <c r="E43" t="s">
        <v>683</v>
      </c>
      <c r="F43">
        <v>0.1326018638</v>
      </c>
      <c r="G43">
        <v>4.2003955190000001E-3</v>
      </c>
      <c r="I43">
        <v>4.2003955190000001E-3</v>
      </c>
      <c r="J43">
        <v>1.673390085E-3</v>
      </c>
      <c r="K43">
        <v>3.8526728560000002E-3</v>
      </c>
      <c r="L43">
        <v>103.08490569999999</v>
      </c>
      <c r="M43">
        <v>4.2231715149999996E-3</v>
      </c>
      <c r="N43">
        <v>8.1186679940000003E-4</v>
      </c>
      <c r="O43">
        <v>4.1544569840000004E-3</v>
      </c>
      <c r="P43">
        <v>12.003</v>
      </c>
      <c r="Q43">
        <v>1325.0039999999999</v>
      </c>
      <c r="R43">
        <v>0.1326018638</v>
      </c>
      <c r="S43">
        <v>4.2003955190000001E-3</v>
      </c>
      <c r="T43">
        <v>0.1358219232</v>
      </c>
      <c r="U43">
        <v>2.9246649610000001E-3</v>
      </c>
      <c r="V43">
        <v>-4.1425838610000001E-2</v>
      </c>
      <c r="W43">
        <v>3.5888430269999999E-3</v>
      </c>
      <c r="X43">
        <v>103.3350604</v>
      </c>
      <c r="Y43">
        <v>4.1544569840000004E-3</v>
      </c>
      <c r="Z43">
        <v>1285.4797450000001</v>
      </c>
      <c r="AA43">
        <v>3.7678868880000002E-3</v>
      </c>
      <c r="AB43">
        <v>602.08762809999996</v>
      </c>
      <c r="AC43">
        <v>1285.479795</v>
      </c>
      <c r="AD43">
        <v>1025.086849</v>
      </c>
      <c r="AE43">
        <v>0.63369632929999997</v>
      </c>
      <c r="AF43">
        <v>3.1995099159999998</v>
      </c>
      <c r="AG43">
        <v>0.64432227919999996</v>
      </c>
      <c r="AH43">
        <v>1.267392659</v>
      </c>
      <c r="AI43">
        <v>1388.814905</v>
      </c>
      <c r="AJ43">
        <v>1.75001178E-3</v>
      </c>
      <c r="AK43">
        <v>1053.370874</v>
      </c>
      <c r="AL43">
        <v>1388.8148550000001</v>
      </c>
      <c r="AM43">
        <v>1500.6564289999999</v>
      </c>
      <c r="AN43">
        <v>0.55198311099999997</v>
      </c>
      <c r="AO43">
        <v>2.7937992399999998</v>
      </c>
      <c r="AP43">
        <v>0.54345914989999999</v>
      </c>
      <c r="AQ43">
        <v>1.1039662219999999</v>
      </c>
      <c r="AR43">
        <v>1265.245844</v>
      </c>
      <c r="AS43">
        <v>109.52035119999999</v>
      </c>
      <c r="AT43">
        <v>0.77446384889999997</v>
      </c>
      <c r="AU43">
        <v>1410.1186290000001</v>
      </c>
      <c r="AV43">
        <v>157.10944420000001</v>
      </c>
      <c r="AW43">
        <v>0.66911880130000001</v>
      </c>
      <c r="AX43">
        <v>21</v>
      </c>
      <c r="AY43">
        <v>60</v>
      </c>
      <c r="AZ43">
        <v>4</v>
      </c>
      <c r="BA43">
        <v>50</v>
      </c>
      <c r="BB43">
        <v>45025</v>
      </c>
      <c r="BC43">
        <v>1150.740082</v>
      </c>
      <c r="BD43">
        <v>527.91151730000001</v>
      </c>
      <c r="BE43">
        <v>332.08480079999998</v>
      </c>
      <c r="BJ43">
        <v>0.2090123418</v>
      </c>
      <c r="BK43">
        <v>9.1</v>
      </c>
      <c r="BL43">
        <v>45025</v>
      </c>
      <c r="BM43">
        <v>0.99757918919999999</v>
      </c>
      <c r="BN43">
        <v>0.99757133249999996</v>
      </c>
      <c r="BO43">
        <v>0.99758704580000002</v>
      </c>
      <c r="BP43" t="s">
        <v>173</v>
      </c>
      <c r="BQ43" t="s">
        <v>174</v>
      </c>
      <c r="BR43" t="s">
        <v>175</v>
      </c>
      <c r="BS43" t="s">
        <v>176</v>
      </c>
      <c r="BT43" t="s">
        <v>176</v>
      </c>
      <c r="BU43" t="s">
        <v>229</v>
      </c>
      <c r="BV43" t="s">
        <v>178</v>
      </c>
      <c r="BW43" t="s">
        <v>186</v>
      </c>
      <c r="BX43" t="s">
        <v>303</v>
      </c>
      <c r="BY43">
        <v>1150</v>
      </c>
      <c r="BZ43">
        <v>0.388654</v>
      </c>
      <c r="CA43">
        <v>1.748003</v>
      </c>
      <c r="CC43" t="s">
        <v>60</v>
      </c>
      <c r="CD43">
        <v>57.03</v>
      </c>
      <c r="CE43">
        <v>14.39</v>
      </c>
      <c r="CF43">
        <v>5.3</v>
      </c>
      <c r="CG43">
        <v>23.28</v>
      </c>
      <c r="CH43">
        <v>0.81455563330000003</v>
      </c>
      <c r="CI43">
        <v>100</v>
      </c>
      <c r="CJ43">
        <v>0.50113975099999997</v>
      </c>
      <c r="CK43">
        <v>1181.9054985781299</v>
      </c>
      <c r="CL43">
        <v>0.39952680907495502</v>
      </c>
      <c r="CM43">
        <v>1.7952592943233701</v>
      </c>
      <c r="CO43" t="s">
        <v>60</v>
      </c>
      <c r="CP43">
        <v>0.1326018638</v>
      </c>
      <c r="CQ43">
        <v>1.77071670023913</v>
      </c>
      <c r="CR43">
        <v>0.39952680907495502</v>
      </c>
      <c r="CS43">
        <v>0.397648739706631</v>
      </c>
      <c r="CT43">
        <v>0.39795566489398099</v>
      </c>
      <c r="CU43">
        <v>2.9565554725697302E-2</v>
      </c>
      <c r="CV43">
        <v>1.7691262284460301</v>
      </c>
      <c r="CW43">
        <v>1.7656247447691999</v>
      </c>
      <c r="CX43">
        <v>0.152294839847955</v>
      </c>
      <c r="CY43">
        <v>40.259895725223103</v>
      </c>
      <c r="CZ43">
        <v>7.736050857E-3</v>
      </c>
      <c r="DA43">
        <v>100</v>
      </c>
      <c r="DB43">
        <v>1455.05549857813</v>
      </c>
      <c r="DC43">
        <v>2300</v>
      </c>
      <c r="DD43" t="s">
        <v>526</v>
      </c>
      <c r="DF43">
        <v>3.8418197836984899E-2</v>
      </c>
      <c r="DG43">
        <v>8.1719710888923103E-2</v>
      </c>
      <c r="DH43">
        <v>0.12747305702086201</v>
      </c>
      <c r="DI43">
        <v>0.414021356989557</v>
      </c>
      <c r="DJ43">
        <v>3.6989764303107298E-2</v>
      </c>
      <c r="DK43">
        <v>1.0362792873603699</v>
      </c>
      <c r="DL43">
        <v>0.43110291332295297</v>
      </c>
      <c r="DM43">
        <v>7.5602040128336795E-2</v>
      </c>
      <c r="DN43">
        <v>1.0790337557599801</v>
      </c>
      <c r="DO43">
        <v>0.44908411560636902</v>
      </c>
      <c r="DP43">
        <v>0.112916649424415</v>
      </c>
      <c r="DQ43">
        <v>1.12404000283774</v>
      </c>
    </row>
    <row r="44" spans="2:121" x14ac:dyDescent="0.3">
      <c r="B44">
        <v>40</v>
      </c>
      <c r="C44" t="s">
        <v>304</v>
      </c>
      <c r="D44" t="s">
        <v>40</v>
      </c>
      <c r="E44" t="s">
        <v>683</v>
      </c>
      <c r="F44">
        <v>0.1142527424</v>
      </c>
      <c r="G44">
        <v>4.4085018110000002E-3</v>
      </c>
      <c r="I44">
        <v>4.4085018110000002E-3</v>
      </c>
      <c r="J44">
        <v>2.2020135190000002E-3</v>
      </c>
      <c r="K44">
        <v>3.8191654430000002E-3</v>
      </c>
      <c r="L44">
        <v>103.0385977</v>
      </c>
      <c r="M44">
        <v>5.5572701499999998E-3</v>
      </c>
      <c r="N44">
        <v>8.2012340170000005E-4</v>
      </c>
      <c r="O44">
        <v>5.5096199610000004E-3</v>
      </c>
      <c r="P44">
        <v>12.005000000000001</v>
      </c>
      <c r="Q44">
        <v>1325.0039999999999</v>
      </c>
      <c r="R44">
        <v>0.1142527424</v>
      </c>
      <c r="S44">
        <v>4.4085018110000002E-3</v>
      </c>
      <c r="T44">
        <v>0.1172715225</v>
      </c>
      <c r="U44">
        <v>3.2614047499999999E-3</v>
      </c>
      <c r="V44">
        <v>-7.5064345690000006E-2</v>
      </c>
      <c r="W44">
        <v>4.4915440910000002E-3</v>
      </c>
      <c r="X44">
        <v>103.2860227</v>
      </c>
      <c r="Y44">
        <v>5.5096199610000004E-3</v>
      </c>
      <c r="Z44">
        <v>1285.6548620000001</v>
      </c>
      <c r="AA44">
        <v>4.8935108039999996E-3</v>
      </c>
      <c r="AB44">
        <v>325.67540889999998</v>
      </c>
      <c r="AC44">
        <v>1285.654912</v>
      </c>
      <c r="AD44">
        <v>474.86409750000001</v>
      </c>
      <c r="AE44">
        <v>0.58613937370000002</v>
      </c>
      <c r="AF44">
        <v>2.1375142199999999</v>
      </c>
      <c r="AG44">
        <v>0.44740931090000002</v>
      </c>
      <c r="AH44">
        <v>1.172278747</v>
      </c>
      <c r="AI44">
        <v>1388.940985</v>
      </c>
      <c r="AJ44">
        <v>2.5316919490000001E-3</v>
      </c>
      <c r="AK44">
        <v>556.83770279999999</v>
      </c>
      <c r="AL44">
        <v>1388.9409350000001</v>
      </c>
      <c r="AM44">
        <v>712.28025190000005</v>
      </c>
      <c r="AN44">
        <v>0.49147417640000002</v>
      </c>
      <c r="AO44">
        <v>1.877123047</v>
      </c>
      <c r="AP44">
        <v>0.56481762410000003</v>
      </c>
      <c r="AQ44">
        <v>0.98294835270000003</v>
      </c>
      <c r="AR44">
        <v>1265.4660859999999</v>
      </c>
      <c r="AS44">
        <v>49.733883130000002</v>
      </c>
      <c r="AT44">
        <v>0.90274135259999999</v>
      </c>
      <c r="AU44">
        <v>1410.3359889999999</v>
      </c>
      <c r="AV44">
        <v>82.490990949999997</v>
      </c>
      <c r="AW44">
        <v>0.61830945680000005</v>
      </c>
      <c r="AX44">
        <v>21</v>
      </c>
      <c r="AY44">
        <v>60</v>
      </c>
      <c r="AZ44">
        <v>4</v>
      </c>
      <c r="BA44">
        <v>50</v>
      </c>
      <c r="BB44">
        <v>41383</v>
      </c>
      <c r="BK44">
        <v>0</v>
      </c>
      <c r="BL44">
        <v>41383</v>
      </c>
      <c r="BM44">
        <v>0.99760446690000004</v>
      </c>
      <c r="BN44">
        <v>0.99759652649999997</v>
      </c>
      <c r="BO44">
        <v>0.9976124072</v>
      </c>
      <c r="BP44" t="s">
        <v>173</v>
      </c>
      <c r="BQ44" t="s">
        <v>174</v>
      </c>
      <c r="BR44" t="s">
        <v>175</v>
      </c>
      <c r="BS44" t="s">
        <v>176</v>
      </c>
      <c r="BT44" t="s">
        <v>176</v>
      </c>
      <c r="BU44" t="s">
        <v>229</v>
      </c>
      <c r="BV44" t="s">
        <v>178</v>
      </c>
      <c r="BW44" t="s">
        <v>186</v>
      </c>
      <c r="BX44" t="s">
        <v>306</v>
      </c>
      <c r="BY44">
        <v>1150</v>
      </c>
      <c r="BZ44">
        <v>0.33026699999999998</v>
      </c>
      <c r="CA44">
        <v>1.492775</v>
      </c>
      <c r="CC44" t="s">
        <v>40</v>
      </c>
      <c r="CD44">
        <v>57.54</v>
      </c>
      <c r="CE44">
        <v>14.24</v>
      </c>
      <c r="CF44">
        <v>5.0599999999999996</v>
      </c>
      <c r="CG44">
        <v>23.15</v>
      </c>
      <c r="CH44">
        <v>0.82063098189999995</v>
      </c>
      <c r="CI44">
        <v>99.99</v>
      </c>
      <c r="CJ44">
        <v>0.4902676399</v>
      </c>
      <c r="CK44">
        <v>1188.8473113765799</v>
      </c>
      <c r="CL44">
        <v>0.341315092929529</v>
      </c>
      <c r="CM44">
        <v>1.5412606228152701</v>
      </c>
      <c r="CO44" t="s">
        <v>40</v>
      </c>
      <c r="CP44">
        <v>0.1142527424</v>
      </c>
      <c r="CQ44">
        <v>1.51272035159123</v>
      </c>
      <c r="CR44">
        <v>0.341315092929529</v>
      </c>
      <c r="CS44">
        <v>0.34160761818921997</v>
      </c>
      <c r="CT44">
        <v>0.34115777997477498</v>
      </c>
      <c r="CU44">
        <v>2.6342718668202699E-2</v>
      </c>
      <c r="CV44">
        <v>1.5161505348681701</v>
      </c>
      <c r="CW44">
        <v>1.5127421459530199</v>
      </c>
      <c r="CX44">
        <v>0.13636888429927599</v>
      </c>
      <c r="CY44">
        <v>40.259895725223103</v>
      </c>
      <c r="CZ44">
        <v>7.736050857E-3</v>
      </c>
      <c r="DA44">
        <v>100</v>
      </c>
      <c r="DB44">
        <v>1461.99731137658</v>
      </c>
      <c r="DC44">
        <v>2300</v>
      </c>
      <c r="DD44" t="s">
        <v>526</v>
      </c>
      <c r="DF44">
        <v>4.5151659708610098E-2</v>
      </c>
      <c r="DG44">
        <v>9.5712236765837594E-2</v>
      </c>
      <c r="DH44">
        <v>0.14977360524292499</v>
      </c>
      <c r="DI44">
        <v>0.35595778525483202</v>
      </c>
      <c r="DJ44">
        <v>4.3299977438134497E-2</v>
      </c>
      <c r="DK44">
        <v>1.0429008052343101</v>
      </c>
      <c r="DL44">
        <v>0.37295619839841299</v>
      </c>
      <c r="DM44">
        <v>8.7647214661423306E-2</v>
      </c>
      <c r="DN44">
        <v>1.0927035051315901</v>
      </c>
      <c r="DO44">
        <v>0.39102634271856701</v>
      </c>
      <c r="DP44">
        <v>0.13037300374636901</v>
      </c>
      <c r="DQ44">
        <v>1.1456462102579801</v>
      </c>
    </row>
    <row r="45" spans="2:121" x14ac:dyDescent="0.3">
      <c r="B45">
        <v>41</v>
      </c>
      <c r="C45" t="s">
        <v>304</v>
      </c>
      <c r="D45" t="s">
        <v>42</v>
      </c>
      <c r="E45" t="s">
        <v>683</v>
      </c>
      <c r="F45">
        <v>0.10781367410000001</v>
      </c>
      <c r="G45">
        <v>4.0936599650000004E-3</v>
      </c>
      <c r="I45">
        <v>4.0936599650000004E-3</v>
      </c>
      <c r="J45">
        <v>1.493648703E-3</v>
      </c>
      <c r="K45">
        <v>3.8114387659999999E-3</v>
      </c>
      <c r="L45">
        <v>103.0223472</v>
      </c>
      <c r="M45">
        <v>3.769554218E-3</v>
      </c>
      <c r="N45">
        <v>8.1744461029999995E-4</v>
      </c>
      <c r="O45">
        <v>3.6887151710000001E-3</v>
      </c>
      <c r="P45">
        <v>11.984</v>
      </c>
      <c r="Q45">
        <v>1325.0039999999999</v>
      </c>
      <c r="R45">
        <v>0.10781367410000001</v>
      </c>
      <c r="S45">
        <v>4.0936599650000004E-3</v>
      </c>
      <c r="T45">
        <v>0.11078242789999999</v>
      </c>
      <c r="U45">
        <v>2.8242419400000001E-3</v>
      </c>
      <c r="V45">
        <v>-8.6977374659999995E-2</v>
      </c>
      <c r="W45">
        <v>3.368803135E-3</v>
      </c>
      <c r="X45">
        <v>103.2704355</v>
      </c>
      <c r="Y45">
        <v>3.6887151710000001E-3</v>
      </c>
      <c r="Z45">
        <v>1285.7158569999999</v>
      </c>
      <c r="AA45">
        <v>3.1922597740000002E-3</v>
      </c>
      <c r="AB45">
        <v>558.94236260000002</v>
      </c>
      <c r="AC45">
        <v>1285.715907</v>
      </c>
      <c r="AD45">
        <v>785.93147420000003</v>
      </c>
      <c r="AE45">
        <v>0.53929868079999999</v>
      </c>
      <c r="AF45">
        <v>2.1061012940000001</v>
      </c>
      <c r="AG45">
        <v>0.56932873859999999</v>
      </c>
      <c r="AH45">
        <v>1.078597362</v>
      </c>
      <c r="AI45">
        <v>1388.9863929999999</v>
      </c>
      <c r="AJ45">
        <v>1.848268688E-3</v>
      </c>
      <c r="AK45">
        <v>908.08699100000001</v>
      </c>
      <c r="AL45">
        <v>1388.986343</v>
      </c>
      <c r="AM45">
        <v>1132.1531210000001</v>
      </c>
      <c r="AN45">
        <v>0.49731736170000002</v>
      </c>
      <c r="AO45">
        <v>2.4346766689999999</v>
      </c>
      <c r="AP45">
        <v>0.46791505529999999</v>
      </c>
      <c r="AQ45">
        <v>0.99463472340000003</v>
      </c>
      <c r="AR45">
        <v>1265.4611500000001</v>
      </c>
      <c r="AS45">
        <v>72.330061939999993</v>
      </c>
      <c r="AT45">
        <v>0.68403133709999997</v>
      </c>
      <c r="AU45">
        <v>1410.3187089999999</v>
      </c>
      <c r="AV45">
        <v>133.24469719999999</v>
      </c>
      <c r="AW45">
        <v>0.64828170839999999</v>
      </c>
      <c r="AX45">
        <v>21</v>
      </c>
      <c r="AY45">
        <v>60</v>
      </c>
      <c r="AZ45">
        <v>4</v>
      </c>
      <c r="BA45">
        <v>50</v>
      </c>
      <c r="BB45">
        <v>42280</v>
      </c>
      <c r="BK45">
        <v>0</v>
      </c>
      <c r="BL45">
        <v>42280</v>
      </c>
      <c r="BM45">
        <v>0.99759768319999997</v>
      </c>
      <c r="BN45">
        <v>0.99758976759999995</v>
      </c>
      <c r="BO45">
        <v>0.99760559869999998</v>
      </c>
      <c r="BP45" t="s">
        <v>173</v>
      </c>
      <c r="BQ45" t="s">
        <v>174</v>
      </c>
      <c r="BR45" t="s">
        <v>175</v>
      </c>
      <c r="BS45" t="s">
        <v>176</v>
      </c>
      <c r="BT45" t="s">
        <v>176</v>
      </c>
      <c r="BU45" t="s">
        <v>229</v>
      </c>
      <c r="BV45" t="s">
        <v>178</v>
      </c>
      <c r="BW45" t="s">
        <v>179</v>
      </c>
      <c r="BX45" t="s">
        <v>308</v>
      </c>
      <c r="BY45">
        <v>1150</v>
      </c>
      <c r="BZ45">
        <v>0.310195</v>
      </c>
      <c r="CA45">
        <v>1.404452</v>
      </c>
      <c r="CC45" t="s">
        <v>42</v>
      </c>
      <c r="CD45">
        <v>57.1</v>
      </c>
      <c r="CE45">
        <v>14.3</v>
      </c>
      <c r="CF45">
        <v>5.25</v>
      </c>
      <c r="CG45">
        <v>23.35</v>
      </c>
      <c r="CH45">
        <v>0.81643356639999998</v>
      </c>
      <c r="CI45">
        <v>100</v>
      </c>
      <c r="CJ45">
        <v>0.5008756567</v>
      </c>
      <c r="CK45">
        <v>1183.9879529943601</v>
      </c>
      <c r="CL45">
        <v>0.31945072075202302</v>
      </c>
      <c r="CM45">
        <v>1.4452167188613601</v>
      </c>
      <c r="CO45" t="s">
        <v>42</v>
      </c>
      <c r="CP45">
        <v>0.10781367410000001</v>
      </c>
      <c r="CQ45">
        <v>1.4158166943758499</v>
      </c>
      <c r="CR45">
        <v>0.31945072075202302</v>
      </c>
      <c r="CS45">
        <v>0.31919332307998499</v>
      </c>
      <c r="CT45">
        <v>0.318594460795253</v>
      </c>
      <c r="CU45">
        <v>2.6343072774171E-2</v>
      </c>
      <c r="CV45">
        <v>1.41867220247086</v>
      </c>
      <c r="CW45">
        <v>1.4134130930406099</v>
      </c>
      <c r="CX45">
        <v>0.13122396235297401</v>
      </c>
      <c r="CY45">
        <v>40.259895725223103</v>
      </c>
      <c r="CZ45">
        <v>7.736050857E-3</v>
      </c>
      <c r="DA45">
        <v>100</v>
      </c>
      <c r="DB45">
        <v>1457.1379529943599</v>
      </c>
      <c r="DC45">
        <v>2300</v>
      </c>
      <c r="DD45" t="s">
        <v>526</v>
      </c>
      <c r="DF45">
        <v>4.8127494488755897E-2</v>
      </c>
      <c r="DG45">
        <v>0.10197114633464199</v>
      </c>
      <c r="DH45">
        <v>0.159777083186466</v>
      </c>
      <c r="DI45">
        <v>0.33411747661508201</v>
      </c>
      <c r="DJ45">
        <v>4.6102923351885802E-2</v>
      </c>
      <c r="DK45">
        <v>1.0459124206341699</v>
      </c>
      <c r="DL45">
        <v>0.351100138527423</v>
      </c>
      <c r="DM45">
        <v>9.30968252116533E-2</v>
      </c>
      <c r="DN45">
        <v>1.0990744916802599</v>
      </c>
      <c r="DO45">
        <v>0.36924879856206499</v>
      </c>
      <c r="DP45">
        <v>0.138336580040895</v>
      </c>
      <c r="DQ45">
        <v>1.1558865720910301</v>
      </c>
    </row>
    <row r="46" spans="2:121" x14ac:dyDescent="0.3">
      <c r="B46">
        <v>42</v>
      </c>
      <c r="C46" t="s">
        <v>309</v>
      </c>
      <c r="D46" t="s">
        <v>313</v>
      </c>
      <c r="E46" t="s">
        <v>471</v>
      </c>
      <c r="F46">
        <v>0.10860667910000001</v>
      </c>
      <c r="G46">
        <v>3.0377499792384401E-3</v>
      </c>
      <c r="H46">
        <v>3.0377499792384401E-3</v>
      </c>
      <c r="I46">
        <v>3.905695825E-3</v>
      </c>
      <c r="J46">
        <v>8.4310897209999996E-4</v>
      </c>
      <c r="K46">
        <v>3.8123939990000002E-3</v>
      </c>
      <c r="L46">
        <v>103.0243486</v>
      </c>
      <c r="M46">
        <v>2.1277727330000001E-3</v>
      </c>
      <c r="N46">
        <v>8.334511376E-4</v>
      </c>
      <c r="O46">
        <v>1.959698796E-3</v>
      </c>
      <c r="P46">
        <v>16.021000000000001</v>
      </c>
      <c r="Q46">
        <v>1325.0039999999999</v>
      </c>
      <c r="R46">
        <v>0.10860667910000001</v>
      </c>
      <c r="S46">
        <v>3.905695825E-3</v>
      </c>
      <c r="T46">
        <v>0.1115816068</v>
      </c>
      <c r="U46">
        <v>2.5382024029999999E-3</v>
      </c>
      <c r="V46">
        <v>-8.5510315619999999E-2</v>
      </c>
      <c r="W46">
        <v>2.4771711190000002E-3</v>
      </c>
      <c r="X46">
        <v>103.2783257</v>
      </c>
      <c r="Y46">
        <v>1.959698796E-3</v>
      </c>
      <c r="Z46">
        <v>1285.694109</v>
      </c>
      <c r="AA46">
        <v>1.648767152E-3</v>
      </c>
      <c r="AB46">
        <v>1519.4270120000001</v>
      </c>
      <c r="AC46">
        <v>1285.6941589999999</v>
      </c>
      <c r="AD46">
        <v>2307.8641859999998</v>
      </c>
      <c r="AE46">
        <v>0.57142443990000003</v>
      </c>
      <c r="AF46">
        <v>3.3703416430000002</v>
      </c>
      <c r="AG46">
        <v>0.61945892449999995</v>
      </c>
      <c r="AH46">
        <v>1.1428488800000001</v>
      </c>
      <c r="AI46">
        <v>1388.9725350000001</v>
      </c>
      <c r="AJ46">
        <v>1.0578855539999999E-3</v>
      </c>
      <c r="AK46">
        <v>2586.709887</v>
      </c>
      <c r="AL46">
        <v>1388.972485</v>
      </c>
      <c r="AM46">
        <v>3410.1386510000002</v>
      </c>
      <c r="AN46">
        <v>0.51227234310000003</v>
      </c>
      <c r="AO46">
        <v>3.7951935209999998</v>
      </c>
      <c r="AP46">
        <v>0.53624413839999996</v>
      </c>
      <c r="AQ46">
        <v>1.024544686</v>
      </c>
      <c r="AR46">
        <v>1265.4673230000001</v>
      </c>
      <c r="AS46">
        <v>261.75779060000002</v>
      </c>
      <c r="AT46">
        <v>0.76609963540000003</v>
      </c>
      <c r="AU46">
        <v>1410.3162050000001</v>
      </c>
      <c r="AV46">
        <v>397.34884959999999</v>
      </c>
      <c r="AW46">
        <v>0.66637278489999996</v>
      </c>
      <c r="AX46">
        <v>21</v>
      </c>
      <c r="AY46">
        <v>60</v>
      </c>
      <c r="AZ46">
        <v>4</v>
      </c>
      <c r="BA46">
        <v>50</v>
      </c>
      <c r="BB46">
        <v>62103.5</v>
      </c>
      <c r="BC46">
        <v>1150.887569</v>
      </c>
      <c r="BD46">
        <v>529.19708590000005</v>
      </c>
      <c r="BE46">
        <v>319.76178959999999</v>
      </c>
      <c r="BJ46">
        <v>9.2504836339999993E-2</v>
      </c>
      <c r="BK46">
        <v>4.3</v>
      </c>
      <c r="BL46">
        <v>62103.5</v>
      </c>
      <c r="BM46">
        <v>0.99754084710000002</v>
      </c>
      <c r="BN46">
        <v>0.9975327772</v>
      </c>
      <c r="BO46">
        <v>0.99754891710000004</v>
      </c>
      <c r="BP46" t="s">
        <v>173</v>
      </c>
      <c r="BQ46" t="s">
        <v>174</v>
      </c>
      <c r="BR46" t="s">
        <v>175</v>
      </c>
      <c r="BS46" t="s">
        <v>176</v>
      </c>
      <c r="BT46" t="s">
        <v>176</v>
      </c>
      <c r="BU46" t="s">
        <v>229</v>
      </c>
      <c r="BV46" t="s">
        <v>178</v>
      </c>
      <c r="BW46" t="s">
        <v>179</v>
      </c>
      <c r="BX46" t="s">
        <v>315</v>
      </c>
      <c r="BY46">
        <v>1150</v>
      </c>
      <c r="BZ46">
        <v>0.31266699999999997</v>
      </c>
      <c r="CA46">
        <v>1.41533</v>
      </c>
      <c r="CK46">
        <v>1238.33201762519</v>
      </c>
      <c r="CL46">
        <v>0.33460689244498998</v>
      </c>
      <c r="CM46">
        <v>1.5118309963162599</v>
      </c>
      <c r="CO46" t="s">
        <v>313</v>
      </c>
      <c r="CP46">
        <v>0.10860667910000001</v>
      </c>
      <c r="CQ46">
        <v>1.4829893739528901</v>
      </c>
      <c r="CR46">
        <v>0.33460689244498998</v>
      </c>
      <c r="CS46">
        <v>0.33478067353630497</v>
      </c>
      <c r="CT46">
        <v>0.332669357921547</v>
      </c>
      <c r="CU46">
        <v>2.7635288449603099E-2</v>
      </c>
      <c r="CV46">
        <v>1.4882209874638599</v>
      </c>
      <c r="CW46">
        <v>1.4781875812451799</v>
      </c>
      <c r="CX46">
        <v>0.137803859796926</v>
      </c>
      <c r="CY46">
        <v>40.259895725223103</v>
      </c>
      <c r="CZ46">
        <v>7.736050857E-3</v>
      </c>
      <c r="DA46">
        <v>100</v>
      </c>
      <c r="DB46">
        <v>1511.4820176251901</v>
      </c>
      <c r="DC46">
        <v>2300</v>
      </c>
      <c r="DD46" t="s">
        <v>526</v>
      </c>
      <c r="DF46">
        <v>4.6037359469491203E-2</v>
      </c>
      <c r="DG46">
        <v>9.7571085984351699E-2</v>
      </c>
      <c r="DH46">
        <v>0.152743117643444</v>
      </c>
      <c r="DI46">
        <v>0.34920969469442997</v>
      </c>
      <c r="DJ46">
        <v>4.4139583676403103E-2</v>
      </c>
      <c r="DK46">
        <v>1.0436416660240799</v>
      </c>
      <c r="DL46">
        <v>0.36620874618838001</v>
      </c>
      <c r="DM46">
        <v>8.9272681111560601E-2</v>
      </c>
      <c r="DN46">
        <v>1.0944447184350301</v>
      </c>
      <c r="DO46">
        <v>0.38431050791442301</v>
      </c>
      <c r="DP46">
        <v>0.132741381848512</v>
      </c>
      <c r="DQ46">
        <v>1.14854331034918</v>
      </c>
    </row>
    <row r="47" spans="2:121" x14ac:dyDescent="0.3">
      <c r="B47">
        <v>43</v>
      </c>
      <c r="C47" t="s">
        <v>316</v>
      </c>
      <c r="D47" t="s">
        <v>317</v>
      </c>
      <c r="E47" t="s">
        <v>683</v>
      </c>
      <c r="F47">
        <v>9.5964522669999996E-2</v>
      </c>
      <c r="G47">
        <v>5.8153230459999997E-3</v>
      </c>
      <c r="I47">
        <v>5.8153230459999997E-3</v>
      </c>
      <c r="J47">
        <v>4.3996576170000001E-3</v>
      </c>
      <c r="K47">
        <v>3.8027614950000002E-3</v>
      </c>
      <c r="L47">
        <v>102.99244330000001</v>
      </c>
      <c r="M47">
        <v>1.11035131E-2</v>
      </c>
      <c r="N47">
        <v>8.2863312359999998E-4</v>
      </c>
      <c r="O47">
        <v>1.109986372E-2</v>
      </c>
      <c r="P47">
        <v>19.98</v>
      </c>
      <c r="Q47">
        <v>1325.0039999999999</v>
      </c>
      <c r="R47">
        <v>9.5964522669999996E-2</v>
      </c>
      <c r="S47">
        <v>5.8153230459999997E-3</v>
      </c>
      <c r="T47">
        <v>9.8867696709999994E-2</v>
      </c>
      <c r="U47">
        <v>5.0249491589999997E-3</v>
      </c>
      <c r="V47">
        <v>-0.1090471506</v>
      </c>
      <c r="W47">
        <v>8.4528009670000008E-3</v>
      </c>
      <c r="X47">
        <v>103.2465017</v>
      </c>
      <c r="Y47">
        <v>1.109986372E-2</v>
      </c>
      <c r="Z47">
        <v>1285.804144</v>
      </c>
      <c r="AA47">
        <v>9.8878830650000003E-3</v>
      </c>
      <c r="AB47">
        <v>146.1728363</v>
      </c>
      <c r="AC47">
        <v>1285.8041940000001</v>
      </c>
      <c r="AD47">
        <v>199.98305099999999</v>
      </c>
      <c r="AE47">
        <v>0.5393568943</v>
      </c>
      <c r="AF47">
        <v>1.6961828379999999</v>
      </c>
      <c r="AG47">
        <v>0.49858301710000003</v>
      </c>
      <c r="AH47">
        <v>1.078713789</v>
      </c>
      <c r="AI47">
        <v>1389.0507459999999</v>
      </c>
      <c r="AJ47">
        <v>5.0434852049999999E-3</v>
      </c>
      <c r="AK47">
        <v>245.1366486</v>
      </c>
      <c r="AL47">
        <v>1389.050696</v>
      </c>
      <c r="AM47">
        <v>309.01967569999999</v>
      </c>
      <c r="AN47">
        <v>0.49964841450000003</v>
      </c>
      <c r="AO47">
        <v>1.5605396359999999</v>
      </c>
      <c r="AP47">
        <v>0.48468407920000001</v>
      </c>
      <c r="AQ47">
        <v>0.99929682900000005</v>
      </c>
      <c r="AR47">
        <v>1265.672086</v>
      </c>
      <c r="AS47">
        <v>12.02242794</v>
      </c>
      <c r="AT47">
        <v>0.422405751</v>
      </c>
      <c r="AU47">
        <v>1410.4656829999999</v>
      </c>
      <c r="AV47">
        <v>41.776132580000002</v>
      </c>
      <c r="AW47">
        <v>0.57165546550000002</v>
      </c>
      <c r="AX47">
        <v>21</v>
      </c>
      <c r="AY47">
        <v>60</v>
      </c>
      <c r="AZ47">
        <v>4</v>
      </c>
      <c r="BA47">
        <v>100</v>
      </c>
      <c r="BB47">
        <v>60978</v>
      </c>
      <c r="BK47">
        <v>0</v>
      </c>
      <c r="BL47">
        <v>60978</v>
      </c>
      <c r="BM47">
        <v>0.99753930199999996</v>
      </c>
      <c r="BN47">
        <v>0.99753127620000004</v>
      </c>
      <c r="BO47">
        <v>0.99754732779999999</v>
      </c>
      <c r="BP47" t="s">
        <v>173</v>
      </c>
      <c r="BQ47" t="s">
        <v>174</v>
      </c>
      <c r="BR47" t="s">
        <v>175</v>
      </c>
      <c r="BS47" t="s">
        <v>176</v>
      </c>
      <c r="BT47" t="s">
        <v>176</v>
      </c>
      <c r="BU47" t="s">
        <v>229</v>
      </c>
      <c r="BV47" t="s">
        <v>178</v>
      </c>
      <c r="BW47" t="s">
        <v>179</v>
      </c>
      <c r="BX47" t="s">
        <v>319</v>
      </c>
      <c r="BY47">
        <v>1150</v>
      </c>
      <c r="BZ47">
        <v>0.27379100000000001</v>
      </c>
      <c r="CA47">
        <v>1.2434970000000001</v>
      </c>
      <c r="CC47" t="s">
        <v>317</v>
      </c>
      <c r="CD47">
        <v>57.25</v>
      </c>
      <c r="CE47">
        <v>14.23</v>
      </c>
      <c r="CF47">
        <v>5.19</v>
      </c>
      <c r="CG47">
        <v>23.33</v>
      </c>
      <c r="CH47">
        <v>0.81802244040000005</v>
      </c>
      <c r="CI47">
        <v>100</v>
      </c>
      <c r="CJ47">
        <v>0.49816593889999999</v>
      </c>
      <c r="CK47">
        <v>1185.79378961678</v>
      </c>
      <c r="CL47">
        <v>0.28229218685977697</v>
      </c>
      <c r="CM47">
        <v>1.2811742458783</v>
      </c>
      <c r="CO47" t="s">
        <v>317</v>
      </c>
      <c r="CP47">
        <v>9.5964522669999996E-2</v>
      </c>
      <c r="CQ47">
        <v>1.2511287810121701</v>
      </c>
      <c r="CR47">
        <v>0.28229218685977697</v>
      </c>
      <c r="CS47">
        <v>0.282017818462101</v>
      </c>
      <c r="CT47">
        <v>0.28221467989420002</v>
      </c>
      <c r="CU47">
        <v>2.5232573200603101E-2</v>
      </c>
      <c r="CV47">
        <v>1.2508250221861601</v>
      </c>
      <c r="CW47">
        <v>1.2459707084649501</v>
      </c>
      <c r="CX47">
        <v>0.125034042252675</v>
      </c>
      <c r="CY47">
        <v>40.259895725223103</v>
      </c>
      <c r="CZ47">
        <v>7.736050857E-3</v>
      </c>
      <c r="DA47">
        <v>100</v>
      </c>
      <c r="DB47">
        <v>1458.9437896167799</v>
      </c>
      <c r="DC47">
        <v>2300</v>
      </c>
      <c r="DD47" t="s">
        <v>526</v>
      </c>
      <c r="DF47">
        <v>5.3798022594159799E-2</v>
      </c>
      <c r="DG47">
        <v>0.113988954111544</v>
      </c>
      <c r="DH47">
        <v>0.179017155329765</v>
      </c>
      <c r="DI47">
        <v>0.29689477093329703</v>
      </c>
      <c r="DJ47">
        <v>5.1474510414503002E-2</v>
      </c>
      <c r="DK47">
        <v>1.05172861578621</v>
      </c>
      <c r="DL47">
        <v>0.31382526169542402</v>
      </c>
      <c r="DM47">
        <v>0.103677913089158</v>
      </c>
      <c r="DN47">
        <v>1.1117036754945999</v>
      </c>
      <c r="DO47">
        <v>0.33212626129008499</v>
      </c>
      <c r="DP47">
        <v>0.15389160306552899</v>
      </c>
      <c r="DQ47">
        <v>1.1765336652943199</v>
      </c>
    </row>
    <row r="48" spans="2:121" x14ac:dyDescent="0.3">
      <c r="B48">
        <v>44</v>
      </c>
      <c r="C48" t="s">
        <v>316</v>
      </c>
      <c r="D48" t="s">
        <v>320</v>
      </c>
      <c r="E48" t="s">
        <v>683</v>
      </c>
      <c r="F48">
        <v>0.106486946</v>
      </c>
      <c r="G48">
        <v>9.1911645959999993E-3</v>
      </c>
      <c r="I48">
        <v>9.1911645959999993E-3</v>
      </c>
      <c r="J48">
        <v>8.3642436689999999E-3</v>
      </c>
      <c r="K48">
        <v>3.810109509E-3</v>
      </c>
      <c r="L48">
        <v>103.0189989</v>
      </c>
      <c r="M48">
        <v>2.110902647E-2</v>
      </c>
      <c r="N48">
        <v>8.3065972340000003E-4</v>
      </c>
      <c r="O48">
        <v>2.1144695379999998E-2</v>
      </c>
      <c r="P48">
        <v>20.003</v>
      </c>
      <c r="Q48">
        <v>1325.0039999999999</v>
      </c>
      <c r="R48">
        <v>0.106486946</v>
      </c>
      <c r="S48">
        <v>9.1911645959999993E-3</v>
      </c>
      <c r="T48">
        <v>0.1094466717</v>
      </c>
      <c r="U48">
        <v>8.7527761540000006E-3</v>
      </c>
      <c r="V48">
        <v>-8.9438987780000007E-2</v>
      </c>
      <c r="W48">
        <v>1.5644652490000001E-2</v>
      </c>
      <c r="X48">
        <v>103.27306489999999</v>
      </c>
      <c r="Y48">
        <v>2.1144695379999998E-2</v>
      </c>
      <c r="Z48">
        <v>1285.748664</v>
      </c>
      <c r="AA48">
        <v>1.886088553E-2</v>
      </c>
      <c r="AB48">
        <v>76.041676420000002</v>
      </c>
      <c r="AC48">
        <v>1285.748664</v>
      </c>
      <c r="AD48">
        <v>101.44994699999999</v>
      </c>
      <c r="AE48">
        <v>0.54508358300000004</v>
      </c>
      <c r="AF48">
        <v>1.9199488010000001</v>
      </c>
      <c r="AG48">
        <v>0.40158185190000001</v>
      </c>
      <c r="AH48">
        <v>1.0901671660000001</v>
      </c>
      <c r="AI48">
        <v>1389.0217789999999</v>
      </c>
      <c r="AJ48">
        <v>9.5585113809999993E-3</v>
      </c>
      <c r="AK48">
        <v>124.17265209999999</v>
      </c>
      <c r="AL48">
        <v>1389.0217290000001</v>
      </c>
      <c r="AM48">
        <v>153.56994069999999</v>
      </c>
      <c r="AN48">
        <v>0.49087873539999999</v>
      </c>
      <c r="AO48">
        <v>1.418251326</v>
      </c>
      <c r="AP48">
        <v>0.48097126940000001</v>
      </c>
      <c r="AQ48">
        <v>0.98175747079999998</v>
      </c>
      <c r="AU48">
        <v>1410.362353</v>
      </c>
      <c r="AV48">
        <v>17.083076200000001</v>
      </c>
      <c r="AW48">
        <v>0.42929401230000003</v>
      </c>
      <c r="AX48">
        <v>21</v>
      </c>
      <c r="AY48">
        <v>60</v>
      </c>
      <c r="AZ48">
        <v>4</v>
      </c>
      <c r="BA48">
        <v>100</v>
      </c>
      <c r="BB48">
        <v>61438</v>
      </c>
      <c r="BK48">
        <v>0</v>
      </c>
      <c r="BL48">
        <v>61438</v>
      </c>
      <c r="BM48">
        <v>0.99753986269999995</v>
      </c>
      <c r="BN48">
        <v>0.99753181940000002</v>
      </c>
      <c r="BO48">
        <v>0.99754790599999998</v>
      </c>
      <c r="BP48" t="s">
        <v>173</v>
      </c>
      <c r="BQ48" t="s">
        <v>174</v>
      </c>
      <c r="BR48" t="s">
        <v>175</v>
      </c>
      <c r="BS48" t="s">
        <v>176</v>
      </c>
      <c r="BT48" t="s">
        <v>176</v>
      </c>
      <c r="BU48" t="s">
        <v>229</v>
      </c>
      <c r="BV48" t="s">
        <v>178</v>
      </c>
      <c r="BW48" t="s">
        <v>179</v>
      </c>
      <c r="BX48" t="s">
        <v>322</v>
      </c>
      <c r="BY48">
        <v>1150</v>
      </c>
      <c r="BZ48">
        <v>0.306085</v>
      </c>
      <c r="CA48">
        <v>1.3863300000000001</v>
      </c>
      <c r="CC48" t="s">
        <v>320</v>
      </c>
      <c r="CD48">
        <v>57.25</v>
      </c>
      <c r="CE48">
        <v>14.23</v>
      </c>
      <c r="CF48">
        <v>5.19</v>
      </c>
      <c r="CG48">
        <v>23.33</v>
      </c>
      <c r="CH48">
        <v>0.81802244040000005</v>
      </c>
      <c r="CI48">
        <v>100</v>
      </c>
      <c r="CJ48">
        <v>0.49816593889999999</v>
      </c>
      <c r="CK48">
        <v>1185.79378961678</v>
      </c>
      <c r="CL48">
        <v>0.31562694885780701</v>
      </c>
      <c r="CM48">
        <v>1.4283836049063501</v>
      </c>
      <c r="CO48" t="s">
        <v>320</v>
      </c>
      <c r="CP48">
        <v>0.106486946</v>
      </c>
      <c r="CQ48">
        <v>1.3988696044755</v>
      </c>
      <c r="CR48">
        <v>0.31562694885780701</v>
      </c>
      <c r="CS48">
        <v>0.316696120519807</v>
      </c>
      <c r="CT48">
        <v>0.317486537438676</v>
      </c>
      <c r="CU48">
        <v>2.5373183562879899E-2</v>
      </c>
      <c r="CV48">
        <v>1.4064591273185401</v>
      </c>
      <c r="CW48">
        <v>1.40657643167885</v>
      </c>
      <c r="CX48">
        <v>0.12744321092272801</v>
      </c>
      <c r="CY48">
        <v>40.259895725223103</v>
      </c>
      <c r="CZ48">
        <v>7.736050857E-3</v>
      </c>
      <c r="DA48">
        <v>100</v>
      </c>
      <c r="DB48">
        <v>1458.9437896167799</v>
      </c>
      <c r="DC48">
        <v>2300</v>
      </c>
      <c r="DD48" t="s">
        <v>526</v>
      </c>
      <c r="DF48">
        <v>4.8674703467703299E-2</v>
      </c>
      <c r="DG48">
        <v>0.10312600329164601</v>
      </c>
      <c r="DH48">
        <v>0.161624280031332</v>
      </c>
      <c r="DI48">
        <v>0.33029187605322402</v>
      </c>
      <c r="DJ48">
        <v>4.6619762987090599E-2</v>
      </c>
      <c r="DK48">
        <v>1.0464628487791801</v>
      </c>
      <c r="DL48">
        <v>0.347271755662871</v>
      </c>
      <c r="DM48">
        <v>9.4107225989556204E-2</v>
      </c>
      <c r="DN48">
        <v>1.1002601549695901</v>
      </c>
      <c r="DO48">
        <v>0.36543621490369999</v>
      </c>
      <c r="DP48">
        <v>0.13981658335373401</v>
      </c>
      <c r="DQ48">
        <v>1.15781056157005</v>
      </c>
    </row>
    <row r="49" spans="2:121" x14ac:dyDescent="0.3">
      <c r="B49">
        <v>45</v>
      </c>
      <c r="C49" t="s">
        <v>323</v>
      </c>
      <c r="D49" t="s">
        <v>324</v>
      </c>
      <c r="E49" t="s">
        <v>683</v>
      </c>
      <c r="F49">
        <v>0.10901705320000001</v>
      </c>
      <c r="G49">
        <v>4.0047045939999998E-3</v>
      </c>
      <c r="I49">
        <v>4.0047045939999998E-3</v>
      </c>
      <c r="J49">
        <v>1.2250747869999999E-3</v>
      </c>
      <c r="K49">
        <v>3.8127222100000002E-3</v>
      </c>
      <c r="L49">
        <v>103.0253842</v>
      </c>
      <c r="M49">
        <v>3.0917482950000002E-3</v>
      </c>
      <c r="N49">
        <v>8.1852745190000005E-4</v>
      </c>
      <c r="O49">
        <v>2.988787567E-3</v>
      </c>
      <c r="P49">
        <v>19.995000000000001</v>
      </c>
      <c r="Q49">
        <v>1325.0039999999999</v>
      </c>
      <c r="R49">
        <v>0.10901705320000001</v>
      </c>
      <c r="S49">
        <v>4.0047045939999998E-3</v>
      </c>
      <c r="T49">
        <v>0.1119943709</v>
      </c>
      <c r="U49">
        <v>2.689795228E-3</v>
      </c>
      <c r="V49">
        <v>-8.4746695380000001E-2</v>
      </c>
      <c r="W49">
        <v>2.9706210860000002E-3</v>
      </c>
      <c r="X49">
        <v>103.2796563</v>
      </c>
      <c r="Y49">
        <v>2.988787567E-3</v>
      </c>
      <c r="Z49">
        <v>1285.6819720000001</v>
      </c>
      <c r="AA49">
        <v>2.497091184E-3</v>
      </c>
      <c r="AB49">
        <v>828.43953009999996</v>
      </c>
      <c r="AC49">
        <v>1285.682022</v>
      </c>
      <c r="AD49">
        <v>1252.0900819999999</v>
      </c>
      <c r="AE49">
        <v>0.59138784359999996</v>
      </c>
      <c r="AF49">
        <v>2.5658700909999999</v>
      </c>
      <c r="AG49">
        <v>0.51818146649999997</v>
      </c>
      <c r="AH49">
        <v>1.1827756869999999</v>
      </c>
      <c r="AI49">
        <v>1388.9617290000001</v>
      </c>
      <c r="AJ49">
        <v>1.6423722899999999E-3</v>
      </c>
      <c r="AK49">
        <v>1384.0562210000001</v>
      </c>
      <c r="AL49">
        <v>1388.961679</v>
      </c>
      <c r="AM49">
        <v>1804.508587</v>
      </c>
      <c r="AN49">
        <v>0.50886236780000005</v>
      </c>
      <c r="AO49">
        <v>3.2282331630000001</v>
      </c>
      <c r="AP49">
        <v>0.52471160409999995</v>
      </c>
      <c r="AQ49">
        <v>1.0177247359999999</v>
      </c>
      <c r="AR49">
        <v>1265.4314039999999</v>
      </c>
      <c r="AS49">
        <v>140.68264619999999</v>
      </c>
      <c r="AT49">
        <v>0.81274225700000002</v>
      </c>
      <c r="AU49">
        <v>1410.352519</v>
      </c>
      <c r="AV49">
        <v>214.86237929999999</v>
      </c>
      <c r="AW49">
        <v>0.6740447571</v>
      </c>
      <c r="AX49">
        <v>21</v>
      </c>
      <c r="AY49">
        <v>60</v>
      </c>
      <c r="AZ49">
        <v>4</v>
      </c>
      <c r="BA49">
        <v>50</v>
      </c>
      <c r="BB49">
        <v>57879</v>
      </c>
      <c r="BC49">
        <v>1150.9760610000001</v>
      </c>
      <c r="BD49">
        <v>102.49936030000001</v>
      </c>
      <c r="BE49">
        <v>56.209672480000002</v>
      </c>
      <c r="BJ49">
        <v>3.3533797329999997E-2</v>
      </c>
      <c r="BK49">
        <v>1.6</v>
      </c>
      <c r="BL49">
        <v>57879</v>
      </c>
      <c r="BM49">
        <v>0.9975380237</v>
      </c>
      <c r="BN49">
        <v>0.99753009839999995</v>
      </c>
      <c r="BO49">
        <v>0.99754594910000005</v>
      </c>
      <c r="BP49" t="s">
        <v>173</v>
      </c>
      <c r="BQ49" t="s">
        <v>174</v>
      </c>
      <c r="BR49" t="s">
        <v>175</v>
      </c>
      <c r="BS49" t="s">
        <v>176</v>
      </c>
      <c r="BT49" t="s">
        <v>176</v>
      </c>
      <c r="BU49" t="s">
        <v>229</v>
      </c>
      <c r="BV49" t="s">
        <v>178</v>
      </c>
      <c r="BW49" t="s">
        <v>179</v>
      </c>
      <c r="BX49" t="s">
        <v>326</v>
      </c>
      <c r="BY49">
        <v>1150</v>
      </c>
      <c r="BZ49">
        <v>0.31392999999999999</v>
      </c>
      <c r="CA49">
        <v>1.420912</v>
      </c>
      <c r="CC49" t="s">
        <v>324</v>
      </c>
      <c r="CD49">
        <v>57.08</v>
      </c>
      <c r="CE49">
        <v>14.32</v>
      </c>
      <c r="CF49">
        <v>5.31</v>
      </c>
      <c r="CG49">
        <v>23.29</v>
      </c>
      <c r="CH49">
        <v>0.81433566430000004</v>
      </c>
      <c r="CI49">
        <v>100</v>
      </c>
      <c r="CJ49">
        <v>0.50105115629999997</v>
      </c>
      <c r="CK49">
        <v>1181.6652152233301</v>
      </c>
      <c r="CL49">
        <v>0.32275648359742498</v>
      </c>
      <c r="CM49">
        <v>1.45976068928072</v>
      </c>
      <c r="CO49" t="s">
        <v>324</v>
      </c>
      <c r="CP49">
        <v>0.10901705320000001</v>
      </c>
      <c r="CQ49">
        <v>1.4304679501725099</v>
      </c>
      <c r="CR49">
        <v>0.32275648359742498</v>
      </c>
      <c r="CS49">
        <v>0.32224231957956601</v>
      </c>
      <c r="CT49">
        <v>0.32128995074546501</v>
      </c>
      <c r="CU49">
        <v>2.6411652663243398E-2</v>
      </c>
      <c r="CV49">
        <v>1.43185308750469</v>
      </c>
      <c r="CW49">
        <v>1.4290402564475</v>
      </c>
      <c r="CX49">
        <v>0.13247948256630501</v>
      </c>
      <c r="CY49">
        <v>40.259895725223103</v>
      </c>
      <c r="CZ49">
        <v>7.736050857E-3</v>
      </c>
      <c r="DA49">
        <v>100</v>
      </c>
      <c r="DB49">
        <v>1454.8152152233299</v>
      </c>
      <c r="DC49">
        <v>2300</v>
      </c>
      <c r="DD49" t="s">
        <v>526</v>
      </c>
      <c r="DF49">
        <v>4.76609322647518E-2</v>
      </c>
      <c r="DG49">
        <v>0.100987408866289</v>
      </c>
      <c r="DH49">
        <v>0.15820391796960701</v>
      </c>
      <c r="DI49">
        <v>0.33742461121155198</v>
      </c>
      <c r="DJ49">
        <v>4.5662434376999898E-2</v>
      </c>
      <c r="DK49">
        <v>1.04544642279726</v>
      </c>
      <c r="DL49">
        <v>0.35440931032188</v>
      </c>
      <c r="DM49">
        <v>9.2237077880317694E-2</v>
      </c>
      <c r="DN49">
        <v>1.09807030480582</v>
      </c>
      <c r="DO49">
        <v>0.37254433464426301</v>
      </c>
      <c r="DP49">
        <v>0.137078231435005</v>
      </c>
      <c r="DQ49">
        <v>1.15425825220272</v>
      </c>
    </row>
    <row r="50" spans="2:121" x14ac:dyDescent="0.3">
      <c r="B50">
        <v>46</v>
      </c>
      <c r="C50" t="s">
        <v>323</v>
      </c>
      <c r="D50" t="s">
        <v>327</v>
      </c>
      <c r="E50" t="s">
        <v>683</v>
      </c>
      <c r="F50">
        <v>0.1320420145</v>
      </c>
      <c r="G50">
        <v>1.291372469E-2</v>
      </c>
      <c r="I50">
        <v>1.291372469E-2</v>
      </c>
      <c r="J50">
        <v>1.2326028980000001E-2</v>
      </c>
      <c r="K50">
        <v>3.8514016960000002E-3</v>
      </c>
      <c r="L50">
        <v>103.0834928</v>
      </c>
      <c r="M50">
        <v>3.1107471559999999E-2</v>
      </c>
      <c r="N50">
        <v>8.2037438730000003E-4</v>
      </c>
      <c r="O50">
        <v>3.1173402999999999E-2</v>
      </c>
      <c r="P50">
        <v>39.944000000000003</v>
      </c>
      <c r="Q50">
        <v>1325.0039999999999</v>
      </c>
      <c r="R50">
        <v>0.1320420145</v>
      </c>
      <c r="S50">
        <v>1.291372469E-2</v>
      </c>
      <c r="T50">
        <v>0.1352546013</v>
      </c>
      <c r="U50">
        <v>1.271524894E-2</v>
      </c>
      <c r="V50">
        <v>-4.244540468E-2</v>
      </c>
      <c r="W50">
        <v>2.253215456E-2</v>
      </c>
      <c r="X50">
        <v>103.3379173</v>
      </c>
      <c r="Y50">
        <v>3.1173402999999999E-2</v>
      </c>
      <c r="Z50">
        <v>1285.539082</v>
      </c>
      <c r="AA50">
        <v>2.8531973799999999E-2</v>
      </c>
      <c r="AB50">
        <v>62.321140049999997</v>
      </c>
      <c r="AC50">
        <v>1285.5391320000001</v>
      </c>
      <c r="AD50">
        <v>100.3243923</v>
      </c>
      <c r="AE50">
        <v>0.69742320089999998</v>
      </c>
      <c r="AF50">
        <v>1.9065248889999999</v>
      </c>
      <c r="AG50">
        <v>0.2409813405</v>
      </c>
      <c r="AH50">
        <v>1.394846402</v>
      </c>
      <c r="AI50">
        <v>1388.877099</v>
      </c>
      <c r="AJ50">
        <v>1.2558165689999999E-2</v>
      </c>
      <c r="AK50">
        <v>119.81710459999999</v>
      </c>
      <c r="AL50">
        <v>1388.8770489999999</v>
      </c>
      <c r="AM50">
        <v>170.25806560000001</v>
      </c>
      <c r="AN50">
        <v>0.55426893629999996</v>
      </c>
      <c r="AO50">
        <v>2.1285019140000001</v>
      </c>
      <c r="AP50">
        <v>0.52629380270000004</v>
      </c>
      <c r="AQ50">
        <v>1.108537873</v>
      </c>
      <c r="AR50">
        <v>1265.6795030000001</v>
      </c>
      <c r="AS50">
        <v>8.6034130070000003</v>
      </c>
      <c r="AT50">
        <v>0.43305014349999998</v>
      </c>
      <c r="AU50">
        <v>1410.029722</v>
      </c>
      <c r="AV50">
        <v>19.276293259999999</v>
      </c>
      <c r="AW50">
        <v>0.60697778859999996</v>
      </c>
      <c r="AX50">
        <v>21</v>
      </c>
      <c r="AY50">
        <v>60</v>
      </c>
      <c r="AZ50">
        <v>4</v>
      </c>
      <c r="BA50">
        <v>100</v>
      </c>
      <c r="BB50">
        <v>58356</v>
      </c>
      <c r="BC50">
        <v>1150.710585</v>
      </c>
      <c r="BD50">
        <v>74.021168270000004</v>
      </c>
      <c r="BE50">
        <v>38.781568200000002</v>
      </c>
      <c r="BJ50">
        <v>0.2735623324</v>
      </c>
      <c r="BK50">
        <v>11.6</v>
      </c>
      <c r="BL50">
        <v>58356</v>
      </c>
      <c r="BM50">
        <v>0.99753793700000004</v>
      </c>
      <c r="BN50">
        <v>0.9975299983</v>
      </c>
      <c r="BO50">
        <v>0.99754587579999998</v>
      </c>
      <c r="BP50" t="s">
        <v>173</v>
      </c>
      <c r="BQ50" t="s">
        <v>174</v>
      </c>
      <c r="BR50" t="s">
        <v>175</v>
      </c>
      <c r="BS50" t="s">
        <v>176</v>
      </c>
      <c r="BT50" t="s">
        <v>176</v>
      </c>
      <c r="BU50" t="s">
        <v>229</v>
      </c>
      <c r="BV50" t="s">
        <v>178</v>
      </c>
      <c r="BW50" t="s">
        <v>179</v>
      </c>
      <c r="BX50" t="s">
        <v>329</v>
      </c>
      <c r="BY50">
        <v>1150</v>
      </c>
      <c r="BZ50">
        <v>0.38684499999999999</v>
      </c>
      <c r="CA50">
        <v>1.740135</v>
      </c>
      <c r="CC50" t="s">
        <v>327</v>
      </c>
      <c r="CD50">
        <v>57.08</v>
      </c>
      <c r="CE50">
        <v>14.32</v>
      </c>
      <c r="CF50">
        <v>5.31</v>
      </c>
      <c r="CG50">
        <v>23.29</v>
      </c>
      <c r="CH50">
        <v>0.81433566430000004</v>
      </c>
      <c r="CI50">
        <v>100</v>
      </c>
      <c r="CJ50">
        <v>0.50105115629999997</v>
      </c>
      <c r="CK50">
        <v>1181.6652152233301</v>
      </c>
      <c r="CL50">
        <v>0.39760398398461499</v>
      </c>
      <c r="CM50">
        <v>1.78690860318787</v>
      </c>
      <c r="CO50" t="s">
        <v>327</v>
      </c>
      <c r="CP50">
        <v>0.1320420145</v>
      </c>
      <c r="CQ50">
        <v>1.76219467262604</v>
      </c>
      <c r="CR50">
        <v>0.39760398398461499</v>
      </c>
      <c r="CS50">
        <v>0.39809676346276601</v>
      </c>
      <c r="CT50">
        <v>0.39740121206082502</v>
      </c>
      <c r="CU50">
        <v>2.7695979790147301E-2</v>
      </c>
      <c r="CV50">
        <v>1.7706740625078199</v>
      </c>
      <c r="CW50">
        <v>1.76585614761285</v>
      </c>
      <c r="CX50">
        <v>0.14482029579962299</v>
      </c>
      <c r="CY50">
        <v>40.259895725223103</v>
      </c>
      <c r="CZ50">
        <v>7.736050857E-3</v>
      </c>
      <c r="DA50">
        <v>100</v>
      </c>
      <c r="DB50">
        <v>1454.8152152233299</v>
      </c>
      <c r="DC50">
        <v>2300</v>
      </c>
      <c r="DD50" t="s">
        <v>526</v>
      </c>
      <c r="DF50">
        <v>3.8614756736554297E-2</v>
      </c>
      <c r="DG50">
        <v>8.2123961019510097E-2</v>
      </c>
      <c r="DH50">
        <v>0.12811567528031201</v>
      </c>
      <c r="DI50">
        <v>0.41210511234321201</v>
      </c>
      <c r="DJ50">
        <v>3.7173288972635297E-2</v>
      </c>
      <c r="DK50">
        <v>1.0364712853560201</v>
      </c>
      <c r="DL50">
        <v>0.429181472063632</v>
      </c>
      <c r="DM50">
        <v>7.5947164833696595E-2</v>
      </c>
      <c r="DN50">
        <v>1.0794194458580599</v>
      </c>
      <c r="DO50">
        <v>0.44716139787197301</v>
      </c>
      <c r="DP50">
        <v>0.113413451492537</v>
      </c>
      <c r="DQ50">
        <v>1.1246401341121199</v>
      </c>
    </row>
    <row r="51" spans="2:121" x14ac:dyDescent="0.3">
      <c r="B51">
        <v>47</v>
      </c>
      <c r="C51" t="s">
        <v>323</v>
      </c>
      <c r="D51" t="s">
        <v>330</v>
      </c>
      <c r="E51" t="s">
        <v>683</v>
      </c>
      <c r="F51">
        <v>0.12628567590000001</v>
      </c>
      <c r="G51">
        <v>7.714247865E-3</v>
      </c>
      <c r="I51">
        <v>7.714247865E-3</v>
      </c>
      <c r="J51">
        <v>6.691031238E-3</v>
      </c>
      <c r="K51">
        <v>3.8392344399999999E-3</v>
      </c>
      <c r="L51">
        <v>103.0689654</v>
      </c>
      <c r="M51">
        <v>1.688630331E-2</v>
      </c>
      <c r="N51">
        <v>8.2105572179999998E-4</v>
      </c>
      <c r="O51">
        <v>1.6907959090000001E-2</v>
      </c>
      <c r="P51">
        <v>39.945</v>
      </c>
      <c r="Q51">
        <v>1325.0039999999999</v>
      </c>
      <c r="R51">
        <v>0.12628567590000001</v>
      </c>
      <c r="S51">
        <v>7.714247865E-3</v>
      </c>
      <c r="T51">
        <v>0.1294263732</v>
      </c>
      <c r="U51">
        <v>7.1772043359999999E-3</v>
      </c>
      <c r="V51">
        <v>-5.295326509E-2</v>
      </c>
      <c r="W51">
        <v>1.2387146280000001E-2</v>
      </c>
      <c r="X51">
        <v>103.3233544</v>
      </c>
      <c r="Y51">
        <v>1.6907959090000001E-2</v>
      </c>
      <c r="Z51">
        <v>1285.5782790000001</v>
      </c>
      <c r="AA51">
        <v>1.543942714E-2</v>
      </c>
      <c r="AB51">
        <v>118.3718657</v>
      </c>
      <c r="AC51">
        <v>1285.5782790000001</v>
      </c>
      <c r="AD51">
        <v>180.47967600000001</v>
      </c>
      <c r="AE51">
        <v>0.56894716759999997</v>
      </c>
      <c r="AF51">
        <v>2.1820971240000002</v>
      </c>
      <c r="AG51">
        <v>0.63775160669999997</v>
      </c>
      <c r="AH51">
        <v>1.1378943349999999</v>
      </c>
      <c r="AI51">
        <v>1388.9016839999999</v>
      </c>
      <c r="AJ51">
        <v>6.8922543799999998E-3</v>
      </c>
      <c r="AK51">
        <v>215.4515107</v>
      </c>
      <c r="AL51">
        <v>1388.9016340000001</v>
      </c>
      <c r="AM51">
        <v>298.77540640000001</v>
      </c>
      <c r="AN51">
        <v>0.5315092052</v>
      </c>
      <c r="AO51">
        <v>1.837801035</v>
      </c>
      <c r="AP51">
        <v>0.57110218479999997</v>
      </c>
      <c r="AQ51">
        <v>1.06301841</v>
      </c>
      <c r="AR51">
        <v>1265.142816</v>
      </c>
      <c r="AS51">
        <v>10.59467531</v>
      </c>
      <c r="AT51">
        <v>0.53850599210000005</v>
      </c>
      <c r="AU51">
        <v>1410.4066130000001</v>
      </c>
      <c r="AV51">
        <v>37.739271889999998</v>
      </c>
      <c r="AW51">
        <v>0.7081746002</v>
      </c>
      <c r="AX51">
        <v>21</v>
      </c>
      <c r="AY51">
        <v>60</v>
      </c>
      <c r="AZ51">
        <v>4</v>
      </c>
      <c r="BA51">
        <v>100</v>
      </c>
      <c r="BB51">
        <v>58619</v>
      </c>
      <c r="BC51">
        <v>1150.769579</v>
      </c>
      <c r="BD51">
        <v>84.358835990000003</v>
      </c>
      <c r="BE51">
        <v>59.204865789999999</v>
      </c>
      <c r="BJ51">
        <v>0.1760207436</v>
      </c>
      <c r="BK51">
        <v>7.8</v>
      </c>
      <c r="BL51">
        <v>58619</v>
      </c>
      <c r="BM51">
        <v>0.99753793339999997</v>
      </c>
      <c r="BN51">
        <v>0.99752998690000005</v>
      </c>
      <c r="BO51">
        <v>0.99754587979999998</v>
      </c>
      <c r="BP51" t="s">
        <v>173</v>
      </c>
      <c r="BQ51" t="s">
        <v>174</v>
      </c>
      <c r="BR51" t="s">
        <v>175</v>
      </c>
      <c r="BS51" t="s">
        <v>176</v>
      </c>
      <c r="BT51" t="s">
        <v>176</v>
      </c>
      <c r="BU51" t="s">
        <v>229</v>
      </c>
      <c r="BV51" t="s">
        <v>178</v>
      </c>
      <c r="BW51" t="s">
        <v>179</v>
      </c>
      <c r="BX51" t="s">
        <v>332</v>
      </c>
      <c r="BY51">
        <v>1150</v>
      </c>
      <c r="BZ51">
        <v>0.36835099999999998</v>
      </c>
      <c r="CA51">
        <v>1.6595359999999999</v>
      </c>
      <c r="CC51" t="s">
        <v>330</v>
      </c>
      <c r="CD51">
        <v>57.08</v>
      </c>
      <c r="CE51">
        <v>14.32</v>
      </c>
      <c r="CF51">
        <v>5.31</v>
      </c>
      <c r="CG51">
        <v>23.29</v>
      </c>
      <c r="CH51">
        <v>0.81433566430000004</v>
      </c>
      <c r="CI51">
        <v>100</v>
      </c>
      <c r="CJ51">
        <v>0.50105115629999997</v>
      </c>
      <c r="CK51">
        <v>1181.6652152233301</v>
      </c>
      <c r="CL51">
        <v>0.37864575470795397</v>
      </c>
      <c r="CM51">
        <v>1.7044313600123999</v>
      </c>
      <c r="CO51" t="s">
        <v>330</v>
      </c>
      <c r="CP51">
        <v>0.12628567590000001</v>
      </c>
      <c r="CQ51">
        <v>1.6781711417273999</v>
      </c>
      <c r="CR51">
        <v>0.37864575470795397</v>
      </c>
      <c r="CS51">
        <v>0.37839160405001399</v>
      </c>
      <c r="CT51">
        <v>0.37704545942085599</v>
      </c>
      <c r="CU51">
        <v>2.81488205738246E-2</v>
      </c>
      <c r="CV51">
        <v>1.6810891876405301</v>
      </c>
      <c r="CW51">
        <v>1.6781475899872</v>
      </c>
      <c r="CX51">
        <v>0.14323865794037399</v>
      </c>
      <c r="CY51">
        <v>40.259895725223103</v>
      </c>
      <c r="CZ51">
        <v>7.736050857E-3</v>
      </c>
      <c r="DA51">
        <v>100</v>
      </c>
      <c r="DB51">
        <v>1454.8152152233299</v>
      </c>
      <c r="DC51">
        <v>2300</v>
      </c>
      <c r="DD51" t="s">
        <v>526</v>
      </c>
      <c r="DF51">
        <v>4.0644246179924098E-2</v>
      </c>
      <c r="DG51">
        <v>8.6314504738762995E-2</v>
      </c>
      <c r="DH51">
        <v>0.134783910022372</v>
      </c>
      <c r="DI51">
        <v>0.39320649793412499</v>
      </c>
      <c r="DJ51">
        <v>3.9070630776596997E-2</v>
      </c>
      <c r="DK51">
        <v>1.03845479064568</v>
      </c>
      <c r="DL51">
        <v>0.41024280423809301</v>
      </c>
      <c r="DM51">
        <v>7.9535244768782806E-2</v>
      </c>
      <c r="DN51">
        <v>1.08344752090118</v>
      </c>
      <c r="DO51">
        <v>0.428227611719666</v>
      </c>
      <c r="DP51">
        <v>0.118591640287997</v>
      </c>
      <c r="DQ51">
        <v>1.1309452341541499</v>
      </c>
    </row>
    <row r="52" spans="2:121" x14ac:dyDescent="0.3">
      <c r="B52">
        <v>48</v>
      </c>
      <c r="C52" t="s">
        <v>323</v>
      </c>
      <c r="D52" t="s">
        <v>333</v>
      </c>
      <c r="E52" t="s">
        <v>683</v>
      </c>
      <c r="F52">
        <v>9.2642419439999998E-2</v>
      </c>
      <c r="G52">
        <v>1.354372901E-2</v>
      </c>
      <c r="I52">
        <v>1.354372901E-2</v>
      </c>
      <c r="J52">
        <v>1.2999240630000001E-2</v>
      </c>
      <c r="K52">
        <v>3.8016231509999999E-3</v>
      </c>
      <c r="L52">
        <v>102.9840592</v>
      </c>
      <c r="M52">
        <v>3.2806470669999997E-2</v>
      </c>
      <c r="N52">
        <v>8.2243505270000001E-4</v>
      </c>
      <c r="O52">
        <v>3.2877101659999998E-2</v>
      </c>
      <c r="P52">
        <v>12.007999999999999</v>
      </c>
      <c r="Q52">
        <v>1325.0039999999999</v>
      </c>
      <c r="R52">
        <v>9.2642419439999998E-2</v>
      </c>
      <c r="S52">
        <v>1.354372901E-2</v>
      </c>
      <c r="T52">
        <v>9.5533159990000005E-2</v>
      </c>
      <c r="U52">
        <v>1.3261474570000001E-2</v>
      </c>
      <c r="V52">
        <v>-0.1152690697</v>
      </c>
      <c r="W52">
        <v>2.4451790340000001E-2</v>
      </c>
      <c r="X52">
        <v>103.2382258</v>
      </c>
      <c r="Y52">
        <v>3.2877101659999998E-2</v>
      </c>
      <c r="Z52">
        <v>1285.8045890000001</v>
      </c>
      <c r="AA52">
        <v>8.9041435070000008E-3</v>
      </c>
      <c r="AB52">
        <v>167.48832580000001</v>
      </c>
      <c r="AC52">
        <v>1285.804639</v>
      </c>
      <c r="AD52">
        <v>229.0073199</v>
      </c>
      <c r="AE52">
        <v>0.53096754580000005</v>
      </c>
      <c r="AF52">
        <v>2.0670550780000001</v>
      </c>
      <c r="AG52">
        <v>0.53764902250000002</v>
      </c>
      <c r="AH52">
        <v>1.0619350919999999</v>
      </c>
      <c r="AI52">
        <v>1389.042915</v>
      </c>
      <c r="AJ52">
        <v>3.1648381349999997E-2</v>
      </c>
      <c r="AK52">
        <v>287.7458522</v>
      </c>
      <c r="AL52">
        <v>1389.0428649999999</v>
      </c>
      <c r="AM52">
        <v>352.64439420000002</v>
      </c>
      <c r="AN52">
        <v>0.4867870534</v>
      </c>
      <c r="AO52">
        <v>4.3578651309999996</v>
      </c>
      <c r="AP52">
        <v>0.4789507824</v>
      </c>
      <c r="AQ52">
        <v>0.97357410680000001</v>
      </c>
      <c r="AR52">
        <v>1265.4631199999999</v>
      </c>
      <c r="AS52">
        <v>24.025041009999999</v>
      </c>
      <c r="AT52">
        <v>0.42277427449999999</v>
      </c>
      <c r="AU52">
        <v>1410.417134</v>
      </c>
      <c r="AV52">
        <v>30.36066177</v>
      </c>
      <c r="AW52">
        <v>0.66927053859999996</v>
      </c>
      <c r="AX52">
        <v>21</v>
      </c>
      <c r="AY52">
        <v>60</v>
      </c>
      <c r="AZ52">
        <v>4</v>
      </c>
      <c r="BA52">
        <v>50</v>
      </c>
      <c r="BB52">
        <v>59265</v>
      </c>
      <c r="BK52">
        <v>0</v>
      </c>
      <c r="BL52">
        <v>59265</v>
      </c>
      <c r="BM52">
        <v>0.99753805740000001</v>
      </c>
      <c r="BN52">
        <v>0.99753009100000001</v>
      </c>
      <c r="BO52">
        <v>0.99754602380000001</v>
      </c>
      <c r="BP52" t="s">
        <v>173</v>
      </c>
      <c r="BQ52" t="s">
        <v>174</v>
      </c>
      <c r="BR52" t="s">
        <v>175</v>
      </c>
      <c r="BS52" t="s">
        <v>176</v>
      </c>
      <c r="BT52" t="s">
        <v>176</v>
      </c>
      <c r="BU52" t="s">
        <v>229</v>
      </c>
      <c r="BV52" t="s">
        <v>178</v>
      </c>
      <c r="BW52" t="s">
        <v>179</v>
      </c>
      <c r="BX52" t="s">
        <v>335</v>
      </c>
      <c r="BY52">
        <v>1150</v>
      </c>
      <c r="BZ52">
        <v>0.26370300000000002</v>
      </c>
      <c r="CA52">
        <v>1.1987220000000001</v>
      </c>
      <c r="CC52" t="s">
        <v>333</v>
      </c>
      <c r="CD52">
        <v>57.71</v>
      </c>
      <c r="CE52">
        <v>14.26</v>
      </c>
      <c r="CF52">
        <v>5.14</v>
      </c>
      <c r="CG52">
        <v>22.89</v>
      </c>
      <c r="CH52">
        <v>0.81662504459999996</v>
      </c>
      <c r="CI52">
        <v>100</v>
      </c>
      <c r="CJ52">
        <v>0.48570438399999999</v>
      </c>
      <c r="CK52">
        <v>1184.2034319433301</v>
      </c>
      <c r="CL52">
        <v>0.27156452985777502</v>
      </c>
      <c r="CM52">
        <v>1.23362253409999</v>
      </c>
      <c r="CO52" t="s">
        <v>333</v>
      </c>
      <c r="CP52">
        <v>9.2642419439999998E-2</v>
      </c>
      <c r="CQ52">
        <v>1.20358343242376</v>
      </c>
      <c r="CR52">
        <v>0.27156452985777502</v>
      </c>
      <c r="CS52">
        <v>0.27311146130835101</v>
      </c>
      <c r="CT52">
        <v>0.272207486259882</v>
      </c>
      <c r="CU52">
        <v>2.62982914801108E-2</v>
      </c>
      <c r="CV52">
        <v>1.2103185373019301</v>
      </c>
      <c r="CW52">
        <v>1.2053684999166201</v>
      </c>
      <c r="CX52">
        <v>0.12608542619777599</v>
      </c>
      <c r="CY52">
        <v>40.259895725223103</v>
      </c>
      <c r="CZ52">
        <v>7.736050857E-3</v>
      </c>
      <c r="DA52">
        <v>100</v>
      </c>
      <c r="DB52">
        <v>1457.35343194333</v>
      </c>
      <c r="DC52">
        <v>2300</v>
      </c>
      <c r="DD52" t="s">
        <v>526</v>
      </c>
      <c r="DF52">
        <v>5.5586156212560398E-2</v>
      </c>
      <c r="DG52">
        <v>0.117799182282201</v>
      </c>
      <c r="DH52">
        <v>0.185124176663339</v>
      </c>
      <c r="DI52">
        <v>0.28612009190083898</v>
      </c>
      <c r="DJ52">
        <v>5.3176753041815301E-2</v>
      </c>
      <c r="DK52">
        <v>1.05359890723095</v>
      </c>
      <c r="DL52">
        <v>0.30302049926003399</v>
      </c>
      <c r="DM52">
        <v>0.107065850478669</v>
      </c>
      <c r="DN52">
        <v>1.1158323932022101</v>
      </c>
      <c r="DO52">
        <v>0.32136133679890999</v>
      </c>
      <c r="DP52">
        <v>0.15889708304149899</v>
      </c>
      <c r="DQ52">
        <v>1.18337007033729</v>
      </c>
    </row>
    <row r="53" spans="2:121" x14ac:dyDescent="0.3">
      <c r="B53">
        <v>49</v>
      </c>
      <c r="C53" t="s">
        <v>336</v>
      </c>
      <c r="D53" t="s">
        <v>337</v>
      </c>
      <c r="E53" t="s">
        <v>683</v>
      </c>
      <c r="F53">
        <v>5.5390094389999998E-2</v>
      </c>
      <c r="G53">
        <v>4.654016863E-3</v>
      </c>
      <c r="I53">
        <v>4.654016863E-3</v>
      </c>
      <c r="J53">
        <v>2.6473909739999999E-3</v>
      </c>
      <c r="K53">
        <v>3.827687813E-3</v>
      </c>
      <c r="L53">
        <v>102.8900447</v>
      </c>
      <c r="M53">
        <v>6.6812790690000002E-3</v>
      </c>
      <c r="N53">
        <v>8.4143588409999999E-4</v>
      </c>
      <c r="O53">
        <v>6.6443944339999996E-3</v>
      </c>
      <c r="P53">
        <v>12.016999999999999</v>
      </c>
      <c r="Q53">
        <v>1325.0039999999999</v>
      </c>
      <c r="R53">
        <v>5.5390094389999998E-2</v>
      </c>
      <c r="S53">
        <v>4.654016863E-3</v>
      </c>
      <c r="T53">
        <v>5.8304983880000001E-2</v>
      </c>
      <c r="U53">
        <v>3.5707844270000001E-3</v>
      </c>
      <c r="V53">
        <v>-0.18606695579999999</v>
      </c>
      <c r="W53">
        <v>5.4633437240000004E-3</v>
      </c>
      <c r="X53">
        <v>103.1432629</v>
      </c>
      <c r="Y53">
        <v>6.6443944339999996E-3</v>
      </c>
      <c r="Z53">
        <v>1286.0916030000001</v>
      </c>
      <c r="AA53">
        <v>5.7110932059999996E-3</v>
      </c>
      <c r="AB53">
        <v>374.9568352</v>
      </c>
      <c r="AC53">
        <v>1286.091653</v>
      </c>
      <c r="AD53">
        <v>436.07760819999999</v>
      </c>
      <c r="AE53">
        <v>0.46878052520000002</v>
      </c>
      <c r="AF53">
        <v>2.7138361010000001</v>
      </c>
      <c r="AG53">
        <v>0.44014981339999998</v>
      </c>
      <c r="AH53">
        <v>0.93756105040000004</v>
      </c>
      <c r="AI53">
        <v>1389.234966</v>
      </c>
      <c r="AJ53">
        <v>3.3957903040000002E-3</v>
      </c>
      <c r="AK53">
        <v>592.15957560000004</v>
      </c>
      <c r="AL53">
        <v>1389.2349160000001</v>
      </c>
      <c r="AM53">
        <v>651.89082829999995</v>
      </c>
      <c r="AN53">
        <v>0.45317609930000002</v>
      </c>
      <c r="AO53">
        <v>2.389501536</v>
      </c>
      <c r="AP53">
        <v>0.38355559230000003</v>
      </c>
      <c r="AQ53">
        <v>0.90635219860000005</v>
      </c>
      <c r="AR53">
        <v>1265.8033849999999</v>
      </c>
      <c r="AS53">
        <v>34.17841026</v>
      </c>
      <c r="AT53">
        <v>0.65799987059999998</v>
      </c>
      <c r="AU53">
        <v>1410.595399</v>
      </c>
      <c r="AV53">
        <v>61.537453939999999</v>
      </c>
      <c r="AW53">
        <v>0.49965464920000002</v>
      </c>
      <c r="AX53">
        <v>21</v>
      </c>
      <c r="AY53">
        <v>60</v>
      </c>
      <c r="AZ53">
        <v>4</v>
      </c>
      <c r="BA53">
        <v>50</v>
      </c>
      <c r="BB53">
        <v>64098</v>
      </c>
      <c r="BK53">
        <v>0</v>
      </c>
      <c r="BL53">
        <v>64098</v>
      </c>
      <c r="BM53">
        <v>0.99754498579999995</v>
      </c>
      <c r="BN53">
        <v>0.99753682789999998</v>
      </c>
      <c r="BO53">
        <v>0.99755314370000003</v>
      </c>
      <c r="BP53" t="s">
        <v>173</v>
      </c>
      <c r="BQ53" t="s">
        <v>174</v>
      </c>
      <c r="BR53" t="s">
        <v>175</v>
      </c>
      <c r="BS53" t="s">
        <v>176</v>
      </c>
      <c r="BT53" t="s">
        <v>176</v>
      </c>
      <c r="BU53" t="s">
        <v>229</v>
      </c>
      <c r="BV53" t="s">
        <v>178</v>
      </c>
      <c r="BW53" t="s">
        <v>179</v>
      </c>
      <c r="BX53" t="s">
        <v>339</v>
      </c>
      <c r="BY53">
        <v>1150</v>
      </c>
      <c r="BZ53">
        <v>0.153861</v>
      </c>
      <c r="CA53">
        <v>0.70610300000000004</v>
      </c>
      <c r="CC53" t="s">
        <v>337</v>
      </c>
      <c r="CD53">
        <v>57.08</v>
      </c>
      <c r="CE53">
        <v>14.37</v>
      </c>
      <c r="CF53">
        <v>4.88</v>
      </c>
      <c r="CG53">
        <v>23.68</v>
      </c>
      <c r="CH53">
        <v>0.8291316527</v>
      </c>
      <c r="CI53">
        <v>100.01</v>
      </c>
      <c r="CJ53">
        <v>0.50035038539999999</v>
      </c>
      <c r="CK53">
        <v>1199.59039671968</v>
      </c>
      <c r="CL53">
        <v>0.15991940052841799</v>
      </c>
      <c r="CM53">
        <v>0.73351642639333103</v>
      </c>
      <c r="CO53" t="s">
        <v>337</v>
      </c>
      <c r="CP53">
        <v>5.5390094389999998E-2</v>
      </c>
      <c r="CQ53">
        <v>0.70876833988573495</v>
      </c>
      <c r="CR53">
        <v>0.15991940052841799</v>
      </c>
      <c r="CS53">
        <v>0.15940147520053599</v>
      </c>
      <c r="CT53">
        <v>0.158691543134233</v>
      </c>
      <c r="CU53">
        <v>2.39477344297678E-2</v>
      </c>
      <c r="CV53">
        <v>0.70786882057094003</v>
      </c>
      <c r="CW53">
        <v>0.706169363902443</v>
      </c>
      <c r="CX53">
        <v>0.11122972562722799</v>
      </c>
      <c r="CY53">
        <v>40.259895725223103</v>
      </c>
      <c r="CZ53">
        <v>7.736050857E-3</v>
      </c>
      <c r="DA53">
        <v>100</v>
      </c>
      <c r="DB53">
        <v>1472.7403967196799</v>
      </c>
      <c r="DC53">
        <v>2300</v>
      </c>
      <c r="DD53" t="s">
        <v>526</v>
      </c>
      <c r="DF53">
        <v>7.8666293111338395E-2</v>
      </c>
      <c r="DG53">
        <v>0.167564781683021</v>
      </c>
      <c r="DH53">
        <v>0.26507344250344</v>
      </c>
      <c r="DI53">
        <v>0.17258144983599899</v>
      </c>
      <c r="DJ53">
        <v>7.5609995022949003E-2</v>
      </c>
      <c r="DK53">
        <v>1.07917769367407</v>
      </c>
      <c r="DL53">
        <v>0.18807344997352701</v>
      </c>
      <c r="DM53">
        <v>0.15317073615656401</v>
      </c>
      <c r="DN53">
        <v>1.1760514943908</v>
      </c>
      <c r="DO53">
        <v>0.206067048594857</v>
      </c>
      <c r="DP53">
        <v>0.228284996034543</v>
      </c>
      <c r="DQ53">
        <v>1.28856816567567</v>
      </c>
    </row>
    <row r="54" spans="2:121" x14ac:dyDescent="0.3">
      <c r="B54">
        <v>50</v>
      </c>
      <c r="C54" t="s">
        <v>336</v>
      </c>
      <c r="D54" t="s">
        <v>340</v>
      </c>
      <c r="E54" t="s">
        <v>683</v>
      </c>
      <c r="F54">
        <v>6.2404577500000002E-2</v>
      </c>
      <c r="G54">
        <v>4.045688851E-3</v>
      </c>
      <c r="I54">
        <v>4.045688851E-3</v>
      </c>
      <c r="J54">
        <v>1.3399157110000001E-3</v>
      </c>
      <c r="K54">
        <v>3.8173582710000001E-3</v>
      </c>
      <c r="L54">
        <v>102.9077473</v>
      </c>
      <c r="M54">
        <v>3.381574871E-3</v>
      </c>
      <c r="N54">
        <v>8.4288145880000002E-4</v>
      </c>
      <c r="O54">
        <v>3.2829007400000001E-3</v>
      </c>
      <c r="P54">
        <v>12.023</v>
      </c>
      <c r="Q54">
        <v>1325.0039999999999</v>
      </c>
      <c r="R54">
        <v>6.2404577500000002E-2</v>
      </c>
      <c r="S54">
        <v>4.045688851E-3</v>
      </c>
      <c r="T54">
        <v>6.5293309600000002E-2</v>
      </c>
      <c r="U54">
        <v>2.7522382450000001E-3</v>
      </c>
      <c r="V54">
        <v>-0.17259162780000001</v>
      </c>
      <c r="W54">
        <v>3.228349145E-3</v>
      </c>
      <c r="X54">
        <v>103.1609381</v>
      </c>
      <c r="Y54">
        <v>3.2829007400000001E-3</v>
      </c>
      <c r="Z54">
        <v>1286.049456</v>
      </c>
      <c r="AA54">
        <v>2.8088067630000001E-3</v>
      </c>
      <c r="AB54">
        <v>666.77444720000005</v>
      </c>
      <c r="AC54">
        <v>1286.0495060000001</v>
      </c>
      <c r="AD54">
        <v>814.62748950000002</v>
      </c>
      <c r="AE54">
        <v>0.48778809719999999</v>
      </c>
      <c r="AF54">
        <v>2.4957898080000001</v>
      </c>
      <c r="AG54">
        <v>0.46543149620000002</v>
      </c>
      <c r="AH54">
        <v>0.97557619449999999</v>
      </c>
      <c r="AI54">
        <v>1389.210495</v>
      </c>
      <c r="AJ54">
        <v>1.6994239730000001E-3</v>
      </c>
      <c r="AK54">
        <v>1084.8071219999999</v>
      </c>
      <c r="AL54">
        <v>1389.2104449999999</v>
      </c>
      <c r="AM54">
        <v>1205.796613</v>
      </c>
      <c r="AN54">
        <v>0.45228608149999999</v>
      </c>
      <c r="AO54">
        <v>2.3738527519999999</v>
      </c>
      <c r="AP54">
        <v>0.41496783580000002</v>
      </c>
      <c r="AQ54">
        <v>0.90457216299999998</v>
      </c>
      <c r="AR54">
        <v>1265.769859</v>
      </c>
      <c r="AS54">
        <v>78.988132840000006</v>
      </c>
      <c r="AT54">
        <v>0.61734868519999997</v>
      </c>
      <c r="AU54">
        <v>1410.5661660000001</v>
      </c>
      <c r="AV54">
        <v>142.40304929999999</v>
      </c>
      <c r="AW54">
        <v>0.39917199910000001</v>
      </c>
      <c r="AX54">
        <v>21</v>
      </c>
      <c r="AY54">
        <v>60</v>
      </c>
      <c r="AZ54">
        <v>4</v>
      </c>
      <c r="BA54">
        <v>50</v>
      </c>
      <c r="BB54">
        <v>64363</v>
      </c>
      <c r="BC54">
        <v>1151.2120399999999</v>
      </c>
      <c r="BD54">
        <v>55.57736826</v>
      </c>
      <c r="BE54">
        <v>33.922635159999999</v>
      </c>
      <c r="BJ54">
        <v>2.750777334E-2</v>
      </c>
      <c r="BK54">
        <v>1.3</v>
      </c>
      <c r="BL54">
        <v>64363</v>
      </c>
      <c r="BM54">
        <v>0.99754567179999998</v>
      </c>
      <c r="BN54">
        <v>0.99753750129999996</v>
      </c>
      <c r="BO54">
        <v>0.9975538424</v>
      </c>
      <c r="BP54" t="s">
        <v>173</v>
      </c>
      <c r="BQ54" t="s">
        <v>174</v>
      </c>
      <c r="BR54" t="s">
        <v>175</v>
      </c>
      <c r="BS54" t="s">
        <v>176</v>
      </c>
      <c r="BT54" t="s">
        <v>176</v>
      </c>
      <c r="BU54" t="s">
        <v>229</v>
      </c>
      <c r="BV54" t="s">
        <v>178</v>
      </c>
      <c r="BW54" t="s">
        <v>179</v>
      </c>
      <c r="BX54" t="s">
        <v>342</v>
      </c>
      <c r="BY54">
        <v>1150</v>
      </c>
      <c r="BZ54">
        <v>0.17411199999999999</v>
      </c>
      <c r="CA54">
        <v>0.79762500000000003</v>
      </c>
      <c r="CK54">
        <v>1238.33201762519</v>
      </c>
      <c r="CL54">
        <v>0.185954183710618</v>
      </c>
      <c r="CM54">
        <v>0.85099950704267902</v>
      </c>
      <c r="CO54" t="s">
        <v>340</v>
      </c>
      <c r="CP54">
        <v>6.2404577500000002E-2</v>
      </c>
      <c r="CQ54">
        <v>0.824155403583826</v>
      </c>
      <c r="CR54">
        <v>0.185954183710618</v>
      </c>
      <c r="CS54">
        <v>0.185742870426157</v>
      </c>
      <c r="CT54">
        <v>0.18493298512265099</v>
      </c>
      <c r="CU54">
        <v>2.4220283622731702E-2</v>
      </c>
      <c r="CV54">
        <v>0.825222630378461</v>
      </c>
      <c r="CW54">
        <v>0.82004891064937502</v>
      </c>
      <c r="CX54">
        <v>0.11290435462123</v>
      </c>
      <c r="CY54">
        <v>40.259895725223103</v>
      </c>
      <c r="CZ54">
        <v>7.736050857E-3</v>
      </c>
      <c r="DA54">
        <v>100</v>
      </c>
      <c r="DB54">
        <v>1511.4820176251901</v>
      </c>
      <c r="DC54">
        <v>2300</v>
      </c>
      <c r="DD54" t="s">
        <v>526</v>
      </c>
      <c r="DF54">
        <v>7.2510199135854603E-2</v>
      </c>
      <c r="DG54">
        <v>0.15420669947960999</v>
      </c>
      <c r="DH54">
        <v>0.24358820815461699</v>
      </c>
      <c r="DI54">
        <v>0.19934038108261001</v>
      </c>
      <c r="DJ54">
        <v>6.9536131746674903E-2</v>
      </c>
      <c r="DK54">
        <v>1.07198653509632</v>
      </c>
      <c r="DL54">
        <v>0.215436735086347</v>
      </c>
      <c r="DM54">
        <v>0.14041356269389299</v>
      </c>
      <c r="DN54">
        <v>1.1585473947798199</v>
      </c>
      <c r="DO54">
        <v>0.233737728575557</v>
      </c>
      <c r="DP54">
        <v>0.20881718121388099</v>
      </c>
      <c r="DQ54">
        <v>1.2569640752977</v>
      </c>
    </row>
    <row r="55" spans="2:121" x14ac:dyDescent="0.3">
      <c r="B55">
        <v>51</v>
      </c>
      <c r="C55" t="s">
        <v>336</v>
      </c>
      <c r="D55" t="s">
        <v>343</v>
      </c>
      <c r="E55" t="s">
        <v>683</v>
      </c>
      <c r="F55">
        <v>0.1010872911</v>
      </c>
      <c r="G55">
        <v>3.9930336799999999E-3</v>
      </c>
      <c r="I55">
        <v>3.9930336799999999E-3</v>
      </c>
      <c r="J55">
        <v>1.208927133E-3</v>
      </c>
      <c r="K55">
        <v>3.8056291409999999E-3</v>
      </c>
      <c r="L55">
        <v>103.0053717</v>
      </c>
      <c r="M55">
        <v>3.0509961059999998E-3</v>
      </c>
      <c r="N55">
        <v>8.4501012979999995E-4</v>
      </c>
      <c r="O55">
        <v>2.9388545529999998E-3</v>
      </c>
      <c r="P55">
        <v>12.028</v>
      </c>
      <c r="Q55">
        <v>1325.0039999999999</v>
      </c>
      <c r="R55">
        <v>0.1010872911</v>
      </c>
      <c r="S55">
        <v>3.9930336799999999E-3</v>
      </c>
      <c r="T55">
        <v>0.1040146926</v>
      </c>
      <c r="U55">
        <v>2.683619625E-3</v>
      </c>
      <c r="V55">
        <v>-9.9482230340000005E-2</v>
      </c>
      <c r="W55">
        <v>2.9621430299999999E-3</v>
      </c>
      <c r="X55">
        <v>103.2587281</v>
      </c>
      <c r="Y55">
        <v>2.9388545529999998E-3</v>
      </c>
      <c r="Z55">
        <v>1285.774842</v>
      </c>
      <c r="AA55">
        <v>2.5457306040000001E-3</v>
      </c>
      <c r="AB55">
        <v>859.63789559999998</v>
      </c>
      <c r="AC55">
        <v>1285.7748919999999</v>
      </c>
      <c r="AD55">
        <v>1206.1307770000001</v>
      </c>
      <c r="AE55">
        <v>0.54526286390000001</v>
      </c>
      <c r="AF55">
        <v>2.9561635499999999</v>
      </c>
      <c r="AG55">
        <v>0.53576397320000002</v>
      </c>
      <c r="AH55">
        <v>1.090525728</v>
      </c>
      <c r="AI55">
        <v>1389.03367</v>
      </c>
      <c r="AJ55">
        <v>1.4683738540000001E-3</v>
      </c>
      <c r="AK55">
        <v>1449.328456</v>
      </c>
      <c r="AL55">
        <v>1389.0336199999999</v>
      </c>
      <c r="AM55">
        <v>1836.089577</v>
      </c>
      <c r="AN55">
        <v>0.50726572469999998</v>
      </c>
      <c r="AO55">
        <v>2.8164412329999999</v>
      </c>
      <c r="AP55">
        <v>0.45788805300000002</v>
      </c>
      <c r="AQ55">
        <v>1.0145314489999999</v>
      </c>
      <c r="AR55">
        <v>1265.518106</v>
      </c>
      <c r="AS55">
        <v>109.2544027</v>
      </c>
      <c r="AT55">
        <v>0.66898580549999997</v>
      </c>
      <c r="AU55">
        <v>1410.3927920000001</v>
      </c>
      <c r="AV55">
        <v>210.6678431</v>
      </c>
      <c r="AW55">
        <v>0.68557410389999995</v>
      </c>
      <c r="AX55">
        <v>21</v>
      </c>
      <c r="AY55">
        <v>60</v>
      </c>
      <c r="AZ55">
        <v>4</v>
      </c>
      <c r="BA55">
        <v>50</v>
      </c>
      <c r="BB55">
        <v>64629</v>
      </c>
      <c r="BK55">
        <v>0</v>
      </c>
      <c r="BL55">
        <v>64629</v>
      </c>
      <c r="BM55">
        <v>0.99754639249999999</v>
      </c>
      <c r="BN55">
        <v>0.99753820900000001</v>
      </c>
      <c r="BO55">
        <v>0.99755457589999996</v>
      </c>
      <c r="BP55" t="s">
        <v>173</v>
      </c>
      <c r="BQ55" t="s">
        <v>174</v>
      </c>
      <c r="BR55" t="s">
        <v>175</v>
      </c>
      <c r="BS55" t="s">
        <v>176</v>
      </c>
      <c r="BT55" t="s">
        <v>176</v>
      </c>
      <c r="BU55" t="s">
        <v>229</v>
      </c>
      <c r="BV55" t="s">
        <v>178</v>
      </c>
      <c r="BW55" t="s">
        <v>179</v>
      </c>
      <c r="BX55" t="s">
        <v>345</v>
      </c>
      <c r="BY55">
        <v>1150</v>
      </c>
      <c r="BZ55">
        <v>0.28944700000000001</v>
      </c>
      <c r="CA55">
        <v>1.3128390000000001</v>
      </c>
      <c r="CK55">
        <v>1238.33201762519</v>
      </c>
      <c r="CL55">
        <v>0.30971860271621399</v>
      </c>
      <c r="CM55">
        <v>1.4023523392978099</v>
      </c>
      <c r="CO55" t="s">
        <v>343</v>
      </c>
      <c r="CP55">
        <v>0.1010872911</v>
      </c>
      <c r="CQ55">
        <v>1.3726836090777501</v>
      </c>
      <c r="CR55">
        <v>0.30971860271621399</v>
      </c>
      <c r="CS55">
        <v>0.30857148017111902</v>
      </c>
      <c r="CT55">
        <v>0.30655936636975201</v>
      </c>
      <c r="CU55">
        <v>2.7298361520158101E-2</v>
      </c>
      <c r="CV55">
        <v>1.36630446158167</v>
      </c>
      <c r="CW55">
        <v>1.3617489090146</v>
      </c>
      <c r="CX55">
        <v>0.13240880584394699</v>
      </c>
      <c r="CY55">
        <v>40.259895725223103</v>
      </c>
      <c r="CZ55">
        <v>7.736050857E-3</v>
      </c>
      <c r="DA55">
        <v>100</v>
      </c>
      <c r="DB55">
        <v>1511.4820176251901</v>
      </c>
      <c r="DC55">
        <v>2300</v>
      </c>
      <c r="DD55" t="s">
        <v>526</v>
      </c>
      <c r="DF55">
        <v>4.9536282929996699E-2</v>
      </c>
      <c r="DG55">
        <v>0.104946596795103</v>
      </c>
      <c r="DH55">
        <v>0.16453712520421801</v>
      </c>
      <c r="DI55">
        <v>0.32433569376188298</v>
      </c>
      <c r="DJ55">
        <v>4.74401778788512E-2</v>
      </c>
      <c r="DK55">
        <v>1.0471947468362499</v>
      </c>
      <c r="DL55">
        <v>0.34131611233278403</v>
      </c>
      <c r="DM55">
        <v>9.5713034128607599E-2</v>
      </c>
      <c r="DN55">
        <v>1.10202005736646</v>
      </c>
      <c r="DO55">
        <v>0.359514875576467</v>
      </c>
      <c r="DP55">
        <v>0.14216734620088201</v>
      </c>
      <c r="DQ55">
        <v>1.1607790827659099</v>
      </c>
    </row>
    <row r="56" spans="2:121" x14ac:dyDescent="0.3">
      <c r="B56">
        <v>52</v>
      </c>
      <c r="C56" t="s">
        <v>346</v>
      </c>
      <c r="D56" t="s">
        <v>347</v>
      </c>
      <c r="E56" t="s">
        <v>471</v>
      </c>
      <c r="F56">
        <v>8.7413885730000002E-2</v>
      </c>
      <c r="G56">
        <v>8.3822769619873796E-3</v>
      </c>
      <c r="H56">
        <v>8.3822769619873796E-3</v>
      </c>
      <c r="I56">
        <v>6.5444735270000004E-3</v>
      </c>
      <c r="J56">
        <v>5.3000145839999999E-3</v>
      </c>
      <c r="K56">
        <v>3.8018871089999999E-3</v>
      </c>
      <c r="L56">
        <v>102.9708638</v>
      </c>
      <c r="M56">
        <v>1.3375763860000001E-2</v>
      </c>
      <c r="N56">
        <v>9.0693023520000001E-4</v>
      </c>
      <c r="O56">
        <v>1.337554958E-2</v>
      </c>
      <c r="P56">
        <v>15.9275</v>
      </c>
      <c r="Q56">
        <v>1325.0039999999999</v>
      </c>
      <c r="R56">
        <v>8.7413885730000002E-2</v>
      </c>
      <c r="S56">
        <v>6.5444735270000004E-3</v>
      </c>
      <c r="T56">
        <v>9.0294088820000007E-2</v>
      </c>
      <c r="U56">
        <v>5.841355187E-3</v>
      </c>
      <c r="V56">
        <v>-0.1251158436</v>
      </c>
      <c r="W56">
        <v>1.0160002620000001E-2</v>
      </c>
      <c r="X56">
        <v>103.2137106</v>
      </c>
      <c r="Y56">
        <v>1.337554958E-2</v>
      </c>
      <c r="Z56">
        <v>1285.785243</v>
      </c>
      <c r="AA56">
        <v>1.2040550949999999E-2</v>
      </c>
      <c r="AB56">
        <v>144.96832559999999</v>
      </c>
      <c r="AC56">
        <v>1285.785243</v>
      </c>
      <c r="AD56">
        <v>177.97118270000001</v>
      </c>
      <c r="AE56">
        <v>0.54973025549999999</v>
      </c>
      <c r="AF56">
        <v>2.4608177320000002</v>
      </c>
      <c r="AG56">
        <v>0.1614495061</v>
      </c>
      <c r="AH56">
        <v>1.099460511</v>
      </c>
      <c r="AI56">
        <v>1388.999004</v>
      </c>
      <c r="AJ56">
        <v>5.8179139090000003E-3</v>
      </c>
      <c r="AK56">
        <v>251.62188689999999</v>
      </c>
      <c r="AL56">
        <v>1388.9989539999999</v>
      </c>
      <c r="AM56">
        <v>284.20075500000002</v>
      </c>
      <c r="AN56">
        <v>0.4593976716</v>
      </c>
      <c r="AO56">
        <v>2.18093593</v>
      </c>
      <c r="AP56">
        <v>0.40599442050000001</v>
      </c>
      <c r="AQ56">
        <v>0.9187953432</v>
      </c>
      <c r="AR56">
        <v>1265.4647480000001</v>
      </c>
      <c r="AS56">
        <v>14.59188666</v>
      </c>
      <c r="AT56">
        <v>0.49959373130000001</v>
      </c>
      <c r="AU56">
        <v>1410.314451</v>
      </c>
      <c r="AV56">
        <v>32.729304419999998</v>
      </c>
      <c r="AW56">
        <v>0.5372231408</v>
      </c>
      <c r="AX56">
        <v>22</v>
      </c>
      <c r="AY56">
        <v>60</v>
      </c>
      <c r="AZ56">
        <v>4</v>
      </c>
      <c r="BA56">
        <v>50</v>
      </c>
      <c r="BB56">
        <v>39842.5</v>
      </c>
      <c r="BK56">
        <v>0</v>
      </c>
      <c r="BL56">
        <v>39842.5</v>
      </c>
      <c r="BM56">
        <v>0.99764714570000002</v>
      </c>
      <c r="BN56">
        <v>0.99763835879999996</v>
      </c>
      <c r="BO56">
        <v>0.99765593259999996</v>
      </c>
      <c r="BP56" t="s">
        <v>173</v>
      </c>
      <c r="BQ56" t="s">
        <v>174</v>
      </c>
      <c r="BR56" t="s">
        <v>175</v>
      </c>
      <c r="BS56" t="s">
        <v>176</v>
      </c>
      <c r="BT56" t="s">
        <v>176</v>
      </c>
      <c r="BU56" t="s">
        <v>349</v>
      </c>
      <c r="BV56" t="s">
        <v>178</v>
      </c>
      <c r="BW56" t="s">
        <v>179</v>
      </c>
      <c r="BX56" t="s">
        <v>350</v>
      </c>
      <c r="BY56">
        <v>1150</v>
      </c>
      <c r="BZ56">
        <v>0.24800800000000001</v>
      </c>
      <c r="CA56">
        <v>1.128779</v>
      </c>
      <c r="CC56" t="s">
        <v>347</v>
      </c>
      <c r="CD56">
        <v>57.32</v>
      </c>
      <c r="CE56">
        <v>14.3</v>
      </c>
      <c r="CF56">
        <v>5.18</v>
      </c>
      <c r="CG56">
        <v>23.2</v>
      </c>
      <c r="CH56">
        <v>0.8174770965</v>
      </c>
      <c r="CI56">
        <v>100</v>
      </c>
      <c r="CJ56">
        <v>0.49511514309999999</v>
      </c>
      <c r="CK56">
        <v>1185.1694037639099</v>
      </c>
      <c r="CL56">
        <v>0.25546494108548101</v>
      </c>
      <c r="CM56">
        <v>1.16209576529935</v>
      </c>
      <c r="CO56" t="s">
        <v>347</v>
      </c>
      <c r="CP56">
        <v>8.7413885730000002E-2</v>
      </c>
      <c r="CQ56">
        <v>1.1322294955701</v>
      </c>
      <c r="CR56">
        <v>0.25546494108548101</v>
      </c>
      <c r="CS56">
        <v>0.25582853430714197</v>
      </c>
      <c r="CT56">
        <v>0.255174764894601</v>
      </c>
      <c r="CU56">
        <v>2.5276753217382202E-2</v>
      </c>
      <c r="CV56">
        <v>1.1344328008726801</v>
      </c>
      <c r="CW56">
        <v>1.1309226106586701</v>
      </c>
      <c r="CX56">
        <v>0.122079943352875</v>
      </c>
      <c r="CY56">
        <v>40.259895725223103</v>
      </c>
      <c r="CZ56">
        <v>7.736050857E-3</v>
      </c>
      <c r="DA56">
        <v>100</v>
      </c>
      <c r="DB56">
        <v>1458.31940376391</v>
      </c>
      <c r="DC56">
        <v>2300</v>
      </c>
      <c r="DD56" t="s">
        <v>526</v>
      </c>
      <c r="DF56">
        <v>5.8402455678085101E-2</v>
      </c>
      <c r="DG56">
        <v>0.123817168356656</v>
      </c>
      <c r="DH56">
        <v>0.19477533524124399</v>
      </c>
      <c r="DI56">
        <v>0.26991598435221997</v>
      </c>
      <c r="DJ56">
        <v>5.5867166502374402E-2</v>
      </c>
      <c r="DK56">
        <v>1.05656761826235</v>
      </c>
      <c r="DL56">
        <v>0.28675219200283703</v>
      </c>
      <c r="DM56">
        <v>0.112452592732546</v>
      </c>
      <c r="DN56">
        <v>1.12247179900464</v>
      </c>
      <c r="DO56">
        <v>0.30514406902334701</v>
      </c>
      <c r="DP56">
        <v>0.166879536454757</v>
      </c>
      <c r="DQ56">
        <v>1.1944655408557301</v>
      </c>
    </row>
    <row r="57" spans="2:121" x14ac:dyDescent="0.3">
      <c r="B57">
        <v>53</v>
      </c>
      <c r="C57" t="s">
        <v>351</v>
      </c>
      <c r="D57" t="s">
        <v>352</v>
      </c>
      <c r="E57" t="s">
        <v>683</v>
      </c>
      <c r="F57">
        <v>6.8102404310000003E-2</v>
      </c>
      <c r="G57">
        <v>4.9109980219999997E-3</v>
      </c>
      <c r="I57">
        <v>4.9109980219999997E-3</v>
      </c>
      <c r="J57">
        <v>3.0976835110000001E-3</v>
      </c>
      <c r="K57">
        <v>3.8108081080000002E-3</v>
      </c>
      <c r="L57">
        <v>102.922127</v>
      </c>
      <c r="M57">
        <v>7.8176922879999999E-3</v>
      </c>
      <c r="N57">
        <v>8.8018815859999995E-4</v>
      </c>
      <c r="O57">
        <v>7.7869219589999997E-3</v>
      </c>
      <c r="P57">
        <v>12.006</v>
      </c>
      <c r="Q57">
        <v>1325.0039999999999</v>
      </c>
      <c r="R57">
        <v>6.8102404310000003E-2</v>
      </c>
      <c r="S57">
        <v>4.9109980219999997E-3</v>
      </c>
      <c r="T57">
        <v>7.0976933310000004E-2</v>
      </c>
      <c r="U57">
        <v>3.9164933589999999E-3</v>
      </c>
      <c r="V57">
        <v>-0.16169498060000001</v>
      </c>
      <c r="W57">
        <v>6.225917551E-3</v>
      </c>
      <c r="X57">
        <v>103.1730408</v>
      </c>
      <c r="Y57">
        <v>7.7869219589999997E-3</v>
      </c>
      <c r="Z57">
        <v>1286.1260119999999</v>
      </c>
      <c r="AA57">
        <v>7.1204867369999997E-3</v>
      </c>
      <c r="AB57">
        <v>361.11019629999998</v>
      </c>
      <c r="AC57">
        <v>1286.1260119999999</v>
      </c>
      <c r="AD57">
        <v>459.09482009999999</v>
      </c>
      <c r="AE57">
        <v>0.50766909940000005</v>
      </c>
      <c r="AF57">
        <v>3.120824957</v>
      </c>
      <c r="AG57">
        <v>0.46497556649999999</v>
      </c>
      <c r="AH57">
        <v>1.0153381990000001</v>
      </c>
      <c r="AI57">
        <v>1389.2991030000001</v>
      </c>
      <c r="AJ57">
        <v>3.1519553030000002E-3</v>
      </c>
      <c r="AK57">
        <v>602.09667290000004</v>
      </c>
      <c r="AL57">
        <v>1389.299053</v>
      </c>
      <c r="AM57">
        <v>667.36928160000002</v>
      </c>
      <c r="AN57">
        <v>0.46963909949999999</v>
      </c>
      <c r="AO57">
        <v>2.7234469950000002</v>
      </c>
      <c r="AP57">
        <v>0.30394769659999998</v>
      </c>
      <c r="AQ57">
        <v>0.93927819889999997</v>
      </c>
      <c r="AR57">
        <v>1265.8286720000001</v>
      </c>
      <c r="AS57">
        <v>31.909502719999999</v>
      </c>
      <c r="AT57">
        <v>0.71756206479999995</v>
      </c>
      <c r="AU57">
        <v>1410.6589429999999</v>
      </c>
      <c r="AV57">
        <v>63.806991320000002</v>
      </c>
      <c r="AW57">
        <v>0.5747577908</v>
      </c>
      <c r="AX57">
        <v>22</v>
      </c>
      <c r="AY57">
        <v>60</v>
      </c>
      <c r="AZ57">
        <v>4</v>
      </c>
      <c r="BA57">
        <v>50</v>
      </c>
      <c r="BB57">
        <v>47895</v>
      </c>
      <c r="BC57">
        <v>1151.271035</v>
      </c>
      <c r="BD57">
        <v>57.676001589999998</v>
      </c>
      <c r="BE57">
        <v>52.088540899999998</v>
      </c>
      <c r="BJ57">
        <v>5.1200922869999999E-2</v>
      </c>
      <c r="BK57">
        <v>2.4</v>
      </c>
      <c r="BL57">
        <v>47895</v>
      </c>
      <c r="BM57">
        <v>0.99756802919999998</v>
      </c>
      <c r="BN57">
        <v>0.99755949799999999</v>
      </c>
      <c r="BO57">
        <v>0.99757656039999998</v>
      </c>
      <c r="BP57" t="s">
        <v>173</v>
      </c>
      <c r="BQ57" t="s">
        <v>174</v>
      </c>
      <c r="BR57" t="s">
        <v>175</v>
      </c>
      <c r="BS57" t="s">
        <v>176</v>
      </c>
      <c r="BT57" t="s">
        <v>176</v>
      </c>
      <c r="BU57" t="s">
        <v>349</v>
      </c>
      <c r="BV57" t="s">
        <v>178</v>
      </c>
      <c r="BW57" t="s">
        <v>179</v>
      </c>
      <c r="BX57" t="s">
        <v>354</v>
      </c>
      <c r="BY57">
        <v>1150</v>
      </c>
      <c r="BZ57">
        <v>0.19070200000000001</v>
      </c>
      <c r="CA57">
        <v>0.87236800000000003</v>
      </c>
      <c r="CK57">
        <v>1238.33201762519</v>
      </c>
      <c r="CL57">
        <v>0.20375153091898399</v>
      </c>
      <c r="CM57">
        <v>0.93100661394206596</v>
      </c>
      <c r="CO57" t="s">
        <v>352</v>
      </c>
      <c r="CP57">
        <v>6.8102404310000003E-2</v>
      </c>
      <c r="CQ57">
        <v>0.90303386481844095</v>
      </c>
      <c r="CR57">
        <v>0.20375153091898399</v>
      </c>
      <c r="CS57">
        <v>0.203956881995351</v>
      </c>
      <c r="CT57">
        <v>0.20391833973620099</v>
      </c>
      <c r="CU57">
        <v>2.4653781222424301E-2</v>
      </c>
      <c r="CV57">
        <v>0.90595657870577095</v>
      </c>
      <c r="CW57">
        <v>0.90558858034093204</v>
      </c>
      <c r="CX57">
        <v>0.11640675808921901</v>
      </c>
      <c r="CY57">
        <v>40.259895725223103</v>
      </c>
      <c r="CZ57">
        <v>7.736050857E-3</v>
      </c>
      <c r="DA57">
        <v>100</v>
      </c>
      <c r="DB57">
        <v>1511.4820176251901</v>
      </c>
      <c r="DC57">
        <v>2300</v>
      </c>
      <c r="DD57" t="s">
        <v>526</v>
      </c>
      <c r="DF57">
        <v>6.8583795882651399E-2</v>
      </c>
      <c r="DG57">
        <v>0.14571422932098799</v>
      </c>
      <c r="DH57">
        <v>0.22993678161827599</v>
      </c>
      <c r="DI57">
        <v>0.21751537339100199</v>
      </c>
      <c r="DJ57">
        <v>6.5699040828312405E-2</v>
      </c>
      <c r="DK57">
        <v>1.0675520935226199</v>
      </c>
      <c r="DL57">
        <v>0.233900619629892</v>
      </c>
      <c r="DM57">
        <v>0.132462703268133</v>
      </c>
      <c r="DN57">
        <v>1.1479698757350401</v>
      </c>
      <c r="DO57">
        <v>0.25230244552360998</v>
      </c>
      <c r="DP57">
        <v>0.19679753895789001</v>
      </c>
      <c r="DQ57">
        <v>1.23828490704165</v>
      </c>
    </row>
    <row r="58" spans="2:121" x14ac:dyDescent="0.3">
      <c r="B58">
        <v>54</v>
      </c>
      <c r="C58" t="s">
        <v>351</v>
      </c>
      <c r="D58" t="s">
        <v>355</v>
      </c>
      <c r="E58" t="s">
        <v>683</v>
      </c>
      <c r="F58">
        <v>5.7518748190000003E-2</v>
      </c>
      <c r="G58">
        <v>4.5379789059999997E-3</v>
      </c>
      <c r="I58">
        <v>4.5379789059999997E-3</v>
      </c>
      <c r="J58">
        <v>2.4429611880000001E-3</v>
      </c>
      <c r="K58">
        <v>3.8242898930000001E-3</v>
      </c>
      <c r="L58">
        <v>102.89541680000001</v>
      </c>
      <c r="M58">
        <v>6.165355103E-3</v>
      </c>
      <c r="N58">
        <v>8.8793780950000001E-4</v>
      </c>
      <c r="O58">
        <v>6.115966449E-3</v>
      </c>
      <c r="P58">
        <v>12.01</v>
      </c>
      <c r="Q58">
        <v>1325.0039999999999</v>
      </c>
      <c r="R58">
        <v>5.7518748190000003E-2</v>
      </c>
      <c r="S58">
        <v>4.5379789059999997E-3</v>
      </c>
      <c r="T58">
        <v>6.0424709110000002E-2</v>
      </c>
      <c r="U58">
        <v>3.423423355E-3</v>
      </c>
      <c r="V58">
        <v>-0.1819705811</v>
      </c>
      <c r="W58">
        <v>5.0906369740000004E-3</v>
      </c>
      <c r="X58">
        <v>103.1464884</v>
      </c>
      <c r="Y58">
        <v>6.115966449E-3</v>
      </c>
      <c r="Z58">
        <v>1286.181646</v>
      </c>
      <c r="AA58">
        <v>5.6982211280000002E-3</v>
      </c>
      <c r="AB58">
        <v>410.237844</v>
      </c>
      <c r="AC58">
        <v>1286.181646</v>
      </c>
      <c r="AD58">
        <v>505.82172750000001</v>
      </c>
      <c r="AE58">
        <v>0.48302073080000002</v>
      </c>
      <c r="AF58">
        <v>2.5041282100000002</v>
      </c>
      <c r="AG58">
        <v>0.51498436479999998</v>
      </c>
      <c r="AH58">
        <v>0.96604146150000003</v>
      </c>
      <c r="AI58">
        <v>1389.328184</v>
      </c>
      <c r="AJ58">
        <v>2.221558369E-3</v>
      </c>
      <c r="AK58">
        <v>695.76011519999997</v>
      </c>
      <c r="AL58">
        <v>1389.3281340000001</v>
      </c>
      <c r="AM58">
        <v>749.02390060000005</v>
      </c>
      <c r="AN58">
        <v>0.45778107899999998</v>
      </c>
      <c r="AO58">
        <v>2.5388368610000001</v>
      </c>
      <c r="AP58">
        <v>0.29391277290000001</v>
      </c>
      <c r="AQ58">
        <v>0.91556215809999997</v>
      </c>
      <c r="AR58">
        <v>1265.847462</v>
      </c>
      <c r="AS58">
        <v>40.316733569999997</v>
      </c>
      <c r="AT58">
        <v>0.58939478789999999</v>
      </c>
      <c r="AU58">
        <v>1410.6214640000001</v>
      </c>
      <c r="AV58">
        <v>76.764079199999998</v>
      </c>
      <c r="AW58">
        <v>0.43904623570000001</v>
      </c>
      <c r="AX58">
        <v>22</v>
      </c>
      <c r="AY58">
        <v>60</v>
      </c>
      <c r="AZ58">
        <v>4</v>
      </c>
      <c r="BA58">
        <v>50</v>
      </c>
      <c r="BB58">
        <v>48235</v>
      </c>
      <c r="BC58">
        <v>1151.595505</v>
      </c>
      <c r="BD58">
        <v>25.842336459999999</v>
      </c>
      <c r="BE58">
        <v>26.319118159999999</v>
      </c>
      <c r="BJ58">
        <v>2.0594036329999999E-2</v>
      </c>
      <c r="BK58">
        <v>1</v>
      </c>
      <c r="BL58">
        <v>48235</v>
      </c>
      <c r="BM58">
        <v>0.99756587330000002</v>
      </c>
      <c r="BN58">
        <v>0.99755726479999995</v>
      </c>
      <c r="BO58">
        <v>0.99757448179999997</v>
      </c>
      <c r="BP58" t="s">
        <v>173</v>
      </c>
      <c r="BQ58" t="s">
        <v>174</v>
      </c>
      <c r="BR58" t="s">
        <v>175</v>
      </c>
      <c r="BS58" t="s">
        <v>176</v>
      </c>
      <c r="BT58" t="s">
        <v>176</v>
      </c>
      <c r="BU58" t="s">
        <v>349</v>
      </c>
      <c r="BV58" t="s">
        <v>178</v>
      </c>
      <c r="BW58" t="s">
        <v>179</v>
      </c>
      <c r="BX58" t="s">
        <v>357</v>
      </c>
      <c r="BY58">
        <v>1150</v>
      </c>
      <c r="BZ58">
        <v>0.15998699999999999</v>
      </c>
      <c r="CA58">
        <v>0.73382000000000003</v>
      </c>
      <c r="CK58">
        <v>1238.33201762519</v>
      </c>
      <c r="CL58">
        <v>0.170807656569164</v>
      </c>
      <c r="CM58">
        <v>0.78271470786878805</v>
      </c>
      <c r="CO58" t="s">
        <v>355</v>
      </c>
      <c r="CP58">
        <v>5.7518748190000003E-2</v>
      </c>
      <c r="CQ58">
        <v>0.75702546899421297</v>
      </c>
      <c r="CR58">
        <v>0.170807656569164</v>
      </c>
      <c r="CS58">
        <v>0.17168206260138499</v>
      </c>
      <c r="CT58">
        <v>0.17236576750583499</v>
      </c>
      <c r="CU58">
        <v>2.4422889531621601E-2</v>
      </c>
      <c r="CV58">
        <v>0.76138093900790105</v>
      </c>
      <c r="CW58">
        <v>0.757484681023888</v>
      </c>
      <c r="CX58">
        <v>0.114558674550926</v>
      </c>
      <c r="CY58">
        <v>40.259895725223103</v>
      </c>
      <c r="CZ58">
        <v>7.736050857E-3</v>
      </c>
      <c r="DA58">
        <v>100</v>
      </c>
      <c r="DB58">
        <v>1511.4820176251901</v>
      </c>
      <c r="DC58">
        <v>2300</v>
      </c>
      <c r="DD58" t="s">
        <v>526</v>
      </c>
      <c r="DF58">
        <v>7.6030968998494597E-2</v>
      </c>
      <c r="DG58">
        <v>0.16184043940743201</v>
      </c>
      <c r="DH58">
        <v>0.25586466964472598</v>
      </c>
      <c r="DI58">
        <v>0.18379587012962501</v>
      </c>
      <c r="DJ58">
        <v>7.3001722923828199E-2</v>
      </c>
      <c r="DK58">
        <v>1.0760399962234799</v>
      </c>
      <c r="DL58">
        <v>0.19957210177892001</v>
      </c>
      <c r="DM58">
        <v>0.14766517180486399</v>
      </c>
      <c r="DN58">
        <v>1.1684025516626</v>
      </c>
      <c r="DO58">
        <v>0.217724415190684</v>
      </c>
      <c r="DP58">
        <v>0.21985201601957899</v>
      </c>
      <c r="DQ58">
        <v>1.27467596923866</v>
      </c>
    </row>
    <row r="59" spans="2:121" x14ac:dyDescent="0.3">
      <c r="B59">
        <v>55</v>
      </c>
      <c r="C59" t="s">
        <v>351</v>
      </c>
      <c r="D59" t="s">
        <v>358</v>
      </c>
      <c r="E59" t="s">
        <v>683</v>
      </c>
      <c r="F59">
        <v>6.173508212E-2</v>
      </c>
      <c r="G59">
        <v>4.3177473710000001E-3</v>
      </c>
      <c r="I59">
        <v>4.3177473710000001E-3</v>
      </c>
      <c r="J59">
        <v>2.0159396350000001E-3</v>
      </c>
      <c r="K59">
        <v>3.8182364709999999E-3</v>
      </c>
      <c r="L59">
        <v>102.90605770000001</v>
      </c>
      <c r="M59">
        <v>5.087671379E-3</v>
      </c>
      <c r="N59">
        <v>8.9473041759999998E-4</v>
      </c>
      <c r="O59">
        <v>5.0206076599999998E-3</v>
      </c>
      <c r="P59">
        <v>12.013</v>
      </c>
      <c r="Q59">
        <v>1325.0039999999999</v>
      </c>
      <c r="R59">
        <v>6.173508212E-2</v>
      </c>
      <c r="S59">
        <v>4.3177473710000001E-3</v>
      </c>
      <c r="T59">
        <v>6.4625902769999993E-2</v>
      </c>
      <c r="U59">
        <v>3.1352482799999999E-3</v>
      </c>
      <c r="V59">
        <v>-0.17387488600000001</v>
      </c>
      <c r="W59">
        <v>4.3323966390000001E-3</v>
      </c>
      <c r="X59">
        <v>103.1573228</v>
      </c>
      <c r="Y59">
        <v>5.0206076599999998E-3</v>
      </c>
      <c r="Z59">
        <v>1286.1537080000001</v>
      </c>
      <c r="AA59">
        <v>4.5555898050000003E-3</v>
      </c>
      <c r="AB59">
        <v>546.80583039999999</v>
      </c>
      <c r="AC59">
        <v>1286.1537579999999</v>
      </c>
      <c r="AD59">
        <v>670.22065769999995</v>
      </c>
      <c r="AE59">
        <v>0.50262423160000003</v>
      </c>
      <c r="AF59">
        <v>2.8137309899999998</v>
      </c>
      <c r="AG59">
        <v>0.39395296400000002</v>
      </c>
      <c r="AH59">
        <v>1.005248463</v>
      </c>
      <c r="AI59">
        <v>1389.31113</v>
      </c>
      <c r="AJ59">
        <v>2.1102376200000002E-3</v>
      </c>
      <c r="AK59">
        <v>904.58230839999999</v>
      </c>
      <c r="AL59">
        <v>1389.3110799999999</v>
      </c>
      <c r="AM59">
        <v>1008.04209</v>
      </c>
      <c r="AN59">
        <v>0.4559748656</v>
      </c>
      <c r="AO59">
        <v>3.024170099</v>
      </c>
      <c r="AP59">
        <v>0.39987600379999999</v>
      </c>
      <c r="AQ59">
        <v>0.91194973109999999</v>
      </c>
      <c r="AR59">
        <v>1265.798532</v>
      </c>
      <c r="AS59">
        <v>48.762933539999999</v>
      </c>
      <c r="AT59">
        <v>0.6638523207</v>
      </c>
      <c r="AU59">
        <v>1410.615663</v>
      </c>
      <c r="AV59">
        <v>89.202568709999994</v>
      </c>
      <c r="AW59">
        <v>0.51364692329999995</v>
      </c>
      <c r="AX59">
        <v>22</v>
      </c>
      <c r="AY59">
        <v>60</v>
      </c>
      <c r="AZ59">
        <v>4</v>
      </c>
      <c r="BA59">
        <v>50</v>
      </c>
      <c r="BB59">
        <v>48501</v>
      </c>
      <c r="BC59">
        <v>1151.330029</v>
      </c>
      <c r="BD59">
        <v>58.334724059999999</v>
      </c>
      <c r="BE59">
        <v>49.635629610000002</v>
      </c>
      <c r="BJ59">
        <v>3.4758993570000001E-2</v>
      </c>
      <c r="BK59">
        <v>1.6</v>
      </c>
      <c r="BL59">
        <v>48501</v>
      </c>
      <c r="BM59">
        <v>0.99756425360000001</v>
      </c>
      <c r="BN59">
        <v>0.99755558010000001</v>
      </c>
      <c r="BO59">
        <v>0.997572927</v>
      </c>
      <c r="BP59" t="s">
        <v>173</v>
      </c>
      <c r="BQ59" t="s">
        <v>174</v>
      </c>
      <c r="BR59" t="s">
        <v>175</v>
      </c>
      <c r="BS59" t="s">
        <v>176</v>
      </c>
      <c r="BT59" t="s">
        <v>176</v>
      </c>
      <c r="BU59" t="s">
        <v>349</v>
      </c>
      <c r="BV59" t="s">
        <v>178</v>
      </c>
      <c r="BW59" t="s">
        <v>179</v>
      </c>
      <c r="BX59" t="s">
        <v>360</v>
      </c>
      <c r="BY59">
        <v>1150</v>
      </c>
      <c r="BZ59">
        <v>0.17217099999999999</v>
      </c>
      <c r="CA59">
        <v>0.78886699999999998</v>
      </c>
      <c r="CK59">
        <v>1238.33201762519</v>
      </c>
      <c r="CL59">
        <v>0.18387246841694199</v>
      </c>
      <c r="CM59">
        <v>0.84162516615066996</v>
      </c>
      <c r="CO59" t="s">
        <v>358</v>
      </c>
      <c r="CP59">
        <v>6.173508212E-2</v>
      </c>
      <c r="CQ59">
        <v>0.81492916906857304</v>
      </c>
      <c r="CR59">
        <v>0.18387246841694199</v>
      </c>
      <c r="CS59">
        <v>0.18268330217915699</v>
      </c>
      <c r="CT59">
        <v>0.18261101726709</v>
      </c>
      <c r="CU59">
        <v>2.46631128730628E-2</v>
      </c>
      <c r="CV59">
        <v>0.81178923435808603</v>
      </c>
      <c r="CW59">
        <v>0.81454499620670595</v>
      </c>
      <c r="CX59">
        <v>0.117768075674806</v>
      </c>
      <c r="CY59">
        <v>40.259895725223103</v>
      </c>
      <c r="CZ59">
        <v>7.736050857E-3</v>
      </c>
      <c r="DA59">
        <v>100</v>
      </c>
      <c r="DB59">
        <v>1511.4820176251901</v>
      </c>
      <c r="DC59">
        <v>2300</v>
      </c>
      <c r="DD59" t="s">
        <v>526</v>
      </c>
      <c r="DF59">
        <v>7.2984209469120598E-2</v>
      </c>
      <c r="DG59">
        <v>0.15523346948800701</v>
      </c>
      <c r="DH59">
        <v>0.24523916132861601</v>
      </c>
      <c r="DI59">
        <v>0.197208359162443</v>
      </c>
      <c r="DJ59">
        <v>7.0001307495890203E-2</v>
      </c>
      <c r="DK59">
        <v>1.0725279366743501</v>
      </c>
      <c r="DL59">
        <v>0.21326508323438101</v>
      </c>
      <c r="DM59">
        <v>0.14138297911498901</v>
      </c>
      <c r="DN59">
        <v>1.1598532671611701</v>
      </c>
      <c r="DO59">
        <v>0.23154942106878801</v>
      </c>
      <c r="DP59">
        <v>0.210288225415977</v>
      </c>
      <c r="DQ59">
        <v>1.2592935911630601</v>
      </c>
    </row>
    <row r="60" spans="2:121" x14ac:dyDescent="0.3">
      <c r="B60">
        <v>56</v>
      </c>
      <c r="C60" t="s">
        <v>351</v>
      </c>
      <c r="D60" t="s">
        <v>361</v>
      </c>
      <c r="E60" t="s">
        <v>683</v>
      </c>
      <c r="F60">
        <v>6.6167307829999994E-2</v>
      </c>
      <c r="G60">
        <v>4.8147100880000003E-3</v>
      </c>
      <c r="I60">
        <v>4.8147100880000003E-3</v>
      </c>
      <c r="J60">
        <v>2.9400052670000001E-3</v>
      </c>
      <c r="K60">
        <v>3.8128470019999998E-3</v>
      </c>
      <c r="L60">
        <v>102.9172434</v>
      </c>
      <c r="M60">
        <v>7.419756223E-3</v>
      </c>
      <c r="N60">
        <v>9.0357551079999995E-4</v>
      </c>
      <c r="O60">
        <v>7.3825281749999999E-3</v>
      </c>
      <c r="P60">
        <v>12.000999999999999</v>
      </c>
      <c r="Q60">
        <v>1325.0039999999999</v>
      </c>
      <c r="R60">
        <v>6.6167307829999994E-2</v>
      </c>
      <c r="S60">
        <v>4.8147100880000003E-3</v>
      </c>
      <c r="T60">
        <v>6.9045937550000006E-2</v>
      </c>
      <c r="U60">
        <v>3.793063595E-3</v>
      </c>
      <c r="V60">
        <v>-0.16539074619999999</v>
      </c>
      <c r="W60">
        <v>5.9487767750000002E-3</v>
      </c>
      <c r="X60">
        <v>103.1687328</v>
      </c>
      <c r="Y60">
        <v>7.3825281749999999E-3</v>
      </c>
      <c r="Z60">
        <v>1286.0890340000001</v>
      </c>
      <c r="AA60">
        <v>6.8573617959999996E-3</v>
      </c>
      <c r="AB60">
        <v>372.51394620000002</v>
      </c>
      <c r="AC60">
        <v>1286.0890340000001</v>
      </c>
      <c r="AD60">
        <v>476.63306419999998</v>
      </c>
      <c r="AE60">
        <v>0.51087503099999998</v>
      </c>
      <c r="AF60">
        <v>3.036972091</v>
      </c>
      <c r="AG60">
        <v>0.46524907370000002</v>
      </c>
      <c r="AH60">
        <v>1.021750062</v>
      </c>
      <c r="AI60">
        <v>1389.2577670000001</v>
      </c>
      <c r="AJ60">
        <v>2.7346501520000002E-3</v>
      </c>
      <c r="AK60">
        <v>632.99672629999998</v>
      </c>
      <c r="AL60">
        <v>1389.2577670000001</v>
      </c>
      <c r="AM60">
        <v>721.84324649999996</v>
      </c>
      <c r="AN60">
        <v>0.47012605839999999</v>
      </c>
      <c r="AO60">
        <v>2.388159006</v>
      </c>
      <c r="AP60">
        <v>0.3794828811</v>
      </c>
      <c r="AQ60">
        <v>0.94025211689999999</v>
      </c>
      <c r="AR60">
        <v>1265.831181</v>
      </c>
      <c r="AS60">
        <v>28.267079509999999</v>
      </c>
      <c r="AT60">
        <v>0.50118859559999995</v>
      </c>
      <c r="AU60">
        <v>1410.579223</v>
      </c>
      <c r="AV60">
        <v>63.896705480000001</v>
      </c>
      <c r="AW60">
        <v>0.55503516740000003</v>
      </c>
      <c r="AX60">
        <v>22</v>
      </c>
      <c r="AY60">
        <v>60</v>
      </c>
      <c r="AZ60">
        <v>4</v>
      </c>
      <c r="BA60">
        <v>50</v>
      </c>
      <c r="BB60">
        <v>48827</v>
      </c>
      <c r="BC60">
        <v>1151.2415370000001</v>
      </c>
      <c r="BD60">
        <v>265.12768240000003</v>
      </c>
      <c r="BE60">
        <v>172.45233640000001</v>
      </c>
      <c r="BJ60">
        <v>0.22122062819999999</v>
      </c>
      <c r="BK60">
        <v>9.6</v>
      </c>
      <c r="BL60">
        <v>48827</v>
      </c>
      <c r="BM60">
        <v>0.99756234860000004</v>
      </c>
      <c r="BN60">
        <v>0.99755359030000001</v>
      </c>
      <c r="BO60">
        <v>0.99757110680000005</v>
      </c>
      <c r="BP60" t="s">
        <v>173</v>
      </c>
      <c r="BQ60" t="s">
        <v>174</v>
      </c>
      <c r="BR60" t="s">
        <v>175</v>
      </c>
      <c r="BS60" t="s">
        <v>176</v>
      </c>
      <c r="BT60" t="s">
        <v>176</v>
      </c>
      <c r="BU60" t="s">
        <v>349</v>
      </c>
      <c r="BV60" t="s">
        <v>178</v>
      </c>
      <c r="BW60" t="s">
        <v>179</v>
      </c>
      <c r="BX60" t="s">
        <v>363</v>
      </c>
      <c r="BY60">
        <v>1150</v>
      </c>
      <c r="BZ60">
        <v>0.185053</v>
      </c>
      <c r="CA60">
        <v>0.846943</v>
      </c>
      <c r="CK60">
        <v>1238.33201762519</v>
      </c>
      <c r="CL60">
        <v>0.19769094740460599</v>
      </c>
      <c r="CM60">
        <v>0.90378917009742898</v>
      </c>
      <c r="CO60" t="s">
        <v>361</v>
      </c>
      <c r="CP60">
        <v>6.6167307829999994E-2</v>
      </c>
      <c r="CQ60">
        <v>0.87617314809469804</v>
      </c>
      <c r="CR60">
        <v>0.19769094740460599</v>
      </c>
      <c r="CS60">
        <v>0.19818088006607101</v>
      </c>
      <c r="CT60">
        <v>0.19768670649148001</v>
      </c>
      <c r="CU60">
        <v>2.43726002096155E-2</v>
      </c>
      <c r="CV60">
        <v>0.88216624347902495</v>
      </c>
      <c r="CW60">
        <v>0.87620623934117003</v>
      </c>
      <c r="CX60">
        <v>0.11651987327680199</v>
      </c>
      <c r="CY60">
        <v>40.259895725223103</v>
      </c>
      <c r="CZ60">
        <v>7.736050857E-3</v>
      </c>
      <c r="DA60">
        <v>100</v>
      </c>
      <c r="DB60">
        <v>1511.4820176251901</v>
      </c>
      <c r="DC60">
        <v>2300</v>
      </c>
      <c r="DD60" t="s">
        <v>526</v>
      </c>
      <c r="DF60">
        <v>6.9895720254756197E-2</v>
      </c>
      <c r="DG60">
        <v>0.148549215648316</v>
      </c>
      <c r="DH60">
        <v>0.234493185779617</v>
      </c>
      <c r="DI60">
        <v>0.211336353872983</v>
      </c>
      <c r="DJ60">
        <v>6.6977976787927496E-2</v>
      </c>
      <c r="DK60">
        <v>1.0690239317860499</v>
      </c>
      <c r="DL60">
        <v>0.22763271526815201</v>
      </c>
      <c r="DM60">
        <v>0.135103844892209</v>
      </c>
      <c r="DN60">
        <v>1.15145745547096</v>
      </c>
      <c r="DO60">
        <v>0.246007974646064</v>
      </c>
      <c r="DP60">
        <v>0.20078148141757901</v>
      </c>
      <c r="DQ60">
        <v>1.2444068778858599</v>
      </c>
    </row>
    <row r="61" spans="2:121" x14ac:dyDescent="0.3">
      <c r="B61">
        <v>57</v>
      </c>
      <c r="C61" t="s">
        <v>364</v>
      </c>
      <c r="D61" t="s">
        <v>365</v>
      </c>
      <c r="E61" t="s">
        <v>471</v>
      </c>
      <c r="F61">
        <v>0.1014488886</v>
      </c>
      <c r="G61">
        <v>1.5256338025171901E-2</v>
      </c>
      <c r="H61">
        <v>1.5256338025171901E-2</v>
      </c>
      <c r="I61">
        <v>5.406657889E-3</v>
      </c>
      <c r="J61">
        <v>3.766343257E-3</v>
      </c>
      <c r="K61">
        <v>3.8088669830000001E-3</v>
      </c>
      <c r="L61">
        <v>103.0062843</v>
      </c>
      <c r="M61">
        <v>9.5052036590000007E-3</v>
      </c>
      <c r="N61">
        <v>8.5199039509999998E-4</v>
      </c>
      <c r="O61">
        <v>9.4862972659999992E-3</v>
      </c>
      <c r="P61">
        <v>16.026</v>
      </c>
      <c r="Q61">
        <v>1325.0039999999999</v>
      </c>
      <c r="R61">
        <v>0.1014488886</v>
      </c>
      <c r="S61">
        <v>5.406657889E-3</v>
      </c>
      <c r="T61">
        <v>0.10439215490000001</v>
      </c>
      <c r="U61">
        <v>4.5181774979999997E-3</v>
      </c>
      <c r="V61">
        <v>-9.8887620420000003E-2</v>
      </c>
      <c r="W61">
        <v>7.2798875020000002E-3</v>
      </c>
      <c r="X61">
        <v>103.2526356</v>
      </c>
      <c r="Y61">
        <v>9.4862972659999992E-3</v>
      </c>
      <c r="Z61">
        <v>1285.722325</v>
      </c>
      <c r="AA61">
        <v>8.6008298889999994E-3</v>
      </c>
      <c r="AB61">
        <v>192.27137200000001</v>
      </c>
      <c r="AC61">
        <v>1285.72235</v>
      </c>
      <c r="AD61">
        <v>274.36254680000002</v>
      </c>
      <c r="AE61">
        <v>0.57845696390000001</v>
      </c>
      <c r="AF61">
        <v>1.704925791</v>
      </c>
      <c r="AG61">
        <v>0.4608360527</v>
      </c>
      <c r="AH61">
        <v>1.156913928</v>
      </c>
      <c r="AI61">
        <v>1388.975036</v>
      </c>
      <c r="AJ61">
        <v>4.0006333700000002E-3</v>
      </c>
      <c r="AK61">
        <v>331.80357629999997</v>
      </c>
      <c r="AL61">
        <v>1388.9749859999999</v>
      </c>
      <c r="AM61">
        <v>412.8627146</v>
      </c>
      <c r="AN61">
        <v>0.49469744809999999</v>
      </c>
      <c r="AO61">
        <v>1.685875426</v>
      </c>
      <c r="AP61">
        <v>0.4785414489</v>
      </c>
      <c r="AQ61">
        <v>0.98939489629999999</v>
      </c>
      <c r="AR61">
        <v>1265.520806</v>
      </c>
      <c r="AS61">
        <v>22.721968109999999</v>
      </c>
      <c r="AT61">
        <v>0.64353262629999997</v>
      </c>
      <c r="AU61">
        <v>1410.3715400000001</v>
      </c>
      <c r="AV61">
        <v>52.775610270000001</v>
      </c>
      <c r="AW61">
        <v>0.56009277420000003</v>
      </c>
      <c r="AX61">
        <v>22</v>
      </c>
      <c r="AY61">
        <v>60</v>
      </c>
      <c r="AZ61">
        <v>4</v>
      </c>
      <c r="BA61">
        <v>75</v>
      </c>
      <c r="BB61">
        <v>42600.5</v>
      </c>
      <c r="BK61">
        <v>0</v>
      </c>
      <c r="BL61">
        <v>42600.5</v>
      </c>
      <c r="BM61">
        <v>0.99761409320000005</v>
      </c>
      <c r="BN61">
        <v>0.9976058417</v>
      </c>
      <c r="BO61">
        <v>0.9976223448</v>
      </c>
      <c r="BP61" t="s">
        <v>173</v>
      </c>
      <c r="BQ61" t="s">
        <v>174</v>
      </c>
      <c r="BR61" t="s">
        <v>175</v>
      </c>
      <c r="BS61" t="s">
        <v>176</v>
      </c>
      <c r="BT61" t="s">
        <v>176</v>
      </c>
      <c r="BU61" t="s">
        <v>349</v>
      </c>
      <c r="BV61" t="s">
        <v>178</v>
      </c>
      <c r="BW61" t="s">
        <v>179</v>
      </c>
      <c r="BX61" t="s">
        <v>367</v>
      </c>
      <c r="BY61">
        <v>1150</v>
      </c>
      <c r="BZ61">
        <v>0.29083599999999998</v>
      </c>
      <c r="CA61">
        <v>1.3185709999999999</v>
      </c>
      <c r="CK61">
        <v>1238.33201762519</v>
      </c>
      <c r="CL61">
        <v>0.31090903503648298</v>
      </c>
      <c r="CM61">
        <v>1.40759929187971</v>
      </c>
      <c r="CO61" t="s">
        <v>365</v>
      </c>
      <c r="CP61">
        <v>0.1014488886</v>
      </c>
      <c r="CQ61">
        <v>1.3779596464853201</v>
      </c>
      <c r="CR61">
        <v>0.31090903503648298</v>
      </c>
      <c r="CS61">
        <v>0.31171033838490297</v>
      </c>
      <c r="CT61">
        <v>0.31116429373649601</v>
      </c>
      <c r="CU61">
        <v>2.6831954807172799E-2</v>
      </c>
      <c r="CV61">
        <v>1.3843709346639199</v>
      </c>
      <c r="CW61">
        <v>1.3773868562836</v>
      </c>
      <c r="CX61">
        <v>0.13489101231265399</v>
      </c>
      <c r="CY61">
        <v>40.259895725223103</v>
      </c>
      <c r="CZ61">
        <v>7.736050857E-3</v>
      </c>
      <c r="DA61">
        <v>100</v>
      </c>
      <c r="DB61">
        <v>1511.4820176251901</v>
      </c>
      <c r="DC61">
        <v>2300</v>
      </c>
      <c r="DD61" t="s">
        <v>526</v>
      </c>
      <c r="DF61">
        <v>4.9361111214500403E-2</v>
      </c>
      <c r="DG61">
        <v>0.10457622351514401</v>
      </c>
      <c r="DH61">
        <v>0.16394447210898599</v>
      </c>
      <c r="DI61">
        <v>0.32552660759527602</v>
      </c>
      <c r="DJ61">
        <v>4.7274596702726997E-2</v>
      </c>
      <c r="DK61">
        <v>1.04701559270246</v>
      </c>
      <c r="DL61">
        <v>0.34250819095031299</v>
      </c>
      <c r="DM61">
        <v>9.5388282326727594E-2</v>
      </c>
      <c r="DN61">
        <v>1.10163473026803</v>
      </c>
      <c r="DO61">
        <v>0.36070203781710503</v>
      </c>
      <c r="DP61">
        <v>0.14169093409488001</v>
      </c>
      <c r="DQ61">
        <v>1.16015296170076</v>
      </c>
    </row>
    <row r="62" spans="2:121" x14ac:dyDescent="0.3">
      <c r="B62">
        <v>58</v>
      </c>
      <c r="C62" t="s">
        <v>364</v>
      </c>
      <c r="D62" t="s">
        <v>368</v>
      </c>
      <c r="E62" t="s">
        <v>683</v>
      </c>
      <c r="F62">
        <v>0.11143649160000001</v>
      </c>
      <c r="G62">
        <v>6.6034792889999999E-3</v>
      </c>
      <c r="I62">
        <v>6.6034792889999999E-3</v>
      </c>
      <c r="J62">
        <v>5.3895916830000003E-3</v>
      </c>
      <c r="K62">
        <v>3.8155262030000001E-3</v>
      </c>
      <c r="L62">
        <v>103.03149019999999</v>
      </c>
      <c r="M62">
        <v>1.3601831559999999E-2</v>
      </c>
      <c r="N62">
        <v>8.4893771939999999E-4</v>
      </c>
      <c r="O62">
        <v>1.3607813240000001E-2</v>
      </c>
      <c r="P62">
        <v>12.028</v>
      </c>
      <c r="Q62">
        <v>1325.0039999999999</v>
      </c>
      <c r="R62">
        <v>0.11143649160000001</v>
      </c>
      <c r="S62">
        <v>6.6034792889999999E-3</v>
      </c>
      <c r="T62">
        <v>0.1144321153</v>
      </c>
      <c r="U62">
        <v>5.9342670770000001E-3</v>
      </c>
      <c r="V62">
        <v>-8.0267796119999998E-2</v>
      </c>
      <c r="W62">
        <v>1.015054791E-2</v>
      </c>
      <c r="X62">
        <v>103.2781537</v>
      </c>
      <c r="Y62">
        <v>1.3607813240000001E-2</v>
      </c>
      <c r="Z62">
        <v>1285.6435779999999</v>
      </c>
      <c r="AA62">
        <v>1.2636813829999999E-2</v>
      </c>
      <c r="AB62">
        <v>117.3358722</v>
      </c>
      <c r="AC62">
        <v>1285.6435779999999</v>
      </c>
      <c r="AD62">
        <v>167.34019839999999</v>
      </c>
      <c r="AE62">
        <v>0.55729345959999999</v>
      </c>
      <c r="AF62">
        <v>1.7194603719999999</v>
      </c>
      <c r="AG62">
        <v>0.52873230650000003</v>
      </c>
      <c r="AH62">
        <v>1.114586919</v>
      </c>
      <c r="AI62">
        <v>1388.9217819999999</v>
      </c>
      <c r="AJ62">
        <v>5.0481201690000003E-3</v>
      </c>
      <c r="AK62">
        <v>203.62637889999999</v>
      </c>
      <c r="AL62">
        <v>1388.921732</v>
      </c>
      <c r="AM62">
        <v>254.12118989999999</v>
      </c>
      <c r="AN62">
        <v>0.49151047920000002</v>
      </c>
      <c r="AO62">
        <v>1.4112246820000001</v>
      </c>
      <c r="AP62">
        <v>0.50123686879999996</v>
      </c>
      <c r="AQ62">
        <v>0.98302095840000003</v>
      </c>
      <c r="AU62">
        <v>1410.2586249999999</v>
      </c>
      <c r="AV62">
        <v>26.710786519999999</v>
      </c>
      <c r="AW62">
        <v>0.85096799300000003</v>
      </c>
      <c r="AX62">
        <v>22</v>
      </c>
      <c r="AY62">
        <v>60</v>
      </c>
      <c r="AZ62">
        <v>4</v>
      </c>
      <c r="BA62">
        <v>100</v>
      </c>
      <c r="BB62">
        <v>42816</v>
      </c>
      <c r="BK62">
        <v>0</v>
      </c>
      <c r="BL62">
        <v>42816</v>
      </c>
      <c r="BM62">
        <v>0.99761165819999997</v>
      </c>
      <c r="BN62">
        <v>0.99760343829999998</v>
      </c>
      <c r="BO62">
        <v>0.99761987809999997</v>
      </c>
      <c r="BP62" t="s">
        <v>173</v>
      </c>
      <c r="BQ62" t="s">
        <v>174</v>
      </c>
      <c r="BR62" t="s">
        <v>175</v>
      </c>
      <c r="BS62" t="s">
        <v>176</v>
      </c>
      <c r="BT62" t="s">
        <v>176</v>
      </c>
      <c r="BU62" t="s">
        <v>349</v>
      </c>
      <c r="BV62" t="s">
        <v>178</v>
      </c>
      <c r="BW62" t="s">
        <v>179</v>
      </c>
      <c r="BX62" t="s">
        <v>370</v>
      </c>
      <c r="BY62">
        <v>1150</v>
      </c>
      <c r="BZ62">
        <v>0.321463</v>
      </c>
      <c r="CA62">
        <v>1.4540690000000001</v>
      </c>
      <c r="CK62">
        <v>1238.33201762519</v>
      </c>
      <c r="CL62">
        <v>0.34404650804074099</v>
      </c>
      <c r="CM62">
        <v>1.5532341478909</v>
      </c>
      <c r="CO62" t="s">
        <v>368</v>
      </c>
      <c r="CP62">
        <v>0.11143649160000001</v>
      </c>
      <c r="CQ62">
        <v>1.5248260782730201</v>
      </c>
      <c r="CR62">
        <v>0.34404650804074099</v>
      </c>
      <c r="CS62">
        <v>0.34393807996025999</v>
      </c>
      <c r="CT62">
        <v>0.34334459247354898</v>
      </c>
      <c r="CU62">
        <v>2.7857904876087899E-2</v>
      </c>
      <c r="CV62">
        <v>1.52637530918896</v>
      </c>
      <c r="CW62">
        <v>1.5175685341126299</v>
      </c>
      <c r="CX62">
        <v>0.140549543965799</v>
      </c>
      <c r="CY62">
        <v>40.259895725223103</v>
      </c>
      <c r="CZ62">
        <v>7.736050857E-3</v>
      </c>
      <c r="DA62">
        <v>100</v>
      </c>
      <c r="DB62">
        <v>1511.4820176251901</v>
      </c>
      <c r="DC62">
        <v>2300</v>
      </c>
      <c r="DD62" t="s">
        <v>526</v>
      </c>
      <c r="DF62">
        <v>4.4797819615246301E-2</v>
      </c>
      <c r="DG62">
        <v>9.4970635362427294E-2</v>
      </c>
      <c r="DH62">
        <v>0.14858926913449699</v>
      </c>
      <c r="DI62">
        <v>0.35863255175244801</v>
      </c>
      <c r="DJ62">
        <v>4.2973592162267302E-2</v>
      </c>
      <c r="DK62">
        <v>1.0423955580737301</v>
      </c>
      <c r="DL62">
        <v>0.37563767633447798</v>
      </c>
      <c r="DM62">
        <v>8.7015069928256E-2</v>
      </c>
      <c r="DN62">
        <v>1.0918223773688001</v>
      </c>
      <c r="DO62">
        <v>0.39370772516622099</v>
      </c>
      <c r="DP62">
        <v>0.12944874328817599</v>
      </c>
      <c r="DQ62">
        <v>1.14434448821552</v>
      </c>
    </row>
    <row r="63" spans="2:121" x14ac:dyDescent="0.3">
      <c r="B63">
        <v>59</v>
      </c>
      <c r="C63" t="s">
        <v>364</v>
      </c>
      <c r="D63" t="s">
        <v>371</v>
      </c>
      <c r="E63" t="s">
        <v>683</v>
      </c>
      <c r="F63">
        <v>0.1125733164</v>
      </c>
      <c r="G63">
        <v>6.8909081039999999E-3</v>
      </c>
      <c r="I63">
        <v>6.8909081039999999E-3</v>
      </c>
      <c r="J63">
        <v>5.7372059770000004E-3</v>
      </c>
      <c r="K63">
        <v>3.8169466940000001E-3</v>
      </c>
      <c r="L63">
        <v>103.0343592</v>
      </c>
      <c r="M63">
        <v>1.4479113429999999E-2</v>
      </c>
      <c r="N63">
        <v>8.5331116840000004E-4</v>
      </c>
      <c r="O63">
        <v>1.448849189E-2</v>
      </c>
      <c r="P63">
        <v>12.037000000000001</v>
      </c>
      <c r="Q63">
        <v>1325.0039999999999</v>
      </c>
      <c r="R63">
        <v>0.1125733164</v>
      </c>
      <c r="S63">
        <v>6.8909081039999999E-3</v>
      </c>
      <c r="T63">
        <v>0.115578047</v>
      </c>
      <c r="U63">
        <v>6.2579371700000001E-3</v>
      </c>
      <c r="V63">
        <v>-7.8166040699999995E-2</v>
      </c>
      <c r="W63">
        <v>1.077372293E-2</v>
      </c>
      <c r="X63">
        <v>103.28061049999999</v>
      </c>
      <c r="Y63">
        <v>1.448849189E-2</v>
      </c>
      <c r="Z63">
        <v>1285.599755</v>
      </c>
      <c r="AA63">
        <v>1.3500367310000001E-2</v>
      </c>
      <c r="AB63">
        <v>108.86042399999999</v>
      </c>
      <c r="AC63">
        <v>1285.599755</v>
      </c>
      <c r="AD63">
        <v>158.2920876</v>
      </c>
      <c r="AE63">
        <v>0.55827309550000004</v>
      </c>
      <c r="AF63">
        <v>1.549635047</v>
      </c>
      <c r="AG63">
        <v>0.57101582289999997</v>
      </c>
      <c r="AH63">
        <v>1.1165461910000001</v>
      </c>
      <c r="AI63">
        <v>1388.880416</v>
      </c>
      <c r="AJ63">
        <v>5.2589428280000001E-3</v>
      </c>
      <c r="AK63">
        <v>194.92601640000001</v>
      </c>
      <c r="AL63">
        <v>1388.8803660000001</v>
      </c>
      <c r="AM63">
        <v>252.89777470000001</v>
      </c>
      <c r="AN63">
        <v>0.48496290780000001</v>
      </c>
      <c r="AO63">
        <v>1.4624311649999999</v>
      </c>
      <c r="AP63">
        <v>0.63366697240000003</v>
      </c>
      <c r="AQ63">
        <v>0.96992581560000002</v>
      </c>
      <c r="AU63">
        <v>1410.162272</v>
      </c>
      <c r="AV63">
        <v>28.830483279999999</v>
      </c>
      <c r="AW63">
        <v>0.4879164345</v>
      </c>
      <c r="AX63">
        <v>22</v>
      </c>
      <c r="AY63">
        <v>60</v>
      </c>
      <c r="AZ63">
        <v>4</v>
      </c>
      <c r="BA63">
        <v>100</v>
      </c>
      <c r="BB63">
        <v>42443</v>
      </c>
      <c r="BK63">
        <v>0</v>
      </c>
      <c r="BL63">
        <v>42443</v>
      </c>
      <c r="BM63">
        <v>0.99761570639999997</v>
      </c>
      <c r="BN63">
        <v>0.99760744430000003</v>
      </c>
      <c r="BO63">
        <v>0.99762396840000001</v>
      </c>
      <c r="BP63" t="s">
        <v>173</v>
      </c>
      <c r="BQ63" t="s">
        <v>174</v>
      </c>
      <c r="BR63" t="s">
        <v>175</v>
      </c>
      <c r="BS63" t="s">
        <v>176</v>
      </c>
      <c r="BT63" t="s">
        <v>176</v>
      </c>
      <c r="BU63" t="s">
        <v>349</v>
      </c>
      <c r="BV63" t="s">
        <v>178</v>
      </c>
      <c r="BW63" t="s">
        <v>179</v>
      </c>
      <c r="BX63" t="s">
        <v>373</v>
      </c>
      <c r="BY63">
        <v>1150</v>
      </c>
      <c r="BZ63">
        <v>0.32501200000000002</v>
      </c>
      <c r="CA63">
        <v>1.469679</v>
      </c>
      <c r="CK63">
        <v>1238.33201762519</v>
      </c>
      <c r="CL63">
        <v>0.34785010770046598</v>
      </c>
      <c r="CM63">
        <v>1.5698985957317699</v>
      </c>
      <c r="CO63" t="s">
        <v>371</v>
      </c>
      <c r="CP63">
        <v>0.1125733164</v>
      </c>
      <c r="CQ63">
        <v>1.5416837641291701</v>
      </c>
      <c r="CR63">
        <v>0.34785010770046598</v>
      </c>
      <c r="CS63">
        <v>0.34691760104106101</v>
      </c>
      <c r="CT63">
        <v>0.34631805672958899</v>
      </c>
      <c r="CU63">
        <v>2.68399824657383E-2</v>
      </c>
      <c r="CV63">
        <v>1.53906409882854</v>
      </c>
      <c r="CW63">
        <v>1.5387758690634701</v>
      </c>
      <c r="CX63">
        <v>0.135234234054252</v>
      </c>
      <c r="CY63">
        <v>40.259895725223103</v>
      </c>
      <c r="CZ63">
        <v>7.736050857E-3</v>
      </c>
      <c r="DA63">
        <v>100</v>
      </c>
      <c r="DB63">
        <v>1511.4820176251901</v>
      </c>
      <c r="DC63">
        <v>2300</v>
      </c>
      <c r="DD63" t="s">
        <v>526</v>
      </c>
      <c r="DF63">
        <v>4.4311566230542998E-2</v>
      </c>
      <c r="DG63">
        <v>9.3952495753314297E-2</v>
      </c>
      <c r="DH63">
        <v>0.14696366512588699</v>
      </c>
      <c r="DI63">
        <v>0.36242798402156901</v>
      </c>
      <c r="DJ63">
        <v>4.2516639619971298E-2</v>
      </c>
      <c r="DK63">
        <v>1.0419085002372801</v>
      </c>
      <c r="DL63">
        <v>0.37943576349582298</v>
      </c>
      <c r="DM63">
        <v>8.6132990035233795E-2</v>
      </c>
      <c r="DN63">
        <v>1.0908024896245101</v>
      </c>
      <c r="DO63">
        <v>0.39749414344516198</v>
      </c>
      <c r="DP63">
        <v>0.12816401007764</v>
      </c>
      <c r="DQ63">
        <v>1.14271674679901</v>
      </c>
    </row>
    <row r="64" spans="2:121" x14ac:dyDescent="0.3">
      <c r="B64">
        <v>60</v>
      </c>
      <c r="C64" t="s">
        <v>374</v>
      </c>
      <c r="D64" t="s">
        <v>375</v>
      </c>
      <c r="E64" t="s">
        <v>683</v>
      </c>
      <c r="F64">
        <v>9.1195428980000007E-2</v>
      </c>
      <c r="G64">
        <v>7.1047503360000003E-3</v>
      </c>
      <c r="I64">
        <v>7.1047503360000003E-3</v>
      </c>
      <c r="J64">
        <v>6.0022960699999996E-3</v>
      </c>
      <c r="K64">
        <v>3.8013049369999999E-3</v>
      </c>
      <c r="L64">
        <v>102.9804074</v>
      </c>
      <c r="M64">
        <v>1.5148127149999999E-2</v>
      </c>
      <c r="N64">
        <v>8.396895426E-4</v>
      </c>
      <c r="O64">
        <v>1.516207854E-2</v>
      </c>
      <c r="P64">
        <v>19.957999999999998</v>
      </c>
      <c r="Q64">
        <v>1325.0039999999999</v>
      </c>
      <c r="R64">
        <v>9.1195428980000007E-2</v>
      </c>
      <c r="S64">
        <v>7.1047503360000003E-3</v>
      </c>
      <c r="T64">
        <v>9.4081547360000004E-2</v>
      </c>
      <c r="U64">
        <v>6.4797591080000003E-3</v>
      </c>
      <c r="V64">
        <v>-0.1179838131</v>
      </c>
      <c r="W64">
        <v>1.1431377879999999E-2</v>
      </c>
      <c r="X64">
        <v>103.23397749999999</v>
      </c>
      <c r="Y64">
        <v>1.516207854E-2</v>
      </c>
      <c r="Z64">
        <v>1285.787953</v>
      </c>
      <c r="AA64">
        <v>1.3111247600000001E-2</v>
      </c>
      <c r="AB64">
        <v>401.69580660000003</v>
      </c>
      <c r="AC64">
        <v>1285.7880029999999</v>
      </c>
      <c r="AD64">
        <v>592.8532798</v>
      </c>
      <c r="AE64">
        <v>0.50560147879999995</v>
      </c>
      <c r="AF64">
        <v>6.4448338779999998</v>
      </c>
      <c r="AG64">
        <v>0.83985155609999995</v>
      </c>
      <c r="AH64">
        <v>1.0112029579999999</v>
      </c>
      <c r="AI64">
        <v>1389.022031</v>
      </c>
      <c r="AJ64">
        <v>7.6147102440000001E-3</v>
      </c>
      <c r="AK64">
        <v>598.15768990000004</v>
      </c>
      <c r="AL64">
        <v>1389.0219810000001</v>
      </c>
      <c r="AM64">
        <v>737.61193300000002</v>
      </c>
      <c r="AN64">
        <v>0.5197064911</v>
      </c>
      <c r="AO64">
        <v>5.9205298280000003</v>
      </c>
      <c r="AP64">
        <v>0.31879789870000003</v>
      </c>
      <c r="AQ64">
        <v>1.039412982</v>
      </c>
      <c r="AR64">
        <v>1265.7026619999999</v>
      </c>
      <c r="AS64">
        <v>52.227110619999998</v>
      </c>
      <c r="AT64">
        <v>0.55249842530000004</v>
      </c>
      <c r="AU64">
        <v>1410.3424829999999</v>
      </c>
      <c r="AV64">
        <v>83.665685350000004</v>
      </c>
      <c r="AW64">
        <v>1.018196536</v>
      </c>
      <c r="AX64">
        <v>21</v>
      </c>
      <c r="AY64">
        <v>60</v>
      </c>
      <c r="AZ64">
        <v>4</v>
      </c>
      <c r="BA64">
        <v>50</v>
      </c>
      <c r="BB64">
        <v>63579</v>
      </c>
      <c r="BC64">
        <v>1150.769579</v>
      </c>
      <c r="BD64">
        <v>29.738598939999999</v>
      </c>
      <c r="BE64">
        <v>30.989628840000002</v>
      </c>
      <c r="BJ64">
        <v>2.235203044E-2</v>
      </c>
      <c r="BK64">
        <v>1.1000000000000001</v>
      </c>
      <c r="BL64">
        <v>63579</v>
      </c>
      <c r="BM64">
        <v>0.99754373439999999</v>
      </c>
      <c r="BN64">
        <v>0.99753560060000002</v>
      </c>
      <c r="BO64">
        <v>0.99755186829999998</v>
      </c>
      <c r="BP64" t="s">
        <v>173</v>
      </c>
      <c r="BQ64" t="s">
        <v>174</v>
      </c>
      <c r="BR64" t="s">
        <v>175</v>
      </c>
      <c r="BS64" t="s">
        <v>176</v>
      </c>
      <c r="BT64" t="s">
        <v>176</v>
      </c>
      <c r="BU64" t="s">
        <v>229</v>
      </c>
      <c r="BV64" t="s">
        <v>178</v>
      </c>
      <c r="BW64" t="s">
        <v>186</v>
      </c>
      <c r="BX64" t="s">
        <v>377</v>
      </c>
      <c r="BY64">
        <v>1150</v>
      </c>
      <c r="BZ64">
        <v>0.259326</v>
      </c>
      <c r="CA64">
        <v>1.1792659999999999</v>
      </c>
      <c r="CK64">
        <v>1238.33201762519</v>
      </c>
      <c r="CL64">
        <v>0.27740029172384401</v>
      </c>
      <c r="CM64">
        <v>1.25950105885</v>
      </c>
      <c r="CO64" t="s">
        <v>375</v>
      </c>
      <c r="CP64">
        <v>9.1195428980000007E-2</v>
      </c>
      <c r="CQ64">
        <v>1.2294477317902901</v>
      </c>
      <c r="CR64">
        <v>0.27740029172384401</v>
      </c>
      <c r="CS64">
        <v>0.27877028350869998</v>
      </c>
      <c r="CT64">
        <v>0.27777732964722002</v>
      </c>
      <c r="CU64">
        <v>2.5549413091315799E-2</v>
      </c>
      <c r="CV64">
        <v>1.2378285082181599</v>
      </c>
      <c r="CW64">
        <v>1.2335010217240401</v>
      </c>
      <c r="CX64">
        <v>0.12640723618476499</v>
      </c>
      <c r="CY64">
        <v>40.259895725223103</v>
      </c>
      <c r="CZ64">
        <v>7.736050857E-3</v>
      </c>
      <c r="DA64">
        <v>100</v>
      </c>
      <c r="DB64">
        <v>1511.4820176251901</v>
      </c>
      <c r="DC64">
        <v>2300</v>
      </c>
      <c r="DD64" t="s">
        <v>526</v>
      </c>
      <c r="DF64">
        <v>5.4604781366069499E-2</v>
      </c>
      <c r="DG64">
        <v>0.11570693603327099</v>
      </c>
      <c r="DH64">
        <v>0.181770368916779</v>
      </c>
      <c r="DI64">
        <v>0.29194673420263501</v>
      </c>
      <c r="DJ64">
        <v>5.2247760676961498E-2</v>
      </c>
      <c r="DK64">
        <v>1.0524384541501199</v>
      </c>
      <c r="DL64">
        <v>0.30887120415153901</v>
      </c>
      <c r="DM64">
        <v>0.10521281723015501</v>
      </c>
      <c r="DN64">
        <v>1.11344945685574</v>
      </c>
      <c r="DO64">
        <v>0.32720176847804899</v>
      </c>
      <c r="DP64">
        <v>0.15615294050612999</v>
      </c>
      <c r="DQ64">
        <v>1.1795292876035699</v>
      </c>
    </row>
    <row r="65" spans="2:121" x14ac:dyDescent="0.3">
      <c r="B65">
        <v>61</v>
      </c>
      <c r="C65" t="s">
        <v>378</v>
      </c>
      <c r="D65" t="s">
        <v>33</v>
      </c>
      <c r="E65" t="s">
        <v>683</v>
      </c>
      <c r="F65">
        <v>0.1149132528</v>
      </c>
      <c r="G65">
        <v>2.3537913099999998E-2</v>
      </c>
      <c r="I65">
        <v>2.3537913099999998E-2</v>
      </c>
      <c r="J65">
        <v>2.3225855480000002E-2</v>
      </c>
      <c r="K65">
        <v>3.8200773189999999E-3</v>
      </c>
      <c r="L65">
        <v>103.0402646</v>
      </c>
      <c r="M65">
        <v>5.8615604410000001E-2</v>
      </c>
      <c r="N65">
        <v>8.0889888000000001E-4</v>
      </c>
      <c r="O65">
        <v>5.8752876709999999E-2</v>
      </c>
      <c r="P65">
        <v>11.994</v>
      </c>
      <c r="Q65">
        <v>1325.0039999999999</v>
      </c>
      <c r="R65">
        <v>0.1149132528</v>
      </c>
      <c r="S65">
        <v>2.3537913099999998E-2</v>
      </c>
      <c r="T65">
        <v>0.1179377543</v>
      </c>
      <c r="U65">
        <v>2.355274249E-2</v>
      </c>
      <c r="V65">
        <v>-7.3845515230000006E-2</v>
      </c>
      <c r="W65">
        <v>4.2890507180000002E-2</v>
      </c>
      <c r="X65">
        <v>103.29141129999999</v>
      </c>
      <c r="Y65">
        <v>5.8752876709999999E-2</v>
      </c>
      <c r="Z65">
        <v>1285.64563</v>
      </c>
      <c r="AA65">
        <v>5.8543769840000003E-2</v>
      </c>
      <c r="AB65">
        <v>240.80734229999999</v>
      </c>
      <c r="AC65">
        <v>1285.6456800000001</v>
      </c>
      <c r="AD65">
        <v>377.3544478</v>
      </c>
      <c r="AE65">
        <v>0.57556488579999998</v>
      </c>
      <c r="AF65">
        <v>2.8841377000000001</v>
      </c>
      <c r="AG65">
        <v>0.67676480269999995</v>
      </c>
      <c r="AH65">
        <v>1.151129772</v>
      </c>
      <c r="AI65">
        <v>1388.9371410000001</v>
      </c>
      <c r="AJ65">
        <v>4.9525280569999997E-3</v>
      </c>
      <c r="AK65">
        <v>412.79979589999999</v>
      </c>
      <c r="AL65">
        <v>1388.937091</v>
      </c>
      <c r="AM65">
        <v>527.66105070000003</v>
      </c>
      <c r="AN65">
        <v>0.52348469200000003</v>
      </c>
      <c r="AO65">
        <v>2.6444330530000002</v>
      </c>
      <c r="AP65">
        <v>0.39757145789999998</v>
      </c>
      <c r="AQ65">
        <v>1.0469693840000001</v>
      </c>
      <c r="AR65">
        <v>1265.243234</v>
      </c>
      <c r="AS65">
        <v>49.595005890000003</v>
      </c>
      <c r="AT65">
        <v>0.76303787649999999</v>
      </c>
      <c r="AU65">
        <v>1410.2198189999999</v>
      </c>
      <c r="AV65">
        <v>51.43379264</v>
      </c>
      <c r="AW65">
        <v>0.58508424069999998</v>
      </c>
      <c r="AX65">
        <v>21</v>
      </c>
      <c r="AY65">
        <v>60</v>
      </c>
      <c r="AZ65">
        <v>4</v>
      </c>
      <c r="BA65">
        <v>50</v>
      </c>
      <c r="BB65">
        <v>46892</v>
      </c>
      <c r="BK65">
        <v>0</v>
      </c>
      <c r="BL65">
        <v>46892</v>
      </c>
      <c r="BM65">
        <v>0.99756856169999997</v>
      </c>
      <c r="BN65">
        <v>0.99756073050000005</v>
      </c>
      <c r="BO65">
        <v>0.99757639300000001</v>
      </c>
      <c r="BP65" t="s">
        <v>173</v>
      </c>
      <c r="BQ65" t="s">
        <v>174</v>
      </c>
      <c r="BR65" t="s">
        <v>175</v>
      </c>
      <c r="BS65" t="s">
        <v>176</v>
      </c>
      <c r="BT65" t="s">
        <v>176</v>
      </c>
      <c r="BU65" t="s">
        <v>229</v>
      </c>
      <c r="BV65" t="s">
        <v>178</v>
      </c>
      <c r="BW65" t="s">
        <v>179</v>
      </c>
      <c r="BX65" t="s">
        <v>380</v>
      </c>
      <c r="BY65">
        <v>1150</v>
      </c>
      <c r="BZ65">
        <v>0.33233800000000002</v>
      </c>
      <c r="CA65">
        <v>1.50187</v>
      </c>
      <c r="CC65" t="s">
        <v>33</v>
      </c>
      <c r="CD65">
        <v>57.12</v>
      </c>
      <c r="CE65">
        <v>14.38</v>
      </c>
      <c r="CF65">
        <v>4.28</v>
      </c>
      <c r="CG65">
        <v>24.22</v>
      </c>
      <c r="CH65">
        <v>0.84982456139999996</v>
      </c>
      <c r="CI65">
        <v>100</v>
      </c>
      <c r="CJ65">
        <v>0.49894957979999999</v>
      </c>
      <c r="CK65">
        <v>1231.23636750687</v>
      </c>
      <c r="CL65">
        <v>0.353944513221912</v>
      </c>
      <c r="CM65">
        <v>1.5965774409901701</v>
      </c>
      <c r="CO65" t="s">
        <v>33</v>
      </c>
      <c r="CP65">
        <v>0.1149132528</v>
      </c>
      <c r="CQ65">
        <v>1.5686943811634599</v>
      </c>
      <c r="CR65">
        <v>0.353944513221912</v>
      </c>
      <c r="CS65">
        <v>0.35468442009919599</v>
      </c>
      <c r="CT65">
        <v>0.354314073831896</v>
      </c>
      <c r="CU65">
        <v>2.7047201093492599E-2</v>
      </c>
      <c r="CV65">
        <v>1.5754270886931301</v>
      </c>
      <c r="CW65">
        <v>1.57101077166602</v>
      </c>
      <c r="CX65">
        <v>0.135642469293005</v>
      </c>
      <c r="CY65">
        <v>40.259895725223103</v>
      </c>
      <c r="CZ65">
        <v>7.736050857E-3</v>
      </c>
      <c r="DA65">
        <v>100</v>
      </c>
      <c r="DB65">
        <v>1504.3863675068701</v>
      </c>
      <c r="DC65">
        <v>2300</v>
      </c>
      <c r="DD65" t="s">
        <v>526</v>
      </c>
      <c r="DF65">
        <v>4.3548028769197597E-2</v>
      </c>
      <c r="DG65">
        <v>9.2356146125357905E-2</v>
      </c>
      <c r="DH65">
        <v>0.14441575296190601</v>
      </c>
      <c r="DI65">
        <v>0.368515876716766</v>
      </c>
      <c r="DJ65">
        <v>4.17986717529511E-2</v>
      </c>
      <c r="DK65">
        <v>1.0411684966160699</v>
      </c>
      <c r="DL65">
        <v>0.38552820185726799</v>
      </c>
      <c r="DM65">
        <v>8.4750262632261597E-2</v>
      </c>
      <c r="DN65">
        <v>1.0892334460784601</v>
      </c>
      <c r="DO65">
        <v>0.40356873477793997</v>
      </c>
      <c r="DP65">
        <v>0.126152358189415</v>
      </c>
      <c r="DQ65">
        <v>1.1402033926287001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E736-045B-454D-B6C2-AEFAA3805BED}">
  <dimension ref="A1:CO76"/>
  <sheetViews>
    <sheetView workbookViewId="0">
      <selection activeCell="B8" sqref="B8"/>
    </sheetView>
  </sheetViews>
  <sheetFormatPr defaultRowHeight="14.4" x14ac:dyDescent="0.3"/>
  <cols>
    <col min="1" max="1" width="12.77734375" customWidth="1"/>
    <col min="2" max="93" width="26.21875" customWidth="1"/>
  </cols>
  <sheetData>
    <row r="1" spans="1:93" x14ac:dyDescent="0.3">
      <c r="A1" s="44" t="s">
        <v>802</v>
      </c>
    </row>
    <row r="2" spans="1:93" s="47" customFormat="1" ht="28.8" x14ac:dyDescent="0.3">
      <c r="A2" s="46" t="s">
        <v>689</v>
      </c>
      <c r="B2" s="47" t="s">
        <v>680</v>
      </c>
      <c r="C2" s="47" t="s">
        <v>470</v>
      </c>
      <c r="D2" s="47" t="s">
        <v>395</v>
      </c>
      <c r="E2" s="47" t="s">
        <v>94</v>
      </c>
      <c r="F2" s="47" t="s">
        <v>95</v>
      </c>
      <c r="G2" s="47" t="s">
        <v>96</v>
      </c>
      <c r="H2" s="47" t="s">
        <v>97</v>
      </c>
      <c r="I2" s="47" t="s">
        <v>98</v>
      </c>
      <c r="J2" s="47" t="s">
        <v>99</v>
      </c>
      <c r="K2" s="47" t="s">
        <v>100</v>
      </c>
      <c r="L2" s="47" t="s">
        <v>101</v>
      </c>
      <c r="M2" s="47" t="s">
        <v>102</v>
      </c>
      <c r="N2" s="47" t="s">
        <v>103</v>
      </c>
      <c r="O2" s="47" t="s">
        <v>104</v>
      </c>
      <c r="P2" s="47" t="s">
        <v>105</v>
      </c>
      <c r="Q2" s="47" t="s">
        <v>156</v>
      </c>
      <c r="R2" s="47" t="s">
        <v>157</v>
      </c>
      <c r="S2" s="47" t="s">
        <v>106</v>
      </c>
      <c r="T2" s="47" t="s">
        <v>107</v>
      </c>
      <c r="U2" s="47" t="s">
        <v>108</v>
      </c>
      <c r="V2" s="47" t="s">
        <v>109</v>
      </c>
      <c r="W2" s="47" t="s">
        <v>110</v>
      </c>
      <c r="X2" s="47" t="s">
        <v>111</v>
      </c>
      <c r="Y2" s="47" t="s">
        <v>158</v>
      </c>
      <c r="Z2" s="47" t="s">
        <v>112</v>
      </c>
      <c r="AA2" s="47" t="s">
        <v>113</v>
      </c>
      <c r="AB2" s="47" t="s">
        <v>114</v>
      </c>
      <c r="AC2" s="47" t="s">
        <v>115</v>
      </c>
      <c r="AD2" s="47" t="s">
        <v>116</v>
      </c>
      <c r="AE2" s="47" t="s">
        <v>117</v>
      </c>
      <c r="AF2" s="47" t="s">
        <v>118</v>
      </c>
      <c r="AG2" s="47" t="s">
        <v>119</v>
      </c>
      <c r="AH2" s="47" t="s">
        <v>120</v>
      </c>
      <c r="AI2" s="47" t="s">
        <v>121</v>
      </c>
      <c r="AJ2" s="47" t="s">
        <v>122</v>
      </c>
      <c r="AK2" s="47" t="s">
        <v>159</v>
      </c>
      <c r="AL2" s="47" t="s">
        <v>123</v>
      </c>
      <c r="AM2" s="47" t="s">
        <v>124</v>
      </c>
      <c r="AN2" s="47" t="s">
        <v>125</v>
      </c>
      <c r="AO2" s="47" t="s">
        <v>126</v>
      </c>
      <c r="AP2" s="47" t="s">
        <v>127</v>
      </c>
      <c r="AQ2" s="47" t="s">
        <v>128</v>
      </c>
      <c r="AR2" s="47" t="s">
        <v>129</v>
      </c>
      <c r="AS2" s="47" t="s">
        <v>130</v>
      </c>
      <c r="AT2" s="47" t="s">
        <v>131</v>
      </c>
      <c r="AU2" s="47" t="s">
        <v>160</v>
      </c>
      <c r="AV2" s="47" t="s">
        <v>132</v>
      </c>
      <c r="AW2" s="47" t="s">
        <v>133</v>
      </c>
      <c r="AX2" s="47" t="s">
        <v>134</v>
      </c>
      <c r="AY2" s="47" t="s">
        <v>135</v>
      </c>
      <c r="AZ2" s="47" t="s">
        <v>136</v>
      </c>
      <c r="BA2" s="47" t="s">
        <v>137</v>
      </c>
      <c r="BB2" s="47" t="s">
        <v>161</v>
      </c>
      <c r="BC2" s="47" t="s">
        <v>162</v>
      </c>
      <c r="BD2" s="47" t="s">
        <v>138</v>
      </c>
      <c r="BE2" s="47" t="s">
        <v>139</v>
      </c>
      <c r="BF2" s="47" t="s">
        <v>140</v>
      </c>
      <c r="BG2" s="47" t="s">
        <v>141</v>
      </c>
      <c r="BH2" s="47" t="s">
        <v>163</v>
      </c>
      <c r="BI2" s="47" t="s">
        <v>164</v>
      </c>
      <c r="BJ2" s="47" t="s">
        <v>142</v>
      </c>
      <c r="BK2" s="47" t="s">
        <v>143</v>
      </c>
      <c r="BL2" s="47" t="s">
        <v>144</v>
      </c>
      <c r="BM2" s="47" t="s">
        <v>145</v>
      </c>
      <c r="BN2" s="47" t="s">
        <v>165</v>
      </c>
      <c r="BO2" s="47" t="s">
        <v>146</v>
      </c>
      <c r="BP2" s="47" t="s">
        <v>147</v>
      </c>
      <c r="BQ2" s="47" t="s">
        <v>148</v>
      </c>
      <c r="BR2" s="47" t="s">
        <v>166</v>
      </c>
      <c r="BS2" s="47" t="s">
        <v>149</v>
      </c>
      <c r="BT2" s="47" t="s">
        <v>150</v>
      </c>
      <c r="BU2" s="47" t="s">
        <v>155</v>
      </c>
      <c r="BV2" s="47" t="s">
        <v>151</v>
      </c>
      <c r="BW2" s="47" t="s">
        <v>152</v>
      </c>
      <c r="BX2" s="47" t="s">
        <v>153</v>
      </c>
      <c r="BY2" s="47" t="s">
        <v>154</v>
      </c>
      <c r="BZ2" s="47" t="s">
        <v>167</v>
      </c>
      <c r="CA2" s="47" t="s">
        <v>469</v>
      </c>
      <c r="CB2" s="47" t="s">
        <v>527</v>
      </c>
      <c r="CC2" s="47" t="s">
        <v>170</v>
      </c>
      <c r="CD2" s="47" t="s">
        <v>590</v>
      </c>
      <c r="CE2" s="47" t="s">
        <v>591</v>
      </c>
      <c r="CF2" s="47" t="s">
        <v>592</v>
      </c>
      <c r="CG2" s="47" t="s">
        <v>593</v>
      </c>
      <c r="CH2" s="47" t="s">
        <v>599</v>
      </c>
      <c r="CI2" s="47" t="s">
        <v>596</v>
      </c>
      <c r="CJ2" s="47" t="s">
        <v>594</v>
      </c>
      <c r="CK2" s="47" t="s">
        <v>600</v>
      </c>
      <c r="CL2" s="47" t="s">
        <v>597</v>
      </c>
      <c r="CM2" s="47" t="s">
        <v>595</v>
      </c>
      <c r="CN2" s="47" t="s">
        <v>601</v>
      </c>
      <c r="CO2" s="47" t="s">
        <v>598</v>
      </c>
    </row>
    <row r="3" spans="1:93" s="43" customFormat="1" ht="100.8" x14ac:dyDescent="0.3">
      <c r="A3" s="43" t="s">
        <v>690</v>
      </c>
      <c r="B3" s="43" t="s">
        <v>681</v>
      </c>
      <c r="C3" s="43" t="s">
        <v>799</v>
      </c>
      <c r="D3" s="43" t="s">
        <v>794</v>
      </c>
      <c r="E3" s="43" t="s">
        <v>679</v>
      </c>
      <c r="F3" s="43" t="s">
        <v>678</v>
      </c>
      <c r="G3" s="43" t="s">
        <v>616</v>
      </c>
      <c r="H3" s="43" t="s">
        <v>792</v>
      </c>
      <c r="I3" s="43" t="s">
        <v>734</v>
      </c>
      <c r="J3" s="43" t="s">
        <v>735</v>
      </c>
      <c r="K3" s="43" t="s">
        <v>793</v>
      </c>
      <c r="L3" s="43" t="s">
        <v>736</v>
      </c>
      <c r="M3" s="43" t="s">
        <v>737</v>
      </c>
      <c r="N3" s="43" t="s">
        <v>738</v>
      </c>
      <c r="O3" s="43" t="s">
        <v>739</v>
      </c>
      <c r="P3" s="43" t="s">
        <v>740</v>
      </c>
      <c r="Q3" s="43" t="s">
        <v>798</v>
      </c>
      <c r="R3" s="43" t="s">
        <v>671</v>
      </c>
      <c r="S3" s="43" t="s">
        <v>741</v>
      </c>
      <c r="T3" s="43" t="s">
        <v>742</v>
      </c>
      <c r="U3" s="43" t="s">
        <v>692</v>
      </c>
      <c r="V3" s="43" t="s">
        <v>743</v>
      </c>
      <c r="W3" s="43" t="s">
        <v>744</v>
      </c>
      <c r="X3" s="43" t="s">
        <v>745</v>
      </c>
      <c r="Y3" s="43" t="s">
        <v>788</v>
      </c>
      <c r="Z3" s="43" t="s">
        <v>693</v>
      </c>
      <c r="AA3" s="43" t="s">
        <v>746</v>
      </c>
      <c r="AB3" s="43" t="s">
        <v>747</v>
      </c>
      <c r="AC3" s="43" t="s">
        <v>748</v>
      </c>
      <c r="AD3" s="43" t="s">
        <v>749</v>
      </c>
      <c r="AE3" s="43" t="s">
        <v>750</v>
      </c>
      <c r="AF3" s="43" t="s">
        <v>751</v>
      </c>
      <c r="AG3" s="43" t="s">
        <v>752</v>
      </c>
      <c r="AH3" s="43" t="s">
        <v>753</v>
      </c>
      <c r="AI3" s="43" t="s">
        <v>754</v>
      </c>
      <c r="AJ3" s="43" t="s">
        <v>755</v>
      </c>
      <c r="AK3" s="43" t="s">
        <v>789</v>
      </c>
      <c r="AL3" s="43" t="s">
        <v>756</v>
      </c>
      <c r="AM3" s="43" t="s">
        <v>757</v>
      </c>
      <c r="AN3" s="43" t="s">
        <v>758</v>
      </c>
      <c r="AO3" s="43" t="s">
        <v>759</v>
      </c>
      <c r="AP3" s="43" t="s">
        <v>760</v>
      </c>
      <c r="AQ3" s="43" t="s">
        <v>761</v>
      </c>
      <c r="AR3" s="43" t="s">
        <v>762</v>
      </c>
      <c r="AS3" s="43" t="s">
        <v>763</v>
      </c>
      <c r="AT3" s="43" t="s">
        <v>764</v>
      </c>
      <c r="AU3" s="43" t="s">
        <v>789</v>
      </c>
      <c r="AV3" s="43" t="s">
        <v>765</v>
      </c>
      <c r="AW3" s="43" t="s">
        <v>766</v>
      </c>
      <c r="AX3" s="43" t="s">
        <v>767</v>
      </c>
      <c r="AY3" s="43" t="s">
        <v>768</v>
      </c>
      <c r="AZ3" s="43" t="s">
        <v>769</v>
      </c>
      <c r="BA3" s="43" t="s">
        <v>770</v>
      </c>
      <c r="BB3" s="43" t="s">
        <v>797</v>
      </c>
      <c r="BC3" s="43" t="s">
        <v>675</v>
      </c>
      <c r="BD3" s="43" t="s">
        <v>771</v>
      </c>
      <c r="BE3" s="43" t="s">
        <v>772</v>
      </c>
      <c r="BF3" s="43" t="s">
        <v>773</v>
      </c>
      <c r="BG3" s="43" t="s">
        <v>774</v>
      </c>
      <c r="BH3" s="43" t="s">
        <v>790</v>
      </c>
      <c r="BI3" s="43" t="s">
        <v>791</v>
      </c>
      <c r="BJ3" s="43" t="s">
        <v>775</v>
      </c>
      <c r="BK3" s="43" t="s">
        <v>776</v>
      </c>
      <c r="BL3" s="43" t="s">
        <v>777</v>
      </c>
      <c r="BM3" s="43" t="s">
        <v>778</v>
      </c>
      <c r="BN3" s="43" t="s">
        <v>795</v>
      </c>
      <c r="BO3" s="43" t="s">
        <v>779</v>
      </c>
      <c r="BP3" s="43" t="s">
        <v>780</v>
      </c>
      <c r="BQ3" s="43" t="s">
        <v>781</v>
      </c>
      <c r="BR3" s="43" t="s">
        <v>796</v>
      </c>
      <c r="BS3" s="43" t="s">
        <v>782</v>
      </c>
      <c r="BT3" s="43" t="s">
        <v>783</v>
      </c>
      <c r="BU3" s="43" t="s">
        <v>694</v>
      </c>
      <c r="BV3" s="43" t="s">
        <v>784</v>
      </c>
      <c r="BW3" s="43" t="s">
        <v>785</v>
      </c>
      <c r="BX3" s="43" t="s">
        <v>786</v>
      </c>
      <c r="BY3" s="43" t="s">
        <v>787</v>
      </c>
      <c r="BZ3" s="43" t="s">
        <v>697</v>
      </c>
      <c r="CA3" s="43" t="s">
        <v>695</v>
      </c>
      <c r="CB3" s="43" t="s">
        <v>696</v>
      </c>
      <c r="CC3" s="43" t="s">
        <v>801</v>
      </c>
      <c r="CD3" s="43" t="s">
        <v>720</v>
      </c>
      <c r="CE3" s="43" t="s">
        <v>721</v>
      </c>
      <c r="CF3" s="43" t="s">
        <v>724</v>
      </c>
      <c r="CG3" s="43" t="s">
        <v>722</v>
      </c>
      <c r="CH3" s="43" t="s">
        <v>726</v>
      </c>
      <c r="CI3" s="43" t="s">
        <v>725</v>
      </c>
      <c r="CJ3" s="43" t="s">
        <v>730</v>
      </c>
      <c r="CK3" s="43" t="s">
        <v>727</v>
      </c>
      <c r="CL3" s="43" t="s">
        <v>731</v>
      </c>
      <c r="CM3" s="43" t="s">
        <v>729</v>
      </c>
      <c r="CN3" s="43" t="s">
        <v>728</v>
      </c>
      <c r="CO3" s="43" t="s">
        <v>732</v>
      </c>
    </row>
    <row r="4" spans="1:93" s="3" customFormat="1" x14ac:dyDescent="0.3">
      <c r="B4" s="3">
        <v>0</v>
      </c>
      <c r="D4" s="3" t="s">
        <v>190</v>
      </c>
      <c r="E4" s="3" t="s">
        <v>188</v>
      </c>
      <c r="F4" s="3" t="s">
        <v>189</v>
      </c>
      <c r="G4" s="3">
        <v>0.13103936780015599</v>
      </c>
      <c r="H4" s="3">
        <v>4.0660562671468803E-3</v>
      </c>
      <c r="I4" s="3">
        <v>1.31024826997716E-3</v>
      </c>
      <c r="J4" s="3">
        <v>3.8491639402117301E-3</v>
      </c>
      <c r="K4" s="3">
        <v>103.08096242750599</v>
      </c>
      <c r="L4" s="3">
        <v>3.3067024959823402E-3</v>
      </c>
      <c r="M4" s="3">
        <v>2.6193961273435201E-4</v>
      </c>
      <c r="N4" s="3">
        <v>3.3039940627947301E-3</v>
      </c>
      <c r="O4" s="3">
        <v>12.044</v>
      </c>
      <c r="P4" s="3">
        <v>1325.0039999999999</v>
      </c>
      <c r="Q4" s="3" t="s">
        <v>173</v>
      </c>
      <c r="R4" s="3" t="s">
        <v>174</v>
      </c>
      <c r="S4" s="3">
        <v>0.13103936780015599</v>
      </c>
      <c r="T4" s="3">
        <v>4.0660562671468803E-3</v>
      </c>
      <c r="U4" s="3">
        <v>0.13423878622597801</v>
      </c>
      <c r="V4" s="3">
        <v>2.7279285068333601E-3</v>
      </c>
      <c r="W4" s="3">
        <v>-4.42724343620284E-2</v>
      </c>
      <c r="X4" s="3">
        <v>3.0505881666185201E-3</v>
      </c>
      <c r="Y4" s="3" t="s">
        <v>175</v>
      </c>
      <c r="Z4" s="3">
        <v>103.321210751802</v>
      </c>
      <c r="AA4" s="3">
        <v>3.3039940627947301E-3</v>
      </c>
      <c r="AB4" s="3">
        <v>1285.53024208956</v>
      </c>
      <c r="AC4" s="3">
        <v>3.0031641135384998E-3</v>
      </c>
      <c r="AD4" s="3">
        <v>1362.54156613072</v>
      </c>
      <c r="AE4" s="3">
        <v>1285.5302920920601</v>
      </c>
      <c r="AF4" s="3">
        <v>2153.79545268536</v>
      </c>
      <c r="AG4" s="3">
        <v>0.58606163585515103</v>
      </c>
      <c r="AH4" s="3">
        <v>5.3299098384462704</v>
      </c>
      <c r="AI4" s="3">
        <v>0.65386230225648201</v>
      </c>
      <c r="AJ4" s="3">
        <v>1.1721232717103001</v>
      </c>
      <c r="AK4" s="3" t="s">
        <v>176</v>
      </c>
      <c r="AL4" s="3">
        <v>1388.8515528463599</v>
      </c>
      <c r="AM4" s="3">
        <v>1.37745492635416E-3</v>
      </c>
      <c r="AN4" s="3">
        <v>2432.1629926578398</v>
      </c>
      <c r="AO4" s="3">
        <v>1388.8515028438601</v>
      </c>
      <c r="AP4" s="3">
        <v>3187.5053541870998</v>
      </c>
      <c r="AQ4" s="3">
        <v>0.50894219941200403</v>
      </c>
      <c r="AR4" s="3">
        <v>5.1841577247722697</v>
      </c>
      <c r="AS4" s="3">
        <v>0.53758051013950503</v>
      </c>
      <c r="AT4" s="3">
        <v>1.0178843988240001</v>
      </c>
      <c r="AU4" s="3" t="s">
        <v>176</v>
      </c>
      <c r="AV4" s="3">
        <v>1265.3853751607001</v>
      </c>
      <c r="AW4" s="3">
        <v>232.282410927114</v>
      </c>
      <c r="AX4" s="3">
        <v>0.80144279935895502</v>
      </c>
      <c r="AY4" s="3">
        <v>1410.1627533446399</v>
      </c>
      <c r="AZ4" s="3">
        <v>310.06570162338198</v>
      </c>
      <c r="BA4" s="3">
        <v>0.66057537483082596</v>
      </c>
      <c r="BB4" s="3" t="s">
        <v>177</v>
      </c>
      <c r="BC4" s="3" t="s">
        <v>178</v>
      </c>
      <c r="BD4" s="3">
        <v>20</v>
      </c>
      <c r="BE4" s="3">
        <v>60</v>
      </c>
      <c r="BF4" s="3">
        <v>4</v>
      </c>
      <c r="BG4" s="3">
        <v>50</v>
      </c>
      <c r="BH4" s="3" t="s">
        <v>186</v>
      </c>
      <c r="BI4" s="3" t="s">
        <v>191</v>
      </c>
      <c r="BJ4" s="3">
        <v>51932</v>
      </c>
      <c r="BK4" s="3">
        <v>1150.7990768058</v>
      </c>
      <c r="BL4" s="3">
        <v>620.81038182779196</v>
      </c>
      <c r="BM4" s="3">
        <v>401.49567681604998</v>
      </c>
      <c r="BN4" s="3" t="s">
        <v>181</v>
      </c>
      <c r="BT4" s="3">
        <v>0.1162283129662</v>
      </c>
      <c r="BU4" s="3">
        <v>5.3</v>
      </c>
      <c r="BV4" s="3">
        <v>51932</v>
      </c>
      <c r="BW4" s="3">
        <v>0.99767474342830198</v>
      </c>
      <c r="BX4" s="3">
        <v>0.99767220823140601</v>
      </c>
      <c r="BY4" s="3">
        <v>0.99767727862519795</v>
      </c>
      <c r="BZ4" s="3">
        <v>1150</v>
      </c>
      <c r="CA4" s="3">
        <v>0.38361099999999998</v>
      </c>
      <c r="CB4" s="3">
        <v>1.726057</v>
      </c>
      <c r="CC4" s="3" t="s">
        <v>182</v>
      </c>
      <c r="CD4" s="3">
        <v>4.0096424148132102E-2</v>
      </c>
      <c r="CE4" s="3">
        <v>8.51805030855282E-2</v>
      </c>
      <c r="CF4" s="3">
        <v>0.132978285890342</v>
      </c>
      <c r="CG4" s="3">
        <v>0.39976446014800199</v>
      </c>
      <c r="CH4" s="3">
        <v>3.8394025933553302E-2</v>
      </c>
      <c r="CI4" s="3">
        <v>1.04210895972222</v>
      </c>
      <c r="CJ4" s="3">
        <v>0.41680457268406401</v>
      </c>
      <c r="CK4" s="3">
        <v>7.8253215495253506E-2</v>
      </c>
      <c r="CL4" s="3">
        <v>1.08652925146584</v>
      </c>
      <c r="CM4" s="3">
        <v>0.43477368391044602</v>
      </c>
      <c r="CN4" s="3">
        <v>0.11674192482953</v>
      </c>
      <c r="CO4" s="3">
        <v>1.1333712638856701</v>
      </c>
    </row>
    <row r="5" spans="1:93" s="3" customFormat="1" x14ac:dyDescent="0.3">
      <c r="B5" s="3">
        <v>1</v>
      </c>
      <c r="D5" s="3" t="s">
        <v>194</v>
      </c>
      <c r="E5" s="3" t="s">
        <v>192</v>
      </c>
      <c r="F5" s="3" t="s">
        <v>14</v>
      </c>
      <c r="G5" s="3">
        <v>0.144743074675759</v>
      </c>
      <c r="H5" s="3">
        <v>3.9710658132608902E-3</v>
      </c>
      <c r="I5" s="3">
        <v>8.2686494572214997E-4</v>
      </c>
      <c r="J5" s="3">
        <v>3.88402601108506E-3</v>
      </c>
      <c r="K5" s="3">
        <v>103.115546775197</v>
      </c>
      <c r="L5" s="3">
        <v>2.0867773249592398E-3</v>
      </c>
      <c r="M5" s="3">
        <v>2.5893678749611099E-4</v>
      </c>
      <c r="N5" s="3">
        <v>2.07549339615149E-3</v>
      </c>
      <c r="O5" s="3">
        <v>12.185</v>
      </c>
      <c r="P5" s="3">
        <v>1325.0039999999999</v>
      </c>
      <c r="Q5" s="3" t="s">
        <v>173</v>
      </c>
      <c r="R5" s="3" t="s">
        <v>174</v>
      </c>
      <c r="S5" s="3">
        <v>0.144743074675759</v>
      </c>
      <c r="T5" s="3">
        <v>3.9710658132608902E-3</v>
      </c>
      <c r="U5" s="3">
        <v>0.14814668849248799</v>
      </c>
      <c r="V5" s="3">
        <v>2.5235241328900098E-3</v>
      </c>
      <c r="W5" s="3">
        <v>-1.9419885001525399E-2</v>
      </c>
      <c r="X5" s="3">
        <v>2.40504327156927E-3</v>
      </c>
      <c r="Y5" s="3" t="s">
        <v>175</v>
      </c>
      <c r="Z5" s="3">
        <v>103.35674224540401</v>
      </c>
      <c r="AA5" s="3">
        <v>2.07549339615149E-3</v>
      </c>
      <c r="AB5" s="3">
        <v>1285.4837050843601</v>
      </c>
      <c r="AC5" s="3">
        <v>1.81905545809281E-3</v>
      </c>
      <c r="AD5" s="3">
        <v>1291.09838345763</v>
      </c>
      <c r="AE5" s="3">
        <v>1285.4837550868599</v>
      </c>
      <c r="AF5" s="3">
        <v>2046.8976545842099</v>
      </c>
      <c r="AG5" s="3">
        <v>0.591294466834002</v>
      </c>
      <c r="AH5" s="3">
        <v>3.3295896855243101</v>
      </c>
      <c r="AI5" s="3">
        <v>0.63928627556380202</v>
      </c>
      <c r="AJ5" s="3">
        <v>1.182588933668</v>
      </c>
      <c r="AK5" s="3" t="s">
        <v>176</v>
      </c>
      <c r="AL5" s="3">
        <v>1388.84054733477</v>
      </c>
      <c r="AM5" s="3">
        <v>9.9935483080395605E-4</v>
      </c>
      <c r="AN5" s="3">
        <v>2241.2712076368898</v>
      </c>
      <c r="AO5" s="3">
        <v>1388.8404973322699</v>
      </c>
      <c r="AP5" s="3">
        <v>2983.5836756444101</v>
      </c>
      <c r="AQ5" s="3">
        <v>0.51053888612366305</v>
      </c>
      <c r="AR5" s="3">
        <v>3.7208784378522002</v>
      </c>
      <c r="AS5" s="3">
        <v>0.56950236074034</v>
      </c>
      <c r="AT5" s="3">
        <v>1.0210777722473201</v>
      </c>
      <c r="AU5" s="3" t="s">
        <v>176</v>
      </c>
      <c r="AV5" s="3">
        <v>1265.3069812794399</v>
      </c>
      <c r="AW5" s="3">
        <v>214.74153996558201</v>
      </c>
      <c r="AX5" s="3">
        <v>0.80525119896594699</v>
      </c>
      <c r="AY5" s="3">
        <v>1410.20609619888</v>
      </c>
      <c r="AZ5" s="3">
        <v>331.87618986609601</v>
      </c>
      <c r="BA5" s="3">
        <v>0.66941471155477905</v>
      </c>
      <c r="BB5" s="3" t="s">
        <v>177</v>
      </c>
      <c r="BC5" s="3" t="s">
        <v>178</v>
      </c>
      <c r="BD5" s="3">
        <v>20</v>
      </c>
      <c r="BE5" s="3">
        <v>45</v>
      </c>
      <c r="BF5" s="3">
        <v>3</v>
      </c>
      <c r="BG5" s="3">
        <v>50</v>
      </c>
      <c r="BH5" s="3" t="s">
        <v>219</v>
      </c>
      <c r="BI5" s="3" t="s">
        <v>396</v>
      </c>
      <c r="BJ5" s="3">
        <v>52411</v>
      </c>
      <c r="BU5" s="3">
        <v>0</v>
      </c>
      <c r="BV5" s="3">
        <v>52411</v>
      </c>
      <c r="BW5" s="3">
        <v>0.99766637894183396</v>
      </c>
      <c r="BX5" s="3">
        <v>0.99766387366949405</v>
      </c>
      <c r="BY5" s="3">
        <v>0.99766888421417399</v>
      </c>
      <c r="BZ5" s="3">
        <v>1150</v>
      </c>
      <c r="CA5" s="3">
        <v>0.42831200000000003</v>
      </c>
      <c r="CB5" s="3">
        <v>1.9199539999999999</v>
      </c>
      <c r="CC5" s="3" t="s">
        <v>182</v>
      </c>
      <c r="CD5" s="3">
        <v>3.5670848289550097E-2</v>
      </c>
      <c r="CE5" s="3">
        <v>7.6104139399847295E-2</v>
      </c>
      <c r="CF5" s="3">
        <v>0.11856063141116401</v>
      </c>
      <c r="CG5" s="3">
        <v>0.44426942283215998</v>
      </c>
      <c r="CH5" s="3">
        <v>3.4298553811683098E-2</v>
      </c>
      <c r="CI5" s="3">
        <v>1.0372565392334501</v>
      </c>
      <c r="CJ5" s="3">
        <v>0.46145647605747903</v>
      </c>
      <c r="CK5" s="3">
        <v>7.0587953052128199E-2</v>
      </c>
      <c r="CL5" s="3">
        <v>1.0773839538875301</v>
      </c>
      <c r="CM5" s="3">
        <v>0.47949273037358903</v>
      </c>
      <c r="CN5" s="3">
        <v>0.105732121635952</v>
      </c>
      <c r="CO5" s="3">
        <v>1.1194940379293301</v>
      </c>
    </row>
    <row r="6" spans="1:93" s="3" customFormat="1" x14ac:dyDescent="0.3">
      <c r="B6" s="3">
        <v>2</v>
      </c>
      <c r="D6" s="3" t="s">
        <v>193</v>
      </c>
      <c r="E6" s="3" t="s">
        <v>192</v>
      </c>
      <c r="F6" s="3" t="s">
        <v>14</v>
      </c>
      <c r="G6" s="3">
        <v>0.14109574615223799</v>
      </c>
      <c r="H6" s="3">
        <v>3.9297239190485903E-3</v>
      </c>
      <c r="I6" s="3">
        <v>6.60308671974974E-4</v>
      </c>
      <c r="J6" s="3">
        <v>3.8738511248700902E-3</v>
      </c>
      <c r="K6" s="3">
        <v>103.10634193164999</v>
      </c>
      <c r="L6" s="3">
        <v>1.66643557848991E-3</v>
      </c>
      <c r="M6" s="3">
        <v>2.57827068963933E-4</v>
      </c>
      <c r="N6" s="3">
        <v>1.65022565887785E-3</v>
      </c>
      <c r="O6" s="3">
        <v>12.237</v>
      </c>
      <c r="P6" s="3">
        <v>1325.0039999999999</v>
      </c>
      <c r="Q6" s="3" t="s">
        <v>173</v>
      </c>
      <c r="R6" s="3" t="s">
        <v>174</v>
      </c>
      <c r="S6" s="3">
        <v>0.14109574615223799</v>
      </c>
      <c r="T6" s="3">
        <v>3.9297239190485903E-3</v>
      </c>
      <c r="U6" s="3">
        <v>0.144439846113527</v>
      </c>
      <c r="V6" s="3">
        <v>2.4730548900382802E-3</v>
      </c>
      <c r="W6" s="3">
        <v>-2.60095892692788E-2</v>
      </c>
      <c r="X6" s="3">
        <v>2.2354091054753301E-3</v>
      </c>
      <c r="Y6" s="3" t="s">
        <v>175</v>
      </c>
      <c r="Z6" s="3">
        <v>103.34783563564299</v>
      </c>
      <c r="AA6" s="3">
        <v>1.65022565887785E-3</v>
      </c>
      <c r="AB6" s="3">
        <v>1285.4946973635399</v>
      </c>
      <c r="AC6" s="3">
        <v>1.4174617936330799E-3</v>
      </c>
      <c r="AD6" s="3">
        <v>1852.3760867562301</v>
      </c>
      <c r="AE6" s="3">
        <v>1285.49474736604</v>
      </c>
      <c r="AF6" s="3">
        <v>2949.33125161917</v>
      </c>
      <c r="AG6" s="3">
        <v>0.59354372847294901</v>
      </c>
      <c r="AH6" s="3">
        <v>3.8967634391444101</v>
      </c>
      <c r="AI6" s="3">
        <v>0.64049374294935002</v>
      </c>
      <c r="AJ6" s="3">
        <v>1.18708745694589</v>
      </c>
      <c r="AK6" s="3" t="s">
        <v>176</v>
      </c>
      <c r="AL6" s="3">
        <v>1388.84263300418</v>
      </c>
      <c r="AM6" s="3">
        <v>8.4501289268823401E-4</v>
      </c>
      <c r="AN6" s="3">
        <v>3279.06656678934</v>
      </c>
      <c r="AO6" s="3">
        <v>1388.8425830016799</v>
      </c>
      <c r="AP6" s="3">
        <v>4389.5853450763498</v>
      </c>
      <c r="AQ6" s="3">
        <v>0.51330969850039998</v>
      </c>
      <c r="AR6" s="3">
        <v>4.9474847257964099</v>
      </c>
      <c r="AS6" s="3">
        <v>0.56995174741869103</v>
      </c>
      <c r="AT6" s="3">
        <v>1.0266193970008</v>
      </c>
      <c r="AU6" s="3" t="s">
        <v>176</v>
      </c>
      <c r="AV6" s="3">
        <v>1265.24739389978</v>
      </c>
      <c r="AW6" s="3">
        <v>327.21637975604199</v>
      </c>
      <c r="AX6" s="3">
        <v>0.83536529008112304</v>
      </c>
      <c r="AY6" s="3">
        <v>1410.2070122382299</v>
      </c>
      <c r="AZ6" s="3">
        <v>484.93817765527399</v>
      </c>
      <c r="BA6" s="3">
        <v>0.71333094629240601</v>
      </c>
      <c r="BB6" s="3" t="s">
        <v>177</v>
      </c>
      <c r="BC6" s="3" t="s">
        <v>178</v>
      </c>
      <c r="BD6" s="3">
        <v>20</v>
      </c>
      <c r="BE6" s="3">
        <v>60</v>
      </c>
      <c r="BF6" s="3">
        <v>4</v>
      </c>
      <c r="BG6" s="3">
        <v>50</v>
      </c>
      <c r="BH6" s="3" t="s">
        <v>186</v>
      </c>
      <c r="BI6" s="3" t="s">
        <v>195</v>
      </c>
      <c r="BJ6" s="3">
        <v>52593</v>
      </c>
      <c r="BU6" s="3">
        <v>0</v>
      </c>
      <c r="BV6" s="3">
        <v>52593</v>
      </c>
      <c r="BW6" s="3">
        <v>0.99766329209985305</v>
      </c>
      <c r="BX6" s="3">
        <v>0.99766079734931101</v>
      </c>
      <c r="BY6" s="3">
        <v>0.99766578685039498</v>
      </c>
      <c r="BZ6" s="3">
        <v>1150</v>
      </c>
      <c r="CA6" s="3">
        <v>0.41630899999999998</v>
      </c>
      <c r="CB6" s="3">
        <v>1.8680300000000001</v>
      </c>
      <c r="CC6" s="3" t="s">
        <v>182</v>
      </c>
      <c r="CD6" s="3">
        <v>3.6772755433095598E-2</v>
      </c>
      <c r="CE6" s="3">
        <v>7.8348172195277593E-2</v>
      </c>
      <c r="CF6" s="3">
        <v>0.122118637414965</v>
      </c>
      <c r="CG6" s="3">
        <v>0.432331128890939</v>
      </c>
      <c r="CH6" s="3">
        <v>3.5315414774386801E-2</v>
      </c>
      <c r="CI6" s="3">
        <v>1.0384861458458401</v>
      </c>
      <c r="CJ6" s="3">
        <v>0.44946549129281299</v>
      </c>
      <c r="CK6" s="3">
        <v>7.24724667934947E-2</v>
      </c>
      <c r="CL6" s="3">
        <v>1.07964394546554</v>
      </c>
      <c r="CM6" s="3">
        <v>0.46746470722516997</v>
      </c>
      <c r="CN6" s="3">
        <v>0.10842627232022101</v>
      </c>
      <c r="CO6" s="3">
        <v>1.12287917682579</v>
      </c>
    </row>
    <row r="7" spans="1:93" s="3" customFormat="1" x14ac:dyDescent="0.3">
      <c r="B7" s="3">
        <v>3</v>
      </c>
      <c r="D7" s="3" t="s">
        <v>197</v>
      </c>
      <c r="E7" s="3" t="s">
        <v>196</v>
      </c>
      <c r="F7" s="3" t="s">
        <v>16</v>
      </c>
      <c r="G7" s="3">
        <v>4.1063503899110201E-3</v>
      </c>
      <c r="H7" s="3">
        <v>0</v>
      </c>
      <c r="I7" s="3">
        <v>0</v>
      </c>
      <c r="J7" s="3">
        <v>0</v>
      </c>
      <c r="K7" s="3">
        <v>102.76061876813201</v>
      </c>
      <c r="L7" s="3">
        <v>3.2383350348891997E-2</v>
      </c>
      <c r="M7" s="3">
        <v>2.5220699829020499E-4</v>
      </c>
      <c r="N7" s="3">
        <v>3.2458701228129903E-2</v>
      </c>
      <c r="O7" s="3">
        <v>11.964</v>
      </c>
      <c r="P7" s="3">
        <v>1325.0039999999999</v>
      </c>
      <c r="Q7" s="3" t="s">
        <v>198</v>
      </c>
      <c r="R7" s="3" t="s">
        <v>199</v>
      </c>
      <c r="S7" s="3">
        <v>4.1063503899110201E-3</v>
      </c>
      <c r="T7" s="3">
        <v>1.3433667600211099E-2</v>
      </c>
      <c r="U7" s="3">
        <v>7.4671411457529696E-3</v>
      </c>
      <c r="V7" s="3">
        <v>1.29025517434233E-2</v>
      </c>
      <c r="W7" s="3">
        <v>-0.28662120519356898</v>
      </c>
      <c r="X7" s="3">
        <v>2.5685993230804699E-2</v>
      </c>
      <c r="Y7" s="3" t="s">
        <v>175</v>
      </c>
      <c r="Z7" s="3">
        <v>103.00285019581</v>
      </c>
      <c r="AA7" s="3">
        <v>3.2458701228129903E-2</v>
      </c>
      <c r="AB7" s="3">
        <v>1286.35959010687</v>
      </c>
      <c r="AC7" s="3">
        <v>2.9483145606822199E-2</v>
      </c>
      <c r="AD7" s="3">
        <v>46.321658823396099</v>
      </c>
      <c r="AE7" s="3">
        <v>1286.35959010687</v>
      </c>
      <c r="AF7" s="3">
        <v>45.981106980620098</v>
      </c>
      <c r="AG7" s="3">
        <v>0.46657540909342798</v>
      </c>
      <c r="AH7" s="3">
        <v>1.84205650330427</v>
      </c>
      <c r="AI7" s="48">
        <v>2.3815943883676001E-8</v>
      </c>
      <c r="AJ7" s="3">
        <v>0.93315081818685597</v>
      </c>
      <c r="AK7" s="3" t="s">
        <v>176</v>
      </c>
      <c r="AL7" s="3">
        <v>1389.3624403026799</v>
      </c>
      <c r="AM7" s="3">
        <v>1.3576133858500599E-2</v>
      </c>
      <c r="AN7" s="3">
        <v>77.169033894704995</v>
      </c>
      <c r="AO7" s="3">
        <v>1389.3624403026799</v>
      </c>
      <c r="AP7" s="3">
        <v>66.424072430483093</v>
      </c>
      <c r="AQ7" s="3">
        <v>0.37326658972715199</v>
      </c>
      <c r="AR7" s="3">
        <v>1.8358458033692899</v>
      </c>
      <c r="AS7" s="3">
        <v>0.24412468983903801</v>
      </c>
      <c r="AT7" s="3">
        <v>0.74653317945430397</v>
      </c>
      <c r="AU7" s="3" t="s">
        <v>176</v>
      </c>
      <c r="BB7" s="3" t="s">
        <v>177</v>
      </c>
      <c r="BC7" s="3" t="s">
        <v>178</v>
      </c>
      <c r="BD7" s="3">
        <v>20</v>
      </c>
      <c r="BE7" s="3">
        <v>60</v>
      </c>
      <c r="BF7" s="3">
        <v>4</v>
      </c>
      <c r="BG7" s="3">
        <v>50</v>
      </c>
      <c r="BH7" s="3" t="s">
        <v>186</v>
      </c>
      <c r="BI7" s="3" t="s">
        <v>200</v>
      </c>
      <c r="BJ7" s="3">
        <v>53523</v>
      </c>
      <c r="BK7" s="3">
        <v>1151.6839974964901</v>
      </c>
      <c r="BL7" s="3">
        <v>47.768930545731799</v>
      </c>
      <c r="BM7" s="3">
        <v>25.928211882199999</v>
      </c>
      <c r="BN7" s="3" t="s">
        <v>181</v>
      </c>
      <c r="BT7" s="3">
        <v>0.42497090255089398</v>
      </c>
      <c r="BU7" s="3">
        <v>17</v>
      </c>
      <c r="BV7" s="3">
        <v>53523</v>
      </c>
      <c r="BW7" s="3">
        <v>0.99764830364190904</v>
      </c>
      <c r="BX7" s="3">
        <v>0.99764585509803105</v>
      </c>
      <c r="BY7" s="3">
        <v>0.99765075218578803</v>
      </c>
      <c r="BZ7" s="3">
        <v>1150</v>
      </c>
      <c r="CA7" s="3">
        <v>1.1068E-2</v>
      </c>
      <c r="CB7" s="3">
        <v>5.1438999999999999E-2</v>
      </c>
      <c r="CC7" s="3" t="s">
        <v>182</v>
      </c>
      <c r="CD7" s="3">
        <v>0.124313233846783</v>
      </c>
      <c r="CE7" s="3">
        <v>0.267683628638402</v>
      </c>
      <c r="CF7" s="3">
        <v>0.42639287233958401</v>
      </c>
      <c r="CG7" s="3">
        <v>1.26302199816957E-2</v>
      </c>
      <c r="CH7" s="3">
        <v>0.123733499753461</v>
      </c>
      <c r="CI7" s="3">
        <v>1.1411474504604</v>
      </c>
      <c r="CJ7" s="3">
        <v>1.50407434614053E-2</v>
      </c>
      <c r="CK7" s="3">
        <v>0.26443909019726097</v>
      </c>
      <c r="CL7" s="3">
        <v>1.3589395971634699</v>
      </c>
      <c r="CM7" s="3">
        <v>1.8938633583279199E-2</v>
      </c>
      <c r="CN7" s="3">
        <v>0.41607826728118602</v>
      </c>
      <c r="CO7" s="3">
        <v>1.7111161531694301</v>
      </c>
    </row>
    <row r="8" spans="1:93" s="3" customFormat="1" x14ac:dyDescent="0.3">
      <c r="B8" s="3">
        <v>4</v>
      </c>
      <c r="D8" s="3" t="s">
        <v>201</v>
      </c>
      <c r="E8" s="3" t="s">
        <v>196</v>
      </c>
      <c r="F8" s="3" t="s">
        <v>18</v>
      </c>
      <c r="G8" s="3">
        <v>6.3799413995219795E-2</v>
      </c>
      <c r="H8" s="3">
        <v>4.0389501265287999E-3</v>
      </c>
      <c r="I8" s="3">
        <v>1.3245001788675301E-3</v>
      </c>
      <c r="J8" s="3">
        <v>3.8156018399155499E-3</v>
      </c>
      <c r="K8" s="3">
        <v>102.91126747108299</v>
      </c>
      <c r="L8" s="3">
        <v>3.3426703532028401E-3</v>
      </c>
      <c r="M8" s="3">
        <v>2.5138165679550103E-4</v>
      </c>
      <c r="N8" s="3">
        <v>3.3410762321485201E-3</v>
      </c>
      <c r="O8" s="3">
        <v>11.935</v>
      </c>
      <c r="P8" s="3">
        <v>1325.0039999999999</v>
      </c>
      <c r="Q8" s="3" t="s">
        <v>173</v>
      </c>
      <c r="R8" s="3" t="s">
        <v>174</v>
      </c>
      <c r="S8" s="3">
        <v>6.3799413995219795E-2</v>
      </c>
      <c r="T8" s="3">
        <v>4.0389501265287999E-3</v>
      </c>
      <c r="U8" s="3">
        <v>6.6684075907687601E-2</v>
      </c>
      <c r="V8" s="3">
        <v>2.7445259223204599E-3</v>
      </c>
      <c r="W8" s="3">
        <v>-0.169920028075466</v>
      </c>
      <c r="X8" s="3">
        <v>3.2021562548867799E-3</v>
      </c>
      <c r="Y8" s="3" t="s">
        <v>175</v>
      </c>
      <c r="Z8" s="3">
        <v>103.15430331505399</v>
      </c>
      <c r="AA8" s="3">
        <v>3.3410762321485102E-3</v>
      </c>
      <c r="AB8" s="3">
        <v>1285.99113030577</v>
      </c>
      <c r="AC8" s="3">
        <v>2.9025258528342902E-3</v>
      </c>
      <c r="AD8" s="3">
        <v>628.36515538481501</v>
      </c>
      <c r="AE8" s="3">
        <v>1285.99118030827</v>
      </c>
      <c r="AF8" s="3">
        <v>763.81792485551</v>
      </c>
      <c r="AG8" s="3">
        <v>0.48420748774302202</v>
      </c>
      <c r="AH8" s="3">
        <v>2.7274431294848398</v>
      </c>
      <c r="AI8" s="3">
        <v>0.47154189434132299</v>
      </c>
      <c r="AJ8" s="3">
        <v>0.96841497548604405</v>
      </c>
      <c r="AK8" s="3" t="s">
        <v>176</v>
      </c>
      <c r="AL8" s="3">
        <v>1389.14553362582</v>
      </c>
      <c r="AM8" s="3">
        <v>1.65473081274759E-3</v>
      </c>
      <c r="AN8" s="3">
        <v>1028.46549399375</v>
      </c>
      <c r="AO8" s="3">
        <v>1389.1454836233199</v>
      </c>
      <c r="AP8" s="3">
        <v>1151.604434182</v>
      </c>
      <c r="AQ8" s="3">
        <v>0.45693903525434898</v>
      </c>
      <c r="AR8" s="3">
        <v>2.14343673741236</v>
      </c>
      <c r="AS8" s="3">
        <v>0.40719173629990102</v>
      </c>
      <c r="AT8" s="3">
        <v>0.91387807050869796</v>
      </c>
      <c r="AU8" s="3" t="s">
        <v>176</v>
      </c>
      <c r="AV8" s="3">
        <v>1265.6992541468101</v>
      </c>
      <c r="AW8" s="3">
        <v>71.885370166696802</v>
      </c>
      <c r="AX8" s="3">
        <v>0.50312250954848603</v>
      </c>
      <c r="AY8" s="3">
        <v>1410.47000460863</v>
      </c>
      <c r="AZ8" s="3">
        <v>121.667027084279</v>
      </c>
      <c r="BA8" s="3">
        <v>0.46985770417315498</v>
      </c>
      <c r="BB8" s="3" t="s">
        <v>177</v>
      </c>
      <c r="BC8" s="3" t="s">
        <v>178</v>
      </c>
      <c r="BD8" s="3">
        <v>20</v>
      </c>
      <c r="BE8" s="3">
        <v>60</v>
      </c>
      <c r="BF8" s="3">
        <v>4</v>
      </c>
      <c r="BG8" s="3">
        <v>50</v>
      </c>
      <c r="BH8" s="3" t="s">
        <v>179</v>
      </c>
      <c r="BI8" s="3" t="s">
        <v>202</v>
      </c>
      <c r="BJ8" s="3">
        <v>53809</v>
      </c>
      <c r="BK8" s="3">
        <v>1151.1825424384299</v>
      </c>
      <c r="BL8" s="3">
        <v>199.64917517841101</v>
      </c>
      <c r="BM8" s="3">
        <v>121.986288088755</v>
      </c>
      <c r="BN8" s="3" t="s">
        <v>181</v>
      </c>
      <c r="BT8" s="3">
        <v>0.104232455174394</v>
      </c>
      <c r="BU8" s="3">
        <v>4.8</v>
      </c>
      <c r="BV8" s="3">
        <v>53809</v>
      </c>
      <c r="BW8" s="3">
        <v>0.99764395826291297</v>
      </c>
      <c r="BX8" s="3">
        <v>0.997641521315072</v>
      </c>
      <c r="BY8" s="3">
        <v>0.99764639521075504</v>
      </c>
      <c r="BZ8" s="3">
        <v>1150</v>
      </c>
      <c r="CA8" s="3">
        <v>0.17816100000000001</v>
      </c>
      <c r="CB8" s="3">
        <v>0.81588799999999995</v>
      </c>
      <c r="CC8" s="3" t="s">
        <v>182</v>
      </c>
      <c r="CD8" s="3">
        <v>7.4300820625485806E-2</v>
      </c>
      <c r="CE8" s="3">
        <v>0.15808705306429599</v>
      </c>
      <c r="CF8" s="3">
        <v>0.24982793581754401</v>
      </c>
      <c r="CG8" s="3">
        <v>0.192068919151792</v>
      </c>
      <c r="CH8" s="3">
        <v>7.1135859602234397E-2</v>
      </c>
      <c r="CI8" s="3">
        <v>1.0780637690167401</v>
      </c>
      <c r="CJ8" s="3">
        <v>0.20801190428986599</v>
      </c>
      <c r="CK8" s="3">
        <v>0.14375833252112899</v>
      </c>
      <c r="CL8" s="3">
        <v>1.16755016131401</v>
      </c>
      <c r="CM8" s="3">
        <v>0.22623083869590799</v>
      </c>
      <c r="CN8" s="3">
        <v>0.21391257610497899</v>
      </c>
      <c r="CO8" s="3">
        <v>1.26981123083002</v>
      </c>
    </row>
    <row r="9" spans="1:93" s="3" customFormat="1" x14ac:dyDescent="0.3">
      <c r="B9" s="3">
        <v>5</v>
      </c>
      <c r="D9" s="3" t="s">
        <v>204</v>
      </c>
      <c r="E9" s="3" t="s">
        <v>196</v>
      </c>
      <c r="F9" s="3" t="s">
        <v>19</v>
      </c>
      <c r="G9" s="3">
        <v>7.0903151498654796E-2</v>
      </c>
      <c r="H9" s="3">
        <v>4.2034716839421202E-3</v>
      </c>
      <c r="I9" s="3">
        <v>1.7795550450507801E-3</v>
      </c>
      <c r="J9" s="3">
        <v>3.8081961660788302E-3</v>
      </c>
      <c r="K9" s="3">
        <v>102.929195330308</v>
      </c>
      <c r="L9" s="3">
        <v>4.4911023689663101E-3</v>
      </c>
      <c r="M9" s="3">
        <v>2.4948190895202001E-4</v>
      </c>
      <c r="N9" s="3">
        <v>4.4947937903839098E-3</v>
      </c>
      <c r="O9" s="3">
        <v>12.002000000000001</v>
      </c>
      <c r="P9" s="3">
        <v>1325.0039999999999</v>
      </c>
      <c r="Q9" s="3" t="s">
        <v>173</v>
      </c>
      <c r="R9" s="3" t="s">
        <v>174</v>
      </c>
      <c r="S9" s="3">
        <v>7.0903151498654796E-2</v>
      </c>
      <c r="T9" s="3">
        <v>4.2034716839421202E-3</v>
      </c>
      <c r="U9" s="3">
        <v>7.3773083580817897E-2</v>
      </c>
      <c r="V9" s="3">
        <v>2.9888828667562401E-3</v>
      </c>
      <c r="W9" s="3">
        <v>-0.156354968312825</v>
      </c>
      <c r="X9" s="3">
        <v>3.91012806811068E-3</v>
      </c>
      <c r="Y9" s="3" t="s">
        <v>175</v>
      </c>
      <c r="Z9" s="3">
        <v>103.173107470472</v>
      </c>
      <c r="AA9" s="3">
        <v>4.4947937903839098E-3</v>
      </c>
      <c r="AB9" s="3">
        <v>1285.9560153684399</v>
      </c>
      <c r="AC9" s="3">
        <v>3.8481987857327499E-3</v>
      </c>
      <c r="AD9" s="3">
        <v>411.93693113340601</v>
      </c>
      <c r="AE9" s="3">
        <v>1285.95606537094</v>
      </c>
      <c r="AF9" s="3">
        <v>525.37940083400497</v>
      </c>
      <c r="AG9" s="3">
        <v>0.50418992615133096</v>
      </c>
      <c r="AH9" s="3">
        <v>2.3085740108509798</v>
      </c>
      <c r="AI9" s="3">
        <v>0.49141702275922799</v>
      </c>
      <c r="AJ9" s="3">
        <v>1.0083798523026599</v>
      </c>
      <c r="AK9" s="3" t="s">
        <v>176</v>
      </c>
      <c r="AL9" s="3">
        <v>1389.1292228439099</v>
      </c>
      <c r="AM9" s="3">
        <v>2.3226143294913901E-3</v>
      </c>
      <c r="AN9" s="3">
        <v>679.33896251082899</v>
      </c>
      <c r="AO9" s="3">
        <v>1389.1291728414101</v>
      </c>
      <c r="AP9" s="3">
        <v>775.54034863091101</v>
      </c>
      <c r="AQ9" s="3">
        <v>0.464088417784842</v>
      </c>
      <c r="AR9" s="3">
        <v>2.0535234055558802</v>
      </c>
      <c r="AS9" s="3">
        <v>0.41748344403145399</v>
      </c>
      <c r="AT9" s="3">
        <v>0.928176835569684</v>
      </c>
      <c r="AU9" s="3" t="s">
        <v>176</v>
      </c>
      <c r="AV9" s="3">
        <v>1265.6447055482699</v>
      </c>
      <c r="AW9" s="3">
        <v>44.8277351100351</v>
      </c>
      <c r="AX9" s="3">
        <v>0.66360610395004904</v>
      </c>
      <c r="AY9" s="3">
        <v>1410.4937903326199</v>
      </c>
      <c r="AZ9" s="3">
        <v>82.528411365847205</v>
      </c>
      <c r="BA9" s="3">
        <v>0.43890908496887199</v>
      </c>
      <c r="BB9" s="3" t="s">
        <v>177</v>
      </c>
      <c r="BC9" s="3" t="s">
        <v>178</v>
      </c>
      <c r="BD9" s="3">
        <v>20</v>
      </c>
      <c r="BE9" s="3">
        <v>60</v>
      </c>
      <c r="BF9" s="3">
        <v>4</v>
      </c>
      <c r="BG9" s="3">
        <v>50</v>
      </c>
      <c r="BH9" s="3" t="s">
        <v>186</v>
      </c>
      <c r="BI9" s="3" t="s">
        <v>205</v>
      </c>
      <c r="BJ9" s="3">
        <v>54363</v>
      </c>
      <c r="BU9" s="3">
        <v>0</v>
      </c>
      <c r="BV9" s="3">
        <v>54363</v>
      </c>
      <c r="BW9" s="3">
        <v>0.99763589421561705</v>
      </c>
      <c r="BX9" s="3">
        <v>0.99763347612513698</v>
      </c>
      <c r="BY9" s="3">
        <v>0.99763831230609701</v>
      </c>
      <c r="BZ9" s="3">
        <v>1150</v>
      </c>
      <c r="CA9" s="3">
        <v>0.198905</v>
      </c>
      <c r="CB9" s="3">
        <v>0.90924300000000002</v>
      </c>
      <c r="CC9" s="3" t="s">
        <v>182</v>
      </c>
      <c r="CD9" s="3">
        <v>6.9630852164214205E-2</v>
      </c>
      <c r="CE9" s="3">
        <v>0.14797663624718899</v>
      </c>
      <c r="CF9" s="3">
        <v>0.23357286930973201</v>
      </c>
      <c r="CG9" s="3">
        <v>0.21342897300604</v>
      </c>
      <c r="CH9" s="3">
        <v>6.6541921172149701E-2</v>
      </c>
      <c r="CI9" s="3">
        <v>1.07301964760081</v>
      </c>
      <c r="CJ9" s="3">
        <v>0.22974296964791199</v>
      </c>
      <c r="CK9" s="3">
        <v>0.134208101675448</v>
      </c>
      <c r="CL9" s="3">
        <v>1.1550386850401499</v>
      </c>
      <c r="CM9" s="3">
        <v>0.24810689159683499</v>
      </c>
      <c r="CN9" s="3">
        <v>0.19944337536095499</v>
      </c>
      <c r="CO9" s="3">
        <v>1.2473637746503801</v>
      </c>
    </row>
    <row r="10" spans="1:93" s="3" customFormat="1" x14ac:dyDescent="0.3">
      <c r="B10" s="3">
        <v>6</v>
      </c>
      <c r="D10" s="3" t="s">
        <v>207</v>
      </c>
      <c r="E10" s="3" t="s">
        <v>206</v>
      </c>
      <c r="F10" s="3" t="s">
        <v>23</v>
      </c>
      <c r="G10" s="3">
        <v>3.6927601842748403E-2</v>
      </c>
      <c r="H10" s="3">
        <v>4.0566084539695301E-3</v>
      </c>
      <c r="I10" s="3">
        <v>1.22675809475936E-3</v>
      </c>
      <c r="J10" s="3">
        <v>3.8666699789042499E-3</v>
      </c>
      <c r="K10" s="3">
        <v>102.843450485286</v>
      </c>
      <c r="L10" s="3">
        <v>3.0959964969018098E-3</v>
      </c>
      <c r="M10" s="3">
        <v>2.4729373083687202E-4</v>
      </c>
      <c r="N10" s="3">
        <v>3.09345248413994E-3</v>
      </c>
      <c r="O10" s="3">
        <v>12.061</v>
      </c>
      <c r="P10" s="3">
        <v>1325.0039999999999</v>
      </c>
      <c r="Q10" s="3" t="s">
        <v>173</v>
      </c>
      <c r="R10" s="3" t="s">
        <v>174</v>
      </c>
      <c r="S10" s="3">
        <v>3.6927601842748403E-2</v>
      </c>
      <c r="T10" s="3">
        <v>4.0566084539695301E-3</v>
      </c>
      <c r="U10" s="3">
        <v>3.99543173680285E-2</v>
      </c>
      <c r="V10" s="3">
        <v>2.7056508980908499E-3</v>
      </c>
      <c r="W10" s="3">
        <v>-0.22185481398787399</v>
      </c>
      <c r="X10" s="3">
        <v>3.1060579576218201E-3</v>
      </c>
      <c r="Y10" s="3" t="s">
        <v>175</v>
      </c>
      <c r="Z10" s="3">
        <v>103.088324402231</v>
      </c>
      <c r="AA10" s="3">
        <v>3.09345248413994E-3</v>
      </c>
      <c r="AB10" s="3">
        <v>1286.1643667103699</v>
      </c>
      <c r="AC10" s="3">
        <v>0</v>
      </c>
      <c r="AD10" s="3">
        <v>234.869881629427</v>
      </c>
      <c r="AE10" s="3">
        <v>1286.16441671287</v>
      </c>
      <c r="AF10" s="3">
        <v>267.13536231130701</v>
      </c>
      <c r="AG10" s="3">
        <v>0.47120358549716401</v>
      </c>
      <c r="AH10" s="3">
        <v>1.9596031035659101</v>
      </c>
      <c r="AI10" s="3">
        <v>0.36608555042632901</v>
      </c>
      <c r="AJ10" s="3">
        <v>0.94240717099432902</v>
      </c>
      <c r="AK10" s="3" t="s">
        <v>176</v>
      </c>
      <c r="AL10" s="3">
        <v>1389.2527911176001</v>
      </c>
      <c r="AM10" s="3">
        <v>3.09345248413994E-3</v>
      </c>
      <c r="AN10" s="3">
        <v>404.40958663253298</v>
      </c>
      <c r="AO10" s="3">
        <v>1389.2527411151</v>
      </c>
      <c r="AP10" s="3">
        <v>418.67208525302499</v>
      </c>
      <c r="AQ10" s="3">
        <v>0.429110604494226</v>
      </c>
      <c r="AR10" s="3">
        <v>1.66726267528683</v>
      </c>
      <c r="AS10" s="3">
        <v>0.36483087125095998</v>
      </c>
      <c r="AT10" s="3">
        <v>0.858221208988452</v>
      </c>
      <c r="AU10" s="3" t="s">
        <v>176</v>
      </c>
      <c r="AV10" s="3">
        <v>1265.8134794934999</v>
      </c>
      <c r="AW10" s="3">
        <v>14.7360756845999</v>
      </c>
      <c r="AX10" s="3">
        <v>0.52230474060925602</v>
      </c>
      <c r="AY10" s="3">
        <v>1410.5444664929601</v>
      </c>
      <c r="AZ10" s="3">
        <v>49.097494514134802</v>
      </c>
      <c r="BA10" s="3">
        <v>0.359094617379487</v>
      </c>
      <c r="BB10" s="3" t="s">
        <v>177</v>
      </c>
      <c r="BC10" s="3" t="s">
        <v>178</v>
      </c>
      <c r="BD10" s="3">
        <v>20</v>
      </c>
      <c r="BE10" s="3">
        <v>60</v>
      </c>
      <c r="BF10" s="3">
        <v>4</v>
      </c>
      <c r="BG10" s="3">
        <v>50</v>
      </c>
      <c r="BH10" s="3" t="s">
        <v>179</v>
      </c>
      <c r="BI10" s="3" t="s">
        <v>208</v>
      </c>
      <c r="BJ10" s="3">
        <v>55198</v>
      </c>
      <c r="BU10" s="3">
        <v>0</v>
      </c>
      <c r="BV10" s="3">
        <v>55198</v>
      </c>
      <c r="BW10" s="3">
        <v>0.997624620262621</v>
      </c>
      <c r="BX10" s="3">
        <v>0.99762222140967305</v>
      </c>
      <c r="BY10" s="3">
        <v>0.99762701911556795</v>
      </c>
      <c r="BZ10" s="3">
        <v>1150</v>
      </c>
      <c r="CA10" s="3">
        <v>0.10143199999999999</v>
      </c>
      <c r="CB10" s="3">
        <v>0.467638</v>
      </c>
      <c r="CC10" s="3" t="s">
        <v>182</v>
      </c>
      <c r="CD10" s="3">
        <v>9.4387585793586304E-2</v>
      </c>
      <c r="CE10" s="3">
        <v>0.201867699156801</v>
      </c>
      <c r="CF10" s="3">
        <v>0.32029904310491503</v>
      </c>
      <c r="CG10" s="3">
        <v>0.11168300223007201</v>
      </c>
      <c r="CH10" s="3">
        <v>9.1435300564836106E-2</v>
      </c>
      <c r="CI10" s="3">
        <v>1.1010628029623</v>
      </c>
      <c r="CJ10" s="3">
        <v>0.124678397437056</v>
      </c>
      <c r="CK10" s="3">
        <v>0.18749894727160599</v>
      </c>
      <c r="CL10" s="3">
        <v>1.2291820868863499</v>
      </c>
      <c r="CM10" s="3">
        <v>0.140864669064277</v>
      </c>
      <c r="CN10" s="3">
        <v>0.28202744661323698</v>
      </c>
      <c r="CO10" s="3">
        <v>1.38875965242011</v>
      </c>
    </row>
    <row r="11" spans="1:93" s="3" customFormat="1" x14ac:dyDescent="0.3">
      <c r="B11" s="3">
        <v>7</v>
      </c>
      <c r="D11" s="3" t="s">
        <v>210</v>
      </c>
      <c r="E11" s="3" t="s">
        <v>206</v>
      </c>
      <c r="F11" s="3" t="s">
        <v>209</v>
      </c>
      <c r="G11" s="3">
        <v>0.12720347937718601</v>
      </c>
      <c r="H11" s="3">
        <v>4.3963056228152097E-3</v>
      </c>
      <c r="I11" s="3">
        <v>2.1386284954338902E-3</v>
      </c>
      <c r="J11" s="3">
        <v>3.8410638223954001E-3</v>
      </c>
      <c r="K11" s="3">
        <v>103.07128171117699</v>
      </c>
      <c r="L11" s="3">
        <v>5.3973039658810401E-3</v>
      </c>
      <c r="M11" s="3">
        <v>2.47397672382021E-4</v>
      </c>
      <c r="N11" s="3">
        <v>5.4044899823045504E-3</v>
      </c>
      <c r="O11" s="3">
        <v>12.058</v>
      </c>
      <c r="P11" s="3">
        <v>1325.0039999999999</v>
      </c>
      <c r="Q11" s="3" t="s">
        <v>173</v>
      </c>
      <c r="R11" s="3" t="s">
        <v>174</v>
      </c>
      <c r="S11" s="3">
        <v>0.12720347937718601</v>
      </c>
      <c r="T11" s="3">
        <v>4.3963056228152097E-3</v>
      </c>
      <c r="U11" s="3">
        <v>0.13035503973696899</v>
      </c>
      <c r="V11" s="3">
        <v>3.2201158457829098E-3</v>
      </c>
      <c r="W11" s="3">
        <v>-5.12748464000196E-2</v>
      </c>
      <c r="X11" s="3">
        <v>4.3472928265288497E-3</v>
      </c>
      <c r="Y11" s="3" t="s">
        <v>175</v>
      </c>
      <c r="Z11" s="3">
        <v>103.31710623537499</v>
      </c>
      <c r="AA11" s="3">
        <v>5.4044899823045504E-3</v>
      </c>
      <c r="AB11" s="3">
        <v>1285.6135400016101</v>
      </c>
      <c r="AC11" s="3">
        <v>4.8535566398489501E-3</v>
      </c>
      <c r="AD11" s="3">
        <v>323.76347300093499</v>
      </c>
      <c r="AE11" s="3">
        <v>1285.6135900041099</v>
      </c>
      <c r="AF11" s="3">
        <v>491.82184041098702</v>
      </c>
      <c r="AG11" s="3">
        <v>0.58340273081443295</v>
      </c>
      <c r="AH11" s="3">
        <v>1.83741970262677</v>
      </c>
      <c r="AI11" s="3">
        <v>0.56594424056937498</v>
      </c>
      <c r="AJ11" s="3">
        <v>1.1668054616288599</v>
      </c>
      <c r="AK11" s="3" t="s">
        <v>176</v>
      </c>
      <c r="AL11" s="3">
        <v>1388.9307462419899</v>
      </c>
      <c r="AM11" s="3">
        <v>2.3772883528525501E-3</v>
      </c>
      <c r="AN11" s="3">
        <v>558.89916214155403</v>
      </c>
      <c r="AO11" s="3">
        <v>1388.9306962394901</v>
      </c>
      <c r="AP11" s="3">
        <v>732.19029618081197</v>
      </c>
      <c r="AQ11" s="3">
        <v>0.51313252298571299</v>
      </c>
      <c r="AR11" s="3">
        <v>1.61641031942603</v>
      </c>
      <c r="AS11" s="3">
        <v>0.515490045967677</v>
      </c>
      <c r="AT11" s="3">
        <v>1.02626504597142</v>
      </c>
      <c r="AU11" s="3" t="s">
        <v>176</v>
      </c>
      <c r="AV11" s="3">
        <v>1265.32237985657</v>
      </c>
      <c r="AW11" s="3">
        <v>51.1449004991508</v>
      </c>
      <c r="AX11" s="3">
        <v>0.76812289161278702</v>
      </c>
      <c r="AY11" s="3">
        <v>1410.34557292724</v>
      </c>
      <c r="AZ11" s="3">
        <v>79.593145906626205</v>
      </c>
      <c r="BA11" s="3">
        <v>0.68969285590907303</v>
      </c>
      <c r="BB11" s="3" t="s">
        <v>177</v>
      </c>
      <c r="BC11" s="3" t="s">
        <v>178</v>
      </c>
      <c r="BD11" s="3">
        <v>20</v>
      </c>
      <c r="BE11" s="3">
        <v>60</v>
      </c>
      <c r="BF11" s="3">
        <v>4</v>
      </c>
      <c r="BG11" s="3">
        <v>50</v>
      </c>
      <c r="BH11" s="3" t="s">
        <v>179</v>
      </c>
      <c r="BI11" s="3" t="s">
        <v>211</v>
      </c>
      <c r="BJ11" s="3">
        <v>55510</v>
      </c>
      <c r="BU11" s="3">
        <v>0</v>
      </c>
      <c r="BV11" s="3">
        <v>55510</v>
      </c>
      <c r="BW11" s="3">
        <v>0.99762067935160403</v>
      </c>
      <c r="BX11" s="3">
        <v>0.99761828480454995</v>
      </c>
      <c r="BY11" s="3">
        <v>0.99762307389865801</v>
      </c>
      <c r="BZ11" s="3">
        <v>1150</v>
      </c>
      <c r="CA11" s="3">
        <v>0.37128800000000001</v>
      </c>
      <c r="CB11" s="3">
        <v>1.6723509999999999</v>
      </c>
      <c r="CC11" s="3" t="s">
        <v>182</v>
      </c>
      <c r="CD11" s="3">
        <v>4.1477791114197103E-2</v>
      </c>
      <c r="CE11" s="3">
        <v>8.8043682548312005E-2</v>
      </c>
      <c r="CF11" s="3">
        <v>0.13753867218292401</v>
      </c>
      <c r="CG11" s="3">
        <v>0.38747098262058399</v>
      </c>
      <c r="CH11" s="3">
        <v>3.9678611918734202E-2</v>
      </c>
      <c r="CI11" s="3">
        <v>1.0435860642428001</v>
      </c>
      <c r="CJ11" s="3">
        <v>0.40449052654391499</v>
      </c>
      <c r="CK11" s="3">
        <v>8.0693905099637406E-2</v>
      </c>
      <c r="CL11" s="3">
        <v>1.0894252616403299</v>
      </c>
      <c r="CM11" s="3">
        <v>0.42247180805749601</v>
      </c>
      <c r="CN11" s="3">
        <v>0.120271910727255</v>
      </c>
      <c r="CO11" s="3">
        <v>1.13785473286908</v>
      </c>
    </row>
    <row r="12" spans="1:93" s="3" customFormat="1" x14ac:dyDescent="0.3">
      <c r="B12" s="3">
        <v>8</v>
      </c>
      <c r="D12" s="3" t="s">
        <v>213</v>
      </c>
      <c r="E12" s="3" t="s">
        <v>212</v>
      </c>
      <c r="F12" s="3" t="s">
        <v>25</v>
      </c>
      <c r="G12" s="3">
        <v>0.13203363475145799</v>
      </c>
      <c r="H12" s="3">
        <v>3.8945715804912899E-3</v>
      </c>
      <c r="I12" s="3">
        <v>5.78392963657137E-4</v>
      </c>
      <c r="J12" s="3">
        <v>3.8513827874105599E-3</v>
      </c>
      <c r="K12" s="3">
        <v>103.08347168097001</v>
      </c>
      <c r="L12" s="3">
        <v>1.4597030962901999E-3</v>
      </c>
      <c r="M12" s="3">
        <v>2.4703244504564698E-4</v>
      </c>
      <c r="N12" s="3">
        <v>1.4420923413558499E-3</v>
      </c>
      <c r="O12" s="3">
        <v>12.018000000000001</v>
      </c>
      <c r="P12" s="3">
        <v>1325.0039999999999</v>
      </c>
      <c r="Q12" s="3" t="s">
        <v>173</v>
      </c>
      <c r="R12" s="3" t="s">
        <v>174</v>
      </c>
      <c r="S12" s="3">
        <v>0.13203363475145799</v>
      </c>
      <c r="T12" s="3">
        <v>3.8945715804912899E-3</v>
      </c>
      <c r="U12" s="3">
        <v>0.135246110330626</v>
      </c>
      <c r="V12" s="3">
        <v>2.4539783871262702E-3</v>
      </c>
      <c r="W12" s="3">
        <v>-4.2460668632656899E-2</v>
      </c>
      <c r="X12" s="3">
        <v>2.1698643984584399E-3</v>
      </c>
      <c r="Y12" s="3" t="s">
        <v>175</v>
      </c>
      <c r="Z12" s="3">
        <v>103.33026832415899</v>
      </c>
      <c r="AA12" s="3">
        <v>1.4420923413558499E-3</v>
      </c>
      <c r="AB12" s="3">
        <v>1285.56895700574</v>
      </c>
      <c r="AC12" s="3">
        <v>1.1716811853342199E-3</v>
      </c>
      <c r="AD12" s="3">
        <v>1942.7345953428</v>
      </c>
      <c r="AE12" s="3">
        <v>1285.5690070082401</v>
      </c>
      <c r="AF12" s="3">
        <v>3023.3395635432998</v>
      </c>
      <c r="AG12" s="3">
        <v>0.59345614769494504</v>
      </c>
      <c r="AH12" s="3">
        <v>3.1824076502290501</v>
      </c>
      <c r="AI12" s="3">
        <v>0.58397690726034401</v>
      </c>
      <c r="AJ12" s="3">
        <v>1.1869122953898901</v>
      </c>
      <c r="AK12" s="3" t="s">
        <v>176</v>
      </c>
      <c r="AL12" s="3">
        <v>1388.8993253348999</v>
      </c>
      <c r="AM12" s="3">
        <v>8.4071012895706101E-4</v>
      </c>
      <c r="AN12" s="3">
        <v>3418.7348045318499</v>
      </c>
      <c r="AO12" s="3">
        <v>1388.8992753324001</v>
      </c>
      <c r="AP12" s="3">
        <v>4596.2454556651701</v>
      </c>
      <c r="AQ12" s="3">
        <v>0.51397601540122495</v>
      </c>
      <c r="AR12" s="3">
        <v>4.5326938887205301</v>
      </c>
      <c r="AS12" s="3">
        <v>0.57751946291538203</v>
      </c>
      <c r="AT12" s="3">
        <v>1.0279520308024499</v>
      </c>
      <c r="AU12" s="3" t="s">
        <v>176</v>
      </c>
      <c r="AV12" s="3">
        <v>1265.3223625728899</v>
      </c>
      <c r="AW12" s="3">
        <v>334.91647989166</v>
      </c>
      <c r="AX12" s="3">
        <v>0.84482741736535205</v>
      </c>
      <c r="AY12" s="3">
        <v>1410.2598098103799</v>
      </c>
      <c r="AZ12" s="3">
        <v>509.65294156661298</v>
      </c>
      <c r="BA12" s="3">
        <v>0.72783325769602902</v>
      </c>
      <c r="BB12" s="3" t="s">
        <v>177</v>
      </c>
      <c r="BC12" s="3" t="s">
        <v>178</v>
      </c>
      <c r="BD12" s="3">
        <v>20</v>
      </c>
      <c r="BE12" s="3">
        <v>60</v>
      </c>
      <c r="BF12" s="3">
        <v>4</v>
      </c>
      <c r="BG12" s="3">
        <v>50</v>
      </c>
      <c r="BH12" s="3" t="s">
        <v>186</v>
      </c>
      <c r="BI12" s="3" t="s">
        <v>214</v>
      </c>
      <c r="BJ12" s="3">
        <v>56281</v>
      </c>
      <c r="BK12" s="3">
        <v>1150.9170662312299</v>
      </c>
      <c r="BL12" s="3">
        <v>77.581786020829796</v>
      </c>
      <c r="BM12" s="3">
        <v>49.684693696213202</v>
      </c>
      <c r="BN12" s="3" t="s">
        <v>181</v>
      </c>
      <c r="BT12" s="3">
        <v>1.01818912480471E-2</v>
      </c>
      <c r="BU12" s="3">
        <v>0.5</v>
      </c>
      <c r="BV12" s="3">
        <v>56281</v>
      </c>
      <c r="BW12" s="3">
        <v>0.99761157454449301</v>
      </c>
      <c r="BX12" s="3">
        <v>0.99760918383701602</v>
      </c>
      <c r="BY12" s="3">
        <v>0.99761396525196999</v>
      </c>
      <c r="BZ12" s="3">
        <v>1150</v>
      </c>
      <c r="CA12" s="3">
        <v>0.386818</v>
      </c>
      <c r="CB12" s="3">
        <v>1.7400169999999999</v>
      </c>
      <c r="CC12" s="3" t="s">
        <v>182</v>
      </c>
      <c r="CD12" s="3">
        <v>3.9748795117013902E-2</v>
      </c>
      <c r="CE12" s="3">
        <v>8.4461960177047907E-2</v>
      </c>
      <c r="CF12" s="3">
        <v>0.131834597601859</v>
      </c>
      <c r="CG12" s="3">
        <v>0.40296223829422401</v>
      </c>
      <c r="CH12" s="3">
        <v>3.80711813876538E-2</v>
      </c>
      <c r="CI12" s="3">
        <v>1.0417360058069201</v>
      </c>
      <c r="CJ12" s="3">
        <v>0.42000885808030802</v>
      </c>
      <c r="CK12" s="3">
        <v>7.76422716606473E-2</v>
      </c>
      <c r="CL12" s="3">
        <v>1.0858048438291601</v>
      </c>
      <c r="CM12" s="3">
        <v>0.437976745040697</v>
      </c>
      <c r="CN12" s="3">
        <v>0.115859919858964</v>
      </c>
      <c r="CO12" s="3">
        <v>1.1322553372405</v>
      </c>
    </row>
    <row r="13" spans="1:93" s="3" customFormat="1" x14ac:dyDescent="0.3">
      <c r="B13" s="3">
        <v>9</v>
      </c>
      <c r="D13" s="3" t="s">
        <v>216</v>
      </c>
      <c r="E13" s="3" t="s">
        <v>215</v>
      </c>
      <c r="F13" s="3" t="s">
        <v>27</v>
      </c>
      <c r="G13" s="3">
        <v>0.118112457564684</v>
      </c>
      <c r="H13" s="3">
        <v>3.8945208045076799E-3</v>
      </c>
      <c r="I13" s="3">
        <v>7.3358283151137005E-4</v>
      </c>
      <c r="J13" s="3">
        <v>3.8248069920003699E-3</v>
      </c>
      <c r="K13" s="3">
        <v>103.048338498652</v>
      </c>
      <c r="L13" s="3">
        <v>1.8513591931847899E-3</v>
      </c>
      <c r="M13" s="3">
        <v>2.47386138291005E-4</v>
      </c>
      <c r="N13" s="3">
        <v>1.83916177316992E-3</v>
      </c>
      <c r="O13" s="3">
        <v>11.964</v>
      </c>
      <c r="P13" s="3">
        <v>1325.0039999999999</v>
      </c>
      <c r="Q13" s="3" t="s">
        <v>173</v>
      </c>
      <c r="R13" s="3" t="s">
        <v>174</v>
      </c>
      <c r="S13" s="3">
        <v>0.118112457564684</v>
      </c>
      <c r="T13" s="3">
        <v>3.8945208045076799E-3</v>
      </c>
      <c r="U13" s="3">
        <v>0.12116624772897901</v>
      </c>
      <c r="V13" s="3">
        <v>2.4994136704319398E-3</v>
      </c>
      <c r="W13" s="3">
        <v>-6.7950470991718206E-2</v>
      </c>
      <c r="X13" s="3">
        <v>2.3378601089571599E-3</v>
      </c>
      <c r="Y13" s="3" t="s">
        <v>175</v>
      </c>
      <c r="Z13" s="3">
        <v>103.295765798833</v>
      </c>
      <c r="AA13" s="3">
        <v>1.83916177316992E-3</v>
      </c>
      <c r="AB13" s="3">
        <v>1285.60872980201</v>
      </c>
      <c r="AC13" s="3">
        <v>1.59341916445069E-3</v>
      </c>
      <c r="AD13" s="3">
        <v>1678.9091268489899</v>
      </c>
      <c r="AE13" s="3">
        <v>1285.60877980451</v>
      </c>
      <c r="AF13" s="3">
        <v>2696.2736752026299</v>
      </c>
      <c r="AG13" s="3">
        <v>0.60185943173858902</v>
      </c>
      <c r="AH13" s="3">
        <v>3.9180124017646198</v>
      </c>
      <c r="AI13" s="3">
        <v>0.62741695618760196</v>
      </c>
      <c r="AJ13" s="3">
        <v>1.2037188634771701</v>
      </c>
      <c r="AK13" s="3" t="s">
        <v>176</v>
      </c>
      <c r="AL13" s="3">
        <v>1388.9045956058501</v>
      </c>
      <c r="AM13" s="3">
        <v>9.1843965193733903E-4</v>
      </c>
      <c r="AN13" s="3">
        <v>2949.6096361549999</v>
      </c>
      <c r="AO13" s="3">
        <v>1388.90454560335</v>
      </c>
      <c r="AP13" s="3">
        <v>4002.85318300258</v>
      </c>
      <c r="AQ13" s="3">
        <v>0.52170274643554904</v>
      </c>
      <c r="AR13" s="3">
        <v>4.2190295287845698</v>
      </c>
      <c r="AS13" s="3">
        <v>0.56344110801148795</v>
      </c>
      <c r="AT13" s="3">
        <v>1.0434054928710901</v>
      </c>
      <c r="AU13" s="3" t="s">
        <v>176</v>
      </c>
      <c r="AV13" s="3">
        <v>1265.3376230532799</v>
      </c>
      <c r="AW13" s="3">
        <v>309.51857082635797</v>
      </c>
      <c r="AX13" s="3">
        <v>0.78870503175006401</v>
      </c>
      <c r="AY13" s="3">
        <v>1410.2371602711301</v>
      </c>
      <c r="AZ13" s="3">
        <v>433.33137945485203</v>
      </c>
      <c r="BA13" s="3">
        <v>0.70603506944175898</v>
      </c>
      <c r="BB13" s="3" t="s">
        <v>177</v>
      </c>
      <c r="BC13" s="3" t="s">
        <v>178</v>
      </c>
      <c r="BD13" s="3">
        <v>20</v>
      </c>
      <c r="BE13" s="3">
        <v>60</v>
      </c>
      <c r="BF13" s="3">
        <v>4</v>
      </c>
      <c r="BG13" s="3">
        <v>50</v>
      </c>
      <c r="BH13" s="3" t="s">
        <v>179</v>
      </c>
      <c r="BI13" s="3" t="s">
        <v>217</v>
      </c>
      <c r="BJ13" s="3">
        <v>56924</v>
      </c>
      <c r="BK13" s="3">
        <v>1150.76957944944</v>
      </c>
      <c r="BL13" s="3">
        <v>1346.3470550629399</v>
      </c>
      <c r="BM13" s="3">
        <v>847.69198941567697</v>
      </c>
      <c r="BN13" s="3" t="s">
        <v>181</v>
      </c>
      <c r="BT13" s="3">
        <v>0.20097351245318101</v>
      </c>
      <c r="BU13" s="3">
        <v>8.8000000000000007</v>
      </c>
      <c r="BV13" s="3">
        <v>56924</v>
      </c>
      <c r="BW13" s="3">
        <v>0.99760467141834896</v>
      </c>
      <c r="BX13" s="3">
        <v>0.99760227648825295</v>
      </c>
      <c r="BY13" s="3">
        <v>0.99760706634844498</v>
      </c>
      <c r="BZ13" s="3">
        <v>1150</v>
      </c>
      <c r="CA13" s="3">
        <v>0.34239999999999998</v>
      </c>
      <c r="CB13" s="3">
        <v>1.5460179999999999</v>
      </c>
      <c r="CC13" s="3" t="s">
        <v>182</v>
      </c>
      <c r="CD13" s="3">
        <v>4.5010647967950103E-2</v>
      </c>
      <c r="CE13" s="3">
        <v>9.5416624016751495E-2</v>
      </c>
      <c r="CF13" s="3">
        <v>0.14930148602009599</v>
      </c>
      <c r="CG13" s="3">
        <v>0.35860017082284901</v>
      </c>
      <c r="CH13" s="3">
        <v>4.2977522640082803E-2</v>
      </c>
      <c r="CI13" s="3">
        <v>1.0473135830106499</v>
      </c>
      <c r="CJ13" s="3">
        <v>0.37559130587775302</v>
      </c>
      <c r="CK13" s="3">
        <v>8.7025970600683206E-2</v>
      </c>
      <c r="CL13" s="3">
        <v>1.09693722511026</v>
      </c>
      <c r="CM13" s="3">
        <v>0.39364068707780597</v>
      </c>
      <c r="CN13" s="3">
        <v>0.12947205938978601</v>
      </c>
      <c r="CO13" s="3">
        <v>1.14965153936275</v>
      </c>
    </row>
    <row r="14" spans="1:93" s="3" customFormat="1" x14ac:dyDescent="0.3">
      <c r="B14" s="3">
        <v>10</v>
      </c>
      <c r="D14" s="3" t="s">
        <v>218</v>
      </c>
      <c r="E14" s="3" t="s">
        <v>215</v>
      </c>
      <c r="F14" s="3" t="s">
        <v>29</v>
      </c>
      <c r="G14" s="3">
        <v>0.11566221340098699</v>
      </c>
      <c r="H14" s="3">
        <v>4.0044821846663102E-3</v>
      </c>
      <c r="I14" s="3">
        <v>1.1978235621086201E-3</v>
      </c>
      <c r="J14" s="3">
        <v>3.8211380871891101E-3</v>
      </c>
      <c r="K14" s="3">
        <v>103.042154763342</v>
      </c>
      <c r="L14" s="3">
        <v>3.02297377782336E-3</v>
      </c>
      <c r="M14" s="3">
        <v>2.4815485902252E-4</v>
      </c>
      <c r="N14" s="3">
        <v>3.0200194111639198E-3</v>
      </c>
      <c r="O14" s="3">
        <v>11.93</v>
      </c>
      <c r="P14" s="3">
        <v>1325.0039999999999</v>
      </c>
      <c r="Q14" s="3" t="s">
        <v>173</v>
      </c>
      <c r="R14" s="3" t="s">
        <v>174</v>
      </c>
      <c r="S14" s="3">
        <v>0.11566221340098699</v>
      </c>
      <c r="T14" s="3">
        <v>4.0044821846663102E-3</v>
      </c>
      <c r="U14" s="3">
        <v>0.11869333677350299</v>
      </c>
      <c r="V14" s="3">
        <v>2.67633511640414E-3</v>
      </c>
      <c r="W14" s="3">
        <v>-7.2464187315517806E-2</v>
      </c>
      <c r="X14" s="3">
        <v>2.9203371661291801E-3</v>
      </c>
      <c r="Y14" s="3" t="s">
        <v>175</v>
      </c>
      <c r="Z14" s="3">
        <v>103.290060375259</v>
      </c>
      <c r="AA14" s="3">
        <v>3.0200194111639198E-3</v>
      </c>
      <c r="AB14" s="3">
        <v>1285.6379889170801</v>
      </c>
      <c r="AC14" s="3">
        <v>2.6788925357930102E-3</v>
      </c>
      <c r="AD14" s="3">
        <v>620.42858162319703</v>
      </c>
      <c r="AE14" s="3">
        <v>1285.6380389195799</v>
      </c>
      <c r="AF14" s="3">
        <v>962.66484941496606</v>
      </c>
      <c r="AG14" s="3">
        <v>0.59206683378670899</v>
      </c>
      <c r="AH14" s="3">
        <v>2.4415960922781701</v>
      </c>
      <c r="AI14" s="3">
        <v>0.58239145934378</v>
      </c>
      <c r="AJ14" s="3">
        <v>1.18413366757341</v>
      </c>
      <c r="AK14" s="3" t="s">
        <v>176</v>
      </c>
      <c r="AL14" s="3">
        <v>1388.92814929734</v>
      </c>
      <c r="AM14" s="3">
        <v>1.3942926613445699E-3</v>
      </c>
      <c r="AN14" s="3">
        <v>1087.30877128928</v>
      </c>
      <c r="AO14" s="3">
        <v>1388.92809929484</v>
      </c>
      <c r="AP14" s="3">
        <v>1457.92282160644</v>
      </c>
      <c r="AQ14" s="3">
        <v>0.51718305423884003</v>
      </c>
      <c r="AR14" s="3">
        <v>2.3550708876153301</v>
      </c>
      <c r="AS14" s="3">
        <v>0.55499642361299895</v>
      </c>
      <c r="AT14" s="3">
        <v>1.0343661084776801</v>
      </c>
      <c r="AU14" s="3" t="s">
        <v>176</v>
      </c>
      <c r="AV14" s="3">
        <v>1265.41450661095</v>
      </c>
      <c r="AW14" s="3">
        <v>113.010912022862</v>
      </c>
      <c r="AX14" s="3">
        <v>0.77978885895817895</v>
      </c>
      <c r="AY14" s="3">
        <v>1410.2618769517101</v>
      </c>
      <c r="AZ14" s="3">
        <v>172.231308046945</v>
      </c>
      <c r="BA14" s="3">
        <v>0.69095148482037705</v>
      </c>
      <c r="BB14" s="3" t="s">
        <v>177</v>
      </c>
      <c r="BC14" s="3" t="s">
        <v>178</v>
      </c>
      <c r="BD14" s="3">
        <v>20</v>
      </c>
      <c r="BE14" s="3">
        <v>45</v>
      </c>
      <c r="BF14" s="3">
        <v>3</v>
      </c>
      <c r="BG14" s="3">
        <v>50</v>
      </c>
      <c r="BH14" s="3" t="s">
        <v>219</v>
      </c>
      <c r="BI14" s="3" t="s">
        <v>220</v>
      </c>
      <c r="BJ14" s="3">
        <v>57406</v>
      </c>
      <c r="BK14" s="3">
        <v>1150.8285741621601</v>
      </c>
      <c r="BL14" s="3">
        <v>382.01375164919699</v>
      </c>
      <c r="BM14" s="3">
        <v>238.244126522941</v>
      </c>
      <c r="BN14" s="3" t="s">
        <v>181</v>
      </c>
      <c r="BT14" s="3">
        <v>0.15781859761683301</v>
      </c>
      <c r="BU14" s="3">
        <v>7.1</v>
      </c>
      <c r="BV14" s="3">
        <v>57406</v>
      </c>
      <c r="BW14" s="3">
        <v>0.99759990834532797</v>
      </c>
      <c r="BX14" s="3">
        <v>0.99759750584059403</v>
      </c>
      <c r="BY14" s="3">
        <v>0.99760231085006201</v>
      </c>
      <c r="BZ14" s="3">
        <v>1150</v>
      </c>
      <c r="CA14" s="3">
        <v>0.33468900000000001</v>
      </c>
      <c r="CB14" s="3">
        <v>1.5121910000000001</v>
      </c>
      <c r="CC14" s="3" t="s">
        <v>182</v>
      </c>
      <c r="CD14" s="3">
        <v>4.6026374170202701E-2</v>
      </c>
      <c r="CE14" s="3">
        <v>9.7548009095791796E-2</v>
      </c>
      <c r="CF14" s="3">
        <v>0.152706244395242</v>
      </c>
      <c r="CG14" s="3">
        <v>0.35087930591405703</v>
      </c>
      <c r="CH14" s="3">
        <v>4.3929678327937899E-2</v>
      </c>
      <c r="CI14" s="3">
        <v>1.0483741799523001</v>
      </c>
      <c r="CJ14" s="3">
        <v>0.36786533677628003</v>
      </c>
      <c r="CK14" s="3">
        <v>8.8869002505229999E-2</v>
      </c>
      <c r="CL14" s="3">
        <v>1.0991258654341201</v>
      </c>
      <c r="CM14" s="3">
        <v>0.38594032204656098</v>
      </c>
      <c r="CN14" s="3">
        <v>0.132159953578073</v>
      </c>
      <c r="CO14" s="3">
        <v>1.15313118162402</v>
      </c>
    </row>
    <row r="15" spans="1:93" s="3" customFormat="1" x14ac:dyDescent="0.3">
      <c r="B15" s="3">
        <v>11</v>
      </c>
      <c r="D15" s="3" t="s">
        <v>221</v>
      </c>
      <c r="E15" s="3" t="s">
        <v>215</v>
      </c>
      <c r="F15" s="3" t="s">
        <v>30</v>
      </c>
      <c r="G15" s="3">
        <v>0.112891167344308</v>
      </c>
      <c r="H15" s="3">
        <v>4.0625545025894704E-3</v>
      </c>
      <c r="I15" s="3">
        <v>1.3900162460167499E-3</v>
      </c>
      <c r="J15" s="3">
        <v>3.81735561905352E-3</v>
      </c>
      <c r="K15" s="3">
        <v>103.03516141321001</v>
      </c>
      <c r="L15" s="3">
        <v>3.5080146988139401E-3</v>
      </c>
      <c r="M15" s="3">
        <v>2.49168617990847E-4</v>
      </c>
      <c r="N15" s="3">
        <v>3.5075869401477501E-3</v>
      </c>
      <c r="O15" s="3">
        <v>11.904</v>
      </c>
      <c r="P15" s="3">
        <v>1325.0039999999999</v>
      </c>
      <c r="Q15" s="3" t="s">
        <v>173</v>
      </c>
      <c r="R15" s="3" t="s">
        <v>174</v>
      </c>
      <c r="S15" s="3">
        <v>0.112891167344308</v>
      </c>
      <c r="T15" s="3">
        <v>4.0625545025894704E-3</v>
      </c>
      <c r="U15" s="3">
        <v>0.11589850231030099</v>
      </c>
      <c r="V15" s="3">
        <v>2.7695653444764199E-3</v>
      </c>
      <c r="W15" s="3">
        <v>-7.7578714258606796E-2</v>
      </c>
      <c r="X15" s="3">
        <v>3.20235980061216E-3</v>
      </c>
      <c r="Y15" s="3" t="s">
        <v>175</v>
      </c>
      <c r="Z15" s="3">
        <v>103.28346114675099</v>
      </c>
      <c r="AA15" s="3">
        <v>3.5075869401477501E-3</v>
      </c>
      <c r="AB15" s="3">
        <v>1285.6372979564001</v>
      </c>
      <c r="AC15" s="3">
        <v>3.09879149894566E-3</v>
      </c>
      <c r="AD15" s="3">
        <v>469.19876315378002</v>
      </c>
      <c r="AE15" s="3">
        <v>1285.6373479588999</v>
      </c>
      <c r="AF15" s="3">
        <v>726.03383929144104</v>
      </c>
      <c r="AG15" s="3">
        <v>0.59911479433700798</v>
      </c>
      <c r="AH15" s="3">
        <v>1.84614561192014</v>
      </c>
      <c r="AI15" s="3">
        <v>0.54529072640079401</v>
      </c>
      <c r="AJ15" s="3">
        <v>1.19822958867401</v>
      </c>
      <c r="AK15" s="3" t="s">
        <v>176</v>
      </c>
      <c r="AL15" s="3">
        <v>1388.9208591081499</v>
      </c>
      <c r="AM15" s="3">
        <v>1.6433676973693901E-3</v>
      </c>
      <c r="AN15" s="3">
        <v>818.95459017982103</v>
      </c>
      <c r="AO15" s="3">
        <v>1388.9208091056501</v>
      </c>
      <c r="AP15" s="3">
        <v>1108.00613479188</v>
      </c>
      <c r="AQ15" s="3">
        <v>0.51530450879526501</v>
      </c>
      <c r="AR15" s="3">
        <v>2.17122516783901</v>
      </c>
      <c r="AS15" s="3">
        <v>0.58694636892327701</v>
      </c>
      <c r="AT15" s="3">
        <v>1.03060901759053</v>
      </c>
      <c r="AU15" s="3" t="s">
        <v>176</v>
      </c>
      <c r="AV15" s="3">
        <v>1265.3515249802699</v>
      </c>
      <c r="AW15" s="3">
        <v>67.747419251474199</v>
      </c>
      <c r="AX15" s="3">
        <v>0.61738477607564102</v>
      </c>
      <c r="AY15" s="3">
        <v>1410.26357583289</v>
      </c>
      <c r="AZ15" s="3">
        <v>125.973935731994</v>
      </c>
      <c r="BA15" s="3">
        <v>0.59694307855288697</v>
      </c>
      <c r="BB15" s="3" t="s">
        <v>177</v>
      </c>
      <c r="BC15" s="3" t="s">
        <v>178</v>
      </c>
      <c r="BD15" s="3">
        <v>20</v>
      </c>
      <c r="BE15" s="3">
        <v>60</v>
      </c>
      <c r="BF15" s="3">
        <v>4</v>
      </c>
      <c r="BG15" s="3">
        <v>50</v>
      </c>
      <c r="BH15" s="3" t="s">
        <v>186</v>
      </c>
      <c r="BI15" s="3" t="s">
        <v>222</v>
      </c>
      <c r="BJ15" s="3">
        <v>57838</v>
      </c>
      <c r="BK15" s="3">
        <v>1150.76957944944</v>
      </c>
      <c r="BL15" s="3">
        <v>362.993441730283</v>
      </c>
      <c r="BM15" s="3">
        <v>220.984940409785</v>
      </c>
      <c r="BN15" s="3" t="s">
        <v>181</v>
      </c>
      <c r="BT15" s="3">
        <v>0.19792013634365299</v>
      </c>
      <c r="BU15" s="3">
        <v>8.6999999999999993</v>
      </c>
      <c r="BV15" s="3">
        <v>57838</v>
      </c>
      <c r="BW15" s="3">
        <v>0.99759593907112998</v>
      </c>
      <c r="BX15" s="3">
        <v>0.99759352659758205</v>
      </c>
      <c r="BY15" s="3">
        <v>0.99759835154467802</v>
      </c>
      <c r="BZ15" s="3">
        <v>1150</v>
      </c>
      <c r="CA15" s="3">
        <v>0.32600499999999999</v>
      </c>
      <c r="CB15" s="3">
        <v>1.4740470000000001</v>
      </c>
      <c r="CC15" s="3" t="s">
        <v>182</v>
      </c>
      <c r="CD15" s="3">
        <v>4.7208290113296802E-2</v>
      </c>
      <c r="CE15" s="3">
        <v>0.10003385338613401</v>
      </c>
      <c r="CF15" s="3">
        <v>0.156679315409017</v>
      </c>
      <c r="CG15" s="3">
        <v>0.34217698411492098</v>
      </c>
      <c r="CH15" s="3">
        <v>4.5039594007553301E-2</v>
      </c>
      <c r="CI15" s="3">
        <v>1.0496065523992599</v>
      </c>
      <c r="CJ15" s="3">
        <v>0.35915737834989903</v>
      </c>
      <c r="CK15" s="3">
        <v>9.1025380497182701E-2</v>
      </c>
      <c r="CL15" s="3">
        <v>1.1016928524099301</v>
      </c>
      <c r="CM15" s="3">
        <v>0.37726393961794902</v>
      </c>
      <c r="CN15" s="3">
        <v>0.13531007296258499</v>
      </c>
      <c r="CO15" s="3">
        <v>1.15723359953972</v>
      </c>
    </row>
    <row r="16" spans="1:93" s="3" customFormat="1" x14ac:dyDescent="0.3">
      <c r="B16" s="3">
        <v>12</v>
      </c>
      <c r="D16" s="3" t="s">
        <v>224</v>
      </c>
      <c r="E16" s="3" t="s">
        <v>223</v>
      </c>
      <c r="F16" s="3" t="s">
        <v>33</v>
      </c>
      <c r="G16" s="3">
        <v>8.3276427682733301E-2</v>
      </c>
      <c r="H16" s="3">
        <v>4.7460701961057703E-3</v>
      </c>
      <c r="I16" s="3">
        <v>2.8414754179522102E-3</v>
      </c>
      <c r="J16" s="3">
        <v>3.8014733664115999E-3</v>
      </c>
      <c r="K16" s="3">
        <v>102.96042204068</v>
      </c>
      <c r="L16" s="3">
        <v>7.1710942667186396E-3</v>
      </c>
      <c r="M16" s="3">
        <v>2.51402023515368E-4</v>
      </c>
      <c r="N16" s="3">
        <v>7.1840001799173903E-3</v>
      </c>
      <c r="O16" s="3">
        <v>11.867000000000001</v>
      </c>
      <c r="P16" s="3">
        <v>1325.0039999999999</v>
      </c>
      <c r="Q16" s="3" t="s">
        <v>173</v>
      </c>
      <c r="R16" s="3" t="s">
        <v>174</v>
      </c>
      <c r="S16" s="3">
        <v>8.3276427682733301E-2</v>
      </c>
      <c r="T16" s="3">
        <v>4.7460701961057703E-3</v>
      </c>
      <c r="U16" s="3">
        <v>8.6145600238523898E-2</v>
      </c>
      <c r="V16" s="3">
        <v>3.7213200703012398E-3</v>
      </c>
      <c r="W16" s="3">
        <v>-0.13289136643697899</v>
      </c>
      <c r="X16" s="3">
        <v>5.70390070557702E-3</v>
      </c>
      <c r="Y16" s="3" t="s">
        <v>175</v>
      </c>
      <c r="Z16" s="3">
        <v>103.20916496580099</v>
      </c>
      <c r="AA16" s="3">
        <v>7.1840001799173903E-3</v>
      </c>
      <c r="AB16" s="3">
        <v>1285.9040202922899</v>
      </c>
      <c r="AC16" s="3">
        <v>6.2177309051409998E-3</v>
      </c>
      <c r="AD16" s="3">
        <v>328.38419030177101</v>
      </c>
      <c r="AE16" s="3">
        <v>1285.9040202922899</v>
      </c>
      <c r="AF16" s="3">
        <v>436.53573391636098</v>
      </c>
      <c r="AG16" s="3">
        <v>0.548273756628324</v>
      </c>
      <c r="AH16" s="3">
        <v>2.7045008009135398</v>
      </c>
      <c r="AI16" s="3">
        <v>0.37831017273684198</v>
      </c>
      <c r="AJ16" s="3">
        <v>1.09654751325664</v>
      </c>
      <c r="AK16" s="3" t="s">
        <v>176</v>
      </c>
      <c r="AL16" s="3">
        <v>1389.11323526059</v>
      </c>
      <c r="AM16" s="3">
        <v>3.5985665168657799E-3</v>
      </c>
      <c r="AN16" s="3">
        <v>559.21312209620498</v>
      </c>
      <c r="AO16" s="3">
        <v>1389.11318525809</v>
      </c>
      <c r="AP16" s="3">
        <v>675.727076857263</v>
      </c>
      <c r="AQ16" s="3">
        <v>0.48866976044927202</v>
      </c>
      <c r="AR16" s="3">
        <v>2.5744773976055</v>
      </c>
      <c r="AS16" s="3">
        <v>0.431514058683726</v>
      </c>
      <c r="AT16" s="3">
        <v>0.97733952089854403</v>
      </c>
      <c r="AU16" s="3" t="s">
        <v>176</v>
      </c>
      <c r="AV16" s="3">
        <v>1265.68390133761</v>
      </c>
      <c r="AW16" s="3">
        <v>48.067662551474399</v>
      </c>
      <c r="AX16" s="3">
        <v>0.69176402461535502</v>
      </c>
      <c r="AY16" s="3">
        <v>1410.5062541213299</v>
      </c>
      <c r="AZ16" s="3">
        <v>111.644445162495</v>
      </c>
      <c r="BA16" s="3">
        <v>0.463355271773226</v>
      </c>
      <c r="BB16" s="3" t="s">
        <v>177</v>
      </c>
      <c r="BC16" s="3" t="s">
        <v>178</v>
      </c>
      <c r="BD16" s="3">
        <v>20</v>
      </c>
      <c r="BE16" s="3">
        <v>60</v>
      </c>
      <c r="BF16" s="3">
        <v>4</v>
      </c>
      <c r="BG16" s="3">
        <v>50</v>
      </c>
      <c r="BH16" s="3" t="s">
        <v>186</v>
      </c>
      <c r="BI16" s="3" t="s">
        <v>225</v>
      </c>
      <c r="BJ16" s="3">
        <v>58563</v>
      </c>
      <c r="BU16" s="3">
        <v>0</v>
      </c>
      <c r="BV16" s="3">
        <v>58563</v>
      </c>
      <c r="BW16" s="3">
        <v>0.99758991437239497</v>
      </c>
      <c r="BX16" s="3">
        <v>0.99758747852259799</v>
      </c>
      <c r="BY16" s="3">
        <v>0.99759235022219195</v>
      </c>
      <c r="BZ16" s="3">
        <v>1150</v>
      </c>
      <c r="CA16" s="3">
        <v>0.23553399999999999</v>
      </c>
      <c r="CB16" s="3">
        <v>1.073275</v>
      </c>
      <c r="CC16" s="3" t="s">
        <v>182</v>
      </c>
      <c r="CD16" s="3">
        <v>6.21166735878282E-2</v>
      </c>
      <c r="CE16" s="3">
        <v>0.131781906497796</v>
      </c>
      <c r="CF16" s="3">
        <v>0.20755753641291</v>
      </c>
      <c r="CG16" s="3">
        <v>0.25086113686796102</v>
      </c>
      <c r="CH16" s="3">
        <v>5.9237732480991602E-2</v>
      </c>
      <c r="CI16" s="3">
        <v>1.06507398875729</v>
      </c>
      <c r="CJ16" s="3">
        <v>0.26757519034213001</v>
      </c>
      <c r="CK16" s="3">
        <v>0.119258530537821</v>
      </c>
      <c r="CL16" s="3">
        <v>1.13603636987496</v>
      </c>
      <c r="CM16" s="3">
        <v>0.28599274005455599</v>
      </c>
      <c r="CN16" s="3">
        <v>0.17701498510861799</v>
      </c>
      <c r="CO16" s="3">
        <v>1.21423123648626</v>
      </c>
    </row>
    <row r="17" spans="2:93" s="3" customFormat="1" x14ac:dyDescent="0.3">
      <c r="B17" s="3">
        <v>13</v>
      </c>
      <c r="D17" s="3" t="s">
        <v>183</v>
      </c>
      <c r="E17" s="3" t="s">
        <v>171</v>
      </c>
      <c r="F17" s="3" t="s">
        <v>57</v>
      </c>
      <c r="G17" s="3">
        <v>0.100137068476243</v>
      </c>
      <c r="H17" s="3">
        <v>5.0373376720027003E-3</v>
      </c>
      <c r="I17" s="3">
        <v>3.3010272594999799E-3</v>
      </c>
      <c r="J17" s="3">
        <v>3.8049953815761199E-3</v>
      </c>
      <c r="K17" s="3">
        <v>103.00297361222</v>
      </c>
      <c r="L17" s="3">
        <v>8.3308753985166899E-3</v>
      </c>
      <c r="M17" s="3">
        <v>2.6413056598784102E-4</v>
      </c>
      <c r="N17" s="3">
        <v>8.3469173646228308E-3</v>
      </c>
      <c r="O17" s="3">
        <v>11.85</v>
      </c>
      <c r="P17" s="3">
        <v>1325.0039999999999</v>
      </c>
      <c r="Q17" s="3" t="s">
        <v>173</v>
      </c>
      <c r="R17" s="3" t="s">
        <v>174</v>
      </c>
      <c r="S17" s="3">
        <v>0.100137068476243</v>
      </c>
      <c r="T17" s="3">
        <v>5.0373376720027003E-3</v>
      </c>
      <c r="U17" s="3">
        <v>0.103059507167927</v>
      </c>
      <c r="V17" s="3">
        <v>4.0908001136165297E-3</v>
      </c>
      <c r="W17" s="3">
        <v>-0.101253729950258</v>
      </c>
      <c r="X17" s="3">
        <v>6.4498523074566797E-3</v>
      </c>
      <c r="Y17" s="3" t="s">
        <v>175</v>
      </c>
      <c r="Z17" s="3">
        <v>103.253225084344</v>
      </c>
      <c r="AA17" s="3">
        <v>8.3469173646228308E-3</v>
      </c>
      <c r="AB17" s="3">
        <v>1285.81925320301</v>
      </c>
      <c r="AC17" s="3">
        <v>7.1329783813904304E-3</v>
      </c>
      <c r="AD17" s="3">
        <v>660.30080590957505</v>
      </c>
      <c r="AE17" s="3">
        <v>1285.8193032055101</v>
      </c>
      <c r="AF17" s="3">
        <v>903.43733767750302</v>
      </c>
      <c r="AG17" s="3">
        <v>0.57267549979417998</v>
      </c>
      <c r="AH17" s="3">
        <v>6.2052614283115499</v>
      </c>
      <c r="AI17" s="3">
        <v>0.33801423846740303</v>
      </c>
      <c r="AJ17" s="3">
        <v>1.14535099958836</v>
      </c>
      <c r="AK17" s="3" t="s">
        <v>176</v>
      </c>
      <c r="AL17" s="3">
        <v>1389.07257829236</v>
      </c>
      <c r="AM17" s="3">
        <v>4.33493355225416E-3</v>
      </c>
      <c r="AN17" s="3">
        <v>1087.4392666732799</v>
      </c>
      <c r="AO17" s="3">
        <v>1389.07252828986</v>
      </c>
      <c r="AP17" s="3">
        <v>1340.5602764421001</v>
      </c>
      <c r="AQ17" s="3">
        <v>0.49986323740399402</v>
      </c>
      <c r="AR17" s="3">
        <v>6.2715970179559504</v>
      </c>
      <c r="AS17" s="3">
        <v>0.42438418243048498</v>
      </c>
      <c r="AT17" s="3">
        <v>0.99972647480798804</v>
      </c>
      <c r="AU17" s="3" t="s">
        <v>176</v>
      </c>
      <c r="AV17" s="3">
        <v>1265.4615496935801</v>
      </c>
      <c r="AW17" s="3">
        <v>83.160717801473396</v>
      </c>
      <c r="AX17" s="3">
        <v>0.48872261960595897</v>
      </c>
      <c r="AY17" s="3">
        <v>1410.4536023380499</v>
      </c>
      <c r="AZ17" s="3">
        <v>147.744090945344</v>
      </c>
      <c r="BA17" s="3">
        <v>0.63126456050547797</v>
      </c>
      <c r="BB17" s="3" t="s">
        <v>177</v>
      </c>
      <c r="BC17" s="3" t="s">
        <v>178</v>
      </c>
      <c r="BD17" s="3">
        <v>20</v>
      </c>
      <c r="BE17" s="3">
        <v>60</v>
      </c>
      <c r="BF17" s="3">
        <v>4</v>
      </c>
      <c r="BG17" s="3">
        <v>50</v>
      </c>
      <c r="BH17" s="3" t="s">
        <v>179</v>
      </c>
      <c r="BI17" s="3" t="s">
        <v>184</v>
      </c>
      <c r="BJ17" s="3">
        <v>60805</v>
      </c>
      <c r="BK17" s="3">
        <v>1151.0055583003</v>
      </c>
      <c r="BL17" s="3">
        <v>89.816518115711403</v>
      </c>
      <c r="BM17" s="3">
        <v>62.878906654665101</v>
      </c>
      <c r="BN17" s="3" t="s">
        <v>181</v>
      </c>
      <c r="BT17" s="3">
        <v>4.0025228881960903E-2</v>
      </c>
      <c r="BU17" s="3">
        <v>1.9</v>
      </c>
      <c r="BV17" s="3">
        <v>60805</v>
      </c>
      <c r="BW17" s="3">
        <v>0.997576332633485</v>
      </c>
      <c r="BX17" s="3">
        <v>0.99757377454810003</v>
      </c>
      <c r="BY17" s="3">
        <v>0.99757889071886896</v>
      </c>
      <c r="BZ17" s="3">
        <v>1150</v>
      </c>
      <c r="CA17" s="3">
        <v>0.28653299999999998</v>
      </c>
      <c r="CB17" s="3">
        <v>1.299949</v>
      </c>
      <c r="CC17" s="3" t="s">
        <v>182</v>
      </c>
      <c r="CD17" s="3">
        <v>5.3110245194092402E-2</v>
      </c>
      <c r="CE17" s="3">
        <v>0.112525816865372</v>
      </c>
      <c r="CF17" s="3">
        <v>0.17667284496125901</v>
      </c>
      <c r="CG17" s="3">
        <v>0.30249856941004499</v>
      </c>
      <c r="CH17" s="3">
        <v>5.06159479634943E-2</v>
      </c>
      <c r="CI17" s="3">
        <v>1.0557198277686799</v>
      </c>
      <c r="CJ17" s="3">
        <v>0.31943319480758697</v>
      </c>
      <c r="CK17" s="3">
        <v>0.101977796287553</v>
      </c>
      <c r="CL17" s="3">
        <v>1.1148216603587899</v>
      </c>
      <c r="CM17" s="3">
        <v>0.33770084158699498</v>
      </c>
      <c r="CN17" s="3">
        <v>0.151389878822839</v>
      </c>
      <c r="CO17" s="3">
        <v>1.1785757367807399</v>
      </c>
    </row>
    <row r="18" spans="2:93" s="3" customFormat="1" x14ac:dyDescent="0.3">
      <c r="B18" s="3">
        <v>14</v>
      </c>
      <c r="D18" s="3" t="s">
        <v>172</v>
      </c>
      <c r="E18" s="3" t="s">
        <v>171</v>
      </c>
      <c r="F18" s="3" t="s">
        <v>55</v>
      </c>
      <c r="G18" s="3">
        <v>8.5665054234233595E-2</v>
      </c>
      <c r="H18" s="3">
        <v>7.7360508567489699E-3</v>
      </c>
      <c r="I18" s="3">
        <v>6.73782276711776E-3</v>
      </c>
      <c r="J18" s="3">
        <v>3.8010823744186401E-3</v>
      </c>
      <c r="K18" s="3">
        <v>102.96645027026101</v>
      </c>
      <c r="L18" s="3">
        <v>1.7004392123272798E-2</v>
      </c>
      <c r="M18" s="3">
        <v>2.6617728899935801E-4</v>
      </c>
      <c r="N18" s="3">
        <v>1.7043637049419899E-2</v>
      </c>
      <c r="O18" s="3">
        <v>11.847</v>
      </c>
      <c r="P18" s="3">
        <v>1325.0039999999999</v>
      </c>
      <c r="Q18" s="3" t="s">
        <v>173</v>
      </c>
      <c r="R18" s="3" t="s">
        <v>174</v>
      </c>
      <c r="S18" s="3">
        <v>8.5665054234233595E-2</v>
      </c>
      <c r="T18" s="3">
        <v>7.7360508567489699E-3</v>
      </c>
      <c r="U18" s="3">
        <v>8.8537868394268998E-2</v>
      </c>
      <c r="V18" s="3">
        <v>7.1631912234266801E-3</v>
      </c>
      <c r="W18" s="3">
        <v>-0.12838577768002299</v>
      </c>
      <c r="X18" s="3">
        <v>1.28451776625609E-2</v>
      </c>
      <c r="Y18" s="3" t="s">
        <v>175</v>
      </c>
      <c r="Z18" s="3">
        <v>103.21673589335199</v>
      </c>
      <c r="AA18" s="3">
        <v>1.704363704942E-2</v>
      </c>
      <c r="AB18" s="3">
        <v>1285.89437531864</v>
      </c>
      <c r="AC18" s="3">
        <v>1.41299509418238E-2</v>
      </c>
      <c r="AD18" s="3">
        <v>394.12941301534403</v>
      </c>
      <c r="AE18" s="3">
        <v>1285.89442532114</v>
      </c>
      <c r="AF18" s="3">
        <v>521.83149473288404</v>
      </c>
      <c r="AG18" s="3">
        <v>0.57401553803814298</v>
      </c>
      <c r="AH18" s="3">
        <v>7.8950131282363296</v>
      </c>
      <c r="AI18" s="3">
        <v>0.23910917589139499</v>
      </c>
      <c r="AJ18" s="3">
        <v>1.14803107607628</v>
      </c>
      <c r="AK18" s="3" t="s">
        <v>176</v>
      </c>
      <c r="AL18" s="3">
        <v>1389.11116121449</v>
      </c>
      <c r="AM18" s="3">
        <v>9.5304800641947702E-3</v>
      </c>
      <c r="AN18" s="3">
        <v>639.01141691037606</v>
      </c>
      <c r="AO18" s="3">
        <v>1389.11116121449</v>
      </c>
      <c r="AP18" s="3">
        <v>738.59422063008003</v>
      </c>
      <c r="AQ18" s="3">
        <v>0.48703636228520097</v>
      </c>
      <c r="AR18" s="3">
        <v>7.8966748406566802</v>
      </c>
      <c r="AS18" s="3">
        <v>0.31932211405386302</v>
      </c>
      <c r="AT18" s="3">
        <v>0.97407272457040195</v>
      </c>
      <c r="AU18" s="3" t="s">
        <v>176</v>
      </c>
      <c r="AV18" s="3">
        <v>1265.8506874111799</v>
      </c>
      <c r="AW18" s="3">
        <v>71.310238384173203</v>
      </c>
      <c r="AX18" s="3">
        <v>0.44454323358307002</v>
      </c>
      <c r="AY18" s="3">
        <v>1410.4482099199299</v>
      </c>
      <c r="AZ18" s="3">
        <v>71.619832650619202</v>
      </c>
      <c r="BA18" s="3">
        <v>0.49685019216848803</v>
      </c>
      <c r="BB18" s="3" t="s">
        <v>177</v>
      </c>
      <c r="BC18" s="3" t="s">
        <v>178</v>
      </c>
      <c r="BD18" s="3">
        <v>20</v>
      </c>
      <c r="BE18" s="3">
        <v>60</v>
      </c>
      <c r="BF18" s="3">
        <v>4</v>
      </c>
      <c r="BG18" s="3">
        <v>50</v>
      </c>
      <c r="BH18" s="3" t="s">
        <v>179</v>
      </c>
      <c r="BI18" s="3" t="s">
        <v>180</v>
      </c>
      <c r="BJ18" s="3">
        <v>61092</v>
      </c>
      <c r="BK18" s="3">
        <v>1146.0794997887799</v>
      </c>
      <c r="BL18" s="3">
        <v>-8.9874654820156294</v>
      </c>
      <c r="BM18" s="3">
        <v>17.226631264160002</v>
      </c>
      <c r="BN18" s="3" t="s">
        <v>181</v>
      </c>
      <c r="BO18" s="3">
        <v>1097.1770683953901</v>
      </c>
      <c r="BP18" s="3">
        <v>12.8012656854516</v>
      </c>
      <c r="BQ18" s="3">
        <v>24.951988676208199</v>
      </c>
      <c r="BR18" s="3" t="s">
        <v>181</v>
      </c>
      <c r="BS18" s="3">
        <v>1.0156303167589101E-2</v>
      </c>
      <c r="BT18" s="3">
        <v>-7.1304999354345096E-3</v>
      </c>
      <c r="BU18" s="3">
        <v>-0.3</v>
      </c>
      <c r="BV18" s="3">
        <v>61092</v>
      </c>
      <c r="BW18" s="3">
        <v>0.99757514495178801</v>
      </c>
      <c r="BX18" s="3">
        <v>0.99757256613269796</v>
      </c>
      <c r="BY18" s="3">
        <v>0.99757772377087905</v>
      </c>
      <c r="BZ18" s="3">
        <v>1150</v>
      </c>
      <c r="CA18" s="3">
        <v>0.24268100000000001</v>
      </c>
      <c r="CB18" s="3">
        <v>1.1051599999999999</v>
      </c>
      <c r="CC18" s="3" t="s">
        <v>182</v>
      </c>
      <c r="CD18" s="3">
        <v>6.0755279766991799E-2</v>
      </c>
      <c r="CE18" s="3">
        <v>0.12885910025115899</v>
      </c>
      <c r="CF18" s="3">
        <v>0.202865786320164</v>
      </c>
      <c r="CG18" s="3">
        <v>0.25812785091858997</v>
      </c>
      <c r="CH18" s="3">
        <v>5.7925471407477502E-2</v>
      </c>
      <c r="CI18" s="3">
        <v>1.0636508458370799</v>
      </c>
      <c r="CJ18" s="3">
        <v>0.27489134301497198</v>
      </c>
      <c r="CK18" s="3">
        <v>0.116602655436168</v>
      </c>
      <c r="CL18" s="3">
        <v>1.13272709035718</v>
      </c>
      <c r="CM18" s="3">
        <v>0.29329876574859998</v>
      </c>
      <c r="CN18" s="3">
        <v>0.173056433538014</v>
      </c>
      <c r="CO18" s="3">
        <v>1.20857737420152</v>
      </c>
    </row>
    <row r="19" spans="2:93" s="3" customFormat="1" x14ac:dyDescent="0.3">
      <c r="B19" s="3">
        <v>15</v>
      </c>
      <c r="D19" s="3" t="s">
        <v>35</v>
      </c>
      <c r="E19" s="3" t="s">
        <v>185</v>
      </c>
      <c r="F19" s="3" t="s">
        <v>35</v>
      </c>
      <c r="G19" s="3">
        <v>0.112453864443672</v>
      </c>
      <c r="H19" s="3">
        <v>4.4823004717522603E-3</v>
      </c>
      <c r="I19" s="3">
        <v>2.3501273276060799E-3</v>
      </c>
      <c r="J19" s="3">
        <v>3.8167943438322202E-3</v>
      </c>
      <c r="K19" s="3">
        <v>103.03405778222201</v>
      </c>
      <c r="L19" s="3">
        <v>5.9310682396171901E-3</v>
      </c>
      <c r="M19" s="3">
        <v>2.7291555014841102E-4</v>
      </c>
      <c r="N19" s="3">
        <v>5.9392033481525204E-3</v>
      </c>
      <c r="O19" s="3">
        <v>11.853999999999999</v>
      </c>
      <c r="P19" s="3">
        <v>1325.0039999999999</v>
      </c>
      <c r="Q19" s="3" t="s">
        <v>173</v>
      </c>
      <c r="R19" s="3" t="s">
        <v>174</v>
      </c>
      <c r="S19" s="3">
        <v>0.112453864443672</v>
      </c>
      <c r="T19" s="3">
        <v>4.4823004717522603E-3</v>
      </c>
      <c r="U19" s="3">
        <v>0.115457622845497</v>
      </c>
      <c r="V19" s="3">
        <v>3.3645606983787901E-3</v>
      </c>
      <c r="W19" s="3">
        <v>-7.8386800097177897E-2</v>
      </c>
      <c r="X19" s="3">
        <v>4.7462291120918699E-3</v>
      </c>
      <c r="Y19" s="3" t="s">
        <v>175</v>
      </c>
      <c r="Z19" s="3">
        <v>103.28478272944299</v>
      </c>
      <c r="AA19" s="3">
        <v>5.9392033481525204E-3</v>
      </c>
      <c r="AB19" s="3">
        <v>1285.6920544997199</v>
      </c>
      <c r="AC19" s="3">
        <v>5.3656631221026202E-3</v>
      </c>
      <c r="AD19" s="3">
        <v>475.45457248146897</v>
      </c>
      <c r="AE19" s="3">
        <v>1285.69210450222</v>
      </c>
      <c r="AF19" s="3">
        <v>782.49008284475599</v>
      </c>
      <c r="AG19" s="3">
        <v>0.67059096170801402</v>
      </c>
      <c r="AH19" s="3">
        <v>3.4309310191223101</v>
      </c>
      <c r="AI19" s="3">
        <v>0.41138242437345601</v>
      </c>
      <c r="AJ19" s="3">
        <v>1.34118192341602</v>
      </c>
      <c r="AK19" s="3" t="s">
        <v>176</v>
      </c>
      <c r="AL19" s="3">
        <v>1388.97693723416</v>
      </c>
      <c r="AM19" s="3">
        <v>2.5463298432870001E-3</v>
      </c>
      <c r="AN19" s="3">
        <v>872.44580543962297</v>
      </c>
      <c r="AO19" s="3">
        <v>1388.9768872316599</v>
      </c>
      <c r="AP19" s="3">
        <v>1183.4644403013399</v>
      </c>
      <c r="AQ19" s="3">
        <v>0.52490133716440901</v>
      </c>
      <c r="AR19" s="3">
        <v>3.1934773886760901</v>
      </c>
      <c r="AS19" s="3">
        <v>0.54685661601629398</v>
      </c>
      <c r="AT19" s="3">
        <v>1.04980267432881</v>
      </c>
      <c r="AU19" s="3" t="s">
        <v>176</v>
      </c>
      <c r="AV19" s="3">
        <v>1265.5187044602001</v>
      </c>
      <c r="AW19" s="3">
        <v>106.967603320248</v>
      </c>
      <c r="AX19" s="3">
        <v>0.83768463384097502</v>
      </c>
      <c r="AY19" s="3">
        <v>1410.3918349376499</v>
      </c>
      <c r="AZ19" s="3">
        <v>185.54982944889301</v>
      </c>
      <c r="BA19" s="3">
        <v>0.63079483771278699</v>
      </c>
      <c r="BB19" s="3" t="s">
        <v>177</v>
      </c>
      <c r="BC19" s="3" t="s">
        <v>178</v>
      </c>
      <c r="BD19" s="3">
        <v>20</v>
      </c>
      <c r="BE19" s="3">
        <v>60</v>
      </c>
      <c r="BF19" s="3">
        <v>4</v>
      </c>
      <c r="BG19" s="3">
        <v>50</v>
      </c>
      <c r="BH19" s="3" t="s">
        <v>186</v>
      </c>
      <c r="BI19" s="3" t="s">
        <v>187</v>
      </c>
      <c r="BJ19" s="3">
        <v>61894</v>
      </c>
      <c r="BU19" s="3">
        <v>0</v>
      </c>
      <c r="BV19" s="3">
        <v>61894</v>
      </c>
      <c r="BW19" s="3">
        <v>0.99757248899019102</v>
      </c>
      <c r="BX19" s="3">
        <v>0.997569846630465</v>
      </c>
      <c r="BY19" s="3">
        <v>0.99757513134991604</v>
      </c>
      <c r="BZ19" s="3">
        <v>1150</v>
      </c>
      <c r="CA19" s="3">
        <v>0.32463900000000001</v>
      </c>
      <c r="CB19" s="3">
        <v>1.468038</v>
      </c>
      <c r="CC19" s="3" t="s">
        <v>182</v>
      </c>
      <c r="CD19" s="3">
        <v>4.7397923357860798E-2</v>
      </c>
      <c r="CE19" s="3">
        <v>0.100433241790648</v>
      </c>
      <c r="CF19" s="3">
        <v>0.15731784573042901</v>
      </c>
      <c r="CG19" s="3">
        <v>0.34080644960874001</v>
      </c>
      <c r="CH19" s="3">
        <v>4.5217993822849703E-2</v>
      </c>
      <c r="CI19" s="3">
        <v>1.0498013165662099</v>
      </c>
      <c r="CJ19" s="3">
        <v>0.35778592069908799</v>
      </c>
      <c r="CK19" s="3">
        <v>9.1372757335505206E-2</v>
      </c>
      <c r="CL19" s="3">
        <v>1.1021039391419001</v>
      </c>
      <c r="CM19" s="3">
        <v>0.37589767558182502</v>
      </c>
      <c r="CN19" s="3">
        <v>0.13581804592694599</v>
      </c>
      <c r="CO19" s="3">
        <v>1.1578943860159301</v>
      </c>
    </row>
    <row r="20" spans="2:93" s="3" customFormat="1" x14ac:dyDescent="0.3">
      <c r="B20" s="3">
        <v>16</v>
      </c>
      <c r="D20" s="3" t="s">
        <v>228</v>
      </c>
      <c r="E20" s="3" t="s">
        <v>226</v>
      </c>
      <c r="F20" s="3" t="s">
        <v>228</v>
      </c>
      <c r="G20" s="3">
        <v>0.114374155427675</v>
      </c>
      <c r="H20" s="3">
        <v>4.0129316664448004E-3</v>
      </c>
      <c r="I20" s="3">
        <v>1.2313927950060499E-3</v>
      </c>
      <c r="J20" s="3">
        <v>3.81933140012262E-3</v>
      </c>
      <c r="K20" s="3">
        <v>103.038904062988</v>
      </c>
      <c r="L20" s="3">
        <v>3.1076931922627E-3</v>
      </c>
      <c r="M20" s="3">
        <v>8.4992091380797698E-4</v>
      </c>
      <c r="N20" s="3">
        <v>2.99618942972132E-3</v>
      </c>
      <c r="O20" s="3">
        <v>12.202999999999999</v>
      </c>
      <c r="P20" s="3">
        <v>1325.0039999999999</v>
      </c>
      <c r="Q20" s="3" t="s">
        <v>173</v>
      </c>
      <c r="R20" s="3" t="s">
        <v>174</v>
      </c>
      <c r="S20" s="3">
        <v>0.114374155427675</v>
      </c>
      <c r="T20" s="3">
        <v>4.0129316664448004E-3</v>
      </c>
      <c r="U20" s="3">
        <v>0.117393978918698</v>
      </c>
      <c r="V20" s="3">
        <v>2.6919713392728499E-3</v>
      </c>
      <c r="W20" s="3">
        <v>-7.4840259437223694E-2</v>
      </c>
      <c r="X20" s="3">
        <v>2.9697767825565199E-3</v>
      </c>
      <c r="Y20" s="3" t="s">
        <v>175</v>
      </c>
      <c r="Z20" s="3">
        <v>103.279400305473</v>
      </c>
      <c r="AA20" s="3">
        <v>2.99618942972132E-3</v>
      </c>
      <c r="AB20" s="3">
        <v>1285.5552149047501</v>
      </c>
      <c r="AC20" s="3">
        <v>2.7422375141072401E-3</v>
      </c>
      <c r="AD20" s="3">
        <v>668.54815262799502</v>
      </c>
      <c r="AE20" s="3">
        <v>1285.5552649072499</v>
      </c>
      <c r="AF20" s="3">
        <v>1007.0837365503201</v>
      </c>
      <c r="AG20" s="3">
        <v>0.56773034803360201</v>
      </c>
      <c r="AH20" s="3">
        <v>2.1156858491842501</v>
      </c>
      <c r="AI20" s="3">
        <v>0.61339618176721999</v>
      </c>
      <c r="AJ20" s="3">
        <v>1.1354606960672</v>
      </c>
      <c r="AK20" s="3" t="s">
        <v>176</v>
      </c>
      <c r="AL20" s="3">
        <v>1388.8347152152301</v>
      </c>
      <c r="AM20" s="3">
        <v>1.2071803986963699E-3</v>
      </c>
      <c r="AN20" s="3">
        <v>1157.0433352575899</v>
      </c>
      <c r="AO20" s="3">
        <v>1388.83466521273</v>
      </c>
      <c r="AP20" s="3">
        <v>1474.6580007569801</v>
      </c>
      <c r="AQ20" s="3">
        <v>0.48612237225129301</v>
      </c>
      <c r="AR20" s="3">
        <v>1.9530280223968599</v>
      </c>
      <c r="AS20" s="3">
        <v>0.58329807802908595</v>
      </c>
      <c r="AT20" s="3">
        <v>0.97224474450258702</v>
      </c>
      <c r="AU20" s="3" t="s">
        <v>176</v>
      </c>
      <c r="AV20" s="3">
        <v>1265.27454244721</v>
      </c>
      <c r="AW20" s="3">
        <v>123.843334297452</v>
      </c>
      <c r="AX20" s="3">
        <v>0.74565439022365798</v>
      </c>
      <c r="AY20" s="3">
        <v>1410.17730495368</v>
      </c>
      <c r="AZ20" s="3">
        <v>161.00593030243999</v>
      </c>
      <c r="BA20" s="3">
        <v>0.648324137111843</v>
      </c>
      <c r="BB20" s="3" t="s">
        <v>229</v>
      </c>
      <c r="BC20" s="3" t="s">
        <v>178</v>
      </c>
      <c r="BD20" s="3">
        <v>21</v>
      </c>
      <c r="BE20" s="3">
        <v>60</v>
      </c>
      <c r="BF20" s="3">
        <v>4</v>
      </c>
      <c r="BG20" s="3">
        <v>50</v>
      </c>
      <c r="BH20" s="3" t="s">
        <v>179</v>
      </c>
      <c r="BI20" s="3" t="s">
        <v>230</v>
      </c>
      <c r="BJ20" s="3">
        <v>34249</v>
      </c>
      <c r="BK20" s="3">
        <v>1150.76957944944</v>
      </c>
      <c r="BL20" s="3">
        <v>319.48218048047403</v>
      </c>
      <c r="BM20" s="3">
        <v>207.33060419422699</v>
      </c>
      <c r="BT20" s="3">
        <v>0.12873304892196899</v>
      </c>
      <c r="BU20" s="3">
        <v>5.8</v>
      </c>
      <c r="BV20" s="3">
        <v>34249</v>
      </c>
      <c r="BW20" s="3">
        <v>0.99767140163697299</v>
      </c>
      <c r="BX20" s="3">
        <v>0.997663172300713</v>
      </c>
      <c r="BY20" s="3">
        <v>0.99767963097323298</v>
      </c>
      <c r="BZ20" s="3">
        <v>1150</v>
      </c>
      <c r="CA20" s="3">
        <v>0.330648</v>
      </c>
      <c r="CB20" s="3">
        <v>1.4944459999999999</v>
      </c>
      <c r="CC20" s="3" t="s">
        <v>182</v>
      </c>
      <c r="CD20" s="3">
        <v>4.6571308756489002E-2</v>
      </c>
      <c r="CE20" s="3">
        <v>9.8693392784144199E-2</v>
      </c>
      <c r="CF20" s="3">
        <v>0.15453661882293901</v>
      </c>
      <c r="CG20" s="3">
        <v>0.34683040009668697</v>
      </c>
      <c r="CH20" s="3">
        <v>4.4441198291209703E-2</v>
      </c>
      <c r="CI20" s="3">
        <v>1.04894147279489</v>
      </c>
      <c r="CJ20" s="3">
        <v>0.36381383476488599</v>
      </c>
      <c r="CK20" s="3">
        <v>8.9861754362608195E-2</v>
      </c>
      <c r="CL20" s="3">
        <v>1.1003055659338199</v>
      </c>
      <c r="CM20" s="3">
        <v>0.38190319021729102</v>
      </c>
      <c r="CN20" s="3">
        <v>0.133609516438115</v>
      </c>
      <c r="CO20" s="3">
        <v>1.1550143663874901</v>
      </c>
    </row>
    <row r="21" spans="2:93" s="3" customFormat="1" x14ac:dyDescent="0.3">
      <c r="B21" s="3">
        <v>17</v>
      </c>
      <c r="D21" s="3" t="s">
        <v>397</v>
      </c>
      <c r="E21" s="3" t="s">
        <v>226</v>
      </c>
      <c r="F21" s="3" t="s">
        <v>233</v>
      </c>
      <c r="G21" s="3">
        <v>0.127491085906413</v>
      </c>
      <c r="H21" s="3">
        <v>4.1059693171243304E-3</v>
      </c>
      <c r="I21" s="3">
        <v>1.4493936815220801E-3</v>
      </c>
      <c r="J21" s="3">
        <v>3.8416457396707299E-3</v>
      </c>
      <c r="K21" s="3">
        <v>103.072007550126</v>
      </c>
      <c r="L21" s="3">
        <v>3.6578668441512E-3</v>
      </c>
      <c r="M21" s="3">
        <v>8.3877828047462799E-4</v>
      </c>
      <c r="N21" s="3">
        <v>3.5687953399667601E-3</v>
      </c>
      <c r="O21" s="3">
        <v>20.103999999999999</v>
      </c>
      <c r="P21" s="3">
        <v>1325.0039999999999</v>
      </c>
      <c r="Q21" s="3" t="s">
        <v>173</v>
      </c>
      <c r="R21" s="3" t="s">
        <v>174</v>
      </c>
      <c r="S21" s="3">
        <v>0.127491085906413</v>
      </c>
      <c r="T21" s="3">
        <v>4.1059693171243304E-3</v>
      </c>
      <c r="U21" s="3">
        <v>0.13064609682078299</v>
      </c>
      <c r="V21" s="3">
        <v>2.7993867247853399E-3</v>
      </c>
      <c r="W21" s="3">
        <v>-5.0749126411574197E-2</v>
      </c>
      <c r="X21" s="3">
        <v>3.2604202595947801E-3</v>
      </c>
      <c r="Y21" s="3" t="s">
        <v>175</v>
      </c>
      <c r="Z21" s="3">
        <v>103.315078740541</v>
      </c>
      <c r="AA21" s="3">
        <v>3.5687953399667601E-3</v>
      </c>
      <c r="AB21" s="3">
        <v>1285.5549210301699</v>
      </c>
      <c r="AC21" s="3">
        <v>3.2050749960080898E-3</v>
      </c>
      <c r="AD21" s="3">
        <v>563.88153831713498</v>
      </c>
      <c r="AE21" s="3">
        <v>1285.55497103267</v>
      </c>
      <c r="AF21" s="3">
        <v>875.54521437063795</v>
      </c>
      <c r="AG21" s="3">
        <v>0.60423194852071704</v>
      </c>
      <c r="AH21" s="3">
        <v>2.36869081072083</v>
      </c>
      <c r="AI21" s="3">
        <v>0.53238925835481798</v>
      </c>
      <c r="AJ21" s="3">
        <v>1.2084638970414301</v>
      </c>
      <c r="AK21" s="3" t="s">
        <v>176</v>
      </c>
      <c r="AL21" s="3">
        <v>1388.8700997757101</v>
      </c>
      <c r="AM21" s="3">
        <v>1.5696478740571699E-3</v>
      </c>
      <c r="AN21" s="3">
        <v>1034.9084181813901</v>
      </c>
      <c r="AO21" s="3">
        <v>1388.87004977321</v>
      </c>
      <c r="AP21" s="3">
        <v>1328.8138721794001</v>
      </c>
      <c r="AQ21" s="3">
        <v>0.49770462972648</v>
      </c>
      <c r="AR21" s="3">
        <v>2.55908999641284</v>
      </c>
      <c r="AS21" s="3">
        <v>0.54238241597933601</v>
      </c>
      <c r="AT21" s="3">
        <v>0.99540925945295999</v>
      </c>
      <c r="AU21" s="3" t="s">
        <v>176</v>
      </c>
      <c r="AV21" s="3">
        <v>1265.24991203846</v>
      </c>
      <c r="AW21" s="3">
        <v>97.414928794977797</v>
      </c>
      <c r="AX21" s="3">
        <v>0.69682963606153803</v>
      </c>
      <c r="AY21" s="3">
        <v>1410.1736379896499</v>
      </c>
      <c r="AZ21" s="3">
        <v>154.59134922988</v>
      </c>
      <c r="BA21" s="3">
        <v>0.64362775036236097</v>
      </c>
      <c r="BB21" s="3" t="s">
        <v>229</v>
      </c>
      <c r="BC21" s="3" t="s">
        <v>178</v>
      </c>
      <c r="BD21" s="3">
        <v>21</v>
      </c>
      <c r="BE21" s="3">
        <v>60</v>
      </c>
      <c r="BF21" s="3">
        <v>4</v>
      </c>
      <c r="BG21" s="3">
        <v>100</v>
      </c>
      <c r="BH21" s="3" t="s">
        <v>186</v>
      </c>
      <c r="BI21" s="3" t="s">
        <v>398</v>
      </c>
      <c r="BJ21" s="3">
        <v>36551</v>
      </c>
      <c r="BU21" s="3">
        <v>0</v>
      </c>
      <c r="BV21" s="3">
        <v>36551</v>
      </c>
      <c r="BW21" s="3">
        <v>0.99764728253244495</v>
      </c>
      <c r="BX21" s="3">
        <v>0.99763916388906104</v>
      </c>
      <c r="BY21" s="3">
        <v>0.99765540117582796</v>
      </c>
      <c r="BZ21" s="3">
        <v>1150</v>
      </c>
      <c r="CA21" s="3">
        <v>0.37220900000000001</v>
      </c>
      <c r="CB21" s="3">
        <v>1.676369</v>
      </c>
      <c r="CC21" s="3" t="s">
        <v>182</v>
      </c>
      <c r="CD21" s="3">
        <v>4.1372016502409799E-2</v>
      </c>
      <c r="CE21" s="3">
        <v>8.7824013939656304E-2</v>
      </c>
      <c r="CF21" s="3">
        <v>0.13718862317626199</v>
      </c>
      <c r="CG21" s="3">
        <v>0.38839035378292902</v>
      </c>
      <c r="CH21" s="3">
        <v>3.9580126394891502E-2</v>
      </c>
      <c r="CI21" s="3">
        <v>1.0434738380397199</v>
      </c>
      <c r="CJ21" s="3">
        <v>0.40541121320595402</v>
      </c>
      <c r="CK21" s="3">
        <v>8.0506251652537802E-2</v>
      </c>
      <c r="CL21" s="3">
        <v>1.0892031444859001</v>
      </c>
      <c r="CM21" s="3">
        <v>0.42339119427470301</v>
      </c>
      <c r="CN21" s="3">
        <v>0.120000157801568</v>
      </c>
      <c r="CO21" s="3">
        <v>1.13750928718731</v>
      </c>
    </row>
    <row r="22" spans="2:93" s="3" customFormat="1" x14ac:dyDescent="0.3">
      <c r="B22" s="3">
        <v>18</v>
      </c>
      <c r="D22" s="3" t="s">
        <v>232</v>
      </c>
      <c r="E22" s="3" t="s">
        <v>226</v>
      </c>
      <c r="F22" s="3" t="s">
        <v>233</v>
      </c>
      <c r="G22" s="3">
        <v>0.12520079162317099</v>
      </c>
      <c r="H22" s="3">
        <v>4.0680800207250501E-3</v>
      </c>
      <c r="I22" s="3">
        <v>1.35119819212192E-3</v>
      </c>
      <c r="J22" s="3">
        <v>3.8371263336810699E-3</v>
      </c>
      <c r="K22" s="3">
        <v>103.06622748386199</v>
      </c>
      <c r="L22" s="3">
        <v>3.4100487188933998E-3</v>
      </c>
      <c r="M22" s="3">
        <v>8.3736231687225795E-4</v>
      </c>
      <c r="N22" s="3">
        <v>3.3134455845762298E-3</v>
      </c>
      <c r="O22" s="3">
        <v>20.181999999999999</v>
      </c>
      <c r="P22" s="3">
        <v>1325.0039999999999</v>
      </c>
      <c r="Q22" s="3" t="s">
        <v>173</v>
      </c>
      <c r="R22" s="3" t="s">
        <v>174</v>
      </c>
      <c r="S22" s="3">
        <v>0.12520079162317099</v>
      </c>
      <c r="T22" s="3">
        <v>4.0680800207250501E-3</v>
      </c>
      <c r="U22" s="3">
        <v>0.12832893873019199</v>
      </c>
      <c r="V22" s="3">
        <v>2.7488030302252899E-3</v>
      </c>
      <c r="W22" s="3">
        <v>-5.4938708498866597E-2</v>
      </c>
      <c r="X22" s="3">
        <v>3.1208616934530601E-3</v>
      </c>
      <c r="Y22" s="3" t="s">
        <v>175</v>
      </c>
      <c r="Z22" s="3">
        <v>103.309593235235</v>
      </c>
      <c r="AA22" s="3">
        <v>3.3134455845762198E-3</v>
      </c>
      <c r="AB22" s="3">
        <v>1285.56304847411</v>
      </c>
      <c r="AC22" s="3">
        <v>3.0164219629295799E-3</v>
      </c>
      <c r="AD22" s="3">
        <v>683.31159024347699</v>
      </c>
      <c r="AE22" s="3">
        <v>1285.5630984766101</v>
      </c>
      <c r="AF22" s="3">
        <v>1010.4921858807</v>
      </c>
      <c r="AG22" s="3">
        <v>0.57007992032545096</v>
      </c>
      <c r="AH22" s="3">
        <v>2.6966698009313301</v>
      </c>
      <c r="AI22" s="3">
        <v>0.55643589801201099</v>
      </c>
      <c r="AJ22" s="3">
        <v>1.1401598406508999</v>
      </c>
      <c r="AK22" s="3" t="s">
        <v>176</v>
      </c>
      <c r="AL22" s="3">
        <v>1388.87274171435</v>
      </c>
      <c r="AM22" s="3">
        <v>1.3711747457941801E-3</v>
      </c>
      <c r="AN22" s="3">
        <v>1195.30096844279</v>
      </c>
      <c r="AO22" s="3">
        <v>1388.8726917118499</v>
      </c>
      <c r="AP22" s="3">
        <v>1525.72006582935</v>
      </c>
      <c r="AQ22" s="3">
        <v>0.48742477494435499</v>
      </c>
      <c r="AR22" s="3">
        <v>2.94944049535358</v>
      </c>
      <c r="AS22" s="3">
        <v>0.58037843896376695</v>
      </c>
      <c r="AT22" s="3">
        <v>0.97484954988870998</v>
      </c>
      <c r="AU22" s="3" t="s">
        <v>176</v>
      </c>
      <c r="AV22" s="3">
        <v>1265.2752858701101</v>
      </c>
      <c r="AW22" s="3">
        <v>99.120262614293097</v>
      </c>
      <c r="AX22" s="3">
        <v>0.65122822519728696</v>
      </c>
      <c r="AY22" s="3">
        <v>1410.22120480322</v>
      </c>
      <c r="AZ22" s="3">
        <v>168.27602517856599</v>
      </c>
      <c r="BA22" s="3">
        <v>0.67347963742310102</v>
      </c>
      <c r="BB22" s="3" t="s">
        <v>229</v>
      </c>
      <c r="BC22" s="3" t="s">
        <v>178</v>
      </c>
      <c r="BD22" s="3">
        <v>21</v>
      </c>
      <c r="BE22" s="3">
        <v>60</v>
      </c>
      <c r="BF22" s="3">
        <v>4</v>
      </c>
      <c r="BG22" s="3">
        <v>100</v>
      </c>
      <c r="BH22" s="3" t="s">
        <v>179</v>
      </c>
      <c r="BI22" s="3" t="s">
        <v>234</v>
      </c>
      <c r="BJ22" s="3">
        <v>36852</v>
      </c>
      <c r="BU22" s="3">
        <v>0</v>
      </c>
      <c r="BV22" s="3">
        <v>36852</v>
      </c>
      <c r="BW22" s="3">
        <v>0.99764430636350898</v>
      </c>
      <c r="BX22" s="3">
        <v>0.997636200995065</v>
      </c>
      <c r="BY22" s="3">
        <v>0.99765241173195196</v>
      </c>
      <c r="BZ22" s="3">
        <v>1150</v>
      </c>
      <c r="CA22" s="3">
        <v>0.36488599999999999</v>
      </c>
      <c r="CB22" s="3">
        <v>1.644407</v>
      </c>
      <c r="CC22" s="3" t="s">
        <v>182</v>
      </c>
      <c r="CD22" s="3">
        <v>4.2224538848943997E-2</v>
      </c>
      <c r="CE22" s="3">
        <v>8.9596408490522694E-2</v>
      </c>
      <c r="CF22" s="3">
        <v>0.14001372956045399</v>
      </c>
      <c r="CG22" s="3">
        <v>0.381079581846545</v>
      </c>
      <c r="CH22" s="3">
        <v>4.0374259817790498E-2</v>
      </c>
      <c r="CI22" s="3">
        <v>1.04437983876209</v>
      </c>
      <c r="CJ22" s="3">
        <v>0.3980908457963</v>
      </c>
      <c r="CK22" s="3">
        <v>8.2021793821896199E-2</v>
      </c>
      <c r="CL22" s="3">
        <v>1.09100060236978</v>
      </c>
      <c r="CM22" s="3">
        <v>0.41608279704804801</v>
      </c>
      <c r="CN22" s="3">
        <v>0.122196480783832</v>
      </c>
      <c r="CO22" s="3">
        <v>1.14030901993512</v>
      </c>
    </row>
    <row r="23" spans="2:93" s="3" customFormat="1" x14ac:dyDescent="0.3">
      <c r="B23" s="3">
        <v>19</v>
      </c>
      <c r="D23" s="3" t="s">
        <v>239</v>
      </c>
      <c r="E23" s="3" t="s">
        <v>235</v>
      </c>
      <c r="F23" s="3" t="s">
        <v>239</v>
      </c>
      <c r="G23" s="3">
        <v>0.12618676185473199</v>
      </c>
      <c r="H23" s="3">
        <v>4.6095459647917001E-3</v>
      </c>
      <c r="I23" s="3">
        <v>2.5514089151741299E-3</v>
      </c>
      <c r="J23" s="3">
        <v>3.83903979519584E-3</v>
      </c>
      <c r="K23" s="3">
        <v>103.068715798711</v>
      </c>
      <c r="L23" s="3">
        <v>6.4390470275011496E-3</v>
      </c>
      <c r="M23" s="3">
        <v>8.3220700967245799E-4</v>
      </c>
      <c r="N23" s="3">
        <v>6.4001920846192099E-3</v>
      </c>
      <c r="O23" s="3">
        <v>12.042999999999999</v>
      </c>
      <c r="P23" s="3">
        <v>1325.0039999999999</v>
      </c>
      <c r="Q23" s="3" t="s">
        <v>173</v>
      </c>
      <c r="R23" s="3" t="s">
        <v>174</v>
      </c>
      <c r="S23" s="3">
        <v>0.12618676185473199</v>
      </c>
      <c r="T23" s="3">
        <v>4.6095459647917001E-3</v>
      </c>
      <c r="U23" s="3">
        <v>0.129326301910623</v>
      </c>
      <c r="V23" s="3">
        <v>3.5141937680210301E-3</v>
      </c>
      <c r="W23" s="3">
        <v>-5.3134220957190302E-2</v>
      </c>
      <c r="X23" s="3">
        <v>5.04034415624704E-3</v>
      </c>
      <c r="Y23" s="3" t="s">
        <v>175</v>
      </c>
      <c r="Z23" s="3">
        <v>103.31327579814101</v>
      </c>
      <c r="AA23" s="3">
        <v>6.4001920846192099E-3</v>
      </c>
      <c r="AB23" s="3">
        <v>1285.5655295076499</v>
      </c>
      <c r="AC23" s="3">
        <v>5.7457369855924796E-3</v>
      </c>
      <c r="AD23" s="3">
        <v>387.68224233154302</v>
      </c>
      <c r="AE23" s="3">
        <v>1285.56557951015</v>
      </c>
      <c r="AF23" s="3">
        <v>590.81962174207194</v>
      </c>
      <c r="AG23" s="3">
        <v>0.57987978552991104</v>
      </c>
      <c r="AH23" s="3">
        <v>2.6001128497945301</v>
      </c>
      <c r="AI23" s="3">
        <v>0.58956705187528902</v>
      </c>
      <c r="AJ23" s="3">
        <v>1.1597595710598201</v>
      </c>
      <c r="AK23" s="3" t="s">
        <v>176</v>
      </c>
      <c r="AL23" s="3">
        <v>1388.8789053107901</v>
      </c>
      <c r="AM23" s="3">
        <v>2.81939092933508E-3</v>
      </c>
      <c r="AN23" s="3">
        <v>678.39598723189101</v>
      </c>
      <c r="AO23" s="3">
        <v>1388.87885530829</v>
      </c>
      <c r="AP23" s="3">
        <v>874.15077146103795</v>
      </c>
      <c r="AQ23" s="3">
        <v>0.495232939908678</v>
      </c>
      <c r="AR23" s="3">
        <v>2.8347911672350801</v>
      </c>
      <c r="AS23" s="3">
        <v>0.56407506491569703</v>
      </c>
      <c r="AT23" s="3">
        <v>0.99046587981735701</v>
      </c>
      <c r="AU23" s="3" t="s">
        <v>176</v>
      </c>
      <c r="AV23" s="3">
        <v>1265.3959337346701</v>
      </c>
      <c r="AW23" s="3">
        <v>76.040106971166693</v>
      </c>
      <c r="AX23" s="3">
        <v>0.87066808732174605</v>
      </c>
      <c r="AY23" s="3">
        <v>1410.12044823629</v>
      </c>
      <c r="AZ23" s="3">
        <v>93.582439838823106</v>
      </c>
      <c r="BA23" s="3">
        <v>0.68537431126097603</v>
      </c>
      <c r="BB23" s="3" t="s">
        <v>229</v>
      </c>
      <c r="BC23" s="3" t="s">
        <v>178</v>
      </c>
      <c r="BD23" s="3">
        <v>21</v>
      </c>
      <c r="BE23" s="3">
        <v>60</v>
      </c>
      <c r="BF23" s="3">
        <v>4</v>
      </c>
      <c r="BG23" s="3">
        <v>50</v>
      </c>
      <c r="BH23" s="3" t="s">
        <v>186</v>
      </c>
      <c r="BI23" s="3" t="s">
        <v>240</v>
      </c>
      <c r="BJ23" s="3">
        <v>38054</v>
      </c>
      <c r="BU23" s="3">
        <v>0</v>
      </c>
      <c r="BV23" s="3">
        <v>38054</v>
      </c>
      <c r="BW23" s="3">
        <v>0.99763283084830201</v>
      </c>
      <c r="BX23" s="3">
        <v>0.99762477566852803</v>
      </c>
      <c r="BY23" s="3">
        <v>0.99764088602807699</v>
      </c>
      <c r="BZ23" s="3">
        <v>1150</v>
      </c>
      <c r="CA23" s="3">
        <v>0.368035</v>
      </c>
      <c r="CB23" s="3">
        <v>1.658156</v>
      </c>
      <c r="CC23" s="3" t="s">
        <v>182</v>
      </c>
      <c r="CD23" s="3">
        <v>4.1854710166303703E-2</v>
      </c>
      <c r="CE23" s="3">
        <v>8.8827004213926905E-2</v>
      </c>
      <c r="CF23" s="3">
        <v>0.13878713389637201</v>
      </c>
      <c r="CG23" s="3">
        <v>0.38422394484700401</v>
      </c>
      <c r="CH23" s="3">
        <v>4.0029614680546298E-2</v>
      </c>
      <c r="CI23" s="3">
        <v>1.0439875143587001</v>
      </c>
      <c r="CJ23" s="3">
        <v>0.40123909933787799</v>
      </c>
      <c r="CK23" s="3">
        <v>8.1363395367518798E-2</v>
      </c>
      <c r="CL23" s="3">
        <v>1.0902199501076699</v>
      </c>
      <c r="CM23" s="3">
        <v>0.419225451354243</v>
      </c>
      <c r="CN23" s="3">
        <v>0.12124189393689799</v>
      </c>
      <c r="CO23" s="3">
        <v>1.1390912585874799</v>
      </c>
    </row>
    <row r="24" spans="2:93" s="3" customFormat="1" x14ac:dyDescent="0.3">
      <c r="B24" s="3">
        <v>20</v>
      </c>
      <c r="D24" s="3" t="s">
        <v>399</v>
      </c>
      <c r="E24" s="3" t="s">
        <v>235</v>
      </c>
      <c r="F24" s="3" t="s">
        <v>237</v>
      </c>
      <c r="G24" s="3">
        <v>0.150939956101353</v>
      </c>
      <c r="H24" s="3">
        <v>8.5246844667588098E-3</v>
      </c>
      <c r="I24" s="3">
        <v>7.5788212034950597E-3</v>
      </c>
      <c r="J24" s="3">
        <v>3.9027829075228499E-3</v>
      </c>
      <c r="K24" s="3">
        <v>103.131185981709</v>
      </c>
      <c r="L24" s="3">
        <v>1.91268384507285E-2</v>
      </c>
      <c r="M24" s="3">
        <v>8.3137197334792702E-4</v>
      </c>
      <c r="N24" s="3">
        <v>1.9154160886690801E-2</v>
      </c>
      <c r="O24" s="3">
        <v>12.037000000000001</v>
      </c>
      <c r="P24" s="3">
        <v>1325.0039999999999</v>
      </c>
      <c r="Q24" s="3" t="s">
        <v>173</v>
      </c>
      <c r="R24" s="3" t="s">
        <v>174</v>
      </c>
      <c r="S24" s="3">
        <v>0.150939956101353</v>
      </c>
      <c r="T24" s="3">
        <v>8.5246844667588098E-3</v>
      </c>
      <c r="U24" s="3">
        <v>0.15445350609297701</v>
      </c>
      <c r="V24" s="3">
        <v>8.0780680987648894E-3</v>
      </c>
      <c r="W24" s="3">
        <v>-8.2653623387613992E-3</v>
      </c>
      <c r="X24" s="3">
        <v>1.37395018185306E-2</v>
      </c>
      <c r="Y24" s="3" t="s">
        <v>175</v>
      </c>
      <c r="Z24" s="3">
        <v>103.37620879956999</v>
      </c>
      <c r="AA24" s="3">
        <v>1.9154160886690801E-2</v>
      </c>
      <c r="AB24" s="3">
        <v>1285.4748904212699</v>
      </c>
      <c r="AC24" s="3">
        <v>1.7676260329061898E-2</v>
      </c>
      <c r="AD24" s="3">
        <v>90.299538825210107</v>
      </c>
      <c r="AE24" s="3">
        <v>1285.4748904212699</v>
      </c>
      <c r="AF24" s="3">
        <v>148.812208264666</v>
      </c>
      <c r="AG24" s="3">
        <v>0.623329322181849</v>
      </c>
      <c r="AH24" s="3">
        <v>1.9593083677680501</v>
      </c>
      <c r="AI24" s="3">
        <v>0.61070163834169899</v>
      </c>
      <c r="AJ24" s="3">
        <v>1.24665864436369</v>
      </c>
      <c r="AK24" s="3" t="s">
        <v>176</v>
      </c>
      <c r="AL24" s="3">
        <v>1388.8511492233399</v>
      </c>
      <c r="AM24" s="3">
        <v>7.3777842237672297E-3</v>
      </c>
      <c r="AN24" s="3">
        <v>166.80801969595899</v>
      </c>
      <c r="AO24" s="3">
        <v>1388.8510992208401</v>
      </c>
      <c r="AP24" s="3">
        <v>227.05876685378001</v>
      </c>
      <c r="AQ24" s="3">
        <v>0.51336395793608303</v>
      </c>
      <c r="AR24" s="3">
        <v>2.0369050492271099</v>
      </c>
      <c r="AS24" s="3">
        <v>0.61149760957456401</v>
      </c>
      <c r="AT24" s="3">
        <v>1.0267279158721601</v>
      </c>
      <c r="AU24" s="3" t="s">
        <v>176</v>
      </c>
      <c r="AY24" s="3">
        <v>1410.38122767393</v>
      </c>
      <c r="AZ24" s="3">
        <v>17.8435002865731</v>
      </c>
      <c r="BA24" s="3">
        <v>0.76931110027428795</v>
      </c>
      <c r="BB24" s="3" t="s">
        <v>229</v>
      </c>
      <c r="BC24" s="3" t="s">
        <v>178</v>
      </c>
      <c r="BD24" s="3">
        <v>21</v>
      </c>
      <c r="BE24" s="3">
        <v>60</v>
      </c>
      <c r="BF24" s="3">
        <v>4</v>
      </c>
      <c r="BG24" s="3">
        <v>50</v>
      </c>
      <c r="BH24" s="3" t="s">
        <v>179</v>
      </c>
      <c r="BI24" s="3" t="s">
        <v>400</v>
      </c>
      <c r="BJ24" s="3">
        <v>38384</v>
      </c>
      <c r="BU24" s="3">
        <v>0</v>
      </c>
      <c r="BV24" s="3">
        <v>38384</v>
      </c>
      <c r="BW24" s="3">
        <v>0.99762979489473003</v>
      </c>
      <c r="BX24" s="3">
        <v>0.99762175269640396</v>
      </c>
      <c r="BY24" s="3">
        <v>0.99763783709305598</v>
      </c>
      <c r="BZ24" s="3">
        <v>1150</v>
      </c>
      <c r="CA24" s="3">
        <v>0.44888699999999998</v>
      </c>
      <c r="CB24" s="3">
        <v>2.0087190000000001</v>
      </c>
      <c r="CC24" s="3" t="s">
        <v>182</v>
      </c>
      <c r="CD24" s="3">
        <v>3.3920533030191297E-2</v>
      </c>
      <c r="CE24" s="3">
        <v>7.2566263774041101E-2</v>
      </c>
      <c r="CF24" s="3">
        <v>0.112962747940588</v>
      </c>
      <c r="CG24" s="3">
        <v>0.46471562210681</v>
      </c>
      <c r="CH24" s="3">
        <v>3.2687276406433201E-2</v>
      </c>
      <c r="CI24" s="3">
        <v>1.0352619303005199</v>
      </c>
      <c r="CJ24" s="3">
        <v>0.482020003440355</v>
      </c>
      <c r="CK24" s="3">
        <v>6.7632445405708397E-2</v>
      </c>
      <c r="CL24" s="3">
        <v>1.0738114568707799</v>
      </c>
      <c r="CM24" s="3">
        <v>0.50015615302827898</v>
      </c>
      <c r="CN24" s="3">
        <v>0.10152810894699101</v>
      </c>
      <c r="CO24" s="3">
        <v>1.11421394031967</v>
      </c>
    </row>
    <row r="25" spans="2:93" s="3" customFormat="1" x14ac:dyDescent="0.3">
      <c r="B25" s="3">
        <v>21</v>
      </c>
      <c r="D25" s="3" t="s">
        <v>236</v>
      </c>
      <c r="E25" s="3" t="s">
        <v>235</v>
      </c>
      <c r="F25" s="3" t="s">
        <v>237</v>
      </c>
      <c r="G25" s="3">
        <v>0.14015112225773399</v>
      </c>
      <c r="H25" s="3">
        <v>6.07859251099845E-3</v>
      </c>
      <c r="I25" s="3">
        <v>4.6863801271506099E-3</v>
      </c>
      <c r="J25" s="3">
        <v>3.87132124973041E-3</v>
      </c>
      <c r="K25" s="3">
        <v>103.10395796346501</v>
      </c>
      <c r="L25" s="3">
        <v>1.18271210263478E-2</v>
      </c>
      <c r="M25" s="3">
        <v>8.2943816801161997E-4</v>
      </c>
      <c r="N25" s="3">
        <v>1.18260776223152E-2</v>
      </c>
      <c r="O25" s="3">
        <v>14.907</v>
      </c>
      <c r="P25" s="3">
        <v>1325.0039999999999</v>
      </c>
      <c r="Q25" s="3" t="s">
        <v>173</v>
      </c>
      <c r="R25" s="3" t="s">
        <v>174</v>
      </c>
      <c r="S25" s="3">
        <v>0.14015112225773399</v>
      </c>
      <c r="T25" s="3">
        <v>6.07859251099845E-3</v>
      </c>
      <c r="U25" s="3">
        <v>0.14348042707570099</v>
      </c>
      <c r="V25" s="3">
        <v>5.3213818879221603E-3</v>
      </c>
      <c r="W25" s="3">
        <v>-2.7719212610691098E-2</v>
      </c>
      <c r="X25" s="3">
        <v>8.6926353278774203E-3</v>
      </c>
      <c r="Y25" s="3" t="s">
        <v>175</v>
      </c>
      <c r="Z25" s="3">
        <v>103.349323785265</v>
      </c>
      <c r="AA25" s="3">
        <v>1.18260776223152E-2</v>
      </c>
      <c r="AB25" s="3">
        <v>1285.48510733128</v>
      </c>
      <c r="AC25" s="3">
        <v>1.0806568640692101E-2</v>
      </c>
      <c r="AD25" s="3">
        <v>177.46202987311401</v>
      </c>
      <c r="AE25" s="3">
        <v>1285.4851573337801</v>
      </c>
      <c r="AF25" s="3">
        <v>273.57966898777602</v>
      </c>
      <c r="AG25" s="3">
        <v>0.60405136084353295</v>
      </c>
      <c r="AH25" s="3">
        <v>2.4667790786992101</v>
      </c>
      <c r="AI25" s="3">
        <v>0.51485584391455597</v>
      </c>
      <c r="AJ25" s="3">
        <v>1.2081027216870599</v>
      </c>
      <c r="AK25" s="3" t="s">
        <v>176</v>
      </c>
      <c r="AL25" s="3">
        <v>1388.8345311215401</v>
      </c>
      <c r="AM25" s="3">
        <v>4.8035597365948196E-3</v>
      </c>
      <c r="AN25" s="3">
        <v>316.55455965234</v>
      </c>
      <c r="AO25" s="3">
        <v>1388.83448111904</v>
      </c>
      <c r="AP25" s="3">
        <v>429.67474337811302</v>
      </c>
      <c r="AQ25" s="3">
        <v>0.54237827136959305</v>
      </c>
      <c r="AR25" s="3">
        <v>2.1003898637151401</v>
      </c>
      <c r="AS25" s="3">
        <v>0.463367134626119</v>
      </c>
      <c r="AT25" s="3">
        <v>1.0847565427391801</v>
      </c>
      <c r="AU25" s="3" t="s">
        <v>176</v>
      </c>
      <c r="AV25" s="3">
        <v>1265.5267519388699</v>
      </c>
      <c r="AW25" s="3">
        <v>42.2965787250753</v>
      </c>
      <c r="AX25" s="3">
        <v>0.84661101202521905</v>
      </c>
      <c r="AY25" s="3">
        <v>1410.24774954187</v>
      </c>
      <c r="AZ25" s="3">
        <v>48.031661739702898</v>
      </c>
      <c r="BA25" s="3">
        <v>0.61605938686501605</v>
      </c>
      <c r="BB25" s="3" t="s">
        <v>229</v>
      </c>
      <c r="BC25" s="3" t="s">
        <v>178</v>
      </c>
      <c r="BD25" s="3">
        <v>21</v>
      </c>
      <c r="BE25" s="3">
        <v>60</v>
      </c>
      <c r="BF25" s="3">
        <v>4</v>
      </c>
      <c r="BG25" s="3">
        <v>50</v>
      </c>
      <c r="BH25" s="3" t="s">
        <v>179</v>
      </c>
      <c r="BI25" s="3" t="s">
        <v>238</v>
      </c>
      <c r="BJ25" s="3">
        <v>38820</v>
      </c>
      <c r="BU25" s="3">
        <v>0</v>
      </c>
      <c r="BV25" s="3">
        <v>38820</v>
      </c>
      <c r="BW25" s="3">
        <v>0.99762585943658599</v>
      </c>
      <c r="BX25" s="3">
        <v>0.997617833857534</v>
      </c>
      <c r="BY25" s="3">
        <v>0.99763388501563799</v>
      </c>
      <c r="BZ25" s="3">
        <v>1150</v>
      </c>
      <c r="CA25" s="3">
        <v>0.413213</v>
      </c>
      <c r="CB25" s="3">
        <v>1.8546199999999999</v>
      </c>
      <c r="CC25" s="3" t="s">
        <v>182</v>
      </c>
      <c r="CD25" s="3">
        <v>3.70669839615098E-2</v>
      </c>
      <c r="CE25" s="3">
        <v>7.8949323913868205E-2</v>
      </c>
      <c r="CF25" s="3">
        <v>0.123072620639005</v>
      </c>
      <c r="CG25" s="3">
        <v>0.429250490656164</v>
      </c>
      <c r="CH25" s="3">
        <v>3.5587255543121803E-2</v>
      </c>
      <c r="CI25" s="3">
        <v>1.0388116798265401</v>
      </c>
      <c r="CJ25" s="3">
        <v>0.44637298943014703</v>
      </c>
      <c r="CK25" s="3">
        <v>7.2978539554784394E-2</v>
      </c>
      <c r="CL25" s="3">
        <v>1.08024914373494</v>
      </c>
      <c r="CM25" s="3">
        <v>0.46436505082894702</v>
      </c>
      <c r="CN25" s="3">
        <v>0.109151333723756</v>
      </c>
      <c r="CO25" s="3">
        <v>1.1237910008372101</v>
      </c>
    </row>
    <row r="26" spans="2:93" s="3" customFormat="1" x14ac:dyDescent="0.3">
      <c r="B26" s="3">
        <v>22</v>
      </c>
      <c r="D26" s="3" t="s">
        <v>305</v>
      </c>
      <c r="E26" s="3" t="s">
        <v>304</v>
      </c>
      <c r="F26" s="3" t="s">
        <v>305</v>
      </c>
      <c r="G26" s="3">
        <v>0.114252742405817</v>
      </c>
      <c r="H26" s="3">
        <v>4.4085018113163904E-3</v>
      </c>
      <c r="I26" s="3">
        <v>2.2020135192377601E-3</v>
      </c>
      <c r="J26" s="3">
        <v>3.81916544306135E-3</v>
      </c>
      <c r="K26" s="3">
        <v>103.038597650263</v>
      </c>
      <c r="L26" s="3">
        <v>5.5572701503188004E-3</v>
      </c>
      <c r="M26" s="3">
        <v>8.2012340168091604E-4</v>
      </c>
      <c r="N26" s="3">
        <v>5.5096199611766802E-3</v>
      </c>
      <c r="O26" s="3">
        <v>12.005000000000001</v>
      </c>
      <c r="P26" s="3">
        <v>1325.0039999999999</v>
      </c>
      <c r="Q26" s="3" t="s">
        <v>173</v>
      </c>
      <c r="R26" s="3" t="s">
        <v>174</v>
      </c>
      <c r="S26" s="3">
        <v>0.114252742405817</v>
      </c>
      <c r="T26" s="3">
        <v>4.4085018113163904E-3</v>
      </c>
      <c r="U26" s="3">
        <v>0.11727152252206</v>
      </c>
      <c r="V26" s="3">
        <v>3.2614047497256E-3</v>
      </c>
      <c r="W26" s="3">
        <v>-7.5064345694954598E-2</v>
      </c>
      <c r="X26" s="3">
        <v>4.4915440907824502E-3</v>
      </c>
      <c r="Y26" s="3" t="s">
        <v>175</v>
      </c>
      <c r="Z26" s="3">
        <v>103.286022740329</v>
      </c>
      <c r="AA26" s="3">
        <v>5.5096199611766802E-3</v>
      </c>
      <c r="AB26" s="3">
        <v>1285.65486199723</v>
      </c>
      <c r="AC26" s="3">
        <v>4.8935108041091701E-3</v>
      </c>
      <c r="AD26" s="3">
        <v>325.67540889024701</v>
      </c>
      <c r="AE26" s="3">
        <v>1285.6549119997301</v>
      </c>
      <c r="AF26" s="3">
        <v>474.86409751373799</v>
      </c>
      <c r="AG26" s="3">
        <v>0.58613937370282199</v>
      </c>
      <c r="AH26" s="3">
        <v>2.13751421959629</v>
      </c>
      <c r="AI26" s="3">
        <v>0.44740931085987401</v>
      </c>
      <c r="AJ26" s="3">
        <v>1.17227874740564</v>
      </c>
      <c r="AK26" s="3" t="s">
        <v>176</v>
      </c>
      <c r="AL26" s="3">
        <v>1388.94098474256</v>
      </c>
      <c r="AM26" s="3">
        <v>2.5316919494013002E-3</v>
      </c>
      <c r="AN26" s="3">
        <v>556.83770280131205</v>
      </c>
      <c r="AO26" s="3">
        <v>1388.9409347400599</v>
      </c>
      <c r="AP26" s="3">
        <v>712.28025187454796</v>
      </c>
      <c r="AQ26" s="3">
        <v>0.49147417636345397</v>
      </c>
      <c r="AR26" s="3">
        <v>1.87712304655603</v>
      </c>
      <c r="AS26" s="3">
        <v>0.56481762413857395</v>
      </c>
      <c r="AT26" s="3">
        <v>0.98294835272690795</v>
      </c>
      <c r="AU26" s="3" t="s">
        <v>176</v>
      </c>
      <c r="AV26" s="3">
        <v>1265.4660855318</v>
      </c>
      <c r="AW26" s="3">
        <v>49.7338831336533</v>
      </c>
      <c r="AX26" s="3">
        <v>0.90274135258812904</v>
      </c>
      <c r="AY26" s="3">
        <v>1410.3359893762399</v>
      </c>
      <c r="AZ26" s="3">
        <v>82.490990952438196</v>
      </c>
      <c r="BA26" s="3">
        <v>0.61830945683954497</v>
      </c>
      <c r="BB26" s="3" t="s">
        <v>229</v>
      </c>
      <c r="BC26" s="3" t="s">
        <v>178</v>
      </c>
      <c r="BD26" s="3">
        <v>21</v>
      </c>
      <c r="BE26" s="3">
        <v>60</v>
      </c>
      <c r="BF26" s="3">
        <v>4</v>
      </c>
      <c r="BG26" s="3">
        <v>50</v>
      </c>
      <c r="BH26" s="3" t="s">
        <v>186</v>
      </c>
      <c r="BI26" s="3" t="s">
        <v>306</v>
      </c>
      <c r="BJ26" s="3">
        <v>41383</v>
      </c>
      <c r="BU26" s="3">
        <v>0</v>
      </c>
      <c r="BV26" s="3">
        <v>41383</v>
      </c>
      <c r="BW26" s="3">
        <v>0.99760446686297499</v>
      </c>
      <c r="BX26" s="3">
        <v>0.99759652654946596</v>
      </c>
      <c r="BY26" s="3">
        <v>0.99761240717648503</v>
      </c>
      <c r="BZ26" s="3">
        <v>1150</v>
      </c>
      <c r="CA26" s="3">
        <v>0.33026699999999998</v>
      </c>
      <c r="CB26" s="3">
        <v>1.492775</v>
      </c>
      <c r="CC26" s="3" t="s">
        <v>182</v>
      </c>
      <c r="CD26" s="3">
        <v>4.66231397039251E-2</v>
      </c>
      <c r="CE26" s="3">
        <v>9.8802401684243396E-2</v>
      </c>
      <c r="CF26" s="3">
        <v>0.15471084411504599</v>
      </c>
      <c r="CG26" s="3">
        <v>0.34644909282221398</v>
      </c>
      <c r="CH26" s="3">
        <v>4.4489807577886099E-2</v>
      </c>
      <c r="CI26" s="3">
        <v>1.0489970018870001</v>
      </c>
      <c r="CJ26" s="3">
        <v>0.36343228204121197</v>
      </c>
      <c r="CK26" s="3">
        <v>8.9956188331661496E-2</v>
      </c>
      <c r="CL26" s="3">
        <v>1.10041960607996</v>
      </c>
      <c r="CM26" s="3">
        <v>0.38152302087767298</v>
      </c>
      <c r="CN26" s="3">
        <v>0.133747465491143</v>
      </c>
      <c r="CO26" s="3">
        <v>1.15519570795045</v>
      </c>
    </row>
    <row r="27" spans="2:93" s="3" customFormat="1" x14ac:dyDescent="0.3">
      <c r="B27" s="3">
        <v>23</v>
      </c>
      <c r="D27" s="3" t="s">
        <v>307</v>
      </c>
      <c r="E27" s="3" t="s">
        <v>304</v>
      </c>
      <c r="F27" s="3" t="s">
        <v>307</v>
      </c>
      <c r="G27" s="3">
        <v>0.107813674119199</v>
      </c>
      <c r="H27" s="3">
        <v>4.0936599654852199E-3</v>
      </c>
      <c r="I27" s="3">
        <v>1.49364870267731E-3</v>
      </c>
      <c r="J27" s="3">
        <v>3.8114387658739601E-3</v>
      </c>
      <c r="K27" s="3">
        <v>103.02234723142</v>
      </c>
      <c r="L27" s="3">
        <v>3.76955421841555E-3</v>
      </c>
      <c r="M27" s="3">
        <v>8.1744461034105598E-4</v>
      </c>
      <c r="N27" s="3">
        <v>3.6887151708345201E-3</v>
      </c>
      <c r="O27" s="3">
        <v>11.984</v>
      </c>
      <c r="P27" s="3">
        <v>1325.0039999999999</v>
      </c>
      <c r="Q27" s="3" t="s">
        <v>173</v>
      </c>
      <c r="R27" s="3" t="s">
        <v>174</v>
      </c>
      <c r="S27" s="3">
        <v>0.107813674119199</v>
      </c>
      <c r="T27" s="3">
        <v>4.0936599654852199E-3</v>
      </c>
      <c r="U27" s="3">
        <v>0.11078242793337199</v>
      </c>
      <c r="V27" s="3">
        <v>2.8242419396066901E-3</v>
      </c>
      <c r="W27" s="3">
        <v>-8.6977374664684207E-2</v>
      </c>
      <c r="X27" s="3">
        <v>3.3688031352001099E-3</v>
      </c>
      <c r="Y27" s="3" t="s">
        <v>175</v>
      </c>
      <c r="Z27" s="3">
        <v>103.270435536308</v>
      </c>
      <c r="AA27" s="3">
        <v>3.6887151708345201E-3</v>
      </c>
      <c r="AB27" s="3">
        <v>1285.7158573899601</v>
      </c>
      <c r="AC27" s="3">
        <v>3.1922597744907799E-3</v>
      </c>
      <c r="AD27" s="3">
        <v>558.94236261291496</v>
      </c>
      <c r="AE27" s="3">
        <v>1285.7159073924599</v>
      </c>
      <c r="AF27" s="3">
        <v>785.93147415134104</v>
      </c>
      <c r="AG27" s="3">
        <v>0.53929868084770705</v>
      </c>
      <c r="AH27" s="3">
        <v>2.1061012937751502</v>
      </c>
      <c r="AI27" s="3">
        <v>0.56932873859602795</v>
      </c>
      <c r="AJ27" s="3">
        <v>1.0785973616954101</v>
      </c>
      <c r="AK27" s="3" t="s">
        <v>176</v>
      </c>
      <c r="AL27" s="3">
        <v>1388.9863929312701</v>
      </c>
      <c r="AM27" s="3">
        <v>1.8482686881816899E-3</v>
      </c>
      <c r="AN27" s="3">
        <v>908.08699096230202</v>
      </c>
      <c r="AO27" s="3">
        <v>1388.98634292877</v>
      </c>
      <c r="AP27" s="3">
        <v>1132.1531211323299</v>
      </c>
      <c r="AQ27" s="3">
        <v>0.497317361698498</v>
      </c>
      <c r="AR27" s="3">
        <v>2.4346766685469801</v>
      </c>
      <c r="AS27" s="3">
        <v>0.4679150552836</v>
      </c>
      <c r="AT27" s="3">
        <v>0.99463472339699599</v>
      </c>
      <c r="AU27" s="3" t="s">
        <v>176</v>
      </c>
      <c r="AV27" s="3">
        <v>1265.46115020292</v>
      </c>
      <c r="AW27" s="3">
        <v>72.330061941978499</v>
      </c>
      <c r="AX27" s="3">
        <v>0.68403133710322495</v>
      </c>
      <c r="AY27" s="3">
        <v>1410.31870890184</v>
      </c>
      <c r="AZ27" s="3">
        <v>133.244697200064</v>
      </c>
      <c r="BA27" s="3">
        <v>0.64828170842671995</v>
      </c>
      <c r="BB27" s="3" t="s">
        <v>229</v>
      </c>
      <c r="BC27" s="3" t="s">
        <v>178</v>
      </c>
      <c r="BD27" s="3">
        <v>21</v>
      </c>
      <c r="BE27" s="3">
        <v>60</v>
      </c>
      <c r="BF27" s="3">
        <v>4</v>
      </c>
      <c r="BG27" s="3">
        <v>50</v>
      </c>
      <c r="BH27" s="3" t="s">
        <v>179</v>
      </c>
      <c r="BI27" s="3" t="s">
        <v>308</v>
      </c>
      <c r="BJ27" s="3">
        <v>42280</v>
      </c>
      <c r="BU27" s="3">
        <v>0</v>
      </c>
      <c r="BV27" s="3">
        <v>42280</v>
      </c>
      <c r="BW27" s="3">
        <v>0.99759768317428499</v>
      </c>
      <c r="BX27" s="3">
        <v>0.99758976760187401</v>
      </c>
      <c r="BY27" s="3">
        <v>0.99760559874669497</v>
      </c>
      <c r="BZ27" s="3">
        <v>1150</v>
      </c>
      <c r="CA27" s="3">
        <v>0.310195</v>
      </c>
      <c r="CB27" s="3">
        <v>1.404452</v>
      </c>
      <c r="CC27" s="3" t="s">
        <v>182</v>
      </c>
      <c r="CD27" s="3">
        <v>4.9466085274248499E-2</v>
      </c>
      <c r="CE27" s="3">
        <v>0.10479816151569001</v>
      </c>
      <c r="CF27" s="3">
        <v>0.164299601734787</v>
      </c>
      <c r="CG27" s="3">
        <v>0.32630926673389998</v>
      </c>
      <c r="CH27" s="3">
        <v>4.7166200264516601E-2</v>
      </c>
      <c r="CI27" s="3">
        <v>1.0519488281045799</v>
      </c>
      <c r="CJ27" s="3">
        <v>0.34327726236405298</v>
      </c>
      <c r="CK27" s="3">
        <v>9.5179704578132601E-2</v>
      </c>
      <c r="CL27" s="3">
        <v>1.10664988914732</v>
      </c>
      <c r="CM27" s="3">
        <v>0.36144663008109401</v>
      </c>
      <c r="CN27" s="3">
        <v>0.141393951683875</v>
      </c>
      <c r="CO27" s="3">
        <v>1.1652239078034501</v>
      </c>
    </row>
    <row r="28" spans="2:93" s="3" customFormat="1" x14ac:dyDescent="0.3">
      <c r="B28" s="3">
        <v>24</v>
      </c>
      <c r="D28" s="3" t="s">
        <v>297</v>
      </c>
      <c r="E28" s="3" t="s">
        <v>294</v>
      </c>
      <c r="F28" s="3" t="s">
        <v>473</v>
      </c>
      <c r="G28" s="3">
        <v>0.134332177706667</v>
      </c>
      <c r="H28" s="3">
        <v>3.96108696035905E-3</v>
      </c>
      <c r="I28" s="3">
        <v>9.03370679637305E-4</v>
      </c>
      <c r="J28" s="3">
        <v>3.8566995375188501E-3</v>
      </c>
      <c r="K28" s="3">
        <v>103.089272564589</v>
      </c>
      <c r="L28" s="3">
        <v>2.2798565352753698E-3</v>
      </c>
      <c r="M28" s="3">
        <v>8.1431516949237405E-4</v>
      </c>
      <c r="N28" s="3">
        <v>2.1346192326321799E-3</v>
      </c>
      <c r="O28" s="3">
        <v>12.039</v>
      </c>
      <c r="P28" s="3">
        <v>1325.0039999999999</v>
      </c>
      <c r="Q28" s="3" t="s">
        <v>173</v>
      </c>
      <c r="R28" s="3" t="s">
        <v>174</v>
      </c>
      <c r="S28" s="3">
        <v>0.134332177706667</v>
      </c>
      <c r="T28" s="3">
        <v>3.96108696035905E-3</v>
      </c>
      <c r="U28" s="3">
        <v>0.13757587695545201</v>
      </c>
      <c r="V28" s="3">
        <v>2.5523051700350298E-3</v>
      </c>
      <c r="W28" s="3">
        <v>-3.82773851383717E-2</v>
      </c>
      <c r="X28" s="3">
        <v>2.50789250323088E-3</v>
      </c>
      <c r="Y28" s="3" t="s">
        <v>175</v>
      </c>
      <c r="Z28" s="3">
        <v>103.338617568354</v>
      </c>
      <c r="AA28" s="3">
        <v>2.1346192326321799E-3</v>
      </c>
      <c r="AB28" s="3">
        <v>1285.50506490168</v>
      </c>
      <c r="AC28" s="3">
        <v>1.8442194699367601E-3</v>
      </c>
      <c r="AD28" s="3">
        <v>1389.14988863024</v>
      </c>
      <c r="AE28" s="3">
        <v>1285.5051149041799</v>
      </c>
      <c r="AF28" s="3">
        <v>2313.2250406032699</v>
      </c>
      <c r="AG28" s="3">
        <v>0.62291733430486895</v>
      </c>
      <c r="AH28" s="3">
        <v>3.8288377654288999</v>
      </c>
      <c r="AI28" s="3">
        <v>0.63195014106371905</v>
      </c>
      <c r="AJ28" s="3">
        <v>1.2458346686097299</v>
      </c>
      <c r="AK28" s="3" t="s">
        <v>176</v>
      </c>
      <c r="AL28" s="3">
        <v>1388.8437824750299</v>
      </c>
      <c r="AM28" s="3">
        <v>1.07492037613461E-3</v>
      </c>
      <c r="AN28" s="3">
        <v>2499.9023127986102</v>
      </c>
      <c r="AO28" s="3">
        <v>1388.8437324725301</v>
      </c>
      <c r="AP28" s="3">
        <v>3494.3156153987502</v>
      </c>
      <c r="AQ28" s="3">
        <v>0.53585618148985403</v>
      </c>
      <c r="AR28" s="3">
        <v>3.96315578450676</v>
      </c>
      <c r="AS28" s="3">
        <v>0.57052197708572105</v>
      </c>
      <c r="AT28" s="3">
        <v>1.0717123629797101</v>
      </c>
      <c r="AU28" s="3" t="s">
        <v>176</v>
      </c>
      <c r="AV28" s="3">
        <v>1265.2393198752</v>
      </c>
      <c r="AW28" s="3">
        <v>244.547797812391</v>
      </c>
      <c r="AX28" s="3">
        <v>0.86347196436937801</v>
      </c>
      <c r="AY28" s="3">
        <v>1410.1951733199201</v>
      </c>
      <c r="AZ28" s="3">
        <v>383.54532977845798</v>
      </c>
      <c r="BA28" s="3">
        <v>0.65791596185738399</v>
      </c>
      <c r="BB28" s="3" t="s">
        <v>229</v>
      </c>
      <c r="BC28" s="3" t="s">
        <v>178</v>
      </c>
      <c r="BD28" s="3">
        <v>21</v>
      </c>
      <c r="BE28" s="3">
        <v>60</v>
      </c>
      <c r="BF28" s="3">
        <v>4</v>
      </c>
      <c r="BG28" s="3">
        <v>50</v>
      </c>
      <c r="BH28" s="3" t="s">
        <v>179</v>
      </c>
      <c r="BI28" s="3" t="s">
        <v>298</v>
      </c>
      <c r="BJ28" s="3">
        <v>43787</v>
      </c>
      <c r="BK28" s="3">
        <v>1150.76957944944</v>
      </c>
      <c r="BL28" s="3">
        <v>911.80047105594304</v>
      </c>
      <c r="BM28" s="3">
        <v>597.84094151392503</v>
      </c>
      <c r="BT28" s="3">
        <v>0.15700285629746</v>
      </c>
      <c r="BU28" s="3">
        <v>7</v>
      </c>
      <c r="BV28" s="3">
        <v>43787</v>
      </c>
      <c r="BW28" s="3">
        <v>0.99758710722446697</v>
      </c>
      <c r="BX28" s="3">
        <v>0.99757922715805403</v>
      </c>
      <c r="BY28" s="3">
        <v>0.99759498729088003</v>
      </c>
      <c r="BZ28" s="3">
        <v>1150</v>
      </c>
      <c r="CA28" s="3">
        <v>0.39425399999999999</v>
      </c>
      <c r="CB28" s="3">
        <v>1.772354</v>
      </c>
      <c r="CC28" s="3" t="s">
        <v>182</v>
      </c>
      <c r="CD28" s="3">
        <v>3.8961231129950299E-2</v>
      </c>
      <c r="CE28" s="3">
        <v>8.2837259463748897E-2</v>
      </c>
      <c r="CF28" s="3">
        <v>0.12924986964558899</v>
      </c>
      <c r="CG28" s="3">
        <v>0.41037303106717998</v>
      </c>
      <c r="CH28" s="3">
        <v>3.7340557055112897E-2</v>
      </c>
      <c r="CI28" s="3">
        <v>1.0408848890998701</v>
      </c>
      <c r="CJ28" s="3">
        <v>0.42743681321524701</v>
      </c>
      <c r="CK28" s="3">
        <v>7.6263517611583995E-2</v>
      </c>
      <c r="CL28" s="3">
        <v>1.0841660787595</v>
      </c>
      <c r="CM28" s="3">
        <v>0.445405165332042</v>
      </c>
      <c r="CN28" s="3">
        <v>0.113871991517889</v>
      </c>
      <c r="CO28" s="3">
        <v>1.12974165216343</v>
      </c>
    </row>
    <row r="29" spans="2:93" s="3" customFormat="1" x14ac:dyDescent="0.3">
      <c r="B29" s="3">
        <v>25</v>
      </c>
      <c r="D29" s="3" t="s">
        <v>299</v>
      </c>
      <c r="E29" s="3" t="s">
        <v>294</v>
      </c>
      <c r="F29" s="3" t="s">
        <v>474</v>
      </c>
      <c r="G29" s="3">
        <v>0.12733918984102299</v>
      </c>
      <c r="H29" s="3">
        <v>4.5176303763639503E-3</v>
      </c>
      <c r="I29" s="3">
        <v>2.37762642428407E-3</v>
      </c>
      <c r="J29" s="3">
        <v>3.8413378924526298E-3</v>
      </c>
      <c r="K29" s="3">
        <v>103.071624206672</v>
      </c>
      <c r="L29" s="3">
        <v>6.0004683172224897E-3</v>
      </c>
      <c r="M29" s="3">
        <v>8.1353536844375098E-4</v>
      </c>
      <c r="N29" s="3">
        <v>5.9594549752963596E-3</v>
      </c>
      <c r="O29" s="3">
        <v>12.02</v>
      </c>
      <c r="P29" s="3">
        <v>1325.0039999999999</v>
      </c>
      <c r="Q29" s="3" t="s">
        <v>173</v>
      </c>
      <c r="R29" s="3" t="s">
        <v>174</v>
      </c>
      <c r="S29" s="3">
        <v>0.12733918984102299</v>
      </c>
      <c r="T29" s="3">
        <v>4.5176303763639503E-3</v>
      </c>
      <c r="U29" s="3">
        <v>0.13049237561972399</v>
      </c>
      <c r="V29" s="3">
        <v>3.3874355658751899E-3</v>
      </c>
      <c r="W29" s="3">
        <v>-5.1026765321921602E-2</v>
      </c>
      <c r="X29" s="3">
        <v>4.7436234316880202E-3</v>
      </c>
      <c r="Y29" s="3" t="s">
        <v>175</v>
      </c>
      <c r="Z29" s="3">
        <v>103.321133887749</v>
      </c>
      <c r="AA29" s="3">
        <v>5.9594549752963596E-3</v>
      </c>
      <c r="AB29" s="3">
        <v>1285.54927870451</v>
      </c>
      <c r="AC29" s="3">
        <v>5.3672103499212602E-3</v>
      </c>
      <c r="AD29" s="3">
        <v>315.627390243864</v>
      </c>
      <c r="AE29" s="3">
        <v>1285.5493287070101</v>
      </c>
      <c r="AF29" s="3">
        <v>493.42297200107799</v>
      </c>
      <c r="AG29" s="3">
        <v>0.59784515267734994</v>
      </c>
      <c r="AH29" s="3">
        <v>2.0325891803936602</v>
      </c>
      <c r="AI29" s="3">
        <v>0.57679233647837502</v>
      </c>
      <c r="AJ29" s="3">
        <v>1.1956903053546999</v>
      </c>
      <c r="AK29" s="3" t="s">
        <v>176</v>
      </c>
      <c r="AL29" s="3">
        <v>1388.8705125972599</v>
      </c>
      <c r="AM29" s="3">
        <v>2.5900109386415202E-3</v>
      </c>
      <c r="AN29" s="3">
        <v>562.60767727295195</v>
      </c>
      <c r="AO29" s="3">
        <v>1388.8704625947601</v>
      </c>
      <c r="AP29" s="3">
        <v>759.29000704657994</v>
      </c>
      <c r="AQ29" s="3">
        <v>0.52678211504817796</v>
      </c>
      <c r="AR29" s="3">
        <v>2.20399253313788</v>
      </c>
      <c r="AS29" s="3">
        <v>0.52457078153222403</v>
      </c>
      <c r="AT29" s="3">
        <v>1.0535642300963499</v>
      </c>
      <c r="AU29" s="3" t="s">
        <v>176</v>
      </c>
      <c r="AV29" s="3">
        <v>1265.3809781725099</v>
      </c>
      <c r="AW29" s="3">
        <v>51.526961217035499</v>
      </c>
      <c r="AX29" s="3">
        <v>0.73365551330953405</v>
      </c>
      <c r="AY29" s="3">
        <v>1410.2320149060299</v>
      </c>
      <c r="AZ29" s="3">
        <v>91.9524332948058</v>
      </c>
      <c r="BA29" s="3">
        <v>0.74987203977995598</v>
      </c>
      <c r="BB29" s="3" t="s">
        <v>229</v>
      </c>
      <c r="BC29" s="3" t="s">
        <v>178</v>
      </c>
      <c r="BD29" s="3">
        <v>21</v>
      </c>
      <c r="BE29" s="3">
        <v>60</v>
      </c>
      <c r="BF29" s="3">
        <v>4</v>
      </c>
      <c r="BG29" s="3">
        <v>50</v>
      </c>
      <c r="BH29" s="3" t="s">
        <v>179</v>
      </c>
      <c r="BI29" s="3" t="s">
        <v>300</v>
      </c>
      <c r="BJ29" s="3">
        <v>44090</v>
      </c>
      <c r="BK29" s="3">
        <v>1150.7990768058</v>
      </c>
      <c r="BL29" s="3">
        <v>89.921749772627805</v>
      </c>
      <c r="BM29" s="3">
        <v>59.522600475683902</v>
      </c>
      <c r="BT29" s="3">
        <v>7.1781606223149705E-2</v>
      </c>
      <c r="BU29" s="3">
        <v>3.3</v>
      </c>
      <c r="BV29" s="3">
        <v>44090</v>
      </c>
      <c r="BW29" s="3">
        <v>0.99758510508268095</v>
      </c>
      <c r="BX29" s="3">
        <v>0.99757723123018105</v>
      </c>
      <c r="BY29" s="3">
        <v>0.99759297893518195</v>
      </c>
      <c r="BZ29" s="3">
        <v>1150</v>
      </c>
      <c r="CA29" s="3">
        <v>0.371722</v>
      </c>
      <c r="CB29" s="3">
        <v>1.674247</v>
      </c>
      <c r="CC29" s="3" t="s">
        <v>182</v>
      </c>
      <c r="CD29" s="3">
        <v>4.1427895752666997E-2</v>
      </c>
      <c r="CE29" s="3">
        <v>8.7940053263121903E-2</v>
      </c>
      <c r="CF29" s="3">
        <v>0.13737353226495799</v>
      </c>
      <c r="CG29" s="3">
        <v>0.38790475131826102</v>
      </c>
      <c r="CH29" s="3">
        <v>3.9632096224565802E-2</v>
      </c>
      <c r="CI29" s="3">
        <v>1.0435345535595399</v>
      </c>
      <c r="CJ29" s="3">
        <v>0.40492491179659801</v>
      </c>
      <c r="CK29" s="3">
        <v>8.0605263826302703E-2</v>
      </c>
      <c r="CL29" s="3">
        <v>1.0893218905434601</v>
      </c>
      <c r="CM29" s="3">
        <v>0.42290557213292601</v>
      </c>
      <c r="CN29" s="3">
        <v>0.12014353671447001</v>
      </c>
      <c r="CO29" s="3">
        <v>1.1376931473868199</v>
      </c>
    </row>
    <row r="30" spans="2:93" s="3" customFormat="1" x14ac:dyDescent="0.3">
      <c r="B30" s="3">
        <v>26</v>
      </c>
      <c r="D30" s="3" t="s">
        <v>295</v>
      </c>
      <c r="E30" s="3" t="s">
        <v>294</v>
      </c>
      <c r="F30" s="3" t="s">
        <v>475</v>
      </c>
      <c r="G30" s="3">
        <v>0.13238839251096801</v>
      </c>
      <c r="H30" s="3">
        <v>4.0187042305288899E-3</v>
      </c>
      <c r="I30" s="3">
        <v>1.14483368158246E-3</v>
      </c>
      <c r="J30" s="3">
        <v>3.8521863316803798E-3</v>
      </c>
      <c r="K30" s="3">
        <v>103.084366990962</v>
      </c>
      <c r="L30" s="3">
        <v>2.8892420460389602E-3</v>
      </c>
      <c r="M30" s="3">
        <v>8.1289359541614203E-4</v>
      </c>
      <c r="N30" s="3">
        <v>2.7792484471525201E-3</v>
      </c>
      <c r="O30" s="3">
        <v>12.005000000000001</v>
      </c>
      <c r="P30" s="3">
        <v>1325.0039999999999</v>
      </c>
      <c r="Q30" s="3" t="s">
        <v>173</v>
      </c>
      <c r="R30" s="3" t="s">
        <v>174</v>
      </c>
      <c r="S30" s="3">
        <v>0.13238839251096801</v>
      </c>
      <c r="T30" s="3">
        <v>4.0187042305288899E-3</v>
      </c>
      <c r="U30" s="3">
        <v>0.13560559240067899</v>
      </c>
      <c r="V30" s="3">
        <v>2.6502742113631698E-3</v>
      </c>
      <c r="W30" s="3">
        <v>-4.1814550250364797E-2</v>
      </c>
      <c r="X30" s="3">
        <v>2.8184392104128298E-3</v>
      </c>
      <c r="Y30" s="3" t="s">
        <v>175</v>
      </c>
      <c r="Z30" s="3">
        <v>103.33415624301399</v>
      </c>
      <c r="AA30" s="3">
        <v>2.7792484471525201E-3</v>
      </c>
      <c r="AB30" s="3">
        <v>1285.4744698229099</v>
      </c>
      <c r="AC30" s="3">
        <v>2.51547064775342E-3</v>
      </c>
      <c r="AD30" s="3">
        <v>991.11589919366099</v>
      </c>
      <c r="AE30" s="3">
        <v>1285.47451982541</v>
      </c>
      <c r="AF30" s="3">
        <v>1646.3442721521501</v>
      </c>
      <c r="AG30" s="3">
        <v>0.610628318835718</v>
      </c>
      <c r="AH30" s="3">
        <v>3.9235078705261301</v>
      </c>
      <c r="AI30" s="3">
        <v>0.67465415166416698</v>
      </c>
      <c r="AJ30" s="3">
        <v>1.22125663767143</v>
      </c>
      <c r="AK30" s="3" t="s">
        <v>176</v>
      </c>
      <c r="AL30" s="3">
        <v>1388.8087260709301</v>
      </c>
      <c r="AM30" s="3">
        <v>1.1817907392134401E-3</v>
      </c>
      <c r="AN30" s="3">
        <v>1782.1760949914601</v>
      </c>
      <c r="AO30" s="3">
        <v>1388.80867606843</v>
      </c>
      <c r="AP30" s="3">
        <v>2507.3450994996901</v>
      </c>
      <c r="AQ30" s="3">
        <v>0.53397648853772095</v>
      </c>
      <c r="AR30" s="3">
        <v>3.2123322798223199</v>
      </c>
      <c r="AS30" s="3">
        <v>0.59576968612891401</v>
      </c>
      <c r="AT30" s="3">
        <v>1.0679529770754399</v>
      </c>
      <c r="AU30" s="3" t="s">
        <v>176</v>
      </c>
      <c r="AV30" s="3">
        <v>1265.2017382128799</v>
      </c>
      <c r="AW30" s="3">
        <v>167.31175289543501</v>
      </c>
      <c r="AX30" s="3">
        <v>0.73536569767362203</v>
      </c>
      <c r="AY30" s="3">
        <v>1410.12412064774</v>
      </c>
      <c r="AZ30" s="3">
        <v>275.83229212912102</v>
      </c>
      <c r="BA30" s="3">
        <v>0.72274638088319898</v>
      </c>
      <c r="BB30" s="3" t="s">
        <v>229</v>
      </c>
      <c r="BC30" s="3" t="s">
        <v>178</v>
      </c>
      <c r="BD30" s="3">
        <v>21</v>
      </c>
      <c r="BE30" s="3">
        <v>60</v>
      </c>
      <c r="BF30" s="3">
        <v>4</v>
      </c>
      <c r="BG30" s="3">
        <v>50</v>
      </c>
      <c r="BH30" s="3" t="s">
        <v>179</v>
      </c>
      <c r="BI30" s="3" t="s">
        <v>296</v>
      </c>
      <c r="BJ30" s="3">
        <v>44462</v>
      </c>
      <c r="BK30" s="3">
        <v>1150.71058473673</v>
      </c>
      <c r="BL30" s="3">
        <v>838.36369356799401</v>
      </c>
      <c r="BM30" s="3">
        <v>533.16720851196396</v>
      </c>
      <c r="BT30" s="3">
        <v>0.20183591466653</v>
      </c>
      <c r="BU30" s="3">
        <v>8.9</v>
      </c>
      <c r="BV30" s="3">
        <v>44462</v>
      </c>
      <c r="BW30" s="3">
        <v>0.99758270390804704</v>
      </c>
      <c r="BX30" s="3">
        <v>0.99757483725847995</v>
      </c>
      <c r="BY30" s="3">
        <v>0.99759057055761302</v>
      </c>
      <c r="BZ30" s="3">
        <v>1150</v>
      </c>
      <c r="CA30" s="3">
        <v>0.38796399999999998</v>
      </c>
      <c r="CB30" s="3">
        <v>1.7450019999999999</v>
      </c>
      <c r="CC30" s="3" t="s">
        <v>182</v>
      </c>
      <c r="CD30" s="3">
        <v>3.9625743320907202E-2</v>
      </c>
      <c r="CE30" s="3">
        <v>8.4207816416310102E-2</v>
      </c>
      <c r="CF30" s="3">
        <v>0.13143016330976301</v>
      </c>
      <c r="CG30" s="3">
        <v>0.40410435938652001</v>
      </c>
      <c r="CH30" s="3">
        <v>3.79569876891796E-2</v>
      </c>
      <c r="CI30" s="3">
        <v>1.04160272444484</v>
      </c>
      <c r="CJ30" s="3">
        <v>0.421153430322036</v>
      </c>
      <c r="CK30" s="3">
        <v>7.7426420458654097E-2</v>
      </c>
      <c r="CL30" s="3">
        <v>1.08554770628727</v>
      </c>
      <c r="CM30" s="3">
        <v>0.43912108436365499</v>
      </c>
      <c r="CN30" s="3">
        <v>0.115548462833096</v>
      </c>
      <c r="CO30" s="3">
        <v>1.1318603900456099</v>
      </c>
    </row>
    <row r="31" spans="2:93" s="3" customFormat="1" x14ac:dyDescent="0.3">
      <c r="B31" s="3">
        <v>27</v>
      </c>
      <c r="D31" s="3" t="s">
        <v>302</v>
      </c>
      <c r="E31" s="3" t="s">
        <v>301</v>
      </c>
      <c r="F31" s="3" t="s">
        <v>476</v>
      </c>
      <c r="G31" s="3">
        <v>0.13260186384393</v>
      </c>
      <c r="H31" s="3">
        <v>4.2003955188997001E-3</v>
      </c>
      <c r="I31" s="3">
        <v>1.6733900851200101E-3</v>
      </c>
      <c r="J31" s="3">
        <v>3.85267285637058E-3</v>
      </c>
      <c r="K31" s="3">
        <v>103.08490573328</v>
      </c>
      <c r="L31" s="3">
        <v>4.22317151491205E-3</v>
      </c>
      <c r="M31" s="3">
        <v>8.1186679940259399E-4</v>
      </c>
      <c r="N31" s="3">
        <v>4.1544569837229798E-3</v>
      </c>
      <c r="O31" s="3">
        <v>12.003</v>
      </c>
      <c r="P31" s="3">
        <v>1325.0039999999999</v>
      </c>
      <c r="Q31" s="3" t="s">
        <v>173</v>
      </c>
      <c r="R31" s="3" t="s">
        <v>174</v>
      </c>
      <c r="S31" s="3">
        <v>0.13260186384393</v>
      </c>
      <c r="T31" s="3">
        <v>4.2003955188997001E-3</v>
      </c>
      <c r="U31" s="3">
        <v>0.13582192315880001</v>
      </c>
      <c r="V31" s="3">
        <v>2.9246649605127401E-3</v>
      </c>
      <c r="W31" s="3">
        <v>-4.1425838613122302E-2</v>
      </c>
      <c r="X31" s="3">
        <v>3.5888430267531002E-3</v>
      </c>
      <c r="Y31" s="3" t="s">
        <v>175</v>
      </c>
      <c r="Z31" s="3">
        <v>103.33506036777</v>
      </c>
      <c r="AA31" s="3">
        <v>4.1544569837229798E-3</v>
      </c>
      <c r="AB31" s="3">
        <v>1285.4797447695501</v>
      </c>
      <c r="AC31" s="3">
        <v>3.76788688765605E-3</v>
      </c>
      <c r="AD31" s="3">
        <v>602.08762810021699</v>
      </c>
      <c r="AE31" s="3">
        <v>1285.4797947720499</v>
      </c>
      <c r="AF31" s="3">
        <v>1025.08684882699</v>
      </c>
      <c r="AG31" s="3">
        <v>0.63369632933749598</v>
      </c>
      <c r="AH31" s="3">
        <v>3.1995099155596001</v>
      </c>
      <c r="AI31" s="3">
        <v>0.64432227922788898</v>
      </c>
      <c r="AJ31" s="3">
        <v>1.26739265867499</v>
      </c>
      <c r="AK31" s="3" t="s">
        <v>176</v>
      </c>
      <c r="AL31" s="3">
        <v>1388.81490514232</v>
      </c>
      <c r="AM31" s="3">
        <v>1.75001178037012E-3</v>
      </c>
      <c r="AN31" s="3">
        <v>1053.3708743004099</v>
      </c>
      <c r="AO31" s="3">
        <v>1388.8148551398201</v>
      </c>
      <c r="AP31" s="3">
        <v>1500.65642933395</v>
      </c>
      <c r="AQ31" s="3">
        <v>0.55198311098567499</v>
      </c>
      <c r="AR31" s="3">
        <v>2.79379924011196</v>
      </c>
      <c r="AS31" s="3">
        <v>0.54345914986368404</v>
      </c>
      <c r="AT31" s="3">
        <v>1.10396622197135</v>
      </c>
      <c r="AU31" s="3" t="s">
        <v>176</v>
      </c>
      <c r="AV31" s="3">
        <v>1265.2458442503701</v>
      </c>
      <c r="AW31" s="3">
        <v>109.520351232382</v>
      </c>
      <c r="AX31" s="3">
        <v>0.77446384891932496</v>
      </c>
      <c r="AY31" s="3">
        <v>1410.1186292633399</v>
      </c>
      <c r="AZ31" s="3">
        <v>157.109444211023</v>
      </c>
      <c r="BA31" s="3">
        <v>0.66911880125045098</v>
      </c>
      <c r="BB31" s="3" t="s">
        <v>229</v>
      </c>
      <c r="BC31" s="3" t="s">
        <v>178</v>
      </c>
      <c r="BD31" s="3">
        <v>21</v>
      </c>
      <c r="BE31" s="3">
        <v>60</v>
      </c>
      <c r="BF31" s="3">
        <v>4</v>
      </c>
      <c r="BG31" s="3">
        <v>50</v>
      </c>
      <c r="BH31" s="3" t="s">
        <v>186</v>
      </c>
      <c r="BI31" s="3" t="s">
        <v>303</v>
      </c>
      <c r="BJ31" s="3">
        <v>45025</v>
      </c>
      <c r="BK31" s="3">
        <v>1150.74008209309</v>
      </c>
      <c r="BL31" s="3">
        <v>527.91151730122897</v>
      </c>
      <c r="BM31" s="3">
        <v>332.08480084028599</v>
      </c>
      <c r="BT31" s="3">
        <v>0.209012341779095</v>
      </c>
      <c r="BU31" s="3">
        <v>9.1</v>
      </c>
      <c r="BV31" s="3">
        <v>45025</v>
      </c>
      <c r="BW31" s="3">
        <v>0.99757918915806498</v>
      </c>
      <c r="BX31" s="3">
        <v>0.99757133251389696</v>
      </c>
      <c r="BY31" s="3">
        <v>0.99758704580223301</v>
      </c>
      <c r="BZ31" s="3">
        <v>1150</v>
      </c>
      <c r="CA31" s="3">
        <v>0.388654</v>
      </c>
      <c r="CB31" s="3">
        <v>1.748003</v>
      </c>
      <c r="CC31" s="3" t="s">
        <v>182</v>
      </c>
      <c r="CD31" s="3">
        <v>3.9551950618900301E-2</v>
      </c>
      <c r="CE31" s="3">
        <v>8.4055460887114603E-2</v>
      </c>
      <c r="CF31" s="3">
        <v>0.131187731343269</v>
      </c>
      <c r="CG31" s="3">
        <v>0.40479190831510198</v>
      </c>
      <c r="CH31" s="3">
        <v>3.7888525208566302E-2</v>
      </c>
      <c r="CI31" s="3">
        <v>1.0415225581496701</v>
      </c>
      <c r="CJ31" s="3">
        <v>0.421842488079467</v>
      </c>
      <c r="CK31" s="3">
        <v>7.7297073853537998E-2</v>
      </c>
      <c r="CL31" s="3">
        <v>1.0853934041061299</v>
      </c>
      <c r="CM31" s="3">
        <v>0.43981005460039702</v>
      </c>
      <c r="CN31" s="3">
        <v>0.11536186671386001</v>
      </c>
      <c r="CO31" s="3">
        <v>1.1316236410802301</v>
      </c>
    </row>
    <row r="32" spans="2:93" s="3" customFormat="1" x14ac:dyDescent="0.3">
      <c r="B32" s="3">
        <v>28</v>
      </c>
      <c r="D32" s="3" t="s">
        <v>379</v>
      </c>
      <c r="E32" s="3" t="s">
        <v>378</v>
      </c>
      <c r="F32" s="3" t="s">
        <v>477</v>
      </c>
      <c r="G32" s="3">
        <v>0.114913252830717</v>
      </c>
      <c r="H32" s="3">
        <v>2.3537913103915498E-2</v>
      </c>
      <c r="I32" s="3">
        <v>2.32258554753457E-2</v>
      </c>
      <c r="J32" s="3">
        <v>3.82007731935235E-3</v>
      </c>
      <c r="K32" s="3">
        <v>103.04026459501</v>
      </c>
      <c r="L32" s="3">
        <v>5.8615604409848802E-2</v>
      </c>
      <c r="M32" s="3">
        <v>8.0889888003809996E-4</v>
      </c>
      <c r="N32" s="3">
        <v>5.8752876710005598E-2</v>
      </c>
      <c r="O32" s="3">
        <v>11.994</v>
      </c>
      <c r="P32" s="3">
        <v>1325.0039999999999</v>
      </c>
      <c r="Q32" s="3" t="s">
        <v>173</v>
      </c>
      <c r="R32" s="3" t="s">
        <v>174</v>
      </c>
      <c r="S32" s="3">
        <v>0.114913252830717</v>
      </c>
      <c r="T32" s="3">
        <v>2.3537913103915498E-2</v>
      </c>
      <c r="U32" s="3">
        <v>0.11793775433216</v>
      </c>
      <c r="V32" s="3">
        <v>2.35527424890963E-2</v>
      </c>
      <c r="W32" s="3">
        <v>-7.3845515228640496E-2</v>
      </c>
      <c r="X32" s="3">
        <v>4.2890507175355801E-2</v>
      </c>
      <c r="Y32" s="3" t="s">
        <v>175</v>
      </c>
      <c r="Z32" s="3">
        <v>103.291411284849</v>
      </c>
      <c r="AA32" s="3">
        <v>5.8752876710005703E-2</v>
      </c>
      <c r="AB32" s="3">
        <v>1285.64562956695</v>
      </c>
      <c r="AC32" s="3">
        <v>5.8543769844017997E-2</v>
      </c>
      <c r="AD32" s="3">
        <v>240.80734233409899</v>
      </c>
      <c r="AE32" s="3">
        <v>1285.6456795694501</v>
      </c>
      <c r="AF32" s="3">
        <v>377.35444781677501</v>
      </c>
      <c r="AG32" s="3">
        <v>0.57556488579948595</v>
      </c>
      <c r="AH32" s="3">
        <v>2.884137700293</v>
      </c>
      <c r="AI32" s="3">
        <v>0.676764802655621</v>
      </c>
      <c r="AJ32" s="3">
        <v>1.1511297715989699</v>
      </c>
      <c r="AK32" s="3" t="s">
        <v>176</v>
      </c>
      <c r="AL32" s="3">
        <v>1388.9371408567999</v>
      </c>
      <c r="AM32" s="3">
        <v>4.9525280566361197E-3</v>
      </c>
      <c r="AN32" s="3">
        <v>412.79979591008299</v>
      </c>
      <c r="AO32" s="3">
        <v>1388.9370908543001</v>
      </c>
      <c r="AP32" s="3">
        <v>527.661050725211</v>
      </c>
      <c r="AQ32" s="3">
        <v>0.52348469204499604</v>
      </c>
      <c r="AR32" s="3">
        <v>2.6444330529427398</v>
      </c>
      <c r="AS32" s="3">
        <v>0.397571457932335</v>
      </c>
      <c r="AT32" s="3">
        <v>1.0469693840899901</v>
      </c>
      <c r="AU32" s="3" t="s">
        <v>176</v>
      </c>
      <c r="AV32" s="3">
        <v>1265.2432344085601</v>
      </c>
      <c r="AW32" s="3">
        <v>49.595005886268197</v>
      </c>
      <c r="AX32" s="3">
        <v>0.76303787654477995</v>
      </c>
      <c r="AY32" s="3">
        <v>1410.2198194453399</v>
      </c>
      <c r="AZ32" s="3">
        <v>51.433792635518998</v>
      </c>
      <c r="BA32" s="3">
        <v>0.58508424071633902</v>
      </c>
      <c r="BB32" s="3" t="s">
        <v>229</v>
      </c>
      <c r="BC32" s="3" t="s">
        <v>178</v>
      </c>
      <c r="BD32" s="3">
        <v>21</v>
      </c>
      <c r="BE32" s="3">
        <v>60</v>
      </c>
      <c r="BF32" s="3">
        <v>4</v>
      </c>
      <c r="BG32" s="3">
        <v>50</v>
      </c>
      <c r="BH32" s="3" t="s">
        <v>179</v>
      </c>
      <c r="BI32" s="3" t="s">
        <v>380</v>
      </c>
      <c r="BJ32" s="3">
        <v>46892</v>
      </c>
      <c r="BU32" s="3">
        <v>0</v>
      </c>
      <c r="BV32" s="3">
        <v>46892</v>
      </c>
      <c r="BW32" s="3">
        <v>0.99756856173504405</v>
      </c>
      <c r="BX32" s="3">
        <v>0.99756073050425698</v>
      </c>
      <c r="BY32" s="3">
        <v>0.99757639296583001</v>
      </c>
      <c r="BZ32" s="3">
        <v>1150</v>
      </c>
      <c r="CA32" s="3">
        <v>0.33233800000000002</v>
      </c>
      <c r="CB32" s="3">
        <v>1.50187</v>
      </c>
      <c r="CC32" s="3" t="s">
        <v>182</v>
      </c>
      <c r="CD32" s="3">
        <v>4.6342344312895502E-2</v>
      </c>
      <c r="CE32" s="3">
        <v>9.82119812887782E-2</v>
      </c>
      <c r="CF32" s="3">
        <v>0.15376724473131001</v>
      </c>
      <c r="CG32" s="3">
        <v>0.34852419362248799</v>
      </c>
      <c r="CH32" s="3">
        <v>4.4226182765534097E-2</v>
      </c>
      <c r="CI32" s="3">
        <v>1.0487040110444401</v>
      </c>
      <c r="CJ32" s="3">
        <v>0.36550871506314703</v>
      </c>
      <c r="CK32" s="3">
        <v>8.9444234719222998E-2</v>
      </c>
      <c r="CL32" s="3">
        <v>1.0998101783820899</v>
      </c>
      <c r="CM32" s="3">
        <v>0.38359198676089701</v>
      </c>
      <c r="CN32" s="3">
        <v>0.13299973237941201</v>
      </c>
      <c r="CO32" s="3">
        <v>1.15422246857385</v>
      </c>
    </row>
    <row r="33" spans="2:93" s="3" customFormat="1" x14ac:dyDescent="0.3">
      <c r="B33" s="3">
        <v>29</v>
      </c>
      <c r="D33" s="3" t="s">
        <v>250</v>
      </c>
      <c r="E33" s="3" t="s">
        <v>249</v>
      </c>
      <c r="F33" s="3" t="s">
        <v>478</v>
      </c>
      <c r="G33" s="3">
        <v>0.130220429610375</v>
      </c>
      <c r="H33" s="3">
        <v>5.2748407124196903E-3</v>
      </c>
      <c r="I33" s="3">
        <v>3.6085542979513701E-3</v>
      </c>
      <c r="J33" s="3">
        <v>3.8473731844125801E-3</v>
      </c>
      <c r="K33" s="3">
        <v>103.07889565511</v>
      </c>
      <c r="L33" s="3">
        <v>9.1069881772311897E-3</v>
      </c>
      <c r="M33" s="3">
        <v>8.08204719575655E-4</v>
      </c>
      <c r="N33" s="3">
        <v>9.0932171000433701E-3</v>
      </c>
      <c r="O33" s="3">
        <v>11.994</v>
      </c>
      <c r="P33" s="3">
        <v>1325.0039999999999</v>
      </c>
      <c r="Q33" s="3" t="s">
        <v>173</v>
      </c>
      <c r="R33" s="3" t="s">
        <v>174</v>
      </c>
      <c r="S33" s="3">
        <v>0.130220429610375</v>
      </c>
      <c r="T33" s="3">
        <v>5.2748407124196903E-3</v>
      </c>
      <c r="U33" s="3">
        <v>0.13340929590413</v>
      </c>
      <c r="V33" s="3">
        <v>4.3632102834890597E-3</v>
      </c>
      <c r="W33" s="3">
        <v>-4.5765724272314401E-2</v>
      </c>
      <c r="X33" s="3">
        <v>6.8503273174520801E-3</v>
      </c>
      <c r="Y33" s="3" t="s">
        <v>175</v>
      </c>
      <c r="Z33" s="3">
        <v>103.330734600033</v>
      </c>
      <c r="AA33" s="3">
        <v>9.0932171000433701E-3</v>
      </c>
      <c r="AB33" s="3">
        <v>1285.55102215854</v>
      </c>
      <c r="AC33" s="3">
        <v>8.2394751048392705E-3</v>
      </c>
      <c r="AD33" s="3">
        <v>304.649965872856</v>
      </c>
      <c r="AE33" s="3">
        <v>1285.5510721610401</v>
      </c>
      <c r="AF33" s="3">
        <v>493.21324706301499</v>
      </c>
      <c r="AG33" s="3">
        <v>0.60030879017973005</v>
      </c>
      <c r="AH33" s="3">
        <v>3.24552575209171</v>
      </c>
      <c r="AI33" s="3">
        <v>0.65344740867172602</v>
      </c>
      <c r="AJ33" s="3">
        <v>1.2006175803594601</v>
      </c>
      <c r="AK33" s="3" t="s">
        <v>176</v>
      </c>
      <c r="AL33" s="3">
        <v>1388.8818567635799</v>
      </c>
      <c r="AM33" s="3">
        <v>3.84677101284378E-3</v>
      </c>
      <c r="AN33" s="3">
        <v>536.96997102930504</v>
      </c>
      <c r="AO33" s="3">
        <v>1388.88180676108</v>
      </c>
      <c r="AP33" s="3">
        <v>708.52476196167095</v>
      </c>
      <c r="AQ33" s="3">
        <v>0.53312400182681297</v>
      </c>
      <c r="AR33" s="3">
        <v>2.7412733368199</v>
      </c>
      <c r="AS33" s="3">
        <v>0.43391410532534902</v>
      </c>
      <c r="AT33" s="3">
        <v>1.0662480036536199</v>
      </c>
      <c r="AU33" s="3" t="s">
        <v>176</v>
      </c>
      <c r="AV33" s="3">
        <v>1265.16645274547</v>
      </c>
      <c r="AW33" s="3">
        <v>42.379784114510997</v>
      </c>
      <c r="AX33" s="3">
        <v>0.69386911700126497</v>
      </c>
      <c r="AY33" s="3">
        <v>1410.1066751891201</v>
      </c>
      <c r="AZ33" s="3">
        <v>73.256016953741707</v>
      </c>
      <c r="BA33" s="3">
        <v>0.69511102978287698</v>
      </c>
      <c r="BB33" s="3" t="s">
        <v>229</v>
      </c>
      <c r="BC33" s="3" t="s">
        <v>178</v>
      </c>
      <c r="BD33" s="3">
        <v>21</v>
      </c>
      <c r="BE33" s="3">
        <v>60</v>
      </c>
      <c r="BF33" s="3">
        <v>4</v>
      </c>
      <c r="BG33" s="3">
        <v>50</v>
      </c>
      <c r="BH33" s="3" t="s">
        <v>186</v>
      </c>
      <c r="BI33" s="3" t="s">
        <v>251</v>
      </c>
      <c r="BJ33" s="3">
        <v>48045</v>
      </c>
      <c r="BK33" s="3">
        <v>1150.7990768058</v>
      </c>
      <c r="BL33" s="3">
        <v>128.78064682122201</v>
      </c>
      <c r="BM33" s="3">
        <v>82.830291473474205</v>
      </c>
      <c r="BT33" s="3">
        <v>0.107161998583816</v>
      </c>
      <c r="BU33" s="3">
        <v>4.9000000000000004</v>
      </c>
      <c r="BV33" s="3">
        <v>48045</v>
      </c>
      <c r="BW33" s="3">
        <v>0.99756278762657102</v>
      </c>
      <c r="BX33" s="3">
        <v>0.99755496609387095</v>
      </c>
      <c r="BY33" s="3">
        <v>0.99757060915926998</v>
      </c>
      <c r="BZ33" s="3">
        <v>1150</v>
      </c>
      <c r="CA33" s="3">
        <v>0.38097300000000001</v>
      </c>
      <c r="CB33" s="3">
        <v>1.7145699999999999</v>
      </c>
      <c r="CC33" s="3" t="s">
        <v>182</v>
      </c>
      <c r="CD33" s="3">
        <v>4.0386017531729303E-2</v>
      </c>
      <c r="CE33" s="3">
        <v>8.5779717583985796E-2</v>
      </c>
      <c r="CF33" s="3">
        <v>0.13393229209987301</v>
      </c>
      <c r="CG33" s="3">
        <v>0.39713410085455703</v>
      </c>
      <c r="CH33" s="3">
        <v>3.86630511142112E-2</v>
      </c>
      <c r="CI33" s="3">
        <v>1.04242059372857</v>
      </c>
      <c r="CJ33" s="3">
        <v>0.414169239681207</v>
      </c>
      <c r="CK33" s="3">
        <v>7.8763084869215794E-2</v>
      </c>
      <c r="CL33" s="3">
        <v>1.0871354129589399</v>
      </c>
      <c r="CM33" s="3">
        <v>0.43213997750611699</v>
      </c>
      <c r="CN33" s="3">
        <v>0.117478518970468</v>
      </c>
      <c r="CO33" s="3">
        <v>1.13430604663878</v>
      </c>
    </row>
    <row r="34" spans="2:93" s="3" customFormat="1" x14ac:dyDescent="0.3">
      <c r="B34" s="3">
        <v>30</v>
      </c>
      <c r="D34" s="3" t="s">
        <v>252</v>
      </c>
      <c r="E34" s="3" t="s">
        <v>249</v>
      </c>
      <c r="F34" s="3" t="s">
        <v>479</v>
      </c>
      <c r="G34" s="3">
        <v>0.10812251861163701</v>
      </c>
      <c r="H34" s="3">
        <v>4.4424517069755103E-3</v>
      </c>
      <c r="I34" s="3">
        <v>2.2816341613101001E-3</v>
      </c>
      <c r="J34" s="3">
        <v>3.8117611051523702E-3</v>
      </c>
      <c r="K34" s="3">
        <v>103.02312666908701</v>
      </c>
      <c r="L34" s="3">
        <v>5.7582105231480697E-3</v>
      </c>
      <c r="M34" s="3">
        <v>8.0749916239852804E-4</v>
      </c>
      <c r="N34" s="3">
        <v>5.7152514504549097E-3</v>
      </c>
      <c r="O34" s="3">
        <v>19.946000000000002</v>
      </c>
      <c r="P34" s="3">
        <v>1325.0039999999999</v>
      </c>
      <c r="Q34" s="3" t="s">
        <v>173</v>
      </c>
      <c r="R34" s="3" t="s">
        <v>174</v>
      </c>
      <c r="S34" s="3">
        <v>0.10812251861163701</v>
      </c>
      <c r="T34" s="3">
        <v>4.4424517069755103E-3</v>
      </c>
      <c r="U34" s="3">
        <v>0.111093436216833</v>
      </c>
      <c r="V34" s="3">
        <v>3.31559095091575E-3</v>
      </c>
      <c r="W34" s="3">
        <v>-8.64046879034958E-2</v>
      </c>
      <c r="X34" s="3">
        <v>4.6444345511184896E-3</v>
      </c>
      <c r="Y34" s="3" t="s">
        <v>175</v>
      </c>
      <c r="Z34" s="3">
        <v>103.275053261633</v>
      </c>
      <c r="AA34" s="3">
        <v>5.7152514504549097E-3</v>
      </c>
      <c r="AB34" s="3">
        <v>1285.6787960868</v>
      </c>
      <c r="AC34" s="3">
        <v>4.9734914309275098E-3</v>
      </c>
      <c r="AD34" s="3">
        <v>561.42394855170096</v>
      </c>
      <c r="AE34" s="3">
        <v>1285.6788460892999</v>
      </c>
      <c r="AF34" s="3">
        <v>814.36359840397199</v>
      </c>
      <c r="AG34" s="3">
        <v>0.55802907683570002</v>
      </c>
      <c r="AH34" s="3">
        <v>3.7623456191756999</v>
      </c>
      <c r="AI34" s="3">
        <v>0.56162462457745399</v>
      </c>
      <c r="AJ34" s="3">
        <v>1.1160581536714</v>
      </c>
      <c r="AK34" s="3" t="s">
        <v>176</v>
      </c>
      <c r="AL34" s="3">
        <v>1388.9539493534401</v>
      </c>
      <c r="AM34" s="3">
        <v>2.81575604916646E-3</v>
      </c>
      <c r="AN34" s="3">
        <v>918.75669947903395</v>
      </c>
      <c r="AO34" s="3">
        <v>1388.95389935094</v>
      </c>
      <c r="AP34" s="3">
        <v>1171.39992602186</v>
      </c>
      <c r="AQ34" s="3">
        <v>0.50872804889411205</v>
      </c>
      <c r="AR34" s="3">
        <v>3.6147135806403599</v>
      </c>
      <c r="AS34" s="3">
        <v>0.46723998701631497</v>
      </c>
      <c r="AT34" s="3">
        <v>1.0174560977882201</v>
      </c>
      <c r="AU34" s="3" t="s">
        <v>176</v>
      </c>
      <c r="AV34" s="3">
        <v>1265.4131455347699</v>
      </c>
      <c r="AW34" s="3">
        <v>84.767634875373602</v>
      </c>
      <c r="AX34" s="3">
        <v>0.83324944903004206</v>
      </c>
      <c r="AY34" s="3">
        <v>1410.2443516983999</v>
      </c>
      <c r="AZ34" s="3">
        <v>169.46357759163399</v>
      </c>
      <c r="BA34" s="3">
        <v>0.63992040982919096</v>
      </c>
      <c r="BB34" s="3" t="s">
        <v>229</v>
      </c>
      <c r="BC34" s="3" t="s">
        <v>178</v>
      </c>
      <c r="BD34" s="3">
        <v>21</v>
      </c>
      <c r="BE34" s="3">
        <v>60</v>
      </c>
      <c r="BF34" s="3">
        <v>4</v>
      </c>
      <c r="BG34" s="3">
        <v>50</v>
      </c>
      <c r="BH34" s="3" t="s">
        <v>186</v>
      </c>
      <c r="BI34" s="3" t="s">
        <v>253</v>
      </c>
      <c r="BJ34" s="3">
        <v>48511</v>
      </c>
      <c r="BK34" s="3">
        <v>1150.8285741621601</v>
      </c>
      <c r="BL34" s="3">
        <v>11.705986722072399</v>
      </c>
      <c r="BM34" s="3">
        <v>13.136180197627899</v>
      </c>
      <c r="BT34" s="3">
        <v>5.8949550528465096E-3</v>
      </c>
      <c r="BU34" s="3">
        <v>0.3</v>
      </c>
      <c r="BV34" s="3">
        <v>48511</v>
      </c>
      <c r="BW34" s="3">
        <v>0.99756062490805097</v>
      </c>
      <c r="BX34" s="3">
        <v>0.99755280599015195</v>
      </c>
      <c r="BY34" s="3">
        <v>0.997568443825949</v>
      </c>
      <c r="BZ34" s="3">
        <v>1150</v>
      </c>
      <c r="CA34" s="3">
        <v>0.31115300000000001</v>
      </c>
      <c r="CB34" s="3">
        <v>1.4086749999999999</v>
      </c>
      <c r="CC34" s="3" t="s">
        <v>182</v>
      </c>
      <c r="CD34" s="3">
        <v>4.9325310496484698E-2</v>
      </c>
      <c r="CE34" s="3">
        <v>0.10450054212786999</v>
      </c>
      <c r="CF34" s="3">
        <v>0.163823375248453</v>
      </c>
      <c r="CG34" s="3">
        <v>0.32727164658959301</v>
      </c>
      <c r="CH34" s="3">
        <v>4.7033368521347797E-2</v>
      </c>
      <c r="CI34" s="3">
        <v>1.05180296056792</v>
      </c>
      <c r="CJ34" s="3">
        <v>0.34424054091720502</v>
      </c>
      <c r="CK34" s="3">
        <v>9.4919376735977001E-2</v>
      </c>
      <c r="CL34" s="3">
        <v>1.1063384923725701</v>
      </c>
      <c r="CM34" s="3">
        <v>0.362405968479174</v>
      </c>
      <c r="CN34" s="3">
        <v>0.14101214554300501</v>
      </c>
      <c r="CO34" s="3">
        <v>1.16471950609241</v>
      </c>
    </row>
    <row r="35" spans="2:93" s="3" customFormat="1" x14ac:dyDescent="0.3">
      <c r="B35" s="3">
        <v>31</v>
      </c>
      <c r="D35" s="3" t="s">
        <v>254</v>
      </c>
      <c r="E35" s="3" t="s">
        <v>249</v>
      </c>
      <c r="F35" s="3" t="s">
        <v>480</v>
      </c>
      <c r="G35" s="3">
        <v>4.874309500277E-2</v>
      </c>
      <c r="H35" s="3">
        <v>4.0970523408292896E-3</v>
      </c>
      <c r="I35" s="3">
        <v>1.4289970754610599E-3</v>
      </c>
      <c r="J35" s="3">
        <v>3.8397663004170598E-3</v>
      </c>
      <c r="K35" s="3">
        <v>102.87326950632099</v>
      </c>
      <c r="L35" s="3">
        <v>3.6063914789661198E-3</v>
      </c>
      <c r="M35" s="3">
        <v>8.0613126807094204E-4</v>
      </c>
      <c r="N35" s="3">
        <v>3.5237435214806301E-3</v>
      </c>
      <c r="O35" s="3">
        <v>19.978000000000002</v>
      </c>
      <c r="P35" s="3">
        <v>1325.0039999999999</v>
      </c>
      <c r="Q35" s="3" t="s">
        <v>173</v>
      </c>
      <c r="R35" s="3" t="s">
        <v>174</v>
      </c>
      <c r="S35" s="3">
        <v>4.874309500277E-2</v>
      </c>
      <c r="T35" s="3">
        <v>4.0970523408292896E-3</v>
      </c>
      <c r="U35" s="3">
        <v>5.1691271262825397E-2</v>
      </c>
      <c r="V35" s="3">
        <v>2.7990918254861301E-3</v>
      </c>
      <c r="W35" s="3">
        <v>-0.19889811441817001</v>
      </c>
      <c r="X35" s="3">
        <v>3.3944340045439902E-3</v>
      </c>
      <c r="Y35" s="3" t="s">
        <v>175</v>
      </c>
      <c r="Z35" s="3">
        <v>103.12504707021699</v>
      </c>
      <c r="AA35" s="3">
        <v>3.5237435214806301E-3</v>
      </c>
      <c r="AB35" s="3">
        <v>1286.08536631281</v>
      </c>
      <c r="AC35" s="3">
        <v>3.10402052224609E-3</v>
      </c>
      <c r="AD35" s="3">
        <v>699.94564292821099</v>
      </c>
      <c r="AE35" s="3">
        <v>1286.0854163153101</v>
      </c>
      <c r="AF35" s="3">
        <v>831.36560684971403</v>
      </c>
      <c r="AG35" s="3">
        <v>0.49303515512203799</v>
      </c>
      <c r="AH35" s="3">
        <v>3.3325229948098101</v>
      </c>
      <c r="AI35" s="3">
        <v>0.36077744837617998</v>
      </c>
      <c r="AJ35" s="3">
        <v>0.98607031024407699</v>
      </c>
      <c r="AK35" s="3" t="s">
        <v>176</v>
      </c>
      <c r="AL35" s="3">
        <v>1389.21051338803</v>
      </c>
      <c r="AM35" s="3">
        <v>1.66788039218998E-3</v>
      </c>
      <c r="AN35" s="3">
        <v>1150.7218640731301</v>
      </c>
      <c r="AO35" s="3">
        <v>1389.2104633855299</v>
      </c>
      <c r="AP35" s="3">
        <v>1266.1106766201599</v>
      </c>
      <c r="AQ35" s="3">
        <v>0.45268639965813601</v>
      </c>
      <c r="AR35" s="3">
        <v>2.66296199099272</v>
      </c>
      <c r="AS35" s="3">
        <v>0.38507026668119598</v>
      </c>
      <c r="AT35" s="3">
        <v>0.90537279931627301</v>
      </c>
      <c r="AU35" s="3" t="s">
        <v>176</v>
      </c>
      <c r="AV35" s="3">
        <v>1265.7339208741</v>
      </c>
      <c r="AW35" s="3">
        <v>65.360464885215407</v>
      </c>
      <c r="AX35" s="3">
        <v>0.50523949634907395</v>
      </c>
      <c r="AY35" s="3">
        <v>1410.5046961820301</v>
      </c>
      <c r="AZ35" s="3">
        <v>146.89432601658601</v>
      </c>
      <c r="BA35" s="3">
        <v>0.45018085064392799</v>
      </c>
      <c r="BB35" s="3" t="s">
        <v>229</v>
      </c>
      <c r="BC35" s="3" t="s">
        <v>178</v>
      </c>
      <c r="BD35" s="3">
        <v>21</v>
      </c>
      <c r="BE35" s="3">
        <v>60</v>
      </c>
      <c r="BF35" s="3">
        <v>4</v>
      </c>
      <c r="BG35" s="3">
        <v>50</v>
      </c>
      <c r="BH35" s="3" t="s">
        <v>179</v>
      </c>
      <c r="BI35" s="3" t="s">
        <v>255</v>
      </c>
      <c r="BJ35" s="3">
        <v>48986</v>
      </c>
      <c r="BK35" s="3">
        <v>1151.2120397947899</v>
      </c>
      <c r="BL35" s="3">
        <v>545.58550171866204</v>
      </c>
      <c r="BM35" s="3">
        <v>304.64399099994898</v>
      </c>
      <c r="BT35" s="3">
        <v>0.26011521847393398</v>
      </c>
      <c r="BU35" s="3">
        <v>11.1</v>
      </c>
      <c r="BV35" s="3">
        <v>48986</v>
      </c>
      <c r="BW35" s="3">
        <v>0.99755852170690396</v>
      </c>
      <c r="BX35" s="3">
        <v>0.99755070467999396</v>
      </c>
      <c r="BY35" s="3">
        <v>0.99756633873381495</v>
      </c>
      <c r="BZ35" s="3">
        <v>1150</v>
      </c>
      <c r="CA35" s="3">
        <v>0.13484299999999999</v>
      </c>
      <c r="CB35" s="3">
        <v>0.61985500000000004</v>
      </c>
      <c r="CC35" s="3" t="s">
        <v>182</v>
      </c>
      <c r="CD35" s="3">
        <v>8.5077287577365601E-2</v>
      </c>
      <c r="CE35" s="3">
        <v>0.181523741774262</v>
      </c>
      <c r="CF35" s="3">
        <v>0.28753855828797398</v>
      </c>
      <c r="CG35" s="3">
        <v>0.14699319126586199</v>
      </c>
      <c r="CH35" s="3">
        <v>8.1910719872090906E-2</v>
      </c>
      <c r="CI35" s="3">
        <v>1.09010620696559</v>
      </c>
      <c r="CJ35" s="3">
        <v>0.16165656811446399</v>
      </c>
      <c r="CK35" s="3">
        <v>0.16663978735138599</v>
      </c>
      <c r="CL35" s="3">
        <v>1.1988502785792701</v>
      </c>
      <c r="CM35" s="3">
        <v>0.179118791919196</v>
      </c>
      <c r="CN35" s="3">
        <v>0.24911392734923901</v>
      </c>
      <c r="CO35" s="3">
        <v>1.32835068872092</v>
      </c>
    </row>
    <row r="36" spans="2:93" s="3" customFormat="1" x14ac:dyDescent="0.3">
      <c r="B36" s="3">
        <v>32</v>
      </c>
      <c r="D36" s="3" t="s">
        <v>401</v>
      </c>
      <c r="E36" s="3" t="s">
        <v>256</v>
      </c>
      <c r="F36" s="3" t="s">
        <v>481</v>
      </c>
      <c r="G36" s="3">
        <v>0.100362343480306</v>
      </c>
      <c r="H36" s="3">
        <v>3.94088073757761E-3</v>
      </c>
      <c r="I36" s="3">
        <v>1.0253972978766499E-3</v>
      </c>
      <c r="J36" s="3">
        <v>3.8051414388058599E-3</v>
      </c>
      <c r="K36" s="3">
        <v>103.003542143723</v>
      </c>
      <c r="L36" s="3">
        <v>2.5878178067144301E-3</v>
      </c>
      <c r="M36" s="3">
        <v>8.0700736722150103E-4</v>
      </c>
      <c r="N36" s="3">
        <v>2.4647942987842501E-3</v>
      </c>
      <c r="O36" s="3">
        <v>19.972999999999999</v>
      </c>
      <c r="P36" s="3">
        <v>1325.0039999999999</v>
      </c>
      <c r="Q36" s="3" t="s">
        <v>173</v>
      </c>
      <c r="R36" s="3" t="s">
        <v>174</v>
      </c>
      <c r="S36" s="3">
        <v>0.100362343480306</v>
      </c>
      <c r="T36" s="3">
        <v>3.94088073757761E-3</v>
      </c>
      <c r="U36" s="3">
        <v>0.103285939294437</v>
      </c>
      <c r="V36" s="3">
        <v>2.6054068405550802E-3</v>
      </c>
      <c r="W36" s="3">
        <v>-0.100833638724907</v>
      </c>
      <c r="X36" s="3">
        <v>2.7122522668301201E-3</v>
      </c>
      <c r="Y36" s="3" t="s">
        <v>175</v>
      </c>
      <c r="Z36" s="3">
        <v>103.25599761949</v>
      </c>
      <c r="AA36" s="3">
        <v>2.4647942987842501E-3</v>
      </c>
      <c r="AB36" s="3">
        <v>1285.76814254786</v>
      </c>
      <c r="AC36" s="3">
        <v>2.12323031771329E-3</v>
      </c>
      <c r="AD36" s="3">
        <v>1495.31511789656</v>
      </c>
      <c r="AE36" s="3">
        <v>1285.76819255036</v>
      </c>
      <c r="AF36" s="3">
        <v>2121.7522953144298</v>
      </c>
      <c r="AG36" s="3">
        <v>0.563295442450095</v>
      </c>
      <c r="AH36" s="3">
        <v>5.2788005687253001</v>
      </c>
      <c r="AI36" s="3">
        <v>0.48057624829934797</v>
      </c>
      <c r="AJ36" s="3">
        <v>1.12659088490019</v>
      </c>
      <c r="AK36" s="3" t="s">
        <v>176</v>
      </c>
      <c r="AL36" s="3">
        <v>1389.0242401723499</v>
      </c>
      <c r="AM36" s="3">
        <v>1.2518402267312099E-3</v>
      </c>
      <c r="AN36" s="3">
        <v>2486.2178310741701</v>
      </c>
      <c r="AO36" s="3">
        <v>1389.02419016985</v>
      </c>
      <c r="AP36" s="3">
        <v>3114.0395455253201</v>
      </c>
      <c r="AQ36" s="3">
        <v>0.49846787319382801</v>
      </c>
      <c r="AR36" s="3">
        <v>4.48653166004868</v>
      </c>
      <c r="AS36" s="3">
        <v>0.47399473169662898</v>
      </c>
      <c r="AT36" s="3">
        <v>0.99693574638765603</v>
      </c>
      <c r="AU36" s="3" t="s">
        <v>176</v>
      </c>
      <c r="AV36" s="3">
        <v>1265.4838290073999</v>
      </c>
      <c r="AW36" s="3">
        <v>214.900438244772</v>
      </c>
      <c r="AX36" s="3">
        <v>0.71332302334558595</v>
      </c>
      <c r="AY36" s="3">
        <v>1410.36885492793</v>
      </c>
      <c r="AZ36" s="3">
        <v>347.30501736747198</v>
      </c>
      <c r="BA36" s="3">
        <v>0.60024859627414695</v>
      </c>
      <c r="BB36" s="3" t="s">
        <v>229</v>
      </c>
      <c r="BC36" s="3" t="s">
        <v>178</v>
      </c>
      <c r="BD36" s="3">
        <v>21</v>
      </c>
      <c r="BE36" s="3">
        <v>60</v>
      </c>
      <c r="BF36" s="3">
        <v>4</v>
      </c>
      <c r="BG36" s="3">
        <v>50</v>
      </c>
      <c r="BH36" s="3" t="s">
        <v>186</v>
      </c>
      <c r="BI36" s="3" t="s">
        <v>402</v>
      </c>
      <c r="BJ36" s="3">
        <v>49826</v>
      </c>
      <c r="BU36" s="3">
        <v>0</v>
      </c>
      <c r="BV36" s="3">
        <v>49826</v>
      </c>
      <c r="BW36" s="3">
        <v>0.99755505266922095</v>
      </c>
      <c r="BX36" s="3">
        <v>0.99754723707123305</v>
      </c>
      <c r="BY36" s="3">
        <v>0.99756286826720897</v>
      </c>
      <c r="BZ36" s="3">
        <v>1150</v>
      </c>
      <c r="CA36" s="3">
        <v>0.28722300000000001</v>
      </c>
      <c r="CB36" s="3">
        <v>1.3030040000000001</v>
      </c>
      <c r="CC36" s="3" t="s">
        <v>182</v>
      </c>
      <c r="CD36" s="3">
        <v>5.2999353252300499E-2</v>
      </c>
      <c r="CE36" s="3">
        <v>0.112290042332367</v>
      </c>
      <c r="CF36" s="3">
        <v>0.17629511922857499</v>
      </c>
      <c r="CG36" s="3">
        <v>0.30319439820545702</v>
      </c>
      <c r="CH36" s="3">
        <v>5.0510601591564099E-2</v>
      </c>
      <c r="CI36" s="3">
        <v>1.0556062648376201</v>
      </c>
      <c r="CJ36" s="3">
        <v>0.32013039186201903</v>
      </c>
      <c r="CK36" s="3">
        <v>0.101769170447728</v>
      </c>
      <c r="CL36" s="3">
        <v>1.1145708799853</v>
      </c>
      <c r="CM36" s="3">
        <v>0.33839522596126598</v>
      </c>
      <c r="CN36" s="3">
        <v>0.151082394793212</v>
      </c>
      <c r="CO36" s="3">
        <v>1.17816200638969</v>
      </c>
    </row>
    <row r="37" spans="2:93" s="3" customFormat="1" x14ac:dyDescent="0.3">
      <c r="B37" s="3">
        <v>33</v>
      </c>
      <c r="D37" s="3" t="s">
        <v>257</v>
      </c>
      <c r="E37" s="3" t="s">
        <v>256</v>
      </c>
      <c r="F37" s="3" t="s">
        <v>481</v>
      </c>
      <c r="G37" s="3">
        <v>0.102979945996935</v>
      </c>
      <c r="H37" s="3">
        <v>3.94370270955402E-3</v>
      </c>
      <c r="I37" s="3">
        <v>1.0292314706461499E-3</v>
      </c>
      <c r="J37" s="3">
        <v>3.8070295035861298E-3</v>
      </c>
      <c r="K37" s="3">
        <v>103.010148245004</v>
      </c>
      <c r="L37" s="3">
        <v>2.5974941932163801E-3</v>
      </c>
      <c r="M37" s="3">
        <v>8.0706667475283201E-4</v>
      </c>
      <c r="N37" s="3">
        <v>2.4749846901672098E-3</v>
      </c>
      <c r="O37" s="3">
        <v>12.04</v>
      </c>
      <c r="P37" s="3">
        <v>1325.0039999999999</v>
      </c>
      <c r="Q37" s="3" t="s">
        <v>173</v>
      </c>
      <c r="R37" s="3" t="s">
        <v>174</v>
      </c>
      <c r="S37" s="3">
        <v>0.102979945996935</v>
      </c>
      <c r="T37" s="3">
        <v>3.94370270955402E-3</v>
      </c>
      <c r="U37" s="3">
        <v>0.10591787588964501</v>
      </c>
      <c r="V37" s="3">
        <v>2.6063967630916502E-3</v>
      </c>
      <c r="W37" s="3">
        <v>-9.5957416008559407E-2</v>
      </c>
      <c r="X37" s="3">
        <v>2.7131189163212398E-3</v>
      </c>
      <c r="Y37" s="3" t="s">
        <v>175</v>
      </c>
      <c r="Z37" s="3">
        <v>103.262730676838</v>
      </c>
      <c r="AA37" s="3">
        <v>2.4749846901672098E-3</v>
      </c>
      <c r="AB37" s="3">
        <v>1285.76305961412</v>
      </c>
      <c r="AC37" s="3">
        <v>2.1147508028669798E-3</v>
      </c>
      <c r="AD37" s="3">
        <v>1201.09135014352</v>
      </c>
      <c r="AE37" s="3">
        <v>1285.7631096166201</v>
      </c>
      <c r="AF37" s="3">
        <v>1710.9658304049501</v>
      </c>
      <c r="AG37" s="3">
        <v>0.55095705523610305</v>
      </c>
      <c r="AH37" s="3">
        <v>3.3608340157656502</v>
      </c>
      <c r="AI37" s="3">
        <v>0.54803552234714503</v>
      </c>
      <c r="AJ37" s="3">
        <v>1.1019141104721999</v>
      </c>
      <c r="AK37" s="3" t="s">
        <v>176</v>
      </c>
      <c r="AL37" s="3">
        <v>1389.0258902959599</v>
      </c>
      <c r="AM37" s="3">
        <v>1.28583757074349E-3</v>
      </c>
      <c r="AN37" s="3">
        <v>2018.9444286893599</v>
      </c>
      <c r="AO37" s="3">
        <v>1389.0258402934601</v>
      </c>
      <c r="AP37" s="3">
        <v>2541.0143381937901</v>
      </c>
      <c r="AQ37" s="3">
        <v>0.49761561058293502</v>
      </c>
      <c r="AR37" s="3">
        <v>3.4762723445694399</v>
      </c>
      <c r="AS37" s="3">
        <v>0.49112467457889603</v>
      </c>
      <c r="AT37" s="3">
        <v>0.99523122116587004</v>
      </c>
      <c r="AU37" s="3" t="s">
        <v>176</v>
      </c>
      <c r="AV37" s="3">
        <v>1265.44544216687</v>
      </c>
      <c r="AW37" s="3">
        <v>178.635653812074</v>
      </c>
      <c r="AX37" s="3">
        <v>0.71163290869986195</v>
      </c>
      <c r="AY37" s="3">
        <v>1410.38281590713</v>
      </c>
      <c r="AZ37" s="3">
        <v>269.02438335781</v>
      </c>
      <c r="BA37" s="3">
        <v>0.64389411339862701</v>
      </c>
      <c r="BB37" s="3" t="s">
        <v>229</v>
      </c>
      <c r="BC37" s="3" t="s">
        <v>178</v>
      </c>
      <c r="BD37" s="3">
        <v>21</v>
      </c>
      <c r="BE37" s="3">
        <v>60</v>
      </c>
      <c r="BF37" s="3">
        <v>4</v>
      </c>
      <c r="BG37" s="3">
        <v>50</v>
      </c>
      <c r="BH37" s="3" t="s">
        <v>179</v>
      </c>
      <c r="BI37" s="3" t="s">
        <v>258</v>
      </c>
      <c r="BJ37" s="3">
        <v>50102</v>
      </c>
      <c r="BU37" s="3">
        <v>0</v>
      </c>
      <c r="BV37" s="3">
        <v>50102</v>
      </c>
      <c r="BW37" s="3">
        <v>0.99755398264041295</v>
      </c>
      <c r="BX37" s="3">
        <v>0.99754616697769005</v>
      </c>
      <c r="BY37" s="3">
        <v>0.99756179830313496</v>
      </c>
      <c r="BZ37" s="3">
        <v>1150</v>
      </c>
      <c r="CA37" s="3">
        <v>0.295263</v>
      </c>
      <c r="CB37" s="3">
        <v>1.338551</v>
      </c>
      <c r="CC37" s="3" t="s">
        <v>182</v>
      </c>
      <c r="CD37" s="3">
        <v>5.1727922587959801E-2</v>
      </c>
      <c r="CE37" s="3">
        <v>0.109589451153388</v>
      </c>
      <c r="CF37" s="3">
        <v>0.171969506629013</v>
      </c>
      <c r="CG37" s="3">
        <v>0.31129226153071698</v>
      </c>
      <c r="CH37" s="3">
        <v>4.93049018850392E-2</v>
      </c>
      <c r="CI37" s="3">
        <v>1.0542880805611099</v>
      </c>
      <c r="CJ37" s="3">
        <v>0.32824218531069599</v>
      </c>
      <c r="CK37" s="3">
        <v>9.93859715905962E-2</v>
      </c>
      <c r="CL37" s="3">
        <v>1.1116942702292401</v>
      </c>
      <c r="CM37" s="3">
        <v>0.34647379333710299</v>
      </c>
      <c r="CN37" s="3">
        <v>0.14757311236418599</v>
      </c>
      <c r="CO37" s="3">
        <v>1.1734412823045901</v>
      </c>
    </row>
    <row r="38" spans="2:93" s="3" customFormat="1" x14ac:dyDescent="0.3">
      <c r="B38" s="3">
        <v>34</v>
      </c>
      <c r="D38" s="3" t="s">
        <v>259</v>
      </c>
      <c r="E38" s="3" t="s">
        <v>256</v>
      </c>
      <c r="F38" s="3" t="s">
        <v>482</v>
      </c>
      <c r="G38" s="3">
        <v>0.118969974677199</v>
      </c>
      <c r="H38" s="3">
        <v>5.3009828682266504E-3</v>
      </c>
      <c r="I38" s="3">
        <v>3.6689096486739398E-3</v>
      </c>
      <c r="J38" s="3">
        <v>3.8261627460289402E-3</v>
      </c>
      <c r="K38" s="3">
        <v>103.050502633527</v>
      </c>
      <c r="L38" s="3">
        <v>9.2593083088178003E-3</v>
      </c>
      <c r="M38" s="3">
        <v>8.0755232826845702E-4</v>
      </c>
      <c r="N38" s="3">
        <v>9.2466694859091505E-3</v>
      </c>
      <c r="O38" s="3">
        <v>20.007999999999999</v>
      </c>
      <c r="P38" s="3">
        <v>1325.0039999999999</v>
      </c>
      <c r="Q38" s="3" t="s">
        <v>173</v>
      </c>
      <c r="R38" s="3" t="s">
        <v>174</v>
      </c>
      <c r="S38" s="3">
        <v>0.118969974677199</v>
      </c>
      <c r="T38" s="3">
        <v>5.3009828682266504E-3</v>
      </c>
      <c r="U38" s="3">
        <v>0.12203206275444201</v>
      </c>
      <c r="V38" s="3">
        <v>4.4071610136617503E-3</v>
      </c>
      <c r="W38" s="3">
        <v>-6.6372726346571598E-2</v>
      </c>
      <c r="X38" s="3">
        <v>7.0127908805668101E-3</v>
      </c>
      <c r="Y38" s="3" t="s">
        <v>175</v>
      </c>
      <c r="Z38" s="3">
        <v>103.303478557913</v>
      </c>
      <c r="AA38" s="3">
        <v>9.2466694859091505E-3</v>
      </c>
      <c r="AB38" s="3">
        <v>1285.6851891491101</v>
      </c>
      <c r="AC38" s="3">
        <v>8.2780857233681893E-3</v>
      </c>
      <c r="AD38" s="3">
        <v>235.992747682431</v>
      </c>
      <c r="AE38" s="3">
        <v>1285.6852391516099</v>
      </c>
      <c r="AF38" s="3">
        <v>344.32482423001898</v>
      </c>
      <c r="AG38" s="3">
        <v>0.56434659776673302</v>
      </c>
      <c r="AH38" s="3">
        <v>2.32842906986978</v>
      </c>
      <c r="AI38" s="3">
        <v>0.54770776386269804</v>
      </c>
      <c r="AJ38" s="3">
        <v>1.12869319553346</v>
      </c>
      <c r="AK38" s="3" t="s">
        <v>176</v>
      </c>
      <c r="AL38" s="3">
        <v>1388.98876771202</v>
      </c>
      <c r="AM38" s="3">
        <v>4.1199749196094903E-3</v>
      </c>
      <c r="AN38" s="3">
        <v>406.11850667799098</v>
      </c>
      <c r="AO38" s="3">
        <v>1388.98871770952</v>
      </c>
      <c r="AP38" s="3">
        <v>517.00578792875604</v>
      </c>
      <c r="AQ38" s="3">
        <v>0.49855615129886599</v>
      </c>
      <c r="AR38" s="3">
        <v>2.5325398100727998</v>
      </c>
      <c r="AS38" s="3">
        <v>0.51592664830744395</v>
      </c>
      <c r="AT38" s="3">
        <v>0.99711230259773198</v>
      </c>
      <c r="AU38" s="3" t="s">
        <v>176</v>
      </c>
      <c r="AV38" s="3">
        <v>1265.3567801929</v>
      </c>
      <c r="AW38" s="3">
        <v>27.871721719136001</v>
      </c>
      <c r="AX38" s="3">
        <v>0.91896774825772598</v>
      </c>
      <c r="AY38" s="3">
        <v>1410.31100087646</v>
      </c>
      <c r="AZ38" s="3">
        <v>56.131286273465903</v>
      </c>
      <c r="BA38" s="3">
        <v>0.76125839529011796</v>
      </c>
      <c r="BB38" s="3" t="s">
        <v>229</v>
      </c>
      <c r="BC38" s="3" t="s">
        <v>178</v>
      </c>
      <c r="BD38" s="3">
        <v>21</v>
      </c>
      <c r="BE38" s="3">
        <v>60</v>
      </c>
      <c r="BF38" s="3">
        <v>4</v>
      </c>
      <c r="BG38" s="3">
        <v>100</v>
      </c>
      <c r="BH38" s="3" t="s">
        <v>179</v>
      </c>
      <c r="BI38" s="3" t="s">
        <v>260</v>
      </c>
      <c r="BJ38" s="3">
        <v>50884</v>
      </c>
      <c r="BU38" s="3">
        <v>0</v>
      </c>
      <c r="BV38" s="3">
        <v>50884</v>
      </c>
      <c r="BW38" s="3">
        <v>0.99755113837484399</v>
      </c>
      <c r="BX38" s="3">
        <v>0.99754332109376498</v>
      </c>
      <c r="BY38" s="3">
        <v>0.99755895565592201</v>
      </c>
      <c r="BZ38" s="3">
        <v>1150</v>
      </c>
      <c r="CA38" s="3">
        <v>0.34510600000000002</v>
      </c>
      <c r="CB38" s="3">
        <v>1.557879</v>
      </c>
      <c r="CC38" s="3" t="s">
        <v>182</v>
      </c>
      <c r="CD38" s="3">
        <v>4.4661617899333698E-2</v>
      </c>
      <c r="CE38" s="3">
        <v>9.4685334058538906E-2</v>
      </c>
      <c r="CF38" s="3">
        <v>0.148133702250583</v>
      </c>
      <c r="CG38" s="3">
        <v>0.36130815338299999</v>
      </c>
      <c r="CH38" s="3">
        <v>4.2650712119011197E-2</v>
      </c>
      <c r="CI38" s="3">
        <v>1.04694833872201</v>
      </c>
      <c r="CJ38" s="3">
        <v>0.37830120103161302</v>
      </c>
      <c r="CK38" s="3">
        <v>8.63948933941662E-2</v>
      </c>
      <c r="CL38" s="3">
        <v>1.09618842046099</v>
      </c>
      <c r="CM38" s="3">
        <v>0.39634222746598302</v>
      </c>
      <c r="CN38" s="3">
        <v>0.12855267511898999</v>
      </c>
      <c r="CO38" s="3">
        <v>1.1484651888578601</v>
      </c>
    </row>
    <row r="39" spans="2:93" s="3" customFormat="1" x14ac:dyDescent="0.3">
      <c r="B39" s="3">
        <v>35</v>
      </c>
      <c r="D39" s="3" t="s">
        <v>261</v>
      </c>
      <c r="E39" s="3" t="s">
        <v>256</v>
      </c>
      <c r="F39" s="3" t="s">
        <v>483</v>
      </c>
      <c r="G39" s="3">
        <v>0.106956970226534</v>
      </c>
      <c r="H39" s="3">
        <v>4.2281109492289101E-3</v>
      </c>
      <c r="I39" s="3">
        <v>1.8320691646174199E-3</v>
      </c>
      <c r="J39" s="3">
        <v>3.8105701377940098E-3</v>
      </c>
      <c r="K39" s="3">
        <v>103.020185148886</v>
      </c>
      <c r="L39" s="3">
        <v>4.6236334122752897E-3</v>
      </c>
      <c r="M39" s="3">
        <v>8.0745425968586904E-4</v>
      </c>
      <c r="N39" s="3">
        <v>4.5637632734909601E-3</v>
      </c>
      <c r="O39" s="3">
        <v>20.010999999999999</v>
      </c>
      <c r="P39" s="3">
        <v>1325.0039999999999</v>
      </c>
      <c r="Q39" s="3" t="s">
        <v>173</v>
      </c>
      <c r="R39" s="3" t="s">
        <v>174</v>
      </c>
      <c r="S39" s="3">
        <v>0.106956970226534</v>
      </c>
      <c r="T39" s="3">
        <v>4.2281109492289101E-3</v>
      </c>
      <c r="U39" s="3">
        <v>0.109919844844625</v>
      </c>
      <c r="V39" s="3">
        <v>3.0195157655839699E-3</v>
      </c>
      <c r="W39" s="3">
        <v>-8.8566630243349195E-2</v>
      </c>
      <c r="X39" s="3">
        <v>3.9034477755974699E-3</v>
      </c>
      <c r="Y39" s="3" t="s">
        <v>175</v>
      </c>
      <c r="Z39" s="3">
        <v>103.273204011491</v>
      </c>
      <c r="AA39" s="3">
        <v>4.5637632734909601E-3</v>
      </c>
      <c r="AB39" s="3">
        <v>1285.72505837516</v>
      </c>
      <c r="AC39" s="3">
        <v>4.0977373884842003E-3</v>
      </c>
      <c r="AD39" s="3">
        <v>416.66426557810502</v>
      </c>
      <c r="AE39" s="3">
        <v>1285.72510837766</v>
      </c>
      <c r="AF39" s="3">
        <v>583.25636733062197</v>
      </c>
      <c r="AG39" s="3">
        <v>0.53522254402398595</v>
      </c>
      <c r="AH39" s="3">
        <v>2.1780829031440399</v>
      </c>
      <c r="AI39" s="3">
        <v>0.57717847233990205</v>
      </c>
      <c r="AJ39" s="3">
        <v>1.0704450880479699</v>
      </c>
      <c r="AK39" s="3" t="s">
        <v>176</v>
      </c>
      <c r="AL39" s="3">
        <v>1388.9983623916601</v>
      </c>
      <c r="AM39" s="3">
        <v>2.0091001745765899E-3</v>
      </c>
      <c r="AN39" s="3">
        <v>675.58048675217003</v>
      </c>
      <c r="AO39" s="3">
        <v>1388.99831238916</v>
      </c>
      <c r="AP39" s="3">
        <v>859.02576438732603</v>
      </c>
      <c r="AQ39" s="3">
        <v>0.50431012733102298</v>
      </c>
      <c r="AR39" s="3">
        <v>1.8875672331917901</v>
      </c>
      <c r="AS39" s="3">
        <v>0.482981514844319</v>
      </c>
      <c r="AT39" s="3">
        <v>1.00862025466204</v>
      </c>
      <c r="AU39" s="3" t="s">
        <v>176</v>
      </c>
      <c r="AV39" s="3">
        <v>1265.48978464933</v>
      </c>
      <c r="AW39" s="3">
        <v>59.943563564930201</v>
      </c>
      <c r="AX39" s="3">
        <v>0.49837880284123898</v>
      </c>
      <c r="AY39" s="3">
        <v>1410.3604784105601</v>
      </c>
      <c r="AZ39" s="3">
        <v>102.08155323920199</v>
      </c>
      <c r="BA39" s="3">
        <v>0.562589468952156</v>
      </c>
      <c r="BB39" s="3" t="s">
        <v>229</v>
      </c>
      <c r="BC39" s="3" t="s">
        <v>178</v>
      </c>
      <c r="BD39" s="3">
        <v>21</v>
      </c>
      <c r="BE39" s="3">
        <v>60</v>
      </c>
      <c r="BF39" s="3">
        <v>4</v>
      </c>
      <c r="BG39" s="3">
        <v>100</v>
      </c>
      <c r="BH39" s="3" t="s">
        <v>179</v>
      </c>
      <c r="BI39" s="3" t="s">
        <v>262</v>
      </c>
      <c r="BJ39" s="3">
        <v>51219</v>
      </c>
      <c r="BU39" s="3">
        <v>0</v>
      </c>
      <c r="BV39" s="3">
        <v>51219</v>
      </c>
      <c r="BW39" s="3">
        <v>0.99755000471780997</v>
      </c>
      <c r="BX39" s="3">
        <v>0.99754218609469902</v>
      </c>
      <c r="BY39" s="3">
        <v>0.99755782334092202</v>
      </c>
      <c r="BZ39" s="3">
        <v>1150</v>
      </c>
      <c r="CA39" s="3">
        <v>0.30753999999999998</v>
      </c>
      <c r="CB39" s="3">
        <v>1.3927480000000001</v>
      </c>
      <c r="CC39" s="3" t="s">
        <v>182</v>
      </c>
      <c r="CD39" s="3">
        <v>4.9858938092940702E-2</v>
      </c>
      <c r="CE39" s="3">
        <v>0.10562908823191999</v>
      </c>
      <c r="CF39" s="3">
        <v>0.16562931470651601</v>
      </c>
      <c r="CG39" s="3">
        <v>0.32364156805514799</v>
      </c>
      <c r="CH39" s="3">
        <v>4.7537045626268801E-2</v>
      </c>
      <c r="CI39" s="3">
        <v>1.0523560124053699</v>
      </c>
      <c r="CJ39" s="3">
        <v>0.34060693548608301</v>
      </c>
      <c r="CK39" s="3">
        <v>9.5907076403124195E-2</v>
      </c>
      <c r="CL39" s="3">
        <v>1.1075207631074999</v>
      </c>
      <c r="CM39" s="3">
        <v>0.35878727973272301</v>
      </c>
      <c r="CN39" s="3">
        <v>0.14246113215258699</v>
      </c>
      <c r="CO39" s="3">
        <v>1.16663614402264</v>
      </c>
    </row>
    <row r="40" spans="2:93" s="3" customFormat="1" x14ac:dyDescent="0.3">
      <c r="B40" s="3">
        <v>36</v>
      </c>
      <c r="D40" s="3" t="s">
        <v>403</v>
      </c>
      <c r="E40" s="3" t="s">
        <v>256</v>
      </c>
      <c r="F40" s="3" t="s">
        <v>484</v>
      </c>
      <c r="G40" s="3">
        <v>0.120872485786684</v>
      </c>
      <c r="H40" s="3">
        <v>6.7512827802044401E-3</v>
      </c>
      <c r="I40" s="3">
        <v>5.5602388720679104E-3</v>
      </c>
      <c r="J40" s="3">
        <v>3.8293031825424799E-3</v>
      </c>
      <c r="K40" s="3">
        <v>103.055304042831</v>
      </c>
      <c r="L40" s="3">
        <v>1.4032497640207101E-2</v>
      </c>
      <c r="M40" s="3">
        <v>8.0796306515651395E-4</v>
      </c>
      <c r="N40" s="3">
        <v>1.40436438270869E-2</v>
      </c>
      <c r="O40" s="3">
        <v>12.032999999999999</v>
      </c>
      <c r="P40" s="3">
        <v>1325.0039999999999</v>
      </c>
      <c r="Q40" s="3" t="s">
        <v>173</v>
      </c>
      <c r="R40" s="3" t="s">
        <v>174</v>
      </c>
      <c r="S40" s="3">
        <v>0.120872485786684</v>
      </c>
      <c r="T40" s="3">
        <v>6.7512827802044401E-3</v>
      </c>
      <c r="U40" s="3">
        <v>0.123953665019144</v>
      </c>
      <c r="V40" s="3">
        <v>6.1032938888069899E-3</v>
      </c>
      <c r="W40" s="3">
        <v>-6.2875871785308804E-2</v>
      </c>
      <c r="X40" s="3">
        <v>1.03890201045688E-2</v>
      </c>
      <c r="Y40" s="3" t="s">
        <v>175</v>
      </c>
      <c r="Z40" s="3">
        <v>103.308549877923</v>
      </c>
      <c r="AA40" s="3">
        <v>1.40436438270869E-2</v>
      </c>
      <c r="AB40" s="3">
        <v>1285.6171345001101</v>
      </c>
      <c r="AC40" s="3">
        <v>1.26082014402284E-2</v>
      </c>
      <c r="AD40" s="3">
        <v>114.586509773401</v>
      </c>
      <c r="AE40" s="3">
        <v>1285.6171345001101</v>
      </c>
      <c r="AF40" s="3">
        <v>170.890554059571</v>
      </c>
      <c r="AG40" s="3">
        <v>0.60726687071262297</v>
      </c>
      <c r="AH40" s="3">
        <v>1.80837112219893</v>
      </c>
      <c r="AI40" s="3">
        <v>0.41364898307660303</v>
      </c>
      <c r="AJ40" s="3">
        <v>1.21453374142524</v>
      </c>
      <c r="AK40" s="3" t="s">
        <v>176</v>
      </c>
      <c r="AL40" s="3">
        <v>1388.92573438054</v>
      </c>
      <c r="AM40" s="3">
        <v>6.18523955758372E-3</v>
      </c>
      <c r="AN40" s="3">
        <v>201.00947136199801</v>
      </c>
      <c r="AO40" s="3">
        <v>1388.9256843780399</v>
      </c>
      <c r="AP40" s="3">
        <v>270.99861791456101</v>
      </c>
      <c r="AQ40" s="3">
        <v>0.52113292382792098</v>
      </c>
      <c r="AR40" s="3">
        <v>1.68443625815156</v>
      </c>
      <c r="AS40" s="3">
        <v>0.54959409989869601</v>
      </c>
      <c r="AT40" s="3">
        <v>1.04226584765584</v>
      </c>
      <c r="AU40" s="3" t="s">
        <v>176</v>
      </c>
      <c r="AY40" s="3">
        <v>1410.2675310296199</v>
      </c>
      <c r="AZ40" s="3">
        <v>35.339542877382101</v>
      </c>
      <c r="BA40" s="3">
        <v>0.79805771443634699</v>
      </c>
      <c r="BB40" s="3" t="s">
        <v>229</v>
      </c>
      <c r="BC40" s="3" t="s">
        <v>178</v>
      </c>
      <c r="BD40" s="3">
        <v>21</v>
      </c>
      <c r="BE40" s="3">
        <v>60</v>
      </c>
      <c r="BF40" s="3">
        <v>4</v>
      </c>
      <c r="BG40" s="3">
        <v>100</v>
      </c>
      <c r="BH40" s="3" t="s">
        <v>179</v>
      </c>
      <c r="BI40" s="3" t="s">
        <v>404</v>
      </c>
      <c r="BJ40" s="3">
        <v>51642</v>
      </c>
      <c r="BU40" s="3">
        <v>0</v>
      </c>
      <c r="BV40" s="3">
        <v>51642</v>
      </c>
      <c r="BW40" s="3">
        <v>0.99754864592145898</v>
      </c>
      <c r="BX40" s="3">
        <v>0.997540825048296</v>
      </c>
      <c r="BY40" s="3">
        <v>0.99755646679462096</v>
      </c>
      <c r="BZ40" s="3">
        <v>1150</v>
      </c>
      <c r="CA40" s="3">
        <v>0.35112399999999999</v>
      </c>
      <c r="CB40" s="3">
        <v>1.5842339999999999</v>
      </c>
      <c r="CC40" s="3" t="s">
        <v>182</v>
      </c>
      <c r="CD40" s="3">
        <v>4.3899026368000998E-2</v>
      </c>
      <c r="CE40" s="3">
        <v>9.3089618177089897E-2</v>
      </c>
      <c r="CF40" s="3">
        <v>0.145586299927671</v>
      </c>
      <c r="CG40" s="3">
        <v>0.36732727537837501</v>
      </c>
      <c r="CH40" s="3">
        <v>4.1937408817844503E-2</v>
      </c>
      <c r="CI40" s="3">
        <v>1.04614687511641</v>
      </c>
      <c r="CJ40" s="3">
        <v>0.38432495462197602</v>
      </c>
      <c r="CK40" s="3">
        <v>8.5020262051913806E-2</v>
      </c>
      <c r="CL40" s="3">
        <v>1.09455620983463</v>
      </c>
      <c r="CM40" s="3">
        <v>0.40234871084566698</v>
      </c>
      <c r="CN40" s="3">
        <v>0.126551844939604</v>
      </c>
      <c r="CO40" s="3">
        <v>1.1458878084257</v>
      </c>
    </row>
    <row r="41" spans="2:93" s="3" customFormat="1" x14ac:dyDescent="0.3">
      <c r="B41" s="3">
        <v>37</v>
      </c>
      <c r="D41" s="3" t="s">
        <v>263</v>
      </c>
      <c r="E41" s="3" t="s">
        <v>256</v>
      </c>
      <c r="F41" s="3" t="s">
        <v>484</v>
      </c>
      <c r="G41" s="3">
        <v>0.13002139195318499</v>
      </c>
      <c r="H41" s="3">
        <v>5.1133458192458197E-3</v>
      </c>
      <c r="I41" s="3">
        <v>3.3685805846381798E-3</v>
      </c>
      <c r="J41" s="3">
        <v>3.8469429826808398E-3</v>
      </c>
      <c r="K41" s="3">
        <v>103.07839333937901</v>
      </c>
      <c r="L41" s="3">
        <v>8.5013612170784496E-3</v>
      </c>
      <c r="M41" s="3">
        <v>8.0833462298102101E-4</v>
      </c>
      <c r="N41" s="3">
        <v>8.4836482415609309E-3</v>
      </c>
      <c r="O41" s="3">
        <v>20.003</v>
      </c>
      <c r="P41" s="3">
        <v>1325.0039999999999</v>
      </c>
      <c r="Q41" s="3" t="s">
        <v>173</v>
      </c>
      <c r="R41" s="3" t="s">
        <v>174</v>
      </c>
      <c r="S41" s="3">
        <v>0.13002139195318499</v>
      </c>
      <c r="T41" s="3">
        <v>5.1133458192458197E-3</v>
      </c>
      <c r="U41" s="3">
        <v>0.13320772118095101</v>
      </c>
      <c r="V41" s="3">
        <v>4.1616401996127103E-3</v>
      </c>
      <c r="W41" s="3">
        <v>-4.6128796652510497E-2</v>
      </c>
      <c r="X41" s="3">
        <v>6.4318234966974901E-3</v>
      </c>
      <c r="Y41" s="3" t="s">
        <v>175</v>
      </c>
      <c r="Z41" s="3">
        <v>103.331784771919</v>
      </c>
      <c r="AA41" s="3">
        <v>8.4836482415609309E-3</v>
      </c>
      <c r="AB41" s="3">
        <v>1285.60768509575</v>
      </c>
      <c r="AC41" s="3">
        <v>7.67655110822344E-3</v>
      </c>
      <c r="AD41" s="3">
        <v>208.37916400602899</v>
      </c>
      <c r="AE41" s="3">
        <v>1285.60773509825</v>
      </c>
      <c r="AF41" s="3">
        <v>316.09211544474198</v>
      </c>
      <c r="AG41" s="3">
        <v>0.62156770440793196</v>
      </c>
      <c r="AH41" s="3">
        <v>1.83652876125239</v>
      </c>
      <c r="AI41" s="3">
        <v>0.39603035343960902</v>
      </c>
      <c r="AJ41" s="3">
        <v>1.2431354088158599</v>
      </c>
      <c r="AK41" s="3" t="s">
        <v>176</v>
      </c>
      <c r="AL41" s="3">
        <v>1388.9395698726701</v>
      </c>
      <c r="AM41" s="3">
        <v>3.6114886915748802E-3</v>
      </c>
      <c r="AN41" s="3">
        <v>377.69261731103802</v>
      </c>
      <c r="AO41" s="3">
        <v>1388.93951987017</v>
      </c>
      <c r="AP41" s="3">
        <v>497.95853257480098</v>
      </c>
      <c r="AQ41" s="3">
        <v>0.52553805566238598</v>
      </c>
      <c r="AR41" s="3">
        <v>2.0967206715475402</v>
      </c>
      <c r="AS41" s="3">
        <v>0.46972427363686398</v>
      </c>
      <c r="AT41" s="3">
        <v>1.05107611132477</v>
      </c>
      <c r="AU41" s="3" t="s">
        <v>176</v>
      </c>
      <c r="AV41" s="3">
        <v>1265.46460857327</v>
      </c>
      <c r="AW41" s="3">
        <v>28.230058202302398</v>
      </c>
      <c r="AX41" s="3">
        <v>0.72783653398984205</v>
      </c>
      <c r="AY41" s="3">
        <v>1410.20713688762</v>
      </c>
      <c r="AZ41" s="3">
        <v>48.456259868339302</v>
      </c>
      <c r="BA41" s="3">
        <v>0.83170346392541505</v>
      </c>
      <c r="BB41" s="3" t="s">
        <v>229</v>
      </c>
      <c r="BC41" s="3" t="s">
        <v>178</v>
      </c>
      <c r="BD41" s="3">
        <v>21</v>
      </c>
      <c r="BE41" s="3">
        <v>60</v>
      </c>
      <c r="BF41" s="3">
        <v>4</v>
      </c>
      <c r="BG41" s="3">
        <v>100</v>
      </c>
      <c r="BH41" s="3" t="s">
        <v>179</v>
      </c>
      <c r="BI41" s="3" t="s">
        <v>264</v>
      </c>
      <c r="BJ41" s="3">
        <v>51923</v>
      </c>
      <c r="BU41" s="3">
        <v>0</v>
      </c>
      <c r="BV41" s="3">
        <v>51923</v>
      </c>
      <c r="BW41" s="3">
        <v>0.99754778809734801</v>
      </c>
      <c r="BX41" s="3">
        <v>0.99753996538699097</v>
      </c>
      <c r="BY41" s="3">
        <v>0.99755561080770505</v>
      </c>
      <c r="BZ41" s="3">
        <v>1150</v>
      </c>
      <c r="CA41" s="3">
        <v>0.38033299999999998</v>
      </c>
      <c r="CB41" s="3">
        <v>1.7117800000000001</v>
      </c>
      <c r="CC41" s="3" t="s">
        <v>182</v>
      </c>
      <c r="CD41" s="3">
        <v>4.04567736025504E-2</v>
      </c>
      <c r="CE41" s="3">
        <v>8.5926208456259798E-2</v>
      </c>
      <c r="CF41" s="3">
        <v>0.134165553187827</v>
      </c>
      <c r="CG41" s="3">
        <v>0.396495287049481</v>
      </c>
      <c r="CH41" s="3">
        <v>3.87288621398982E-2</v>
      </c>
      <c r="CI41" s="3">
        <v>1.04249509521782</v>
      </c>
      <c r="CJ41" s="3">
        <v>0.413529267480789</v>
      </c>
      <c r="CK41" s="3">
        <v>7.8887918160784207E-2</v>
      </c>
      <c r="CL41" s="3">
        <v>1.08728211194082</v>
      </c>
      <c r="CM41" s="3">
        <v>0.43150048307294298</v>
      </c>
      <c r="CN41" s="3">
        <v>0.117658931105174</v>
      </c>
      <c r="CO41" s="3">
        <v>1.13453337752165</v>
      </c>
    </row>
    <row r="42" spans="2:93" s="3" customFormat="1" x14ac:dyDescent="0.3">
      <c r="B42" s="3">
        <v>38</v>
      </c>
      <c r="D42" s="3" t="s">
        <v>267</v>
      </c>
      <c r="E42" s="3" t="s">
        <v>265</v>
      </c>
      <c r="F42" s="3" t="s">
        <v>485</v>
      </c>
      <c r="G42" s="3">
        <v>0.100731836183463</v>
      </c>
      <c r="H42" s="3">
        <v>4.0573394719544201E-3</v>
      </c>
      <c r="I42" s="3">
        <v>1.40749284352281E-3</v>
      </c>
      <c r="J42" s="3">
        <v>3.80538664081739E-3</v>
      </c>
      <c r="K42" s="3">
        <v>103.004474640618</v>
      </c>
      <c r="L42" s="3">
        <v>3.5521207739058901E-3</v>
      </c>
      <c r="M42" s="3">
        <v>8.0837234545327798E-4</v>
      </c>
      <c r="N42" s="3">
        <v>3.4674253837794601E-3</v>
      </c>
      <c r="O42" s="3">
        <v>12.028</v>
      </c>
      <c r="P42" s="3">
        <v>1325.0039999999999</v>
      </c>
      <c r="Q42" s="3" t="s">
        <v>173</v>
      </c>
      <c r="R42" s="3" t="s">
        <v>174</v>
      </c>
      <c r="S42" s="3">
        <v>0.100731836183463</v>
      </c>
      <c r="T42" s="3">
        <v>4.0573394719544201E-3</v>
      </c>
      <c r="U42" s="3">
        <v>0.10365735603772901</v>
      </c>
      <c r="V42" s="3">
        <v>2.7797717442640999E-3</v>
      </c>
      <c r="W42" s="3">
        <v>-0.100144760905095</v>
      </c>
      <c r="X42" s="3">
        <v>3.2532251810925101E-3</v>
      </c>
      <c r="Y42" s="3" t="s">
        <v>175</v>
      </c>
      <c r="Z42" s="3">
        <v>103.257895250546</v>
      </c>
      <c r="AA42" s="3">
        <v>3.4674253837794601E-3</v>
      </c>
      <c r="AB42" s="3">
        <v>1285.7438948431</v>
      </c>
      <c r="AC42" s="3">
        <v>3.0151942577115601E-3</v>
      </c>
      <c r="AD42" s="3">
        <v>575.91290010233104</v>
      </c>
      <c r="AE42" s="3">
        <v>1285.7439448456</v>
      </c>
      <c r="AF42" s="3">
        <v>832.89597831931701</v>
      </c>
      <c r="AG42" s="3">
        <v>0.56862098948288597</v>
      </c>
      <c r="AH42" s="3">
        <v>2.2652372965685799</v>
      </c>
      <c r="AI42" s="3">
        <v>0.50572379018533897</v>
      </c>
      <c r="AJ42" s="3">
        <v>1.13724197896577</v>
      </c>
      <c r="AK42" s="3" t="s">
        <v>176</v>
      </c>
      <c r="AL42" s="3">
        <v>1389.0018900986499</v>
      </c>
      <c r="AM42" s="3">
        <v>1.71220395407246E-3</v>
      </c>
      <c r="AN42" s="3">
        <v>953.22555416700095</v>
      </c>
      <c r="AO42" s="3">
        <v>1389.0018400961501</v>
      </c>
      <c r="AP42" s="3">
        <v>1233.4962835997601</v>
      </c>
      <c r="AQ42" s="3">
        <v>0.49824723341534399</v>
      </c>
      <c r="AR42" s="3">
        <v>2.27491757101971</v>
      </c>
      <c r="AS42" s="3">
        <v>0.55946245724366594</v>
      </c>
      <c r="AT42" s="3">
        <v>0.99649446683068899</v>
      </c>
      <c r="AU42" s="3" t="s">
        <v>176</v>
      </c>
      <c r="AV42" s="3">
        <v>1265.4722023838799</v>
      </c>
      <c r="AW42" s="3">
        <v>90.946215054982403</v>
      </c>
      <c r="AX42" s="3">
        <v>0.62703084628033801</v>
      </c>
      <c r="AY42" s="3">
        <v>1410.3672317011301</v>
      </c>
      <c r="AZ42" s="3">
        <v>162.08909339270301</v>
      </c>
      <c r="BA42" s="3">
        <v>0.60704539350826203</v>
      </c>
      <c r="BB42" s="3" t="s">
        <v>229</v>
      </c>
      <c r="BC42" s="3" t="s">
        <v>178</v>
      </c>
      <c r="BD42" s="3">
        <v>21</v>
      </c>
      <c r="BE42" s="3">
        <v>60</v>
      </c>
      <c r="BF42" s="3">
        <v>4</v>
      </c>
      <c r="BG42" s="3">
        <v>50</v>
      </c>
      <c r="BH42" s="3" t="s">
        <v>186</v>
      </c>
      <c r="BI42" s="3" t="s">
        <v>268</v>
      </c>
      <c r="BJ42" s="3">
        <v>52644</v>
      </c>
      <c r="BU42" s="3">
        <v>0</v>
      </c>
      <c r="BV42" s="3">
        <v>52644</v>
      </c>
      <c r="BW42" s="3">
        <v>0.99754575076982699</v>
      </c>
      <c r="BX42" s="3">
        <v>0.99753792209635395</v>
      </c>
      <c r="BY42" s="3">
        <v>0.99755357944330003</v>
      </c>
      <c r="BZ42" s="3">
        <v>1150</v>
      </c>
      <c r="CA42" s="3">
        <v>0.288356</v>
      </c>
      <c r="CB42" s="3">
        <v>1.3080160000000001</v>
      </c>
      <c r="CC42" s="3" t="s">
        <v>182</v>
      </c>
      <c r="CD42" s="3">
        <v>5.28178776206496E-2</v>
      </c>
      <c r="CE42" s="3">
        <v>0.111904274678622</v>
      </c>
      <c r="CF42" s="3">
        <v>0.17567712177329001</v>
      </c>
      <c r="CG42" s="3">
        <v>0.30433605493900601</v>
      </c>
      <c r="CH42" s="3">
        <v>5.0338359050857803E-2</v>
      </c>
      <c r="CI42" s="3">
        <v>1.0554177993140601</v>
      </c>
      <c r="CJ42" s="3">
        <v>0.32127423115429099</v>
      </c>
      <c r="CK42" s="3">
        <v>0.10142820119382701</v>
      </c>
      <c r="CL42" s="3">
        <v>1.1141583013854</v>
      </c>
      <c r="CM42" s="3">
        <v>0.33953443254814603</v>
      </c>
      <c r="CN42" s="3">
        <v>0.15057995258519699</v>
      </c>
      <c r="CO42" s="3">
        <v>1.17748350146397</v>
      </c>
    </row>
    <row r="43" spans="2:93" s="3" customFormat="1" x14ac:dyDescent="0.3">
      <c r="B43" s="3">
        <v>39</v>
      </c>
      <c r="D43" s="3" t="s">
        <v>270</v>
      </c>
      <c r="E43" s="3" t="s">
        <v>265</v>
      </c>
      <c r="F43" s="3" t="s">
        <v>486</v>
      </c>
      <c r="G43" s="3">
        <v>0.114179613109797</v>
      </c>
      <c r="H43" s="3">
        <v>4.9484393373738804E-3</v>
      </c>
      <c r="I43" s="3">
        <v>3.1467106548390602E-3</v>
      </c>
      <c r="J43" s="3">
        <v>3.8190658452547702E-3</v>
      </c>
      <c r="K43" s="3">
        <v>103.038413092244</v>
      </c>
      <c r="L43" s="3">
        <v>7.9414231752292699E-3</v>
      </c>
      <c r="M43" s="3">
        <v>8.0926514454660004E-4</v>
      </c>
      <c r="N43" s="3">
        <v>7.9195298191799008E-3</v>
      </c>
      <c r="O43" s="3">
        <v>12.026</v>
      </c>
      <c r="P43" s="3">
        <v>1325.0039999999999</v>
      </c>
      <c r="Q43" s="3" t="s">
        <v>173</v>
      </c>
      <c r="R43" s="3" t="s">
        <v>174</v>
      </c>
      <c r="S43" s="3">
        <v>0.114179613109797</v>
      </c>
      <c r="T43" s="3">
        <v>4.9484393373738804E-3</v>
      </c>
      <c r="U43" s="3">
        <v>0.117197766589015</v>
      </c>
      <c r="V43" s="3">
        <v>3.97196613492293E-3</v>
      </c>
      <c r="W43" s="3">
        <v>-7.5199326650135803E-2</v>
      </c>
      <c r="X43" s="3">
        <v>6.1148863405493603E-3</v>
      </c>
      <c r="Y43" s="3" t="s">
        <v>175</v>
      </c>
      <c r="Z43" s="3">
        <v>103.292068203122</v>
      </c>
      <c r="AA43" s="3">
        <v>7.9195298191799008E-3</v>
      </c>
      <c r="AB43" s="3">
        <v>1285.68757680606</v>
      </c>
      <c r="AC43" s="3">
        <v>7.2024369908817998E-3</v>
      </c>
      <c r="AD43" s="3">
        <v>193.60383180508501</v>
      </c>
      <c r="AE43" s="3">
        <v>1285.68762680856</v>
      </c>
      <c r="AF43" s="3">
        <v>286.40994889881102</v>
      </c>
      <c r="AG43" s="3">
        <v>0.56838720867277204</v>
      </c>
      <c r="AH43" s="3">
        <v>1.4516071871482801</v>
      </c>
      <c r="AI43" s="3">
        <v>0.56495463694672998</v>
      </c>
      <c r="AJ43" s="3">
        <v>1.1367744173455401</v>
      </c>
      <c r="AK43" s="3" t="s">
        <v>176</v>
      </c>
      <c r="AL43" s="3">
        <v>1388.97974501418</v>
      </c>
      <c r="AM43" s="3">
        <v>3.29300075148142E-3</v>
      </c>
      <c r="AN43" s="3">
        <v>324.30272788417801</v>
      </c>
      <c r="AO43" s="3">
        <v>1388.97969501168</v>
      </c>
      <c r="AP43" s="3">
        <v>419.67711145736502</v>
      </c>
      <c r="AQ43" s="3">
        <v>0.50607293799601705</v>
      </c>
      <c r="AR43" s="3">
        <v>1.43811580447779</v>
      </c>
      <c r="AS43" s="3">
        <v>0.51964522531165502</v>
      </c>
      <c r="AT43" s="3">
        <v>1.0121458759920301</v>
      </c>
      <c r="AU43" s="3" t="s">
        <v>176</v>
      </c>
      <c r="AV43" s="3">
        <v>1265.4271790631101</v>
      </c>
      <c r="AW43" s="3">
        <v>29.184924706661999</v>
      </c>
      <c r="AX43" s="3">
        <v>0.70778807522137699</v>
      </c>
      <c r="AY43" s="3">
        <v>1410.3409887877001</v>
      </c>
      <c r="AZ43" s="3">
        <v>46.205577898098099</v>
      </c>
      <c r="BA43" s="3">
        <v>0.63693173762782596</v>
      </c>
      <c r="BB43" s="3" t="s">
        <v>229</v>
      </c>
      <c r="BC43" s="3" t="s">
        <v>178</v>
      </c>
      <c r="BD43" s="3">
        <v>21</v>
      </c>
      <c r="BE43" s="3">
        <v>60</v>
      </c>
      <c r="BF43" s="3">
        <v>4</v>
      </c>
      <c r="BG43" s="3">
        <v>100</v>
      </c>
      <c r="BH43" s="3" t="s">
        <v>179</v>
      </c>
      <c r="BI43" s="3" t="s">
        <v>271</v>
      </c>
      <c r="BJ43" s="3">
        <v>53220</v>
      </c>
      <c r="BU43" s="3">
        <v>0</v>
      </c>
      <c r="BV43" s="3">
        <v>53220</v>
      </c>
      <c r="BW43" s="3">
        <v>0.99754429245835996</v>
      </c>
      <c r="BX43" s="3">
        <v>0.99753645773146804</v>
      </c>
      <c r="BY43" s="3">
        <v>0.99755212718525299</v>
      </c>
      <c r="BZ43" s="3">
        <v>1150</v>
      </c>
      <c r="CA43" s="3">
        <v>0.330038</v>
      </c>
      <c r="CB43" s="3">
        <v>1.491768</v>
      </c>
      <c r="CC43" s="3" t="s">
        <v>182</v>
      </c>
      <c r="CD43" s="3">
        <v>4.6654330345927399E-2</v>
      </c>
      <c r="CE43" s="3">
        <v>9.8868006188677193E-2</v>
      </c>
      <c r="CF43" s="3">
        <v>0.154815699601037</v>
      </c>
      <c r="CG43" s="3">
        <v>0.346219452981051</v>
      </c>
      <c r="CH43" s="3">
        <v>4.4519118621107197E-2</v>
      </c>
      <c r="CI43" s="3">
        <v>1.04902906023261</v>
      </c>
      <c r="CJ43" s="3">
        <v>0.363202494168895</v>
      </c>
      <c r="CK43" s="3">
        <v>9.0013139087818703E-2</v>
      </c>
      <c r="CL43" s="3">
        <v>1.1004868959601399</v>
      </c>
      <c r="CM43" s="3">
        <v>0.38129406850483599</v>
      </c>
      <c r="CN43" s="3">
        <v>0.13383066413431299</v>
      </c>
      <c r="CO43" s="3">
        <v>1.15530353627411</v>
      </c>
    </row>
    <row r="44" spans="2:93" s="3" customFormat="1" x14ac:dyDescent="0.3">
      <c r="B44" s="3">
        <v>40</v>
      </c>
      <c r="D44" s="3" t="s">
        <v>273</v>
      </c>
      <c r="E44" s="3" t="s">
        <v>265</v>
      </c>
      <c r="F44" s="3" t="s">
        <v>487</v>
      </c>
      <c r="G44" s="3">
        <v>0.110267472589306</v>
      </c>
      <c r="H44" s="3">
        <v>3.98893036895693E-3</v>
      </c>
      <c r="I44" s="3">
        <v>1.1678811700832599E-3</v>
      </c>
      <c r="J44" s="3">
        <v>3.8141341168018502E-3</v>
      </c>
      <c r="K44" s="3">
        <v>103.028539936812</v>
      </c>
      <c r="L44" s="3">
        <v>2.9474075017735398E-3</v>
      </c>
      <c r="M44" s="3">
        <v>8.0959568666116801E-4</v>
      </c>
      <c r="N44" s="3">
        <v>2.84101588166869E-3</v>
      </c>
      <c r="O44" s="3">
        <v>12.03</v>
      </c>
      <c r="P44" s="3">
        <v>1325.0039999999999</v>
      </c>
      <c r="Q44" s="3" t="s">
        <v>173</v>
      </c>
      <c r="R44" s="3" t="s">
        <v>174</v>
      </c>
      <c r="S44" s="3">
        <v>0.110267472589306</v>
      </c>
      <c r="T44" s="3">
        <v>3.98893036895693E-3</v>
      </c>
      <c r="U44" s="3">
        <v>0.11325406912328601</v>
      </c>
      <c r="V44" s="3">
        <v>2.6636588620243301E-3</v>
      </c>
      <c r="W44" s="3">
        <v>-8.2430906193394493E-2</v>
      </c>
      <c r="X44" s="3">
        <v>2.8882619719301701E-3</v>
      </c>
      <c r="Y44" s="3" t="s">
        <v>175</v>
      </c>
      <c r="Z44" s="3">
        <v>103.28224953199501</v>
      </c>
      <c r="AA44" s="3">
        <v>2.84101588166869E-3</v>
      </c>
      <c r="AB44" s="3">
        <v>1285.67967911455</v>
      </c>
      <c r="AC44" s="3">
        <v>2.47512152578311E-3</v>
      </c>
      <c r="AD44" s="3">
        <v>988.51854590297603</v>
      </c>
      <c r="AE44" s="3">
        <v>1285.6797291170501</v>
      </c>
      <c r="AF44" s="3">
        <v>1495.1941443650001</v>
      </c>
      <c r="AG44" s="3">
        <v>0.58284451645822899</v>
      </c>
      <c r="AH44" s="3">
        <v>3.31414727494619</v>
      </c>
      <c r="AI44" s="3">
        <v>0.55754220437241497</v>
      </c>
      <c r="AJ44" s="3">
        <v>1.16568903291646</v>
      </c>
      <c r="AK44" s="3" t="s">
        <v>176</v>
      </c>
      <c r="AL44" s="3">
        <v>1388.9620286515501</v>
      </c>
      <c r="AM44" s="3">
        <v>1.3946844347374099E-3</v>
      </c>
      <c r="AN44" s="3">
        <v>1699.8962946389099</v>
      </c>
      <c r="AO44" s="3">
        <v>1388.96197864905</v>
      </c>
      <c r="AP44" s="3">
        <v>2223.95831199234</v>
      </c>
      <c r="AQ44" s="3">
        <v>0.51475633515302999</v>
      </c>
      <c r="AR44" s="3">
        <v>3.4302611510992298</v>
      </c>
      <c r="AS44" s="3">
        <v>0.50385318732891404</v>
      </c>
      <c r="AT44" s="3">
        <v>1.02951267030606</v>
      </c>
      <c r="AU44" s="3" t="s">
        <v>176</v>
      </c>
      <c r="AV44" s="3">
        <v>1265.4326494194199</v>
      </c>
      <c r="AW44" s="3">
        <v>170.624844051568</v>
      </c>
      <c r="AX44" s="3">
        <v>0.82707658036161902</v>
      </c>
      <c r="AY44" s="3">
        <v>1410.33157087938</v>
      </c>
      <c r="AZ44" s="3">
        <v>279.97918244412801</v>
      </c>
      <c r="BA44" s="3">
        <v>0.69883658411487004</v>
      </c>
      <c r="BB44" s="3" t="s">
        <v>229</v>
      </c>
      <c r="BC44" s="3" t="s">
        <v>178</v>
      </c>
      <c r="BD44" s="3">
        <v>21</v>
      </c>
      <c r="BE44" s="3">
        <v>60</v>
      </c>
      <c r="BF44" s="3">
        <v>4</v>
      </c>
      <c r="BG44" s="3">
        <v>50</v>
      </c>
      <c r="BH44" s="3" t="s">
        <v>179</v>
      </c>
      <c r="BI44" s="3" t="s">
        <v>274</v>
      </c>
      <c r="BJ44" s="3">
        <v>53547</v>
      </c>
      <c r="BU44" s="3">
        <v>0</v>
      </c>
      <c r="BV44" s="3">
        <v>53547</v>
      </c>
      <c r="BW44" s="3">
        <v>0.99754353147483699</v>
      </c>
      <c r="BX44" s="3">
        <v>0.99753569280274801</v>
      </c>
      <c r="BY44" s="3">
        <v>0.99755137014692596</v>
      </c>
      <c r="BZ44" s="3">
        <v>1150</v>
      </c>
      <c r="CA44" s="3">
        <v>0.31781999999999999</v>
      </c>
      <c r="CB44" s="3">
        <v>1.438037</v>
      </c>
      <c r="CC44" s="3" t="s">
        <v>182</v>
      </c>
      <c r="CD44" s="3">
        <v>4.8359869842722003E-2</v>
      </c>
      <c r="CE44" s="3">
        <v>0.102461422654595</v>
      </c>
      <c r="CF44" s="3">
        <v>0.16056123193984601</v>
      </c>
      <c r="CG44" s="3">
        <v>0.333965338562349</v>
      </c>
      <c r="CH44" s="3">
        <v>4.6123328422215303E-2</v>
      </c>
      <c r="CI44" s="3">
        <v>1.05080025977707</v>
      </c>
      <c r="CJ44" s="3">
        <v>0.35093987190444598</v>
      </c>
      <c r="CK44" s="3">
        <v>9.3138828996706294E-2</v>
      </c>
      <c r="CL44" s="3">
        <v>1.10420952710479</v>
      </c>
      <c r="CM44" s="3">
        <v>0.36907828348857702</v>
      </c>
      <c r="CN44" s="3">
        <v>0.13840273139130899</v>
      </c>
      <c r="CO44" s="3">
        <v>1.16128086177263</v>
      </c>
    </row>
    <row r="45" spans="2:93" s="3" customFormat="1" x14ac:dyDescent="0.3">
      <c r="B45" s="3">
        <v>41</v>
      </c>
      <c r="D45" s="3" t="s">
        <v>276</v>
      </c>
      <c r="E45" s="3" t="s">
        <v>265</v>
      </c>
      <c r="F45" s="3" t="s">
        <v>488</v>
      </c>
      <c r="G45" s="3">
        <v>0.123945043546335</v>
      </c>
      <c r="H45" s="3">
        <v>3.9937437361671898E-3</v>
      </c>
      <c r="I45" s="3">
        <v>1.11561926197367E-3</v>
      </c>
      <c r="J45" s="3">
        <v>3.8347597959308899E-3</v>
      </c>
      <c r="K45" s="3">
        <v>103.063058324707</v>
      </c>
      <c r="L45" s="3">
        <v>2.81551297007997E-3</v>
      </c>
      <c r="M45" s="3">
        <v>8.1063010408399805E-4</v>
      </c>
      <c r="N45" s="3">
        <v>2.7029350977342301E-3</v>
      </c>
      <c r="O45" s="3">
        <v>12.047000000000001</v>
      </c>
      <c r="P45" s="3">
        <v>1325.0039999999999</v>
      </c>
      <c r="Q45" s="3" t="s">
        <v>173</v>
      </c>
      <c r="R45" s="3" t="s">
        <v>174</v>
      </c>
      <c r="S45" s="3">
        <v>0.123945043546335</v>
      </c>
      <c r="T45" s="3">
        <v>3.9937437361671898E-3</v>
      </c>
      <c r="U45" s="3">
        <v>0.12705905481197899</v>
      </c>
      <c r="V45" s="3">
        <v>2.6386373441966001E-3</v>
      </c>
      <c r="W45" s="3">
        <v>-5.7238849413124598E-2</v>
      </c>
      <c r="X45" s="3">
        <v>2.7935017827114199E-3</v>
      </c>
      <c r="Y45" s="3" t="s">
        <v>175</v>
      </c>
      <c r="Z45" s="3">
        <v>103.316972920672</v>
      </c>
      <c r="AA45" s="3">
        <v>2.7029350977342301E-3</v>
      </c>
      <c r="AB45" s="3">
        <v>1285.6258427149801</v>
      </c>
      <c r="AC45" s="3">
        <v>2.3596164183157602E-3</v>
      </c>
      <c r="AD45" s="3">
        <v>886.86565851112005</v>
      </c>
      <c r="AE45" s="3">
        <v>1285.6258927174799</v>
      </c>
      <c r="AF45" s="3">
        <v>1327.34381332151</v>
      </c>
      <c r="AG45" s="3">
        <v>0.58020905837953296</v>
      </c>
      <c r="AH45" s="3">
        <v>2.64901522036162</v>
      </c>
      <c r="AI45" s="3">
        <v>0.54210761844312305</v>
      </c>
      <c r="AJ45" s="3">
        <v>1.1604181167590599</v>
      </c>
      <c r="AK45" s="3" t="s">
        <v>176</v>
      </c>
      <c r="AL45" s="3">
        <v>1388.94291564066</v>
      </c>
      <c r="AM45" s="3">
        <v>1.31835825972239E-3</v>
      </c>
      <c r="AN45" s="3">
        <v>1492.8115775783699</v>
      </c>
      <c r="AO45" s="3">
        <v>1388.9428656381599</v>
      </c>
      <c r="AP45" s="3">
        <v>1964.0071960866801</v>
      </c>
      <c r="AQ45" s="3">
        <v>0.51334096705799503</v>
      </c>
      <c r="AR45" s="3">
        <v>2.7380714471472301</v>
      </c>
      <c r="AS45" s="3">
        <v>0.52545116257991098</v>
      </c>
      <c r="AT45" s="3">
        <v>1.0266819341159901</v>
      </c>
      <c r="AU45" s="3" t="s">
        <v>176</v>
      </c>
      <c r="AV45" s="3">
        <v>1265.40581866193</v>
      </c>
      <c r="AW45" s="3">
        <v>134.39562712942799</v>
      </c>
      <c r="AX45" s="3">
        <v>0.69997121183865296</v>
      </c>
      <c r="AY45" s="3">
        <v>1410.3410936427699</v>
      </c>
      <c r="AZ45" s="3">
        <v>212.86624484329201</v>
      </c>
      <c r="BA45" s="3">
        <v>0.66426825468478801</v>
      </c>
      <c r="BB45" s="3" t="s">
        <v>229</v>
      </c>
      <c r="BC45" s="3" t="s">
        <v>178</v>
      </c>
      <c r="BD45" s="3">
        <v>21</v>
      </c>
      <c r="BE45" s="3">
        <v>60</v>
      </c>
      <c r="BF45" s="3">
        <v>4</v>
      </c>
      <c r="BG45" s="3">
        <v>50</v>
      </c>
      <c r="BH45" s="3" t="s">
        <v>179</v>
      </c>
      <c r="BI45" s="3" t="s">
        <v>277</v>
      </c>
      <c r="BJ45" s="3">
        <v>54091</v>
      </c>
      <c r="BU45" s="3">
        <v>0</v>
      </c>
      <c r="BV45" s="3">
        <v>54091</v>
      </c>
      <c r="BW45" s="3">
        <v>0.99754237286685599</v>
      </c>
      <c r="BX45" s="3">
        <v>0.99753452681715904</v>
      </c>
      <c r="BY45" s="3">
        <v>0.99755021891655304</v>
      </c>
      <c r="BZ45" s="3">
        <v>1150</v>
      </c>
      <c r="CA45" s="3">
        <v>0.36088300000000001</v>
      </c>
      <c r="CB45" s="3">
        <v>1.6269180000000001</v>
      </c>
      <c r="CC45" s="3" t="s">
        <v>182</v>
      </c>
      <c r="CD45" s="3">
        <v>4.2701769658458899E-2</v>
      </c>
      <c r="CE45" s="3">
        <v>9.0590416620798003E-2</v>
      </c>
      <c r="CF45" s="3">
        <v>0.14159883705955101</v>
      </c>
      <c r="CG45" s="3">
        <v>0.37708118764172499</v>
      </c>
      <c r="CH45" s="3">
        <v>4.0819312722665799E-2</v>
      </c>
      <c r="CI45" s="3">
        <v>1.04488487305227</v>
      </c>
      <c r="CJ45" s="3">
        <v>0.39408797011605401</v>
      </c>
      <c r="CK45" s="3">
        <v>8.2873488022201902E-2</v>
      </c>
      <c r="CL45" s="3">
        <v>1.09201034716529</v>
      </c>
      <c r="CM45" s="3">
        <v>0.41208798026995702</v>
      </c>
      <c r="CN45" s="3">
        <v>0.12343228288715501</v>
      </c>
      <c r="CO45" s="3">
        <v>1.1418880364826201</v>
      </c>
    </row>
    <row r="46" spans="2:93" s="3" customFormat="1" x14ac:dyDescent="0.3">
      <c r="B46" s="3">
        <v>42</v>
      </c>
      <c r="D46" s="3" t="s">
        <v>280</v>
      </c>
      <c r="E46" s="3" t="s">
        <v>278</v>
      </c>
      <c r="F46" s="3" t="s">
        <v>489</v>
      </c>
      <c r="G46" s="3">
        <v>0.14325265269346901</v>
      </c>
      <c r="H46" s="3">
        <v>5.5546620730433701E-3</v>
      </c>
      <c r="I46" s="3">
        <v>3.9751097845872599E-3</v>
      </c>
      <c r="J46" s="3">
        <v>3.8797903224510799E-3</v>
      </c>
      <c r="K46" s="3">
        <v>103.11178536432401</v>
      </c>
      <c r="L46" s="3">
        <v>1.00320723543073E-2</v>
      </c>
      <c r="M46" s="3">
        <v>8.1181594368473498E-4</v>
      </c>
      <c r="N46" s="3">
        <v>1.00238158751226E-2</v>
      </c>
      <c r="O46" s="3">
        <v>12.057</v>
      </c>
      <c r="P46" s="3">
        <v>1325.0039999999999</v>
      </c>
      <c r="Q46" s="3" t="s">
        <v>173</v>
      </c>
      <c r="R46" s="3" t="s">
        <v>174</v>
      </c>
      <c r="S46" s="3">
        <v>0.14325265269346901</v>
      </c>
      <c r="T46" s="3">
        <v>5.5546620730433701E-3</v>
      </c>
      <c r="U46" s="3">
        <v>0.14663148695763001</v>
      </c>
      <c r="V46" s="3">
        <v>4.6891085897536999E-3</v>
      </c>
      <c r="W46" s="3">
        <v>-2.2110473828888599E-2</v>
      </c>
      <c r="X46" s="3">
        <v>7.4240953064216098E-3</v>
      </c>
      <c r="Y46" s="3" t="s">
        <v>175</v>
      </c>
      <c r="Z46" s="3">
        <v>103.365919018024</v>
      </c>
      <c r="AA46" s="3">
        <v>1.00238158751226E-2</v>
      </c>
      <c r="AB46" s="3">
        <v>1285.48506494413</v>
      </c>
      <c r="AC46" s="3">
        <v>9.1874260505453598E-3</v>
      </c>
      <c r="AD46" s="3">
        <v>202.300501328481</v>
      </c>
      <c r="AE46" s="3">
        <v>1285.4851149466299</v>
      </c>
      <c r="AF46" s="3">
        <v>336.99441928516001</v>
      </c>
      <c r="AG46" s="3">
        <v>0.61953083825331401</v>
      </c>
      <c r="AH46" s="3">
        <v>2.04714059800102</v>
      </c>
      <c r="AI46" s="3">
        <v>0.64611550929886696</v>
      </c>
      <c r="AJ46" s="3">
        <v>1.23906167650662</v>
      </c>
      <c r="AK46" s="3" t="s">
        <v>176</v>
      </c>
      <c r="AL46" s="3">
        <v>1388.8510839671601</v>
      </c>
      <c r="AM46" s="3">
        <v>4.0085018727850997E-3</v>
      </c>
      <c r="AN46" s="3">
        <v>361.21741720348899</v>
      </c>
      <c r="AO46" s="3">
        <v>1388.85103396466</v>
      </c>
      <c r="AP46" s="3">
        <v>528.64265059936201</v>
      </c>
      <c r="AQ46" s="3">
        <v>0.54340200196524802</v>
      </c>
      <c r="AR46" s="3">
        <v>1.98147089117401</v>
      </c>
      <c r="AS46" s="3">
        <v>0.65027114788385099</v>
      </c>
      <c r="AT46" s="3">
        <v>1.08680400393049</v>
      </c>
      <c r="AU46" s="3" t="s">
        <v>176</v>
      </c>
      <c r="AV46" s="3">
        <v>1265.3784301379701</v>
      </c>
      <c r="AW46" s="3">
        <v>30.007010186875501</v>
      </c>
      <c r="AX46" s="3">
        <v>0.42212867249486202</v>
      </c>
      <c r="AY46" s="3">
        <v>1410.3681158351901</v>
      </c>
      <c r="AZ46" s="3">
        <v>71.570512497158504</v>
      </c>
      <c r="BA46" s="3">
        <v>0.80280631620079301</v>
      </c>
      <c r="BB46" s="3" t="s">
        <v>229</v>
      </c>
      <c r="BC46" s="3" t="s">
        <v>178</v>
      </c>
      <c r="BD46" s="3">
        <v>21</v>
      </c>
      <c r="BE46" s="3">
        <v>60</v>
      </c>
      <c r="BF46" s="3">
        <v>4</v>
      </c>
      <c r="BG46" s="3">
        <v>50</v>
      </c>
      <c r="BH46" s="3" t="s">
        <v>179</v>
      </c>
      <c r="BI46" s="3" t="s">
        <v>281</v>
      </c>
      <c r="BJ46" s="3">
        <v>54596</v>
      </c>
      <c r="BU46" s="3">
        <v>0</v>
      </c>
      <c r="BV46" s="3">
        <v>54596</v>
      </c>
      <c r="BW46" s="3">
        <v>0.99754141736352697</v>
      </c>
      <c r="BX46" s="3">
        <v>0.99753356355686196</v>
      </c>
      <c r="BY46" s="3">
        <v>0.99754927117019099</v>
      </c>
      <c r="BZ46" s="3">
        <v>1150</v>
      </c>
      <c r="CA46" s="3">
        <v>0.423398</v>
      </c>
      <c r="CB46" s="3">
        <v>1.8987080000000001</v>
      </c>
      <c r="CC46" s="3" t="s">
        <v>182</v>
      </c>
      <c r="CD46" s="3">
        <v>3.6114582681564603E-2</v>
      </c>
      <c r="CE46" s="3">
        <v>7.7006367524802305E-2</v>
      </c>
      <c r="CF46" s="3">
        <v>0.119990536249828</v>
      </c>
      <c r="CG46" s="3">
        <v>0.43938261414134</v>
      </c>
      <c r="CH46" s="3">
        <v>3.4707834235227102E-2</v>
      </c>
      <c r="CI46" s="3">
        <v>1.03775316402377</v>
      </c>
      <c r="CJ46" s="3">
        <v>0.45654677236178398</v>
      </c>
      <c r="CK46" s="3">
        <v>7.1344791109873407E-2</v>
      </c>
      <c r="CL46" s="3">
        <v>1.07829222708133</v>
      </c>
      <c r="CM46" s="3">
        <v>0.474566042958532</v>
      </c>
      <c r="CN46" s="3">
        <v>0.106812968240264</v>
      </c>
      <c r="CO46" s="3">
        <v>1.12085093212186</v>
      </c>
    </row>
    <row r="47" spans="2:93" s="3" customFormat="1" x14ac:dyDescent="0.3">
      <c r="B47" s="3">
        <v>43</v>
      </c>
      <c r="D47" s="3" t="s">
        <v>283</v>
      </c>
      <c r="E47" s="3" t="s">
        <v>278</v>
      </c>
      <c r="F47" s="3" t="s">
        <v>490</v>
      </c>
      <c r="G47" s="3">
        <v>0.190565225790123</v>
      </c>
      <c r="H47" s="3">
        <v>3.52203367403929E-3</v>
      </c>
      <c r="I47" s="3">
        <v>2.6063681580126199E-3</v>
      </c>
      <c r="J47" s="3">
        <v>2.3688744639521401E-3</v>
      </c>
      <c r="K47" s="3">
        <v>103.220178246106</v>
      </c>
      <c r="L47" s="3">
        <v>6.3876244552588399E-3</v>
      </c>
      <c r="M47" s="3">
        <v>8.13453852124723E-4</v>
      </c>
      <c r="N47" s="3">
        <v>6.3512364922998403E-3</v>
      </c>
      <c r="O47" s="3">
        <v>12.023999999999999</v>
      </c>
      <c r="P47" s="3">
        <v>1325.0039999999999</v>
      </c>
      <c r="Q47" s="3" t="s">
        <v>173</v>
      </c>
      <c r="R47" s="3" t="s">
        <v>284</v>
      </c>
      <c r="S47" s="3">
        <v>0.18620226367468701</v>
      </c>
      <c r="T47" s="3">
        <v>4.7702386147666798E-3</v>
      </c>
      <c r="U47" s="3">
        <v>0.190565225790123</v>
      </c>
      <c r="V47" s="3">
        <v>3.52203367403929E-3</v>
      </c>
      <c r="W47" s="3">
        <v>5.42127344842811E-2</v>
      </c>
      <c r="X47" s="3">
        <v>4.7962438294535201E-3</v>
      </c>
      <c r="Y47" s="3" t="s">
        <v>175</v>
      </c>
      <c r="Z47" s="3">
        <v>103.474656614051</v>
      </c>
      <c r="AA47" s="3">
        <v>6.3512364922998403E-3</v>
      </c>
      <c r="AB47" s="3">
        <v>1285.2164855224401</v>
      </c>
      <c r="AC47" s="3">
        <v>5.7601466519782802E-3</v>
      </c>
      <c r="AD47" s="3">
        <v>345.10615769779997</v>
      </c>
      <c r="AE47" s="3">
        <v>1285.2165355249399</v>
      </c>
      <c r="AF47" s="3">
        <v>684.09826117606303</v>
      </c>
      <c r="AG47" s="3">
        <v>0.74255659560773202</v>
      </c>
      <c r="AH47" s="3">
        <v>2.5371320788589999</v>
      </c>
      <c r="AI47" s="3">
        <v>0.62901682885534305</v>
      </c>
      <c r="AJ47" s="3">
        <v>1.48511319121546</v>
      </c>
      <c r="AK47" s="3" t="s">
        <v>176</v>
      </c>
      <c r="AL47" s="3">
        <v>1388.69124214149</v>
      </c>
      <c r="AM47" s="3">
        <v>2.6756149814247399E-3</v>
      </c>
      <c r="AN47" s="3">
        <v>657.28793505316605</v>
      </c>
      <c r="AO47" s="3">
        <v>1388.6911921389899</v>
      </c>
      <c r="AP47" s="3">
        <v>1044.6349771503301</v>
      </c>
      <c r="AQ47" s="3">
        <v>0.59526075896641295</v>
      </c>
      <c r="AR47" s="3">
        <v>2.61257365335439</v>
      </c>
      <c r="AS47" s="3">
        <v>0.62889168882916402</v>
      </c>
      <c r="AT47" s="3">
        <v>1.1905215179328199</v>
      </c>
      <c r="AU47" s="3" t="s">
        <v>176</v>
      </c>
      <c r="AV47" s="3">
        <v>1264.9253815112399</v>
      </c>
      <c r="AW47" s="3">
        <v>93.292958175219496</v>
      </c>
      <c r="AX47" s="3">
        <v>1.4971257204285899</v>
      </c>
      <c r="AY47" s="3">
        <v>1410.1040520673</v>
      </c>
      <c r="AZ47" s="3">
        <v>122.990370189727</v>
      </c>
      <c r="BA47" s="3">
        <v>0.84801544970287701</v>
      </c>
      <c r="BB47" s="3" t="s">
        <v>229</v>
      </c>
      <c r="BC47" s="3" t="s">
        <v>178</v>
      </c>
      <c r="BD47" s="3">
        <v>21</v>
      </c>
      <c r="BE47" s="3">
        <v>60</v>
      </c>
      <c r="BF47" s="3">
        <v>4</v>
      </c>
      <c r="BG47" s="3">
        <v>100</v>
      </c>
      <c r="BH47" s="3" t="s">
        <v>186</v>
      </c>
      <c r="BI47" s="3" t="s">
        <v>285</v>
      </c>
      <c r="BJ47" s="3">
        <v>55042</v>
      </c>
      <c r="BU47" s="3">
        <v>0</v>
      </c>
      <c r="BV47" s="3">
        <v>55042</v>
      </c>
      <c r="BW47" s="3">
        <v>0.99754066960671695</v>
      </c>
      <c r="BX47" s="3">
        <v>0.99753280822424195</v>
      </c>
      <c r="BY47" s="3">
        <v>0.99754853098919205</v>
      </c>
      <c r="BZ47" s="3">
        <v>1150</v>
      </c>
      <c r="CA47" s="3">
        <v>0.58623199999999998</v>
      </c>
      <c r="CB47" s="3">
        <v>2.5937199999999998</v>
      </c>
      <c r="CC47" s="3" t="s">
        <v>182</v>
      </c>
      <c r="CD47" s="3">
        <v>2.5952554437877098E-2</v>
      </c>
      <c r="CE47" s="3">
        <v>5.7163286709733002E-2</v>
      </c>
      <c r="CF47" s="3">
        <v>8.8934396321943499E-2</v>
      </c>
      <c r="CG47" s="3">
        <v>0.60083895088641304</v>
      </c>
      <c r="CH47" s="3">
        <v>2.5405772934474501E-2</v>
      </c>
      <c r="CI47" s="3">
        <v>1.0249166727275401</v>
      </c>
      <c r="CJ47" s="3">
        <v>0.619993906988624</v>
      </c>
      <c r="CK47" s="3">
        <v>5.5030716768472702E-2</v>
      </c>
      <c r="CL47" s="3">
        <v>1.05759137506759</v>
      </c>
      <c r="CM47" s="3">
        <v>0.64012244662100104</v>
      </c>
      <c r="CN47" s="3">
        <v>8.4141755841805804E-2</v>
      </c>
      <c r="CO47" s="3">
        <v>1.09192682525177</v>
      </c>
    </row>
    <row r="48" spans="2:93" s="3" customFormat="1" x14ac:dyDescent="0.3">
      <c r="B48" s="3">
        <v>44</v>
      </c>
      <c r="D48" s="3" t="s">
        <v>288</v>
      </c>
      <c r="E48" s="3" t="s">
        <v>286</v>
      </c>
      <c r="F48" s="3" t="s">
        <v>491</v>
      </c>
      <c r="G48" s="3">
        <v>7.3912842858447902E-2</v>
      </c>
      <c r="H48" s="3">
        <v>4.2407765852462802E-3</v>
      </c>
      <c r="I48" s="3">
        <v>1.87077236978794E-3</v>
      </c>
      <c r="J48" s="3">
        <v>3.8058371991470099E-3</v>
      </c>
      <c r="K48" s="3">
        <v>102.936790954862</v>
      </c>
      <c r="L48" s="3">
        <v>4.7213095459441102E-3</v>
      </c>
      <c r="M48" s="3">
        <v>8.1300117547300401E-4</v>
      </c>
      <c r="N48" s="3">
        <v>4.6622558740404803E-3</v>
      </c>
      <c r="O48" s="3">
        <v>11.989000000000001</v>
      </c>
      <c r="P48" s="3">
        <v>1325.0039999999999</v>
      </c>
      <c r="Q48" s="3" t="s">
        <v>173</v>
      </c>
      <c r="R48" s="3" t="s">
        <v>174</v>
      </c>
      <c r="S48" s="3">
        <v>7.3912842858447902E-2</v>
      </c>
      <c r="T48" s="3">
        <v>4.2407765852462802E-3</v>
      </c>
      <c r="U48" s="3">
        <v>7.6779625011113198E-2</v>
      </c>
      <c r="V48" s="3">
        <v>3.0437727979594899E-3</v>
      </c>
      <c r="W48" s="3">
        <v>-0.150628475036228</v>
      </c>
      <c r="X48" s="3">
        <v>4.0536711922379096E-3</v>
      </c>
      <c r="Y48" s="3" t="s">
        <v>175</v>
      </c>
      <c r="Z48" s="3">
        <v>103.190697751513</v>
      </c>
      <c r="AA48" s="3">
        <v>4.6622558740404803E-3</v>
      </c>
      <c r="AB48" s="3">
        <v>1285.94426952403</v>
      </c>
      <c r="AC48" s="3">
        <v>4.0071518535722203E-3</v>
      </c>
      <c r="AD48" s="3">
        <v>587.247944753664</v>
      </c>
      <c r="AE48" s="3">
        <v>1285.94426952403</v>
      </c>
      <c r="AF48" s="3">
        <v>744.17285349185704</v>
      </c>
      <c r="AG48" s="3">
        <v>0.53072933066911898</v>
      </c>
      <c r="AH48" s="3">
        <v>3.5948604444330599</v>
      </c>
      <c r="AI48" s="3">
        <v>0.33620936460672202</v>
      </c>
      <c r="AJ48" s="3">
        <v>1.06145866133823</v>
      </c>
      <c r="AK48" s="3" t="s">
        <v>176</v>
      </c>
      <c r="AL48" s="3">
        <v>1389.1350172780401</v>
      </c>
      <c r="AM48" s="3">
        <v>2.38314159408073E-3</v>
      </c>
      <c r="AN48" s="3">
        <v>1022.98110053593</v>
      </c>
      <c r="AO48" s="3">
        <v>1389.13496727554</v>
      </c>
      <c r="AP48" s="3">
        <v>1186.1998348022801</v>
      </c>
      <c r="AQ48" s="3">
        <v>0.47156638036110099</v>
      </c>
      <c r="AR48" s="3">
        <v>3.1331996073909498</v>
      </c>
      <c r="AS48" s="3">
        <v>0.41643667604297502</v>
      </c>
      <c r="AT48" s="3">
        <v>0.94313276072220198</v>
      </c>
      <c r="AU48" s="3" t="s">
        <v>176</v>
      </c>
      <c r="AV48" s="3">
        <v>1265.6026541630999</v>
      </c>
      <c r="AW48" s="3">
        <v>51.325423580985898</v>
      </c>
      <c r="AX48" s="3">
        <v>0.76483023084305501</v>
      </c>
      <c r="AY48" s="3">
        <v>1410.5199795501701</v>
      </c>
      <c r="AZ48" s="3">
        <v>134.85263531930599</v>
      </c>
      <c r="BA48" s="3">
        <v>0.600558321279827</v>
      </c>
      <c r="BB48" s="3" t="s">
        <v>229</v>
      </c>
      <c r="BC48" s="3" t="s">
        <v>178</v>
      </c>
      <c r="BD48" s="3">
        <v>21</v>
      </c>
      <c r="BE48" s="3">
        <v>60</v>
      </c>
      <c r="BF48" s="3">
        <v>4</v>
      </c>
      <c r="BG48" s="3">
        <v>50</v>
      </c>
      <c r="BH48" s="3" t="s">
        <v>186</v>
      </c>
      <c r="BI48" s="3" t="s">
        <v>289</v>
      </c>
      <c r="BJ48" s="3">
        <v>55937</v>
      </c>
      <c r="BU48" s="3">
        <v>0</v>
      </c>
      <c r="BV48" s="3">
        <v>55937</v>
      </c>
      <c r="BW48" s="3">
        <v>0.99753944103311898</v>
      </c>
      <c r="BX48" s="3">
        <v>0.99753156240458696</v>
      </c>
      <c r="BY48" s="3">
        <v>0.99754731966165</v>
      </c>
      <c r="BZ48" s="3">
        <v>1150</v>
      </c>
      <c r="CA48" s="3">
        <v>0.207755</v>
      </c>
      <c r="CB48" s="3">
        <v>0.94897200000000004</v>
      </c>
      <c r="CC48" s="3" t="s">
        <v>182</v>
      </c>
      <c r="CD48" s="3">
        <v>6.7731232077147596E-2</v>
      </c>
      <c r="CE48" s="3">
        <v>0.14387336021769301</v>
      </c>
      <c r="CF48" s="3">
        <v>0.22697856402018399</v>
      </c>
      <c r="CG48" s="3">
        <v>0.22250468853116201</v>
      </c>
      <c r="CH48" s="3">
        <v>6.4685308198152103E-2</v>
      </c>
      <c r="CI48" s="3">
        <v>1.0709955887038201</v>
      </c>
      <c r="CJ48" s="3">
        <v>0.238941552293822</v>
      </c>
      <c r="CK48" s="3">
        <v>0.13038118519324199</v>
      </c>
      <c r="CL48" s="3">
        <v>1.1501121623730901</v>
      </c>
      <c r="CM48" s="3">
        <v>0.25733832255615502</v>
      </c>
      <c r="CN48" s="3">
        <v>0.193677391410607</v>
      </c>
      <c r="CO48" s="3">
        <v>1.2386624753009801</v>
      </c>
    </row>
    <row r="49" spans="2:93" s="3" customFormat="1" x14ac:dyDescent="0.3">
      <c r="B49" s="3">
        <v>45</v>
      </c>
      <c r="C49" s="3" t="s">
        <v>472</v>
      </c>
      <c r="D49" s="3" t="s">
        <v>405</v>
      </c>
      <c r="E49" s="3" t="s">
        <v>309</v>
      </c>
      <c r="F49" s="3" t="s">
        <v>492</v>
      </c>
      <c r="G49" s="3">
        <v>3.6238955156207397E-2</v>
      </c>
      <c r="H49" s="3">
        <v>6.2131655196269999E-3</v>
      </c>
      <c r="I49" s="3">
        <v>4.8619460302568003E-3</v>
      </c>
      <c r="J49" s="3">
        <v>3.8684501513076299E-3</v>
      </c>
      <c r="K49" s="3">
        <v>102.841712532434</v>
      </c>
      <c r="L49" s="3">
        <v>1.2270200573413201E-2</v>
      </c>
      <c r="M49" s="3">
        <v>8.1364416255524897E-4</v>
      </c>
      <c r="N49" s="3">
        <v>1.2273401494112501E-2</v>
      </c>
      <c r="O49" s="3">
        <v>12.023</v>
      </c>
      <c r="P49" s="3">
        <v>1325.0039999999999</v>
      </c>
      <c r="Q49" s="3" t="s">
        <v>173</v>
      </c>
      <c r="R49" s="3" t="s">
        <v>174</v>
      </c>
      <c r="S49" s="3">
        <v>3.6238955156207397E-2</v>
      </c>
      <c r="T49" s="3">
        <v>6.2131655196269999E-3</v>
      </c>
      <c r="U49" s="3">
        <v>3.9270981687877703E-2</v>
      </c>
      <c r="V49" s="3">
        <v>5.3956247259287797E-3</v>
      </c>
      <c r="W49" s="3">
        <v>-0.223198667263659</v>
      </c>
      <c r="X49" s="3">
        <v>9.6945055590507302E-3</v>
      </c>
      <c r="Y49" s="3" t="s">
        <v>175</v>
      </c>
      <c r="Z49" s="3">
        <v>103.09545067489501</v>
      </c>
      <c r="AA49" s="3">
        <v>1.2273401494112501E-2</v>
      </c>
      <c r="AB49" s="3">
        <v>1286.1907066834301</v>
      </c>
      <c r="AC49" s="3">
        <v>1.03961100717704E-2</v>
      </c>
      <c r="AD49" s="3">
        <v>137.00407770940501</v>
      </c>
      <c r="AE49" s="3">
        <v>1286.19075668593</v>
      </c>
      <c r="AF49" s="3">
        <v>155.94045499595899</v>
      </c>
      <c r="AG49" s="3">
        <v>0.45828066640116</v>
      </c>
      <c r="AH49" s="3">
        <v>1.5761186689093001</v>
      </c>
      <c r="AI49" s="3">
        <v>0.44322606541505299</v>
      </c>
      <c r="AJ49" s="3">
        <v>0.91656133280232099</v>
      </c>
      <c r="AK49" s="3" t="s">
        <v>176</v>
      </c>
      <c r="AL49" s="3">
        <v>1389.2862573633299</v>
      </c>
      <c r="AM49" s="3">
        <v>6.5235940716232201E-3</v>
      </c>
      <c r="AN49" s="3">
        <v>222.98169918016399</v>
      </c>
      <c r="AO49" s="3">
        <v>1389.2862073608301</v>
      </c>
      <c r="AP49" s="3">
        <v>228.654429996407</v>
      </c>
      <c r="AQ49" s="3">
        <v>0.42443372088627901</v>
      </c>
      <c r="AR49" s="3">
        <v>1.3710072154355899</v>
      </c>
      <c r="AS49" s="3">
        <v>0.368723462100146</v>
      </c>
      <c r="AT49" s="3">
        <v>0.84886744177255802</v>
      </c>
      <c r="AU49" s="3" t="s">
        <v>176</v>
      </c>
      <c r="AV49" s="3">
        <v>1265.754219248</v>
      </c>
      <c r="AW49" s="3">
        <v>18.139985849155799</v>
      </c>
      <c r="AX49" s="3">
        <v>0.48672105638921598</v>
      </c>
      <c r="AY49" s="3">
        <v>1410.5514937365899</v>
      </c>
      <c r="AZ49" s="3">
        <v>28.839576849001599</v>
      </c>
      <c r="BA49" s="3">
        <v>0.426875786700608</v>
      </c>
      <c r="BB49" s="3" t="s">
        <v>229</v>
      </c>
      <c r="BC49" s="3" t="s">
        <v>178</v>
      </c>
      <c r="BD49" s="3">
        <v>21</v>
      </c>
      <c r="BE49" s="3">
        <v>60</v>
      </c>
      <c r="BF49" s="3">
        <v>4</v>
      </c>
      <c r="BG49" s="3">
        <v>50</v>
      </c>
      <c r="BH49" s="3" t="s">
        <v>186</v>
      </c>
      <c r="BI49" s="3" t="s">
        <v>406</v>
      </c>
      <c r="BJ49" s="3">
        <v>56556</v>
      </c>
      <c r="BU49" s="3">
        <v>0</v>
      </c>
      <c r="BV49" s="3">
        <v>56556</v>
      </c>
      <c r="BW49" s="3">
        <v>0.99753880369308701</v>
      </c>
      <c r="BX49" s="3">
        <v>0.99753091154889195</v>
      </c>
      <c r="BY49" s="3">
        <v>0.99754669583728195</v>
      </c>
      <c r="BZ49" s="3">
        <v>1150</v>
      </c>
      <c r="CA49" s="3">
        <v>9.9500000000000005E-2</v>
      </c>
      <c r="CB49" s="3">
        <v>0.45880700000000002</v>
      </c>
      <c r="CC49" s="3" t="s">
        <v>182</v>
      </c>
      <c r="CD49" s="3">
        <v>9.4953667584558005E-2</v>
      </c>
      <c r="CE49" s="3">
        <v>0.20310707516930299</v>
      </c>
      <c r="CF49" s="3">
        <v>0.32229548733636798</v>
      </c>
      <c r="CG49" s="3">
        <v>0.109623698958249</v>
      </c>
      <c r="CH49" s="3">
        <v>9.2021488466101697E-2</v>
      </c>
      <c r="CI49" s="3">
        <v>1.1017457181733501</v>
      </c>
      <c r="CJ49" s="3">
        <v>0.12249834496461701</v>
      </c>
      <c r="CK49" s="3">
        <v>0.188804431446671</v>
      </c>
      <c r="CL49" s="3">
        <v>1.23113914537303</v>
      </c>
      <c r="CM49" s="3">
        <v>0.13858358866113701</v>
      </c>
      <c r="CN49" s="3">
        <v>0.28411908118873902</v>
      </c>
      <c r="CO49" s="3">
        <v>1.39279988604158</v>
      </c>
    </row>
    <row r="50" spans="2:93" s="3" customFormat="1" x14ac:dyDescent="0.3">
      <c r="B50" s="3">
        <v>46</v>
      </c>
      <c r="C50" s="3" t="s">
        <v>472</v>
      </c>
      <c r="D50" s="3" t="s">
        <v>311</v>
      </c>
      <c r="E50" s="3" t="s">
        <v>309</v>
      </c>
      <c r="F50" s="3" t="s">
        <v>492</v>
      </c>
      <c r="G50" s="3">
        <v>3.93291919670559E-2</v>
      </c>
      <c r="H50" s="3">
        <v>4.7328576229810496E-3</v>
      </c>
      <c r="I50" s="3">
        <v>2.7377678126150298E-3</v>
      </c>
      <c r="J50" s="3">
        <v>3.8606435582191402E-3</v>
      </c>
      <c r="K50" s="3">
        <v>102.849511431322</v>
      </c>
      <c r="L50" s="3">
        <v>6.9093650927445401E-3</v>
      </c>
      <c r="M50" s="3">
        <v>8.1440228332496601E-4</v>
      </c>
      <c r="N50" s="3">
        <v>6.8781307574964203E-3</v>
      </c>
      <c r="O50" s="3">
        <v>19.943999999999999</v>
      </c>
      <c r="P50" s="3">
        <v>1325.0039999999999</v>
      </c>
      <c r="Q50" s="3" t="s">
        <v>173</v>
      </c>
      <c r="R50" s="3" t="s">
        <v>174</v>
      </c>
      <c r="S50" s="3">
        <v>3.93291919670559E-2</v>
      </c>
      <c r="T50" s="3">
        <v>4.7328576229810496E-3</v>
      </c>
      <c r="U50" s="3">
        <v>4.2338004826888202E-2</v>
      </c>
      <c r="V50" s="3">
        <v>3.6360582426051202E-3</v>
      </c>
      <c r="W50" s="3">
        <v>-0.217173303112076</v>
      </c>
      <c r="X50" s="3">
        <v>5.6872505675174198E-3</v>
      </c>
      <c r="Y50" s="3" t="s">
        <v>175</v>
      </c>
      <c r="Z50" s="3">
        <v>103.103293425106</v>
      </c>
      <c r="AA50" s="3">
        <v>6.8781307574964203E-3</v>
      </c>
      <c r="AB50" s="3">
        <v>1286.1974555787499</v>
      </c>
      <c r="AC50" s="3">
        <v>6.0539769806536303E-3</v>
      </c>
      <c r="AD50" s="3">
        <v>243.31436737263999</v>
      </c>
      <c r="AE50" s="3">
        <v>1286.19750558125</v>
      </c>
      <c r="AF50" s="3">
        <v>273.74727644867698</v>
      </c>
      <c r="AG50" s="3">
        <v>0.45944707328444001</v>
      </c>
      <c r="AH50" s="3">
        <v>1.7682710396513099</v>
      </c>
      <c r="AI50" s="3">
        <v>0.40518797180243699</v>
      </c>
      <c r="AJ50" s="3">
        <v>0.91889414656888002</v>
      </c>
      <c r="AK50" s="3" t="s">
        <v>176</v>
      </c>
      <c r="AL50" s="3">
        <v>1389.30084900886</v>
      </c>
      <c r="AM50" s="3">
        <v>3.26466620574511E-3</v>
      </c>
      <c r="AN50" s="3">
        <v>390.98869677834102</v>
      </c>
      <c r="AO50" s="3">
        <v>1389.30079900636</v>
      </c>
      <c r="AP50" s="3">
        <v>414.05767149306303</v>
      </c>
      <c r="AQ50" s="3">
        <v>0.43190686740699002</v>
      </c>
      <c r="AR50" s="3">
        <v>1.9409955705091999</v>
      </c>
      <c r="AS50" s="3">
        <v>0.40874942996441399</v>
      </c>
      <c r="AT50" s="3">
        <v>0.86381373481398005</v>
      </c>
      <c r="AU50" s="3" t="s">
        <v>176</v>
      </c>
      <c r="AV50" s="3">
        <v>1265.8315844326901</v>
      </c>
      <c r="AW50" s="3">
        <v>20.707628101862799</v>
      </c>
      <c r="AX50" s="3">
        <v>0.42343760734479602</v>
      </c>
      <c r="AY50" s="3">
        <v>1410.5572068695501</v>
      </c>
      <c r="AZ50" s="3">
        <v>56.481844799974397</v>
      </c>
      <c r="BA50" s="3">
        <v>0.33209286457374598</v>
      </c>
      <c r="BB50" s="3" t="s">
        <v>229</v>
      </c>
      <c r="BC50" s="3" t="s">
        <v>178</v>
      </c>
      <c r="BD50" s="3">
        <v>21</v>
      </c>
      <c r="BE50" s="3">
        <v>60</v>
      </c>
      <c r="BF50" s="3">
        <v>4</v>
      </c>
      <c r="BG50" s="3">
        <v>50</v>
      </c>
      <c r="BH50" s="3" t="s">
        <v>179</v>
      </c>
      <c r="BI50" s="3" t="s">
        <v>312</v>
      </c>
      <c r="BJ50" s="3">
        <v>56845</v>
      </c>
      <c r="BU50" s="3">
        <v>0</v>
      </c>
      <c r="BV50" s="3">
        <v>56845</v>
      </c>
      <c r="BW50" s="3">
        <v>0.99753856559423504</v>
      </c>
      <c r="BX50" s="3">
        <v>0.99753066669735002</v>
      </c>
      <c r="BY50" s="3">
        <v>0.99754646449112105</v>
      </c>
      <c r="BZ50" s="3">
        <v>1150</v>
      </c>
      <c r="CA50" s="3">
        <v>0.108183</v>
      </c>
      <c r="CB50" s="3">
        <v>0.49846800000000002</v>
      </c>
      <c r="CC50" s="3" t="s">
        <v>182</v>
      </c>
      <c r="CD50" s="3">
        <v>9.2433637005024896E-2</v>
      </c>
      <c r="CE50" s="3">
        <v>0.19759176084932301</v>
      </c>
      <c r="CF50" s="3">
        <v>0.31341169059025598</v>
      </c>
      <c r="CG50" s="3">
        <v>0.118862543802831</v>
      </c>
      <c r="CH50" s="3">
        <v>8.9418478999338094E-2</v>
      </c>
      <c r="CI50" s="3">
        <v>1.0987173937017001</v>
      </c>
      <c r="CJ50" s="3">
        <v>0.13225678698103599</v>
      </c>
      <c r="CK50" s="3">
        <v>0.18302742415547099</v>
      </c>
      <c r="CL50" s="3">
        <v>1.2225283730441601</v>
      </c>
      <c r="CM50" s="3">
        <v>0.14876922997709099</v>
      </c>
      <c r="CN50" s="3">
        <v>0.27489366550414202</v>
      </c>
      <c r="CO50" s="3">
        <v>1.3751627333045999</v>
      </c>
    </row>
    <row r="51" spans="2:93" s="3" customFormat="1" x14ac:dyDescent="0.3">
      <c r="B51" s="3">
        <v>47</v>
      </c>
      <c r="D51" s="3" t="s">
        <v>325</v>
      </c>
      <c r="E51" s="3" t="s">
        <v>323</v>
      </c>
      <c r="F51" s="3" t="s">
        <v>493</v>
      </c>
      <c r="G51" s="3">
        <v>0.10901705316188499</v>
      </c>
      <c r="H51" s="3">
        <v>4.0047045940691502E-3</v>
      </c>
      <c r="I51" s="3">
        <v>1.22507478653943E-3</v>
      </c>
      <c r="J51" s="3">
        <v>3.81272221033003E-3</v>
      </c>
      <c r="K51" s="3">
        <v>103.02538422568701</v>
      </c>
      <c r="L51" s="3">
        <v>3.0917482947670598E-3</v>
      </c>
      <c r="M51" s="3">
        <v>8.1852745185528799E-4</v>
      </c>
      <c r="N51" s="3">
        <v>2.9887875667684001E-3</v>
      </c>
      <c r="O51" s="3">
        <v>19.995000000000001</v>
      </c>
      <c r="P51" s="3">
        <v>1325.0039999999999</v>
      </c>
      <c r="Q51" s="3" t="s">
        <v>173</v>
      </c>
      <c r="R51" s="3" t="s">
        <v>174</v>
      </c>
      <c r="S51" s="3">
        <v>0.10901705316188499</v>
      </c>
      <c r="T51" s="3">
        <v>4.0047045940691502E-3</v>
      </c>
      <c r="U51" s="3">
        <v>0.111994370874526</v>
      </c>
      <c r="V51" s="3">
        <v>2.6897952283580699E-3</v>
      </c>
      <c r="W51" s="3">
        <v>-8.4746695375315498E-2</v>
      </c>
      <c r="X51" s="3">
        <v>2.9706210856804299E-3</v>
      </c>
      <c r="Y51" s="3" t="s">
        <v>175</v>
      </c>
      <c r="Z51" s="3">
        <v>103.27965629151799</v>
      </c>
      <c r="AA51" s="3">
        <v>2.9887875667684001E-3</v>
      </c>
      <c r="AB51" s="3">
        <v>1285.68197237851</v>
      </c>
      <c r="AC51" s="3">
        <v>2.49709118369624E-3</v>
      </c>
      <c r="AD51" s="3">
        <v>828.43953009063898</v>
      </c>
      <c r="AE51" s="3">
        <v>1285.68202238101</v>
      </c>
      <c r="AF51" s="3">
        <v>1252.09008155626</v>
      </c>
      <c r="AG51" s="3">
        <v>0.59138784364491404</v>
      </c>
      <c r="AH51" s="3">
        <v>2.5658700912688301</v>
      </c>
      <c r="AI51" s="3">
        <v>0.51818146652383401</v>
      </c>
      <c r="AJ51" s="3">
        <v>1.1827756872898201</v>
      </c>
      <c r="AK51" s="3" t="s">
        <v>176</v>
      </c>
      <c r="AL51" s="3">
        <v>1388.9617286750299</v>
      </c>
      <c r="AM51" s="3">
        <v>1.64237229018754E-3</v>
      </c>
      <c r="AN51" s="3">
        <v>1384.0562213973601</v>
      </c>
      <c r="AO51" s="3">
        <v>1388.9616786725301</v>
      </c>
      <c r="AP51" s="3">
        <v>1804.50858701835</v>
      </c>
      <c r="AQ51" s="3">
        <v>0.50886236777677196</v>
      </c>
      <c r="AR51" s="3">
        <v>3.2282331630721202</v>
      </c>
      <c r="AS51" s="3">
        <v>0.52471160408895701</v>
      </c>
      <c r="AT51" s="3">
        <v>1.0177247355535399</v>
      </c>
      <c r="AU51" s="3" t="s">
        <v>176</v>
      </c>
      <c r="AV51" s="3">
        <v>1265.4314044177299</v>
      </c>
      <c r="AW51" s="3">
        <v>140.68264615832999</v>
      </c>
      <c r="AX51" s="3">
        <v>0.81274225700335301</v>
      </c>
      <c r="AY51" s="3">
        <v>1410.3525188122001</v>
      </c>
      <c r="AZ51" s="3">
        <v>214.86237927259299</v>
      </c>
      <c r="BA51" s="3">
        <v>0.67404475714742995</v>
      </c>
      <c r="BB51" s="3" t="s">
        <v>229</v>
      </c>
      <c r="BC51" s="3" t="s">
        <v>178</v>
      </c>
      <c r="BD51" s="3">
        <v>21</v>
      </c>
      <c r="BE51" s="3">
        <v>60</v>
      </c>
      <c r="BF51" s="3">
        <v>4</v>
      </c>
      <c r="BG51" s="3">
        <v>50</v>
      </c>
      <c r="BH51" s="3" t="s">
        <v>179</v>
      </c>
      <c r="BI51" s="3" t="s">
        <v>326</v>
      </c>
      <c r="BJ51" s="3">
        <v>57879</v>
      </c>
      <c r="BK51" s="3">
        <v>1150.97606094394</v>
      </c>
      <c r="BL51" s="3">
        <v>102.499360273441</v>
      </c>
      <c r="BM51" s="3">
        <v>56.209672476319597</v>
      </c>
      <c r="BT51" s="3">
        <v>3.3533797330756197E-2</v>
      </c>
      <c r="BU51" s="3">
        <v>1.6</v>
      </c>
      <c r="BV51" s="3">
        <v>57879</v>
      </c>
      <c r="BW51" s="3">
        <v>0.99753802370223699</v>
      </c>
      <c r="BX51" s="3">
        <v>0.99753009835196704</v>
      </c>
      <c r="BY51" s="3">
        <v>0.99754594905250604</v>
      </c>
      <c r="BZ51" s="3">
        <v>1150</v>
      </c>
      <c r="CA51" s="3">
        <v>0.31392999999999999</v>
      </c>
      <c r="CB51" s="3">
        <v>1.420912</v>
      </c>
      <c r="CC51" s="3" t="s">
        <v>182</v>
      </c>
      <c r="CD51" s="3">
        <v>4.8920156192096498E-2</v>
      </c>
      <c r="CE51" s="3">
        <v>0.103644387595467</v>
      </c>
      <c r="CF51" s="3">
        <v>0.16245356727344701</v>
      </c>
      <c r="CG51" s="3">
        <v>0.33006108433262499</v>
      </c>
      <c r="CH51" s="3">
        <v>4.6651195699598497E-2</v>
      </c>
      <c r="CI51" s="3">
        <v>1.05138433514676</v>
      </c>
      <c r="CJ51" s="3">
        <v>0.34703244995923999</v>
      </c>
      <c r="CK51" s="3">
        <v>9.41709964670642E-2</v>
      </c>
      <c r="CL51" s="3">
        <v>1.1054453220757401</v>
      </c>
      <c r="CM51" s="3">
        <v>0.36518652874104901</v>
      </c>
      <c r="CN51" s="3">
        <v>0.13991495812789401</v>
      </c>
      <c r="CO51" s="3">
        <v>1.1632737512854701</v>
      </c>
    </row>
    <row r="52" spans="2:93" s="3" customFormat="1" x14ac:dyDescent="0.3">
      <c r="B52" s="3">
        <v>48</v>
      </c>
      <c r="D52" s="3" t="s">
        <v>328</v>
      </c>
      <c r="E52" s="3" t="s">
        <v>323</v>
      </c>
      <c r="F52" s="3" t="s">
        <v>494</v>
      </c>
      <c r="G52" s="3">
        <v>0.132042014494651</v>
      </c>
      <c r="H52" s="3">
        <v>1.2913724694913401E-2</v>
      </c>
      <c r="I52" s="3">
        <v>1.23260289822475E-2</v>
      </c>
      <c r="J52" s="3">
        <v>3.8514016961114701E-3</v>
      </c>
      <c r="K52" s="3">
        <v>103.083492829113</v>
      </c>
      <c r="L52" s="3">
        <v>3.1107471564827498E-2</v>
      </c>
      <c r="M52" s="3">
        <v>8.2037438729543001E-4</v>
      </c>
      <c r="N52" s="3">
        <v>3.11734029999234E-2</v>
      </c>
      <c r="O52" s="3">
        <v>39.944000000000003</v>
      </c>
      <c r="P52" s="3">
        <v>1325.0039999999999</v>
      </c>
      <c r="Q52" s="3" t="s">
        <v>173</v>
      </c>
      <c r="R52" s="3" t="s">
        <v>174</v>
      </c>
      <c r="S52" s="3">
        <v>0.132042014494651</v>
      </c>
      <c r="T52" s="3">
        <v>1.2913724694913401E-2</v>
      </c>
      <c r="U52" s="3">
        <v>0.13525460127129901</v>
      </c>
      <c r="V52" s="3">
        <v>1.27152489446829E-2</v>
      </c>
      <c r="W52" s="3">
        <v>-4.2445404676527597E-2</v>
      </c>
      <c r="X52" s="3">
        <v>2.2532154557930902E-2</v>
      </c>
      <c r="Y52" s="3" t="s">
        <v>175</v>
      </c>
      <c r="Z52" s="3">
        <v>103.337917287236</v>
      </c>
      <c r="AA52" s="3">
        <v>3.11734029999234E-2</v>
      </c>
      <c r="AB52" s="3">
        <v>1285.5390820887201</v>
      </c>
      <c r="AC52" s="3">
        <v>2.8531973803667302E-2</v>
      </c>
      <c r="AD52" s="3">
        <v>62.321140047420599</v>
      </c>
      <c r="AE52" s="3">
        <v>1285.5391320912199</v>
      </c>
      <c r="AF52" s="3">
        <v>100.32439230388999</v>
      </c>
      <c r="AG52" s="3">
        <v>0.69742320092083698</v>
      </c>
      <c r="AH52" s="3">
        <v>1.90652488882181</v>
      </c>
      <c r="AI52" s="3">
        <v>0.24098134051787801</v>
      </c>
      <c r="AJ52" s="3">
        <v>1.39484640184167</v>
      </c>
      <c r="AK52" s="3" t="s">
        <v>176</v>
      </c>
      <c r="AL52" s="3">
        <v>1388.8770993809601</v>
      </c>
      <c r="AM52" s="3">
        <v>1.25581656886058E-2</v>
      </c>
      <c r="AN52" s="3">
        <v>119.81710461362</v>
      </c>
      <c r="AO52" s="3">
        <v>1388.87704937846</v>
      </c>
      <c r="AP52" s="3">
        <v>170.25806558112501</v>
      </c>
      <c r="AQ52" s="3">
        <v>0.55426893630116303</v>
      </c>
      <c r="AR52" s="3">
        <v>2.12850191424601</v>
      </c>
      <c r="AS52" s="3">
        <v>0.52629380273175796</v>
      </c>
      <c r="AT52" s="3">
        <v>1.1085378726023201</v>
      </c>
      <c r="AU52" s="3" t="s">
        <v>176</v>
      </c>
      <c r="AV52" s="3">
        <v>1265.6795029800301</v>
      </c>
      <c r="AW52" s="3">
        <v>8.6034130072831001</v>
      </c>
      <c r="AX52" s="3">
        <v>0.43305014350462301</v>
      </c>
      <c r="AY52" s="3">
        <v>1410.02972191813</v>
      </c>
      <c r="AZ52" s="3">
        <v>19.2762932587768</v>
      </c>
      <c r="BA52" s="3">
        <v>0.60697778862500795</v>
      </c>
      <c r="BB52" s="3" t="s">
        <v>229</v>
      </c>
      <c r="BC52" s="3" t="s">
        <v>178</v>
      </c>
      <c r="BD52" s="3">
        <v>21</v>
      </c>
      <c r="BE52" s="3">
        <v>60</v>
      </c>
      <c r="BF52" s="3">
        <v>4</v>
      </c>
      <c r="BG52" s="3">
        <v>100</v>
      </c>
      <c r="BH52" s="3" t="s">
        <v>179</v>
      </c>
      <c r="BI52" s="3" t="s">
        <v>329</v>
      </c>
      <c r="BJ52" s="3">
        <v>58356</v>
      </c>
      <c r="BK52" s="3">
        <v>1150.71058473673</v>
      </c>
      <c r="BL52" s="3">
        <v>74.021168272952593</v>
      </c>
      <c r="BM52" s="3">
        <v>38.781568200521399</v>
      </c>
      <c r="BT52" s="3">
        <v>0.27356233235344501</v>
      </c>
      <c r="BU52" s="3">
        <v>11.6</v>
      </c>
      <c r="BV52" s="3">
        <v>58356</v>
      </c>
      <c r="BW52" s="3">
        <v>0.997537937043802</v>
      </c>
      <c r="BX52" s="3">
        <v>0.99752999828899802</v>
      </c>
      <c r="BY52" s="3">
        <v>0.99754587579860599</v>
      </c>
      <c r="BZ52" s="3">
        <v>1150</v>
      </c>
      <c r="CA52" s="3">
        <v>0.38684499999999999</v>
      </c>
      <c r="CB52" s="3">
        <v>1.740135</v>
      </c>
      <c r="CC52" s="3" t="s">
        <v>182</v>
      </c>
      <c r="CD52" s="3">
        <v>3.9745888918419701E-2</v>
      </c>
      <c r="CE52" s="3">
        <v>8.4455956659336806E-2</v>
      </c>
      <c r="CF52" s="3">
        <v>0.13182504335070699</v>
      </c>
      <c r="CG52" s="3">
        <v>0.40298920951059097</v>
      </c>
      <c r="CH52" s="3">
        <v>3.8068477980522999E-2</v>
      </c>
      <c r="CI52" s="3">
        <v>1.04173301841975</v>
      </c>
      <c r="CJ52" s="3">
        <v>0.42003588639602402</v>
      </c>
      <c r="CK52" s="3">
        <v>7.7637160128562796E-2</v>
      </c>
      <c r="CL52" s="3">
        <v>1.0857989282426399</v>
      </c>
      <c r="CM52" s="3">
        <v>0.438003766499725</v>
      </c>
      <c r="CN52" s="3">
        <v>0.11585254329511099</v>
      </c>
      <c r="CO52" s="3">
        <v>1.13224616189876</v>
      </c>
    </row>
    <row r="53" spans="2:93" s="3" customFormat="1" x14ac:dyDescent="0.3">
      <c r="B53" s="3">
        <v>49</v>
      </c>
      <c r="D53" s="3" t="s">
        <v>331</v>
      </c>
      <c r="E53" s="3" t="s">
        <v>323</v>
      </c>
      <c r="F53" s="3" t="s">
        <v>495</v>
      </c>
      <c r="G53" s="3">
        <v>0.12628567586240499</v>
      </c>
      <c r="H53" s="3">
        <v>7.7142478648305202E-3</v>
      </c>
      <c r="I53" s="3">
        <v>6.6910312384926797E-3</v>
      </c>
      <c r="J53" s="3">
        <v>3.8392344400358402E-3</v>
      </c>
      <c r="K53" s="3">
        <v>103.068965430177</v>
      </c>
      <c r="L53" s="3">
        <v>1.68863033090745E-2</v>
      </c>
      <c r="M53" s="3">
        <v>8.2105572183621602E-4</v>
      </c>
      <c r="N53" s="3">
        <v>1.69079590934611E-2</v>
      </c>
      <c r="O53" s="3">
        <v>39.945</v>
      </c>
      <c r="P53" s="3">
        <v>1325.0039999999999</v>
      </c>
      <c r="Q53" s="3" t="s">
        <v>173</v>
      </c>
      <c r="R53" s="3" t="s">
        <v>174</v>
      </c>
      <c r="S53" s="3">
        <v>0.12628567586240499</v>
      </c>
      <c r="T53" s="3">
        <v>7.7142478648305202E-3</v>
      </c>
      <c r="U53" s="3">
        <v>0.12942637319247299</v>
      </c>
      <c r="V53" s="3">
        <v>7.1772043357258997E-3</v>
      </c>
      <c r="W53" s="3">
        <v>-5.2953265091900903E-2</v>
      </c>
      <c r="X53" s="3">
        <v>1.23871462848479E-2</v>
      </c>
      <c r="Y53" s="3" t="s">
        <v>175</v>
      </c>
      <c r="Z53" s="3">
        <v>103.32335441365601</v>
      </c>
      <c r="AA53" s="3">
        <v>1.69079590934611E-2</v>
      </c>
      <c r="AB53" s="3">
        <v>1285.5782793082799</v>
      </c>
      <c r="AC53" s="3">
        <v>1.5439427135474E-2</v>
      </c>
      <c r="AD53" s="3">
        <v>118.371865697399</v>
      </c>
      <c r="AE53" s="3">
        <v>1285.5782793082799</v>
      </c>
      <c r="AF53" s="3">
        <v>180.479676009907</v>
      </c>
      <c r="AG53" s="3">
        <v>0.56894716758874697</v>
      </c>
      <c r="AH53" s="3">
        <v>2.1820971236675399</v>
      </c>
      <c r="AI53" s="3">
        <v>0.63775160671004505</v>
      </c>
      <c r="AJ53" s="3">
        <v>1.1378943351774899</v>
      </c>
      <c r="AK53" s="3" t="s">
        <v>176</v>
      </c>
      <c r="AL53" s="3">
        <v>1388.9016837244401</v>
      </c>
      <c r="AM53" s="3">
        <v>6.8922543797035997E-3</v>
      </c>
      <c r="AN53" s="3">
        <v>215.45151066223301</v>
      </c>
      <c r="AO53" s="3">
        <v>1388.90163372194</v>
      </c>
      <c r="AP53" s="3">
        <v>298.77540640830199</v>
      </c>
      <c r="AQ53" s="3">
        <v>0.53150920517403999</v>
      </c>
      <c r="AR53" s="3">
        <v>1.8378010351540699</v>
      </c>
      <c r="AS53" s="3">
        <v>0.57110218483248198</v>
      </c>
      <c r="AT53" s="3">
        <v>1.06301841034808</v>
      </c>
      <c r="AU53" s="3" t="s">
        <v>176</v>
      </c>
      <c r="AV53" s="3">
        <v>1265.1428161495501</v>
      </c>
      <c r="AW53" s="3">
        <v>10.594675313786199</v>
      </c>
      <c r="AX53" s="3">
        <v>0.53850599211645001</v>
      </c>
      <c r="AY53" s="3">
        <v>1410.40661254627</v>
      </c>
      <c r="AZ53" s="3">
        <v>37.739271892352498</v>
      </c>
      <c r="BA53" s="3">
        <v>0.70817460015078904</v>
      </c>
      <c r="BB53" s="3" t="s">
        <v>229</v>
      </c>
      <c r="BC53" s="3" t="s">
        <v>178</v>
      </c>
      <c r="BD53" s="3">
        <v>21</v>
      </c>
      <c r="BE53" s="3">
        <v>60</v>
      </c>
      <c r="BF53" s="3">
        <v>4</v>
      </c>
      <c r="BG53" s="3">
        <v>100</v>
      </c>
      <c r="BH53" s="3" t="s">
        <v>179</v>
      </c>
      <c r="BI53" s="3" t="s">
        <v>332</v>
      </c>
      <c r="BJ53" s="3">
        <v>58619</v>
      </c>
      <c r="BK53" s="3">
        <v>1150.76957944944</v>
      </c>
      <c r="BL53" s="3">
        <v>84.358835985683996</v>
      </c>
      <c r="BM53" s="3">
        <v>59.204865785098399</v>
      </c>
      <c r="BT53" s="3">
        <v>0.17602074360907899</v>
      </c>
      <c r="BU53" s="3">
        <v>7.8</v>
      </c>
      <c r="BV53" s="3">
        <v>58619</v>
      </c>
      <c r="BW53" s="3">
        <v>0.997537933365373</v>
      </c>
      <c r="BX53" s="3">
        <v>0.99752998689744798</v>
      </c>
      <c r="BY53" s="3">
        <v>0.99754587983329901</v>
      </c>
      <c r="BZ53" s="3">
        <v>1150</v>
      </c>
      <c r="CA53" s="3">
        <v>0.36835099999999998</v>
      </c>
      <c r="CB53" s="3">
        <v>1.6595359999999999</v>
      </c>
      <c r="CC53" s="3" t="s">
        <v>182</v>
      </c>
      <c r="CD53" s="3">
        <v>4.1817868166116101E-2</v>
      </c>
      <c r="CE53" s="3">
        <v>8.8750400842922295E-2</v>
      </c>
      <c r="CF53" s="3">
        <v>0.13866502859809601</v>
      </c>
      <c r="CG53" s="3">
        <v>0.38453963474424901</v>
      </c>
      <c r="CH53" s="3">
        <v>3.9995271141563198E-2</v>
      </c>
      <c r="CI53" s="3">
        <v>1.04394893659647</v>
      </c>
      <c r="CJ53" s="3">
        <v>0.40155519897146502</v>
      </c>
      <c r="CK53" s="3">
        <v>8.1297842378909996E-2</v>
      </c>
      <c r="CL53" s="3">
        <v>1.09014282293645</v>
      </c>
      <c r="CM53" s="3">
        <v>0.41954102577643299</v>
      </c>
      <c r="CN53" s="3">
        <v>0.121146887491638</v>
      </c>
      <c r="CO53" s="3">
        <v>1.1389707799800499</v>
      </c>
    </row>
    <row r="54" spans="2:93" s="3" customFormat="1" x14ac:dyDescent="0.3">
      <c r="B54" s="3">
        <v>50</v>
      </c>
      <c r="D54" s="3" t="s">
        <v>334</v>
      </c>
      <c r="E54" s="3" t="s">
        <v>323</v>
      </c>
      <c r="F54" s="3" t="s">
        <v>496</v>
      </c>
      <c r="G54" s="3">
        <v>9.2642419444622703E-2</v>
      </c>
      <c r="H54" s="3">
        <v>1.3543729013838201E-2</v>
      </c>
      <c r="I54" s="3">
        <v>1.29992406323964E-2</v>
      </c>
      <c r="J54" s="3">
        <v>3.8016231508841399E-3</v>
      </c>
      <c r="K54" s="3">
        <v>102.98405920093801</v>
      </c>
      <c r="L54" s="3">
        <v>3.2806470674290503E-2</v>
      </c>
      <c r="M54" s="3">
        <v>8.2243505266887897E-4</v>
      </c>
      <c r="N54" s="3">
        <v>3.2877101658358297E-2</v>
      </c>
      <c r="O54" s="3">
        <v>12.007999999999999</v>
      </c>
      <c r="P54" s="3">
        <v>1325.0039999999999</v>
      </c>
      <c r="Q54" s="3" t="s">
        <v>173</v>
      </c>
      <c r="R54" s="3" t="s">
        <v>174</v>
      </c>
      <c r="S54" s="3">
        <v>9.2642419444622703E-2</v>
      </c>
      <c r="T54" s="3">
        <v>1.3543729013838201E-2</v>
      </c>
      <c r="U54" s="3">
        <v>9.5533159990736694E-2</v>
      </c>
      <c r="V54" s="3">
        <v>1.32614745682373E-2</v>
      </c>
      <c r="W54" s="3">
        <v>-0.115269069676287</v>
      </c>
      <c r="X54" s="3">
        <v>2.4451790341174302E-2</v>
      </c>
      <c r="Y54" s="3" t="s">
        <v>175</v>
      </c>
      <c r="Z54" s="3">
        <v>103.23822578741</v>
      </c>
      <c r="AA54" s="3">
        <v>3.2877101658358297E-2</v>
      </c>
      <c r="AB54" s="3">
        <v>1285.8045892253599</v>
      </c>
      <c r="AC54" s="3">
        <v>8.9041435067435202E-3</v>
      </c>
      <c r="AD54" s="3">
        <v>167.48832580430599</v>
      </c>
      <c r="AE54" s="3">
        <v>1285.80463922786</v>
      </c>
      <c r="AF54" s="3">
        <v>229.007319880105</v>
      </c>
      <c r="AG54" s="3">
        <v>0.53096754584588302</v>
      </c>
      <c r="AH54" s="3">
        <v>2.0670550783695099</v>
      </c>
      <c r="AI54" s="3">
        <v>0.53764902245997703</v>
      </c>
      <c r="AJ54" s="3">
        <v>1.06193509169176</v>
      </c>
      <c r="AK54" s="3" t="s">
        <v>176</v>
      </c>
      <c r="AL54" s="3">
        <v>1389.0429150177699</v>
      </c>
      <c r="AM54" s="3">
        <v>3.1648381346687203E-2</v>
      </c>
      <c r="AN54" s="3">
        <v>287.74585223447701</v>
      </c>
      <c r="AO54" s="3">
        <v>1389.0428650152701</v>
      </c>
      <c r="AP54" s="3">
        <v>352.64439423531201</v>
      </c>
      <c r="AQ54" s="3">
        <v>0.48678705341692102</v>
      </c>
      <c r="AR54" s="3">
        <v>4.3578651309675402</v>
      </c>
      <c r="AS54" s="3">
        <v>0.47895078236412802</v>
      </c>
      <c r="AT54" s="3">
        <v>0.97357410683384205</v>
      </c>
      <c r="AU54" s="3" t="s">
        <v>176</v>
      </c>
      <c r="AV54" s="3">
        <v>1265.4631198775201</v>
      </c>
      <c r="AW54" s="3">
        <v>24.025041013285499</v>
      </c>
      <c r="AX54" s="3">
        <v>0.42277427445785698</v>
      </c>
      <c r="AY54" s="3">
        <v>1410.4171336120601</v>
      </c>
      <c r="AZ54" s="3">
        <v>30.360661770656499</v>
      </c>
      <c r="BA54" s="3">
        <v>0.66927053863084296</v>
      </c>
      <c r="BB54" s="3" t="s">
        <v>229</v>
      </c>
      <c r="BC54" s="3" t="s">
        <v>178</v>
      </c>
      <c r="BD54" s="3">
        <v>21</v>
      </c>
      <c r="BE54" s="3">
        <v>60</v>
      </c>
      <c r="BF54" s="3">
        <v>4</v>
      </c>
      <c r="BG54" s="3">
        <v>50</v>
      </c>
      <c r="BH54" s="3" t="s">
        <v>179</v>
      </c>
      <c r="BI54" s="3" t="s">
        <v>335</v>
      </c>
      <c r="BJ54" s="3">
        <v>59265</v>
      </c>
      <c r="BU54" s="3">
        <v>0</v>
      </c>
      <c r="BV54" s="3">
        <v>59265</v>
      </c>
      <c r="BW54" s="3">
        <v>0.997538057395571</v>
      </c>
      <c r="BX54" s="3">
        <v>0.997530091014452</v>
      </c>
      <c r="BY54" s="3">
        <v>0.99754602377668999</v>
      </c>
      <c r="BZ54" s="3">
        <v>1150</v>
      </c>
      <c r="CA54" s="3">
        <v>0.26370300000000002</v>
      </c>
      <c r="CB54" s="3">
        <v>1.1987220000000001</v>
      </c>
      <c r="CC54" s="3" t="s">
        <v>182</v>
      </c>
      <c r="CD54" s="3">
        <v>5.6941217117840601E-2</v>
      </c>
      <c r="CE54" s="3">
        <v>0.120692272760573</v>
      </c>
      <c r="CF54" s="3">
        <v>0.18976308176770501</v>
      </c>
      <c r="CG54" s="3">
        <v>0.27944236336557399</v>
      </c>
      <c r="CH54" s="3">
        <v>5.4266270092938898E-2</v>
      </c>
      <c r="CI54" s="3">
        <v>1.0596859473178999</v>
      </c>
      <c r="CJ54" s="3">
        <v>0.29631189762264498</v>
      </c>
      <c r="CK54" s="3">
        <v>0.109245121740749</v>
      </c>
      <c r="CL54" s="3">
        <v>1.1236576664757101</v>
      </c>
      <c r="CM54" s="3">
        <v>0.31466490106938</v>
      </c>
      <c r="CN54" s="3">
        <v>0.16212878692080801</v>
      </c>
      <c r="CO54" s="3">
        <v>1.19325491583099</v>
      </c>
    </row>
    <row r="55" spans="2:93" s="3" customFormat="1" x14ac:dyDescent="0.3">
      <c r="B55" s="3">
        <v>51</v>
      </c>
      <c r="D55" s="3" t="s">
        <v>292</v>
      </c>
      <c r="E55" s="3" t="s">
        <v>290</v>
      </c>
      <c r="F55" s="3" t="s">
        <v>497</v>
      </c>
      <c r="G55" s="3">
        <v>0.13179236014519799</v>
      </c>
      <c r="H55" s="3">
        <v>4.6888575255921404E-3</v>
      </c>
      <c r="I55" s="3">
        <v>2.6751481004616499E-3</v>
      </c>
      <c r="J55" s="3">
        <v>3.8508398481238398E-3</v>
      </c>
      <c r="K55" s="3">
        <v>103.082862770917</v>
      </c>
      <c r="L55" s="3">
        <v>6.7513303422184999E-3</v>
      </c>
      <c r="M55" s="3">
        <v>8.2443209282700904E-4</v>
      </c>
      <c r="N55" s="3">
        <v>6.7173406069668999E-3</v>
      </c>
      <c r="O55" s="3">
        <v>12.013</v>
      </c>
      <c r="P55" s="3">
        <v>1325.0039999999999</v>
      </c>
      <c r="Q55" s="3" t="s">
        <v>173</v>
      </c>
      <c r="R55" s="3" t="s">
        <v>174</v>
      </c>
      <c r="S55" s="3">
        <v>0.13179236014519799</v>
      </c>
      <c r="T55" s="3">
        <v>4.6888575255921404E-3</v>
      </c>
      <c r="U55" s="3">
        <v>0.13500164236756901</v>
      </c>
      <c r="V55" s="3">
        <v>3.6090885220138201E-3</v>
      </c>
      <c r="W55" s="3">
        <v>-4.2900198622191903E-2</v>
      </c>
      <c r="X55" s="3">
        <v>5.2299697493492104E-3</v>
      </c>
      <c r="Y55" s="3" t="s">
        <v>175</v>
      </c>
      <c r="Z55" s="3">
        <v>103.337257544731</v>
      </c>
      <c r="AA55" s="3">
        <v>6.7173406069668999E-3</v>
      </c>
      <c r="AB55" s="3">
        <v>1285.53496917044</v>
      </c>
      <c r="AC55" s="3">
        <v>5.8499215608170396E-3</v>
      </c>
      <c r="AD55" s="3">
        <v>1936.93123054283</v>
      </c>
      <c r="AE55" s="3">
        <v>1285.5350191729401</v>
      </c>
      <c r="AF55" s="3">
        <v>3216.0967138207402</v>
      </c>
      <c r="AG55" s="3">
        <v>0.61355897720502595</v>
      </c>
      <c r="AH55" s="3">
        <v>14.570969312799599</v>
      </c>
      <c r="AI55" s="3">
        <v>0.66195611667457199</v>
      </c>
      <c r="AJ55" s="3">
        <v>1.2271179544100499</v>
      </c>
      <c r="AK55" s="3" t="s">
        <v>176</v>
      </c>
      <c r="AL55" s="3">
        <v>1388.8723267201699</v>
      </c>
      <c r="AM55" s="3">
        <v>3.3016787491054098E-3</v>
      </c>
      <c r="AN55" s="3">
        <v>3347.6278758772801</v>
      </c>
      <c r="AO55" s="3">
        <v>1388.87227671767</v>
      </c>
      <c r="AP55" s="3">
        <v>4503.0099236465203</v>
      </c>
      <c r="AQ55" s="3">
        <v>0.541469218045179</v>
      </c>
      <c r="AR55" s="3">
        <v>16.247529570158399</v>
      </c>
      <c r="AS55" s="3">
        <v>0.44392714823308899</v>
      </c>
      <c r="AT55" s="3">
        <v>1.08293843609035</v>
      </c>
      <c r="AU55" s="3" t="s">
        <v>176</v>
      </c>
      <c r="AV55" s="3">
        <v>1265.35571623286</v>
      </c>
      <c r="AW55" s="3">
        <v>289.021309382673</v>
      </c>
      <c r="AX55" s="3">
        <v>0.70297598990983401</v>
      </c>
      <c r="AY55" s="3">
        <v>1410.16384972272</v>
      </c>
      <c r="AZ55" s="3">
        <v>572.84989954306104</v>
      </c>
      <c r="BA55" s="3">
        <v>0.80227352331601398</v>
      </c>
      <c r="BB55" s="3" t="s">
        <v>229</v>
      </c>
      <c r="BC55" s="3" t="s">
        <v>178</v>
      </c>
      <c r="BD55" s="3">
        <v>21</v>
      </c>
      <c r="BE55" s="3">
        <v>60</v>
      </c>
      <c r="BF55" s="3">
        <v>4</v>
      </c>
      <c r="BG55" s="3">
        <v>50</v>
      </c>
      <c r="BH55" s="3" t="s">
        <v>179</v>
      </c>
      <c r="BI55" s="3" t="s">
        <v>293</v>
      </c>
      <c r="BJ55" s="3">
        <v>59625</v>
      </c>
      <c r="BK55" s="3">
        <v>1150.7990768058</v>
      </c>
      <c r="BL55" s="3">
        <v>854.39962411448005</v>
      </c>
      <c r="BM55" s="3">
        <v>595.90168884512605</v>
      </c>
      <c r="BT55" s="3">
        <v>0.110686335121653</v>
      </c>
      <c r="BU55" s="3">
        <v>5.0999999999999996</v>
      </c>
      <c r="BV55" s="3">
        <v>59625</v>
      </c>
      <c r="BW55" s="3">
        <v>0.99753820858170805</v>
      </c>
      <c r="BX55" s="3">
        <v>0.997530230509593</v>
      </c>
      <c r="BY55" s="3">
        <v>0.997546186653822</v>
      </c>
      <c r="BZ55" s="3">
        <v>1150</v>
      </c>
      <c r="CA55" s="3">
        <v>0.38603900000000002</v>
      </c>
      <c r="CB55" s="3">
        <v>1.7366280000000001</v>
      </c>
      <c r="CC55" s="3" t="s">
        <v>182</v>
      </c>
      <c r="CD55" s="3">
        <v>3.9832791557569899E-2</v>
      </c>
      <c r="CE55" s="3">
        <v>8.4635502491378703E-2</v>
      </c>
      <c r="CF55" s="3">
        <v>0.13211079035656201</v>
      </c>
      <c r="CG55" s="3">
        <v>0.40218581378491403</v>
      </c>
      <c r="CH55" s="3">
        <v>3.8149145293639199E-2</v>
      </c>
      <c r="CI55" s="3">
        <v>1.0418268977614</v>
      </c>
      <c r="CJ55" s="3">
        <v>0.41923080573733101</v>
      </c>
      <c r="CK55" s="3">
        <v>7.7789715012246394E-2</v>
      </c>
      <c r="CL55" s="3">
        <v>1.08598044689093</v>
      </c>
      <c r="CM55" s="3">
        <v>0.43719891293075003</v>
      </c>
      <c r="CN55" s="3">
        <v>0.116072718578594</v>
      </c>
      <c r="CO55" s="3">
        <v>1.1325252446792899</v>
      </c>
    </row>
    <row r="56" spans="2:93" s="3" customFormat="1" x14ac:dyDescent="0.3">
      <c r="B56" s="3">
        <v>52</v>
      </c>
      <c r="D56" s="3" t="s">
        <v>247</v>
      </c>
      <c r="E56" s="3" t="s">
        <v>245</v>
      </c>
      <c r="F56" s="3" t="s">
        <v>247</v>
      </c>
      <c r="G56" s="3">
        <v>0.104968445693124</v>
      </c>
      <c r="H56" s="3">
        <v>4.0557844708619404E-3</v>
      </c>
      <c r="I56" s="3">
        <v>1.39398805945134E-3</v>
      </c>
      <c r="J56" s="3">
        <v>3.8086985919329398E-3</v>
      </c>
      <c r="K56" s="3">
        <v>103.015166665604</v>
      </c>
      <c r="L56" s="3">
        <v>3.5180384520856799E-3</v>
      </c>
      <c r="M56" s="3">
        <v>8.2636993887774603E-4</v>
      </c>
      <c r="N56" s="3">
        <v>3.4280438431686399E-3</v>
      </c>
      <c r="O56" s="3">
        <v>12.002000000000001</v>
      </c>
      <c r="P56" s="3">
        <v>1325.0039999999999</v>
      </c>
      <c r="Q56" s="3" t="s">
        <v>173</v>
      </c>
      <c r="R56" s="3" t="s">
        <v>174</v>
      </c>
      <c r="S56" s="3">
        <v>0.104968445693124</v>
      </c>
      <c r="T56" s="3">
        <v>4.0557844708619404E-3</v>
      </c>
      <c r="U56" s="3">
        <v>0.107918367046295</v>
      </c>
      <c r="V56" s="3">
        <v>2.77240392578602E-3</v>
      </c>
      <c r="W56" s="3">
        <v>-9.2259355448049904E-2</v>
      </c>
      <c r="X56" s="3">
        <v>3.2243376127808199E-3</v>
      </c>
      <c r="Y56" s="3" t="s">
        <v>175</v>
      </c>
      <c r="Z56" s="3">
        <v>103.269346364874</v>
      </c>
      <c r="AA56" s="3">
        <v>3.4280438431686399E-3</v>
      </c>
      <c r="AB56" s="3">
        <v>1285.70424191969</v>
      </c>
      <c r="AC56" s="3">
        <v>3.0101721239514999E-3</v>
      </c>
      <c r="AD56" s="3">
        <v>1829.52771018409</v>
      </c>
      <c r="AE56" s="3">
        <v>1285.7042919221899</v>
      </c>
      <c r="AF56" s="3">
        <v>2847.9317799298301</v>
      </c>
      <c r="AG56" s="3">
        <v>0.59228870002482503</v>
      </c>
      <c r="AH56" s="3">
        <v>8.5906138036506903</v>
      </c>
      <c r="AI56" s="3">
        <v>0.58950605524599997</v>
      </c>
      <c r="AJ56" s="3">
        <v>1.1845774000496501</v>
      </c>
      <c r="AK56" s="3" t="s">
        <v>176</v>
      </c>
      <c r="AL56" s="3">
        <v>1388.97368828956</v>
      </c>
      <c r="AM56" s="3">
        <v>1.6402281472014E-3</v>
      </c>
      <c r="AN56" s="3">
        <v>3186.9678667070698</v>
      </c>
      <c r="AO56" s="3">
        <v>1388.9736382870601</v>
      </c>
      <c r="AP56" s="3">
        <v>4197.8163062731501</v>
      </c>
      <c r="AQ56" s="3">
        <v>0.51615000965898605</v>
      </c>
      <c r="AR56" s="3">
        <v>7.3351624738926304</v>
      </c>
      <c r="AS56" s="3">
        <v>0.51438844281113705</v>
      </c>
      <c r="AT56" s="3">
        <v>1.0323000193179701</v>
      </c>
      <c r="AU56" s="3" t="s">
        <v>176</v>
      </c>
      <c r="AV56" s="3">
        <v>1265.46226134734</v>
      </c>
      <c r="AW56" s="3">
        <v>298.14515012928598</v>
      </c>
      <c r="AX56" s="3">
        <v>0.75020441942442395</v>
      </c>
      <c r="AY56" s="3">
        <v>1410.3526083377899</v>
      </c>
      <c r="AZ56" s="3">
        <v>480.14818747062901</v>
      </c>
      <c r="BA56" s="3">
        <v>0.62011902804345098</v>
      </c>
      <c r="BB56" s="3" t="s">
        <v>229</v>
      </c>
      <c r="BC56" s="3" t="s">
        <v>178</v>
      </c>
      <c r="BD56" s="3">
        <v>21</v>
      </c>
      <c r="BE56" s="3">
        <v>60</v>
      </c>
      <c r="BF56" s="3">
        <v>4</v>
      </c>
      <c r="BG56" s="3">
        <v>50</v>
      </c>
      <c r="BH56" s="3" t="s">
        <v>186</v>
      </c>
      <c r="BI56" s="3" t="s">
        <v>248</v>
      </c>
      <c r="BJ56" s="3">
        <v>60327</v>
      </c>
      <c r="BK56" s="3">
        <v>1150.8580715185101</v>
      </c>
      <c r="BL56" s="3">
        <v>1151.95740392331</v>
      </c>
      <c r="BM56" s="3">
        <v>712.14103416103501</v>
      </c>
      <c r="BT56" s="3">
        <v>0.163496819617931</v>
      </c>
      <c r="BU56" s="3">
        <v>7.3</v>
      </c>
      <c r="BV56" s="3">
        <v>60327</v>
      </c>
      <c r="BW56" s="3">
        <v>0.99753867233388405</v>
      </c>
      <c r="BX56" s="3">
        <v>0.99753067025032305</v>
      </c>
      <c r="BY56" s="3">
        <v>0.99754667441744405</v>
      </c>
      <c r="BZ56" s="3">
        <v>1150</v>
      </c>
      <c r="CA56" s="3">
        <v>0.30139199999999999</v>
      </c>
      <c r="CB56" s="3">
        <v>1.365621</v>
      </c>
      <c r="CC56" s="3" t="s">
        <v>182</v>
      </c>
      <c r="CD56" s="3">
        <v>5.0784038593179197E-2</v>
      </c>
      <c r="CE56" s="3">
        <v>0.107587905231517</v>
      </c>
      <c r="CF56" s="3">
        <v>0.16876470398624599</v>
      </c>
      <c r="CG56" s="3">
        <v>0.31745980931666101</v>
      </c>
      <c r="CH56" s="3">
        <v>4.8411407057515302E-2</v>
      </c>
      <c r="CI56" s="3">
        <v>1.0533119967240701</v>
      </c>
      <c r="CJ56" s="3">
        <v>0.33441819553945801</v>
      </c>
      <c r="CK56" s="3">
        <v>9.7625360216800405E-2</v>
      </c>
      <c r="CL56" s="3">
        <v>1.1095788724964699</v>
      </c>
      <c r="CM56" s="3">
        <v>0.35262417661614798</v>
      </c>
      <c r="CN56" s="3">
        <v>0.14498441586628</v>
      </c>
      <c r="CO56" s="3">
        <v>1.16998519076866</v>
      </c>
    </row>
    <row r="57" spans="2:93" s="3" customFormat="1" x14ac:dyDescent="0.3">
      <c r="B57" s="3">
        <v>53</v>
      </c>
      <c r="D57" s="3" t="s">
        <v>318</v>
      </c>
      <c r="E57" s="3" t="s">
        <v>316</v>
      </c>
      <c r="F57" s="3" t="s">
        <v>498</v>
      </c>
      <c r="G57" s="3">
        <v>9.5964522672062402E-2</v>
      </c>
      <c r="H57" s="3">
        <v>5.8153230464700403E-3</v>
      </c>
      <c r="I57" s="3">
        <v>4.3996576173590497E-3</v>
      </c>
      <c r="J57" s="3">
        <v>3.8027614946009999E-3</v>
      </c>
      <c r="K57" s="3">
        <v>102.99244326622301</v>
      </c>
      <c r="L57" s="3">
        <v>1.11035130960802E-2</v>
      </c>
      <c r="M57" s="3">
        <v>8.2863312357517305E-4</v>
      </c>
      <c r="N57" s="3">
        <v>1.10998637159722E-2</v>
      </c>
      <c r="O57" s="3">
        <v>19.98</v>
      </c>
      <c r="P57" s="3">
        <v>1325.0039999999999</v>
      </c>
      <c r="Q57" s="3" t="s">
        <v>173</v>
      </c>
      <c r="R57" s="3" t="s">
        <v>174</v>
      </c>
      <c r="S57" s="3">
        <v>9.5964522672062402E-2</v>
      </c>
      <c r="T57" s="3">
        <v>5.8153230464700403E-3</v>
      </c>
      <c r="U57" s="3">
        <v>9.8867696709930897E-2</v>
      </c>
      <c r="V57" s="3">
        <v>5.0249491591485701E-3</v>
      </c>
      <c r="W57" s="3">
        <v>-0.10904715064020799</v>
      </c>
      <c r="X57" s="3">
        <v>8.4528009670492201E-3</v>
      </c>
      <c r="Y57" s="3" t="s">
        <v>175</v>
      </c>
      <c r="Z57" s="3">
        <v>103.24650172769501</v>
      </c>
      <c r="AA57" s="3">
        <v>1.10998637159722E-2</v>
      </c>
      <c r="AB57" s="3">
        <v>1285.80414379593</v>
      </c>
      <c r="AC57" s="3">
        <v>9.8878830646588808E-3</v>
      </c>
      <c r="AD57" s="3">
        <v>146.17283634175999</v>
      </c>
      <c r="AE57" s="3">
        <v>1285.8041937984301</v>
      </c>
      <c r="AF57" s="3">
        <v>199.98305096633499</v>
      </c>
      <c r="AG57" s="3">
        <v>0.53935689426562605</v>
      </c>
      <c r="AH57" s="3">
        <v>1.69618283752542</v>
      </c>
      <c r="AI57" s="3">
        <v>0.49858301714517</v>
      </c>
      <c r="AJ57" s="3">
        <v>1.0787137885312501</v>
      </c>
      <c r="AK57" s="3" t="s">
        <v>176</v>
      </c>
      <c r="AL57" s="3">
        <v>1389.0507455286199</v>
      </c>
      <c r="AM57" s="3">
        <v>5.0434852049736799E-3</v>
      </c>
      <c r="AN57" s="3">
        <v>245.136648566221</v>
      </c>
      <c r="AO57" s="3">
        <v>1389.0506955261201</v>
      </c>
      <c r="AP57" s="3">
        <v>309.01967566228802</v>
      </c>
      <c r="AQ57" s="3">
        <v>0.49964841450944603</v>
      </c>
      <c r="AR57" s="3">
        <v>1.5605396364883899</v>
      </c>
      <c r="AS57" s="3">
        <v>0.48468407922221601</v>
      </c>
      <c r="AT57" s="3">
        <v>0.99929682901889305</v>
      </c>
      <c r="AU57" s="3" t="s">
        <v>176</v>
      </c>
      <c r="AV57" s="3">
        <v>1265.67208553778</v>
      </c>
      <c r="AW57" s="3">
        <v>12.0224279413854</v>
      </c>
      <c r="AX57" s="3">
        <v>0.42240575103003902</v>
      </c>
      <c r="AY57" s="3">
        <v>1410.4656825491199</v>
      </c>
      <c r="AZ57" s="3">
        <v>41.776132576970902</v>
      </c>
      <c r="BA57" s="3">
        <v>0.57165546551539803</v>
      </c>
      <c r="BB57" s="3" t="s">
        <v>229</v>
      </c>
      <c r="BC57" s="3" t="s">
        <v>178</v>
      </c>
      <c r="BD57" s="3">
        <v>21</v>
      </c>
      <c r="BE57" s="3">
        <v>60</v>
      </c>
      <c r="BF57" s="3">
        <v>4</v>
      </c>
      <c r="BG57" s="3">
        <v>100</v>
      </c>
      <c r="BH57" s="3" t="s">
        <v>179</v>
      </c>
      <c r="BI57" s="3" t="s">
        <v>319</v>
      </c>
      <c r="BJ57" s="3">
        <v>60978</v>
      </c>
      <c r="BU57" s="3">
        <v>0</v>
      </c>
      <c r="BV57" s="3">
        <v>60978</v>
      </c>
      <c r="BW57" s="3">
        <v>0.99753930198872198</v>
      </c>
      <c r="BX57" s="3">
        <v>0.99753127621438897</v>
      </c>
      <c r="BY57" s="3">
        <v>0.99754732776305499</v>
      </c>
      <c r="BZ57" s="3">
        <v>1150</v>
      </c>
      <c r="CA57" s="3">
        <v>0.27379100000000001</v>
      </c>
      <c r="CB57" s="3">
        <v>1.2434970000000001</v>
      </c>
      <c r="CC57" s="3" t="s">
        <v>182</v>
      </c>
      <c r="CD57" s="3">
        <v>5.5209292916661601E-2</v>
      </c>
      <c r="CE57" s="3">
        <v>0.116995419482032</v>
      </c>
      <c r="CF57" s="3">
        <v>0.18383566757777201</v>
      </c>
      <c r="CG57" s="3">
        <v>0.289640496683985</v>
      </c>
      <c r="CH57" s="3">
        <v>5.26130685818052E-2</v>
      </c>
      <c r="CI57" s="3">
        <v>1.05788903464315</v>
      </c>
      <c r="CJ57" s="3">
        <v>0.306544018103037</v>
      </c>
      <c r="CK57" s="3">
        <v>0.105944682985918</v>
      </c>
      <c r="CL57" s="3">
        <v>1.11962781137085</v>
      </c>
      <c r="CM57" s="3">
        <v>0.32486157455426901</v>
      </c>
      <c r="CN57" s="3">
        <v>0.15724502091606599</v>
      </c>
      <c r="CO57" s="3">
        <v>1.18653123935509</v>
      </c>
    </row>
    <row r="58" spans="2:93" s="3" customFormat="1" x14ac:dyDescent="0.3">
      <c r="B58" s="3">
        <v>54</v>
      </c>
      <c r="D58" s="3" t="s">
        <v>321</v>
      </c>
      <c r="E58" s="3" t="s">
        <v>316</v>
      </c>
      <c r="F58" s="3" t="s">
        <v>499</v>
      </c>
      <c r="G58" s="3">
        <v>0.10648694604166301</v>
      </c>
      <c r="H58" s="3">
        <v>9.1911645959351692E-3</v>
      </c>
      <c r="I58" s="3">
        <v>8.3642436692272695E-3</v>
      </c>
      <c r="J58" s="3">
        <v>3.8101095091038601E-3</v>
      </c>
      <c r="K58" s="3">
        <v>103.01899893847001</v>
      </c>
      <c r="L58" s="3">
        <v>2.1109026473694E-2</v>
      </c>
      <c r="M58" s="3">
        <v>8.3065972336981899E-4</v>
      </c>
      <c r="N58" s="3">
        <v>2.11446953809299E-2</v>
      </c>
      <c r="O58" s="3">
        <v>20.003</v>
      </c>
      <c r="P58" s="3">
        <v>1325.0039999999999</v>
      </c>
      <c r="Q58" s="3" t="s">
        <v>173</v>
      </c>
      <c r="R58" s="3" t="s">
        <v>174</v>
      </c>
      <c r="S58" s="3">
        <v>0.10648694604166301</v>
      </c>
      <c r="T58" s="3">
        <v>9.1911645959351692E-3</v>
      </c>
      <c r="U58" s="3">
        <v>0.109446671653131</v>
      </c>
      <c r="V58" s="3">
        <v>8.7527761539373198E-3</v>
      </c>
      <c r="W58" s="3">
        <v>-8.9438987778976298E-2</v>
      </c>
      <c r="X58" s="3">
        <v>1.56446524855046E-2</v>
      </c>
      <c r="Y58" s="3" t="s">
        <v>175</v>
      </c>
      <c r="Z58" s="3">
        <v>103.27306485589</v>
      </c>
      <c r="AA58" s="3">
        <v>2.11446953809299E-2</v>
      </c>
      <c r="AB58" s="3">
        <v>1285.7486637822799</v>
      </c>
      <c r="AC58" s="3">
        <v>1.8860885528971999E-2</v>
      </c>
      <c r="AD58" s="3">
        <v>76.041676421268605</v>
      </c>
      <c r="AE58" s="3">
        <v>1285.7486637822799</v>
      </c>
      <c r="AF58" s="3">
        <v>101.449947026804</v>
      </c>
      <c r="AG58" s="3">
        <v>0.54508358297871295</v>
      </c>
      <c r="AH58" s="3">
        <v>1.9199488009025301</v>
      </c>
      <c r="AI58" s="3">
        <v>0.40158185191446499</v>
      </c>
      <c r="AJ58" s="3">
        <v>1.0901671659574199</v>
      </c>
      <c r="AK58" s="3" t="s">
        <v>176</v>
      </c>
      <c r="AL58" s="3">
        <v>1389.0217786406699</v>
      </c>
      <c r="AM58" s="3">
        <v>9.5585113807188093E-3</v>
      </c>
      <c r="AN58" s="3">
        <v>124.172652119612</v>
      </c>
      <c r="AO58" s="3">
        <v>1389.0217286381701</v>
      </c>
      <c r="AP58" s="3">
        <v>153.56994071960099</v>
      </c>
      <c r="AQ58" s="3">
        <v>0.49087873541967297</v>
      </c>
      <c r="AR58" s="3">
        <v>1.4182513255432201</v>
      </c>
      <c r="AS58" s="3">
        <v>0.48097126936527901</v>
      </c>
      <c r="AT58" s="3">
        <v>0.98175747083934695</v>
      </c>
      <c r="AU58" s="3" t="s">
        <v>176</v>
      </c>
      <c r="AY58" s="3">
        <v>1410.3623532556001</v>
      </c>
      <c r="AZ58" s="3">
        <v>17.083076203662799</v>
      </c>
      <c r="BA58" s="3">
        <v>0.42929401230414199</v>
      </c>
      <c r="BB58" s="3" t="s">
        <v>229</v>
      </c>
      <c r="BC58" s="3" t="s">
        <v>178</v>
      </c>
      <c r="BD58" s="3">
        <v>21</v>
      </c>
      <c r="BE58" s="3">
        <v>60</v>
      </c>
      <c r="BF58" s="3">
        <v>4</v>
      </c>
      <c r="BG58" s="3">
        <v>100</v>
      </c>
      <c r="BH58" s="3" t="s">
        <v>179</v>
      </c>
      <c r="BI58" s="3" t="s">
        <v>322</v>
      </c>
      <c r="BJ58" s="3">
        <v>61438</v>
      </c>
      <c r="BU58" s="3">
        <v>0</v>
      </c>
      <c r="BV58" s="3">
        <v>61438</v>
      </c>
      <c r="BW58" s="3">
        <v>0.99753986271469397</v>
      </c>
      <c r="BX58" s="3">
        <v>0.997531819380989</v>
      </c>
      <c r="BY58" s="3">
        <v>0.99754790604839905</v>
      </c>
      <c r="BZ58" s="3">
        <v>1150</v>
      </c>
      <c r="CA58" s="3">
        <v>0.306085</v>
      </c>
      <c r="CB58" s="3">
        <v>1.3863300000000001</v>
      </c>
      <c r="CC58" s="3" t="s">
        <v>182</v>
      </c>
      <c r="CD58" s="3">
        <v>5.0075925914055998E-2</v>
      </c>
      <c r="CE58" s="3">
        <v>0.106088275191642</v>
      </c>
      <c r="CF58" s="3">
        <v>0.16636422252371799</v>
      </c>
      <c r="CG58" s="3">
        <v>0.32217910077026202</v>
      </c>
      <c r="CH58" s="3">
        <v>4.7741999858371603E-2</v>
      </c>
      <c r="CI58" s="3">
        <v>1.0525804948633899</v>
      </c>
      <c r="CJ58" s="3">
        <v>0.33914293538789397</v>
      </c>
      <c r="CK58" s="3">
        <v>9.6309433553607202E-2</v>
      </c>
      <c r="CL58" s="3">
        <v>1.1080024679023599</v>
      </c>
      <c r="CM58" s="3">
        <v>0.357329324938509</v>
      </c>
      <c r="CN58" s="3">
        <v>0.14305170580481899</v>
      </c>
      <c r="CO58" s="3">
        <v>1.16741860900896</v>
      </c>
    </row>
    <row r="59" spans="2:93" s="3" customFormat="1" x14ac:dyDescent="0.3">
      <c r="B59" s="3">
        <v>55</v>
      </c>
      <c r="D59" s="3" t="s">
        <v>407</v>
      </c>
      <c r="E59" s="3" t="s">
        <v>309</v>
      </c>
      <c r="F59" s="3" t="s">
        <v>500</v>
      </c>
      <c r="G59" s="3">
        <v>0.110754692759606</v>
      </c>
      <c r="H59" s="3">
        <v>3.8867665920641801E-3</v>
      </c>
      <c r="I59" s="3">
        <v>7.44965682184073E-4</v>
      </c>
      <c r="J59" s="3">
        <v>3.8147058436469499E-3</v>
      </c>
      <c r="K59" s="3">
        <v>103.029769545116</v>
      </c>
      <c r="L59" s="3">
        <v>1.88008634480898E-3</v>
      </c>
      <c r="M59" s="3">
        <v>8.3297203396881503E-4</v>
      </c>
      <c r="N59" s="3">
        <v>1.68964713485441E-3</v>
      </c>
      <c r="O59" s="3">
        <v>20.041</v>
      </c>
      <c r="P59" s="3">
        <v>1325.0039999999999</v>
      </c>
      <c r="Q59" s="3" t="s">
        <v>173</v>
      </c>
      <c r="R59" s="3" t="s">
        <v>174</v>
      </c>
      <c r="S59" s="3">
        <v>0.110754692759606</v>
      </c>
      <c r="T59" s="3">
        <v>3.8867665920641801E-3</v>
      </c>
      <c r="U59" s="3">
        <v>0.113745010112325</v>
      </c>
      <c r="V59" s="3">
        <v>2.50463435539594E-3</v>
      </c>
      <c r="W59" s="3">
        <v>-8.1529145712238404E-2</v>
      </c>
      <c r="X59" s="3">
        <v>2.3594342720794398E-3</v>
      </c>
      <c r="Y59" s="3" t="s">
        <v>175</v>
      </c>
      <c r="Z59" s="3">
        <v>103.283780877083</v>
      </c>
      <c r="AA59" s="3">
        <v>1.68964713485441E-3</v>
      </c>
      <c r="AB59" s="3">
        <v>1285.6901291341001</v>
      </c>
      <c r="AC59" s="3">
        <v>1.3927669992109099E-3</v>
      </c>
      <c r="AD59" s="3">
        <v>1844.0856752582799</v>
      </c>
      <c r="AE59" s="3">
        <v>1285.6901791365999</v>
      </c>
      <c r="AF59" s="3">
        <v>2794.5208118783999</v>
      </c>
      <c r="AG59" s="3">
        <v>0.56566176156618397</v>
      </c>
      <c r="AH59" s="3">
        <v>3.7369496643257598</v>
      </c>
      <c r="AI59" s="3">
        <v>0.63720430246480997</v>
      </c>
      <c r="AJ59" s="3">
        <v>1.1313235231323699</v>
      </c>
      <c r="AK59" s="3" t="s">
        <v>176</v>
      </c>
      <c r="AL59" s="3">
        <v>1388.9740100161901</v>
      </c>
      <c r="AM59" s="3">
        <v>9.5661252669551101E-4</v>
      </c>
      <c r="AN59" s="3">
        <v>3132.5233365734698</v>
      </c>
      <c r="AO59" s="3">
        <v>1388.97396001369</v>
      </c>
      <c r="AP59" s="3">
        <v>4128.61363845703</v>
      </c>
      <c r="AQ59" s="3">
        <v>0.51155364022247796</v>
      </c>
      <c r="AR59" s="3">
        <v>4.1828677342094203</v>
      </c>
      <c r="AS59" s="3">
        <v>0.538992013911475</v>
      </c>
      <c r="AT59" s="3">
        <v>1.0231072804449499</v>
      </c>
      <c r="AU59" s="3" t="s">
        <v>176</v>
      </c>
      <c r="AV59" s="3">
        <v>1265.44910789406</v>
      </c>
      <c r="AW59" s="3">
        <v>316.424592908558</v>
      </c>
      <c r="AX59" s="3">
        <v>0.77593836315790898</v>
      </c>
      <c r="AY59" s="3">
        <v>1410.3140542492399</v>
      </c>
      <c r="AZ59" s="3">
        <v>486.30845549180702</v>
      </c>
      <c r="BA59" s="3">
        <v>0.67658606716845104</v>
      </c>
      <c r="BB59" s="3" t="s">
        <v>229</v>
      </c>
      <c r="BC59" s="3" t="s">
        <v>178</v>
      </c>
      <c r="BD59" s="3">
        <v>21</v>
      </c>
      <c r="BE59" s="3">
        <v>60</v>
      </c>
      <c r="BF59" s="3">
        <v>4</v>
      </c>
      <c r="BG59" s="3">
        <v>50</v>
      </c>
      <c r="BH59" s="3" t="s">
        <v>179</v>
      </c>
      <c r="BI59" s="3" t="s">
        <v>408</v>
      </c>
      <c r="BJ59" s="3">
        <v>61980</v>
      </c>
      <c r="BK59" s="3">
        <v>1150.8875688748701</v>
      </c>
      <c r="BL59" s="3">
        <v>641.88354837351096</v>
      </c>
      <c r="BM59" s="3">
        <v>385.87521532071497</v>
      </c>
      <c r="BT59" s="3">
        <v>9.2715742122039896E-2</v>
      </c>
      <c r="BU59" s="3">
        <v>4.3</v>
      </c>
      <c r="BV59" s="3">
        <v>61980</v>
      </c>
      <c r="BW59" s="3">
        <v>0.99754064646152796</v>
      </c>
      <c r="BX59" s="3">
        <v>0.99753258157440905</v>
      </c>
      <c r="BY59" s="3">
        <v>0.99754871134864598</v>
      </c>
      <c r="BZ59" s="3">
        <v>1150</v>
      </c>
      <c r="CA59" s="3">
        <v>0.31933699999999998</v>
      </c>
      <c r="CB59" s="3">
        <v>1.4447159999999999</v>
      </c>
      <c r="CC59" s="3" t="s">
        <v>182</v>
      </c>
      <c r="CD59" s="3">
        <v>4.8143651792947301E-2</v>
      </c>
      <c r="CE59" s="3">
        <v>0.102005229004183</v>
      </c>
      <c r="CF59" s="3">
        <v>0.159831592668645</v>
      </c>
      <c r="CG59" s="3">
        <v>0.33548822658963401</v>
      </c>
      <c r="CH59" s="3">
        <v>4.5919642605221703E-2</v>
      </c>
      <c r="CI59" s="3">
        <v>1.0505773730874699</v>
      </c>
      <c r="CJ59" s="3">
        <v>0.35246391770830299</v>
      </c>
      <c r="CK59" s="3">
        <v>9.2741026968555504E-2</v>
      </c>
      <c r="CL59" s="3">
        <v>1.1037365469967499</v>
      </c>
      <c r="CM59" s="3">
        <v>0.37059629946061701</v>
      </c>
      <c r="CN59" s="3">
        <v>0.13782023058682999</v>
      </c>
      <c r="CO59" s="3">
        <v>1.1605178838049299</v>
      </c>
    </row>
    <row r="60" spans="2:93" s="3" customFormat="1" x14ac:dyDescent="0.3">
      <c r="B60" s="3">
        <v>56</v>
      </c>
      <c r="D60" s="3" t="s">
        <v>314</v>
      </c>
      <c r="E60" s="3" t="s">
        <v>309</v>
      </c>
      <c r="F60" s="3" t="s">
        <v>500</v>
      </c>
      <c r="G60" s="3">
        <v>0.10645866553986801</v>
      </c>
      <c r="H60" s="3">
        <v>3.92462505757059E-3</v>
      </c>
      <c r="I60" s="3">
        <v>9.4125226199892598E-4</v>
      </c>
      <c r="J60" s="3">
        <v>3.8100821542051901E-3</v>
      </c>
      <c r="K60" s="3">
        <v>103.018927566343</v>
      </c>
      <c r="L60" s="3">
        <v>2.37545912131312E-3</v>
      </c>
      <c r="M60" s="3">
        <v>8.3393024124234195E-4</v>
      </c>
      <c r="N60" s="3">
        <v>2.22975045731008E-3</v>
      </c>
      <c r="O60" s="3">
        <v>12.000999999999999</v>
      </c>
      <c r="P60" s="3">
        <v>1325.0039999999999</v>
      </c>
      <c r="Q60" s="3" t="s">
        <v>173</v>
      </c>
      <c r="R60" s="3" t="s">
        <v>174</v>
      </c>
      <c r="S60" s="3">
        <v>0.10645866553986801</v>
      </c>
      <c r="T60" s="3">
        <v>3.92462505757059E-3</v>
      </c>
      <c r="U60" s="3">
        <v>0.109418203412133</v>
      </c>
      <c r="V60" s="3">
        <v>2.5717704497445399E-3</v>
      </c>
      <c r="W60" s="3">
        <v>-8.9491485537564502E-2</v>
      </c>
      <c r="X60" s="3">
        <v>2.5949079663790198E-3</v>
      </c>
      <c r="Y60" s="3" t="s">
        <v>175</v>
      </c>
      <c r="Z60" s="3">
        <v>103.27287061961199</v>
      </c>
      <c r="AA60" s="3">
        <v>2.22975045731008E-3</v>
      </c>
      <c r="AB60" s="3">
        <v>1285.69808981546</v>
      </c>
      <c r="AC60" s="3">
        <v>1.9047673045301701E-3</v>
      </c>
      <c r="AD60" s="3">
        <v>1194.7683480815001</v>
      </c>
      <c r="AE60" s="3">
        <v>1285.6981398179601</v>
      </c>
      <c r="AF60" s="3">
        <v>1821.2075600503199</v>
      </c>
      <c r="AG60" s="3">
        <v>0.577187118149873</v>
      </c>
      <c r="AH60" s="3">
        <v>3.0037336224457398</v>
      </c>
      <c r="AI60" s="3">
        <v>0.60171354662196896</v>
      </c>
      <c r="AJ60" s="3">
        <v>1.15437423629974</v>
      </c>
      <c r="AK60" s="3" t="s">
        <v>176</v>
      </c>
      <c r="AL60" s="3">
        <v>1388.97106044007</v>
      </c>
      <c r="AM60" s="3">
        <v>1.1591585816735201E-3</v>
      </c>
      <c r="AN60" s="3">
        <v>2040.89643823758</v>
      </c>
      <c r="AO60" s="3">
        <v>1388.9710104375699</v>
      </c>
      <c r="AP60" s="3">
        <v>2691.6636640616098</v>
      </c>
      <c r="AQ60" s="3">
        <v>0.5129910460007</v>
      </c>
      <c r="AR60" s="3">
        <v>3.4075193085155502</v>
      </c>
      <c r="AS60" s="3">
        <v>0.53349626281882201</v>
      </c>
      <c r="AT60" s="3">
        <v>1.0259820920014</v>
      </c>
      <c r="AU60" s="3" t="s">
        <v>176</v>
      </c>
      <c r="AV60" s="3">
        <v>1265.48553906856</v>
      </c>
      <c r="AW60" s="3">
        <v>207.090988361602</v>
      </c>
      <c r="AX60" s="3">
        <v>0.75626090766756204</v>
      </c>
      <c r="AY60" s="3">
        <v>1410.31835516411</v>
      </c>
      <c r="AZ60" s="3">
        <v>308.38924371344302</v>
      </c>
      <c r="BA60" s="3">
        <v>0.65615950255904598</v>
      </c>
      <c r="BB60" s="3" t="s">
        <v>229</v>
      </c>
      <c r="BC60" s="3" t="s">
        <v>178</v>
      </c>
      <c r="BD60" s="3">
        <v>21</v>
      </c>
      <c r="BE60" s="3">
        <v>60</v>
      </c>
      <c r="BF60" s="3">
        <v>4</v>
      </c>
      <c r="BG60" s="3">
        <v>50</v>
      </c>
      <c r="BH60" s="3" t="s">
        <v>179</v>
      </c>
      <c r="BI60" s="3" t="s">
        <v>315</v>
      </c>
      <c r="BJ60" s="3">
        <v>62227</v>
      </c>
      <c r="BK60" s="3">
        <v>1150.8875688748701</v>
      </c>
      <c r="BL60" s="3">
        <v>416.51062341621201</v>
      </c>
      <c r="BM60" s="3">
        <v>253.64836396377601</v>
      </c>
      <c r="BT60" s="3">
        <v>9.2293930567047197E-2</v>
      </c>
      <c r="BU60" s="3">
        <v>4.3</v>
      </c>
      <c r="BV60" s="3">
        <v>62227</v>
      </c>
      <c r="BW60" s="3">
        <v>0.99754104779168296</v>
      </c>
      <c r="BX60" s="3">
        <v>0.99753297277414699</v>
      </c>
      <c r="BY60" s="3">
        <v>0.99754912280921904</v>
      </c>
      <c r="BZ60" s="3">
        <v>1150</v>
      </c>
      <c r="CA60" s="3">
        <v>0.30599799999999999</v>
      </c>
      <c r="CB60" s="3">
        <v>1.3859440000000001</v>
      </c>
      <c r="CC60" s="3" t="s">
        <v>182</v>
      </c>
      <c r="CD60" s="3">
        <v>5.0088938599019701E-2</v>
      </c>
      <c r="CE60" s="3">
        <v>0.106115817706936</v>
      </c>
      <c r="CF60" s="3">
        <v>0.16640830488200101</v>
      </c>
      <c r="CG60" s="3">
        <v>0.32209113254653798</v>
      </c>
      <c r="CH60" s="3">
        <v>4.7754365399693202E-2</v>
      </c>
      <c r="CI60" s="3">
        <v>1.05259228016699</v>
      </c>
      <c r="CJ60" s="3">
        <v>0.33905487265746298</v>
      </c>
      <c r="CK60" s="3">
        <v>9.6333717222968906E-2</v>
      </c>
      <c r="CL60" s="3">
        <v>1.1080297016891001</v>
      </c>
      <c r="CM60" s="3">
        <v>0.35724162641335</v>
      </c>
      <c r="CN60" s="3">
        <v>0.14308735441894299</v>
      </c>
      <c r="CO60" s="3">
        <v>1.1674639259516399</v>
      </c>
    </row>
    <row r="61" spans="2:93" s="3" customFormat="1" x14ac:dyDescent="0.3">
      <c r="B61" s="3">
        <v>57</v>
      </c>
      <c r="D61" s="3" t="s">
        <v>243</v>
      </c>
      <c r="E61" s="3" t="s">
        <v>241</v>
      </c>
      <c r="F61" s="3" t="s">
        <v>382</v>
      </c>
      <c r="G61" s="3">
        <v>0.122030515339666</v>
      </c>
      <c r="H61" s="3">
        <v>1.43146490996901E-2</v>
      </c>
      <c r="I61" s="3">
        <v>1.37923996604456E-2</v>
      </c>
      <c r="J61" s="3">
        <v>3.8313040147966901E-3</v>
      </c>
      <c r="K61" s="3">
        <v>103.05822658759</v>
      </c>
      <c r="L61" s="3">
        <v>3.480818363042E-2</v>
      </c>
      <c r="M61" s="3">
        <v>8.3710059054453701E-4</v>
      </c>
      <c r="N61" s="3">
        <v>3.4883852682413098E-2</v>
      </c>
      <c r="O61" s="3">
        <v>19.968</v>
      </c>
      <c r="P61" s="3">
        <v>1325.0039999999999</v>
      </c>
      <c r="Q61" s="3" t="s">
        <v>173</v>
      </c>
      <c r="R61" s="3" t="s">
        <v>174</v>
      </c>
      <c r="S61" s="3">
        <v>0.122030515339666</v>
      </c>
      <c r="T61" s="3">
        <v>1.43146490996901E-2</v>
      </c>
      <c r="U61" s="3">
        <v>0.12512377745042599</v>
      </c>
      <c r="V61" s="3">
        <v>1.4141629644189401E-2</v>
      </c>
      <c r="W61" s="3">
        <v>-6.0749801410793197E-2</v>
      </c>
      <c r="X61" s="3">
        <v>2.53827294868837E-2</v>
      </c>
      <c r="Y61" s="3" t="s">
        <v>175</v>
      </c>
      <c r="Z61" s="3">
        <v>103.312143245215</v>
      </c>
      <c r="AA61" s="3">
        <v>3.4883852682413098E-2</v>
      </c>
      <c r="AB61" s="3">
        <v>1285.63973482457</v>
      </c>
      <c r="AC61" s="3">
        <v>3.11108000981783E-2</v>
      </c>
      <c r="AD61" s="3">
        <v>179.543262355742</v>
      </c>
      <c r="AE61" s="3">
        <v>1285.6397848270699</v>
      </c>
      <c r="AF61" s="3">
        <v>330.12472747274302</v>
      </c>
      <c r="AG61" s="3">
        <v>0.59480216582553802</v>
      </c>
      <c r="AH61" s="3">
        <v>6.1355784742608401</v>
      </c>
      <c r="AI61" s="3">
        <v>0.96583898277073699</v>
      </c>
      <c r="AJ61" s="3">
        <v>1.18960433165107</v>
      </c>
      <c r="AK61" s="3" t="s">
        <v>176</v>
      </c>
      <c r="AL61" s="3">
        <v>1388.95192807229</v>
      </c>
      <c r="AM61" s="3">
        <v>1.5779774878606202E-2</v>
      </c>
      <c r="AN61" s="3">
        <v>306.06626286895801</v>
      </c>
      <c r="AO61" s="3">
        <v>1388.95192807229</v>
      </c>
      <c r="AP61" s="3">
        <v>400.11137219631098</v>
      </c>
      <c r="AQ61" s="3">
        <v>0.51638712281547705</v>
      </c>
      <c r="AR61" s="3">
        <v>6.05930280678127</v>
      </c>
      <c r="AS61" s="3">
        <v>0.49341220958812398</v>
      </c>
      <c r="AT61" s="3">
        <v>1.0327742456309501</v>
      </c>
      <c r="AU61" s="3" t="s">
        <v>176</v>
      </c>
      <c r="AV61" s="3">
        <v>1265.69598182341</v>
      </c>
      <c r="AW61" s="3">
        <v>16.2277361981883</v>
      </c>
      <c r="AX61" s="3">
        <v>0.42236639514457802</v>
      </c>
      <c r="AY61" s="3">
        <v>1410.14194154336</v>
      </c>
      <c r="AZ61" s="3">
        <v>27.3798143455104</v>
      </c>
      <c r="BA61" s="3">
        <v>0.50094092072632301</v>
      </c>
      <c r="BB61" s="3" t="s">
        <v>229</v>
      </c>
      <c r="BC61" s="3" t="s">
        <v>178</v>
      </c>
      <c r="BD61" s="3">
        <v>21</v>
      </c>
      <c r="BE61" s="3">
        <v>60</v>
      </c>
      <c r="BF61" s="3">
        <v>4</v>
      </c>
      <c r="BG61" s="3">
        <v>50</v>
      </c>
      <c r="BH61" s="3" t="s">
        <v>179</v>
      </c>
      <c r="BI61" s="3" t="s">
        <v>244</v>
      </c>
      <c r="BJ61" s="3">
        <v>62878</v>
      </c>
      <c r="BK61" s="3">
        <v>1150.8580715185101</v>
      </c>
      <c r="BL61" s="3">
        <v>45.870779088937198</v>
      </c>
      <c r="BM61" s="3">
        <v>37.359802455858002</v>
      </c>
      <c r="BT61" s="3">
        <v>6.2816367349855795E-2</v>
      </c>
      <c r="BU61" s="3">
        <v>2.9</v>
      </c>
      <c r="BV61" s="3">
        <v>62878</v>
      </c>
      <c r="BW61" s="3">
        <v>0.99754223802111597</v>
      </c>
      <c r="BX61" s="3">
        <v>0.99753413538608904</v>
      </c>
      <c r="BY61" s="3">
        <v>0.99755034065614301</v>
      </c>
      <c r="BZ61" s="3">
        <v>1150</v>
      </c>
      <c r="CA61" s="3">
        <v>0.354796</v>
      </c>
      <c r="CB61" s="3">
        <v>1.6003039999999999</v>
      </c>
      <c r="CC61" s="3" t="s">
        <v>182</v>
      </c>
      <c r="CD61" s="3">
        <v>4.3442863932162103E-2</v>
      </c>
      <c r="CE61" s="3">
        <v>9.2136510095797097E-2</v>
      </c>
      <c r="CF61" s="3">
        <v>0.144065282949596</v>
      </c>
      <c r="CG61" s="3">
        <v>0.37099863004957201</v>
      </c>
      <c r="CH61" s="3">
        <v>4.1511117376650003E-2</v>
      </c>
      <c r="CI61" s="3">
        <v>1.04566745411327</v>
      </c>
      <c r="CJ61" s="3">
        <v>0.387999467629766</v>
      </c>
      <c r="CK61" s="3">
        <v>8.4200602513507097E-2</v>
      </c>
      <c r="CL61" s="3">
        <v>1.0935846729663401</v>
      </c>
      <c r="CM61" s="3">
        <v>0.40601363808134699</v>
      </c>
      <c r="CN61" s="3">
        <v>0.12536000627410601</v>
      </c>
      <c r="CO61" s="3">
        <v>1.1443579918639</v>
      </c>
    </row>
    <row r="62" spans="2:93" s="3" customFormat="1" x14ac:dyDescent="0.3">
      <c r="B62" s="3">
        <v>58</v>
      </c>
      <c r="D62" s="3" t="s">
        <v>376</v>
      </c>
      <c r="E62" s="3" t="s">
        <v>374</v>
      </c>
      <c r="F62" s="3" t="s">
        <v>386</v>
      </c>
      <c r="G62" s="3">
        <v>9.1195428978629395E-2</v>
      </c>
      <c r="H62" s="3">
        <v>7.10475033570098E-3</v>
      </c>
      <c r="I62" s="3">
        <v>6.0022960699193098E-3</v>
      </c>
      <c r="J62" s="3">
        <v>3.8013049366861498E-3</v>
      </c>
      <c r="K62" s="3">
        <v>102.980407399142</v>
      </c>
      <c r="L62" s="3">
        <v>1.5148127153330601E-2</v>
      </c>
      <c r="M62" s="3">
        <v>8.3968954255908502E-4</v>
      </c>
      <c r="N62" s="3">
        <v>1.5162078544336601E-2</v>
      </c>
      <c r="O62" s="3">
        <v>19.957999999999998</v>
      </c>
      <c r="P62" s="3">
        <v>1325.0039999999999</v>
      </c>
      <c r="Q62" s="3" t="s">
        <v>173</v>
      </c>
      <c r="R62" s="3" t="s">
        <v>174</v>
      </c>
      <c r="S62" s="3">
        <v>9.1195428978629395E-2</v>
      </c>
      <c r="T62" s="3">
        <v>7.10475033570098E-3</v>
      </c>
      <c r="U62" s="3">
        <v>9.4081547362293294E-2</v>
      </c>
      <c r="V62" s="3">
        <v>6.4797591077540798E-3</v>
      </c>
      <c r="W62" s="3">
        <v>-0.11798381307608</v>
      </c>
      <c r="X62" s="3">
        <v>1.14313778780109E-2</v>
      </c>
      <c r="Y62" s="3" t="s">
        <v>175</v>
      </c>
      <c r="Z62" s="3">
        <v>103.23397746353299</v>
      </c>
      <c r="AA62" s="3">
        <v>1.5162078544336601E-2</v>
      </c>
      <c r="AB62" s="3">
        <v>1285.7879533943001</v>
      </c>
      <c r="AC62" s="3">
        <v>1.31112476021207E-2</v>
      </c>
      <c r="AD62" s="3">
        <v>401.69580663230698</v>
      </c>
      <c r="AE62" s="3">
        <v>1285.7880033967999</v>
      </c>
      <c r="AF62" s="3">
        <v>592.85327983767104</v>
      </c>
      <c r="AG62" s="3">
        <v>0.50560147875998795</v>
      </c>
      <c r="AH62" s="3">
        <v>6.4448338779070298</v>
      </c>
      <c r="AI62" s="3">
        <v>0.83985155607855699</v>
      </c>
      <c r="AJ62" s="3">
        <v>1.0112029575199699</v>
      </c>
      <c r="AK62" s="3" t="s">
        <v>176</v>
      </c>
      <c r="AL62" s="3">
        <v>1389.02203086284</v>
      </c>
      <c r="AM62" s="3">
        <v>7.6147102440288598E-3</v>
      </c>
      <c r="AN62" s="3">
        <v>598.15768992753203</v>
      </c>
      <c r="AO62" s="3">
        <v>1389.0219808603399</v>
      </c>
      <c r="AP62" s="3">
        <v>737.61193302587606</v>
      </c>
      <c r="AQ62" s="3">
        <v>0.51970649107744105</v>
      </c>
      <c r="AR62" s="3">
        <v>5.9205298283777301</v>
      </c>
      <c r="AS62" s="3">
        <v>0.318797898715446</v>
      </c>
      <c r="AT62" s="3">
        <v>1.0394129821548801</v>
      </c>
      <c r="AU62" s="3" t="s">
        <v>176</v>
      </c>
      <c r="AV62" s="3">
        <v>1265.70266200219</v>
      </c>
      <c r="AW62" s="3">
        <v>52.227110624517401</v>
      </c>
      <c r="AX62" s="3">
        <v>0.55249842530688198</v>
      </c>
      <c r="AY62" s="3">
        <v>1410.3424834131999</v>
      </c>
      <c r="AZ62" s="3">
        <v>83.665685350751801</v>
      </c>
      <c r="BA62" s="3">
        <v>1.0181965355312901</v>
      </c>
      <c r="BB62" s="3" t="s">
        <v>229</v>
      </c>
      <c r="BC62" s="3" t="s">
        <v>178</v>
      </c>
      <c r="BD62" s="3">
        <v>21</v>
      </c>
      <c r="BE62" s="3">
        <v>60</v>
      </c>
      <c r="BF62" s="3">
        <v>4</v>
      </c>
      <c r="BG62" s="3">
        <v>50</v>
      </c>
      <c r="BH62" s="3" t="s">
        <v>186</v>
      </c>
      <c r="BI62" s="3" t="s">
        <v>377</v>
      </c>
      <c r="BJ62" s="3">
        <v>63579</v>
      </c>
      <c r="BK62" s="3">
        <v>1150.76957944944</v>
      </c>
      <c r="BL62" s="3">
        <v>29.738598936187302</v>
      </c>
      <c r="BM62" s="3">
        <v>30.989628841355099</v>
      </c>
      <c r="BT62" s="3">
        <v>2.2352030439173401E-2</v>
      </c>
      <c r="BU62" s="3">
        <v>1.1000000000000001</v>
      </c>
      <c r="BV62" s="3">
        <v>63579</v>
      </c>
      <c r="BW62" s="3">
        <v>0.99754373443103495</v>
      </c>
      <c r="BX62" s="3">
        <v>0.99753560058243995</v>
      </c>
      <c r="BY62" s="3">
        <v>0.99755186827963005</v>
      </c>
      <c r="BZ62" s="3">
        <v>1150</v>
      </c>
      <c r="CA62" s="3">
        <v>0.259326</v>
      </c>
      <c r="CB62" s="3">
        <v>1.1792659999999999</v>
      </c>
      <c r="CC62" s="3" t="s">
        <v>182</v>
      </c>
      <c r="CD62" s="3">
        <v>5.77122917513333E-2</v>
      </c>
      <c r="CE62" s="3">
        <v>0.122340594509682</v>
      </c>
      <c r="CF62" s="3">
        <v>0.192406741280646</v>
      </c>
      <c r="CG62" s="3">
        <v>0.27501077527923401</v>
      </c>
      <c r="CH62" s="3">
        <v>5.5004124834356599E-2</v>
      </c>
      <c r="CI62" s="3">
        <v>1.06048284892079</v>
      </c>
      <c r="CJ62" s="3">
        <v>0.29186248295412398</v>
      </c>
      <c r="CK62" s="3">
        <v>0.110722957503385</v>
      </c>
      <c r="CL62" s="3">
        <v>1.1254655644020399</v>
      </c>
      <c r="CM62" s="3">
        <v>0.31022929485039902</v>
      </c>
      <c r="CN62" s="3">
        <v>0.16431921257766999</v>
      </c>
      <c r="CO62" s="3">
        <v>1.1962907492900801</v>
      </c>
    </row>
    <row r="63" spans="2:93" s="3" customFormat="1" x14ac:dyDescent="0.3">
      <c r="B63" s="3">
        <v>59</v>
      </c>
      <c r="D63" s="3" t="s">
        <v>338</v>
      </c>
      <c r="E63" s="3" t="s">
        <v>336</v>
      </c>
      <c r="F63" s="3" t="s">
        <v>501</v>
      </c>
      <c r="G63" s="3">
        <v>5.5390094392940598E-2</v>
      </c>
      <c r="H63" s="3">
        <v>4.6540168629492897E-3</v>
      </c>
      <c r="I63" s="3">
        <v>2.6473909741078199E-3</v>
      </c>
      <c r="J63" s="3">
        <v>3.82768781261336E-3</v>
      </c>
      <c r="K63" s="3">
        <v>102.890044685482</v>
      </c>
      <c r="L63" s="3">
        <v>6.6812790694087097E-3</v>
      </c>
      <c r="M63" s="3">
        <v>8.4143588411222903E-4</v>
      </c>
      <c r="N63" s="3">
        <v>6.6443944339605199E-3</v>
      </c>
      <c r="O63" s="3">
        <v>12.016999999999999</v>
      </c>
      <c r="P63" s="3">
        <v>1325.0039999999999</v>
      </c>
      <c r="Q63" s="3" t="s">
        <v>173</v>
      </c>
      <c r="R63" s="3" t="s">
        <v>174</v>
      </c>
      <c r="S63" s="3">
        <v>5.5390094392940598E-2</v>
      </c>
      <c r="T63" s="3">
        <v>4.6540168629492897E-3</v>
      </c>
      <c r="U63" s="3">
        <v>5.8304983880589099E-2</v>
      </c>
      <c r="V63" s="3">
        <v>3.5707844265213898E-3</v>
      </c>
      <c r="W63" s="3">
        <v>-0.18606695581433999</v>
      </c>
      <c r="X63" s="3">
        <v>5.4633437237791701E-3</v>
      </c>
      <c r="Y63" s="3" t="s">
        <v>175</v>
      </c>
      <c r="Z63" s="3">
        <v>103.143262859309</v>
      </c>
      <c r="AA63" s="3">
        <v>6.6443944339605199E-3</v>
      </c>
      <c r="AB63" s="3">
        <v>1286.09160288369</v>
      </c>
      <c r="AC63" s="3">
        <v>5.71109320582184E-3</v>
      </c>
      <c r="AD63" s="3">
        <v>374.95683524453898</v>
      </c>
      <c r="AE63" s="3">
        <v>1286.0916528861901</v>
      </c>
      <c r="AF63" s="3">
        <v>436.07760820354503</v>
      </c>
      <c r="AG63" s="3">
        <v>0.46878052518772401</v>
      </c>
      <c r="AH63" s="3">
        <v>2.7138361010123702</v>
      </c>
      <c r="AI63" s="3">
        <v>0.44014981341267101</v>
      </c>
      <c r="AJ63" s="3">
        <v>0.93756105037544801</v>
      </c>
      <c r="AK63" s="3" t="s">
        <v>176</v>
      </c>
      <c r="AL63" s="3">
        <v>1389.2349657479999</v>
      </c>
      <c r="AM63" s="3">
        <v>3.3957903039588799E-3</v>
      </c>
      <c r="AN63" s="3">
        <v>592.15957555060504</v>
      </c>
      <c r="AO63" s="3">
        <v>1389.2349157455001</v>
      </c>
      <c r="AP63" s="3">
        <v>651.89082825294997</v>
      </c>
      <c r="AQ63" s="3">
        <v>0.45317609931407099</v>
      </c>
      <c r="AR63" s="3">
        <v>2.3895015357802998</v>
      </c>
      <c r="AS63" s="3">
        <v>0.38355559233673497</v>
      </c>
      <c r="AT63" s="3">
        <v>0.90635219862814298</v>
      </c>
      <c r="AU63" s="3" t="s">
        <v>176</v>
      </c>
      <c r="AV63" s="3">
        <v>1265.80338485521</v>
      </c>
      <c r="AW63" s="3">
        <v>34.1784102570683</v>
      </c>
      <c r="AX63" s="3">
        <v>0.657999870638032</v>
      </c>
      <c r="AY63" s="3">
        <v>1410.59539908546</v>
      </c>
      <c r="AZ63" s="3">
        <v>61.537453942964298</v>
      </c>
      <c r="BA63" s="3">
        <v>0.49965464916386998</v>
      </c>
      <c r="BB63" s="3" t="s">
        <v>229</v>
      </c>
      <c r="BC63" s="3" t="s">
        <v>178</v>
      </c>
      <c r="BD63" s="3">
        <v>21</v>
      </c>
      <c r="BE63" s="3">
        <v>60</v>
      </c>
      <c r="BF63" s="3">
        <v>4</v>
      </c>
      <c r="BG63" s="3">
        <v>50</v>
      </c>
      <c r="BH63" s="3" t="s">
        <v>179</v>
      </c>
      <c r="BI63" s="3" t="s">
        <v>339</v>
      </c>
      <c r="BJ63" s="3">
        <v>64098</v>
      </c>
      <c r="BU63" s="3">
        <v>0</v>
      </c>
      <c r="BV63" s="3">
        <v>64098</v>
      </c>
      <c r="BW63" s="3">
        <v>0.99754498581092699</v>
      </c>
      <c r="BX63" s="3">
        <v>0.99753682787738096</v>
      </c>
      <c r="BY63" s="3">
        <v>0.99755314374447301</v>
      </c>
      <c r="BZ63" s="3">
        <v>1150</v>
      </c>
      <c r="CA63" s="3">
        <v>0.153861</v>
      </c>
      <c r="CB63" s="3">
        <v>0.70610300000000004</v>
      </c>
      <c r="CC63" s="3" t="s">
        <v>182</v>
      </c>
      <c r="CD63" s="3">
        <v>8.0171119085842499E-2</v>
      </c>
      <c r="CE63" s="3">
        <v>0.170837229844546</v>
      </c>
      <c r="CF63" s="3">
        <v>0.27033889091395502</v>
      </c>
      <c r="CG63" s="3">
        <v>0.16686953891633799</v>
      </c>
      <c r="CH63" s="3">
        <v>7.6973950236776695E-2</v>
      </c>
      <c r="CI63" s="3">
        <v>1.08454734413748</v>
      </c>
      <c r="CJ63" s="3">
        <v>0.18219404994618901</v>
      </c>
      <c r="CK63" s="3">
        <v>0.156068529482327</v>
      </c>
      <c r="CL63" s="3">
        <v>1.1841470544594701</v>
      </c>
      <c r="CM63" s="3">
        <v>0.20008220780407901</v>
      </c>
      <c r="CN63" s="3">
        <v>0.232748737315945</v>
      </c>
      <c r="CO63" s="3">
        <v>1.3004088612714</v>
      </c>
    </row>
    <row r="64" spans="2:93" s="3" customFormat="1" x14ac:dyDescent="0.3">
      <c r="B64" s="3">
        <v>60</v>
      </c>
      <c r="D64" s="3" t="s">
        <v>341</v>
      </c>
      <c r="E64" s="3" t="s">
        <v>336</v>
      </c>
      <c r="F64" s="3" t="s">
        <v>502</v>
      </c>
      <c r="G64" s="3">
        <v>6.24045774973183E-2</v>
      </c>
      <c r="H64" s="3">
        <v>4.0456888509610598E-3</v>
      </c>
      <c r="I64" s="3">
        <v>1.3399157106412901E-3</v>
      </c>
      <c r="J64" s="3">
        <v>3.8173582707373998E-3</v>
      </c>
      <c r="K64" s="3">
        <v>102.907747291408</v>
      </c>
      <c r="L64" s="3">
        <v>3.38157487119512E-3</v>
      </c>
      <c r="M64" s="3">
        <v>8.42881458758881E-4</v>
      </c>
      <c r="N64" s="3">
        <v>3.2829007403778802E-3</v>
      </c>
      <c r="O64" s="3">
        <v>12.023</v>
      </c>
      <c r="P64" s="3">
        <v>1325.0039999999999</v>
      </c>
      <c r="Q64" s="3" t="s">
        <v>173</v>
      </c>
      <c r="R64" s="3" t="s">
        <v>174</v>
      </c>
      <c r="S64" s="3">
        <v>6.24045774973183E-2</v>
      </c>
      <c r="T64" s="3">
        <v>4.0456888509610598E-3</v>
      </c>
      <c r="U64" s="3">
        <v>6.52933095971093E-2</v>
      </c>
      <c r="V64" s="3">
        <v>2.7522382445922E-3</v>
      </c>
      <c r="W64" s="3">
        <v>-0.17259162778213899</v>
      </c>
      <c r="X64" s="3">
        <v>3.2283491449712101E-3</v>
      </c>
      <c r="Y64" s="3" t="s">
        <v>175</v>
      </c>
      <c r="Z64" s="3">
        <v>103.160938086611</v>
      </c>
      <c r="AA64" s="3">
        <v>3.2829007403778802E-3</v>
      </c>
      <c r="AB64" s="3">
        <v>1286.0494564795499</v>
      </c>
      <c r="AC64" s="3">
        <v>2.8088067631051698E-3</v>
      </c>
      <c r="AD64" s="3">
        <v>666.77444715479305</v>
      </c>
      <c r="AE64" s="3">
        <v>1286.04950648205</v>
      </c>
      <c r="AF64" s="3">
        <v>814.62748945951398</v>
      </c>
      <c r="AG64" s="3">
        <v>0.487788097246181</v>
      </c>
      <c r="AH64" s="3">
        <v>2.4957898081535399</v>
      </c>
      <c r="AI64" s="3">
        <v>0.46543149620324398</v>
      </c>
      <c r="AJ64" s="3">
        <v>0.97557619449236299</v>
      </c>
      <c r="AK64" s="3" t="s">
        <v>176</v>
      </c>
      <c r="AL64" s="3">
        <v>1389.2104945711601</v>
      </c>
      <c r="AM64" s="3">
        <v>1.69942397261786E-3</v>
      </c>
      <c r="AN64" s="3">
        <v>1084.8071218442001</v>
      </c>
      <c r="AO64" s="3">
        <v>1389.21044456866</v>
      </c>
      <c r="AP64" s="3">
        <v>1205.79661313413</v>
      </c>
      <c r="AQ64" s="3">
        <v>0.452286081508392</v>
      </c>
      <c r="AR64" s="3">
        <v>2.3738527524434798</v>
      </c>
      <c r="AS64" s="3">
        <v>0.414967835817732</v>
      </c>
      <c r="AT64" s="3">
        <v>0.904572163016785</v>
      </c>
      <c r="AU64" s="3" t="s">
        <v>176</v>
      </c>
      <c r="AV64" s="3">
        <v>1265.7698585978101</v>
      </c>
      <c r="AW64" s="3">
        <v>78.988132843368803</v>
      </c>
      <c r="AX64" s="3">
        <v>0.61734868524541597</v>
      </c>
      <c r="AY64" s="3">
        <v>1410.56616592866</v>
      </c>
      <c r="AZ64" s="3">
        <v>142.403049277881</v>
      </c>
      <c r="BA64" s="3">
        <v>0.39917199909675399</v>
      </c>
      <c r="BB64" s="3" t="s">
        <v>229</v>
      </c>
      <c r="BC64" s="3" t="s">
        <v>178</v>
      </c>
      <c r="BD64" s="3">
        <v>21</v>
      </c>
      <c r="BE64" s="3">
        <v>60</v>
      </c>
      <c r="BF64" s="3">
        <v>4</v>
      </c>
      <c r="BG64" s="3">
        <v>50</v>
      </c>
      <c r="BH64" s="3" t="s">
        <v>179</v>
      </c>
      <c r="BI64" s="3" t="s">
        <v>342</v>
      </c>
      <c r="BJ64" s="3">
        <v>64363</v>
      </c>
      <c r="BK64" s="3">
        <v>1151.2120397947899</v>
      </c>
      <c r="BL64" s="3">
        <v>55.577368262689198</v>
      </c>
      <c r="BM64" s="3">
        <v>33.922635156113103</v>
      </c>
      <c r="BT64" s="3">
        <v>2.7507773338945801E-2</v>
      </c>
      <c r="BU64" s="3">
        <v>1.3</v>
      </c>
      <c r="BV64" s="3">
        <v>64363</v>
      </c>
      <c r="BW64" s="3">
        <v>0.997545671841507</v>
      </c>
      <c r="BX64" s="3">
        <v>0.99753750129290197</v>
      </c>
      <c r="BY64" s="3">
        <v>0.99755384239011202</v>
      </c>
      <c r="BZ64" s="3">
        <v>1150</v>
      </c>
      <c r="CA64" s="3">
        <v>0.17411199999999999</v>
      </c>
      <c r="CB64" s="3">
        <v>0.79762500000000003</v>
      </c>
      <c r="CC64" s="3" t="s">
        <v>182</v>
      </c>
      <c r="CD64" s="3">
        <v>7.5248590336378901E-2</v>
      </c>
      <c r="CE64" s="3">
        <v>0.16014266243162401</v>
      </c>
      <c r="CF64" s="3">
        <v>0.25313392316405797</v>
      </c>
      <c r="CG64" s="3">
        <v>0.187883547084568</v>
      </c>
      <c r="CH64" s="3">
        <v>7.2073676355773594E-2</v>
      </c>
      <c r="CI64" s="3">
        <v>1.07909591001521</v>
      </c>
      <c r="CJ64" s="3">
        <v>0.203738579538387</v>
      </c>
      <c r="CK64" s="3">
        <v>0.14572244850291699</v>
      </c>
      <c r="CL64" s="3">
        <v>1.1701581713976399</v>
      </c>
      <c r="CM64" s="3">
        <v>0.22191597342118599</v>
      </c>
      <c r="CN64" s="3">
        <v>0.21690329497869801</v>
      </c>
      <c r="CO64" s="3">
        <v>1.27455875195958</v>
      </c>
    </row>
    <row r="65" spans="2:93" s="3" customFormat="1" x14ac:dyDescent="0.3">
      <c r="B65" s="3">
        <v>61</v>
      </c>
      <c r="D65" s="3" t="s">
        <v>344</v>
      </c>
      <c r="E65" s="3" t="s">
        <v>336</v>
      </c>
      <c r="F65" s="3" t="s">
        <v>503</v>
      </c>
      <c r="G65" s="3">
        <v>0.10108729108956201</v>
      </c>
      <c r="H65" s="3">
        <v>3.9930336799642299E-3</v>
      </c>
      <c r="I65" s="3">
        <v>1.2089271332946701E-3</v>
      </c>
      <c r="J65" s="3">
        <v>3.8056291405906399E-3</v>
      </c>
      <c r="K65" s="3">
        <v>103.005371710015</v>
      </c>
      <c r="L65" s="3">
        <v>3.05099610564395E-3</v>
      </c>
      <c r="M65" s="3">
        <v>8.4501012984361502E-4</v>
      </c>
      <c r="N65" s="3">
        <v>2.9388545525224899E-3</v>
      </c>
      <c r="O65" s="3">
        <v>12.028</v>
      </c>
      <c r="P65" s="3">
        <v>1325.0039999999999</v>
      </c>
      <c r="Q65" s="3" t="s">
        <v>173</v>
      </c>
      <c r="R65" s="3" t="s">
        <v>174</v>
      </c>
      <c r="S65" s="3">
        <v>0.10108729108956201</v>
      </c>
      <c r="T65" s="3">
        <v>3.9930336799642299E-3</v>
      </c>
      <c r="U65" s="3">
        <v>0.10401469260978</v>
      </c>
      <c r="V65" s="3">
        <v>2.6836196245410299E-3</v>
      </c>
      <c r="W65" s="3">
        <v>-9.9482230339162897E-2</v>
      </c>
      <c r="X65" s="3">
        <v>2.9621430300321001E-3</v>
      </c>
      <c r="Y65" s="3" t="s">
        <v>175</v>
      </c>
      <c r="Z65" s="3">
        <v>103.258728103046</v>
      </c>
      <c r="AA65" s="3">
        <v>2.9388545525224899E-3</v>
      </c>
      <c r="AB65" s="3">
        <v>1285.7748417671401</v>
      </c>
      <c r="AC65" s="3">
        <v>2.5457306035884001E-3</v>
      </c>
      <c r="AD65" s="3">
        <v>859.637895574288</v>
      </c>
      <c r="AE65" s="3">
        <v>1285.7748917696399</v>
      </c>
      <c r="AF65" s="3">
        <v>1206.13077745498</v>
      </c>
      <c r="AG65" s="3">
        <v>0.54526286388530498</v>
      </c>
      <c r="AH65" s="3">
        <v>2.9561635497735401</v>
      </c>
      <c r="AI65" s="3">
        <v>0.53576397316886404</v>
      </c>
      <c r="AJ65" s="3">
        <v>1.09052572777061</v>
      </c>
      <c r="AK65" s="3" t="s">
        <v>176</v>
      </c>
      <c r="AL65" s="3">
        <v>1389.0336698751901</v>
      </c>
      <c r="AM65" s="3">
        <v>1.4683738539062699E-3</v>
      </c>
      <c r="AN65" s="3">
        <v>1449.3284557095501</v>
      </c>
      <c r="AO65" s="3">
        <v>1389.03361987269</v>
      </c>
      <c r="AP65" s="3">
        <v>1836.0895771267101</v>
      </c>
      <c r="AQ65" s="3">
        <v>0.50726572470798703</v>
      </c>
      <c r="AR65" s="3">
        <v>2.81644123323297</v>
      </c>
      <c r="AS65" s="3">
        <v>0.45788805300469598</v>
      </c>
      <c r="AT65" s="3">
        <v>1.0145314494159701</v>
      </c>
      <c r="AU65" s="3" t="s">
        <v>176</v>
      </c>
      <c r="AV65" s="3">
        <v>1265.51810629338</v>
      </c>
      <c r="AW65" s="3">
        <v>109.25440268902101</v>
      </c>
      <c r="AX65" s="3">
        <v>0.66898580550750297</v>
      </c>
      <c r="AY65" s="3">
        <v>1410.3927918039601</v>
      </c>
      <c r="AZ65" s="3">
        <v>210.66784310467</v>
      </c>
      <c r="BA65" s="3">
        <v>0.68557410387326301</v>
      </c>
      <c r="BB65" s="3" t="s">
        <v>229</v>
      </c>
      <c r="BC65" s="3" t="s">
        <v>178</v>
      </c>
      <c r="BD65" s="3">
        <v>21</v>
      </c>
      <c r="BE65" s="3">
        <v>60</v>
      </c>
      <c r="BF65" s="3">
        <v>4</v>
      </c>
      <c r="BG65" s="3">
        <v>50</v>
      </c>
      <c r="BH65" s="3" t="s">
        <v>179</v>
      </c>
      <c r="BI65" s="3" t="s">
        <v>345</v>
      </c>
      <c r="BJ65" s="3">
        <v>64629</v>
      </c>
      <c r="BU65" s="3">
        <v>0</v>
      </c>
      <c r="BV65" s="3">
        <v>64629</v>
      </c>
      <c r="BW65" s="3">
        <v>0.99754639246788301</v>
      </c>
      <c r="BX65" s="3">
        <v>0.99753820904217805</v>
      </c>
      <c r="BY65" s="3">
        <v>0.99755457589358798</v>
      </c>
      <c r="BZ65" s="3">
        <v>1150</v>
      </c>
      <c r="CA65" s="3">
        <v>0.28944700000000001</v>
      </c>
      <c r="CB65" s="3">
        <v>1.3128390000000001</v>
      </c>
      <c r="CC65" s="3" t="s">
        <v>182</v>
      </c>
      <c r="CD65" s="3">
        <v>5.2643846890920103E-2</v>
      </c>
      <c r="CE65" s="3">
        <v>0.111534426194909</v>
      </c>
      <c r="CF65" s="3">
        <v>0.17508465822109801</v>
      </c>
      <c r="CG65" s="3">
        <v>0.30543477201969299</v>
      </c>
      <c r="CH65" s="3">
        <v>5.0173298334741899E-2</v>
      </c>
      <c r="CI65" s="3">
        <v>1.05523557687484</v>
      </c>
      <c r="CJ65" s="3">
        <v>0.32237497750743299</v>
      </c>
      <c r="CK65" s="3">
        <v>0.101101608448267</v>
      </c>
      <c r="CL65" s="3">
        <v>1.1137616817843401</v>
      </c>
      <c r="CM65" s="3">
        <v>0.34063070122508299</v>
      </c>
      <c r="CN65" s="3">
        <v>0.15009880792874</v>
      </c>
      <c r="CO65" s="3">
        <v>1.17683272317586</v>
      </c>
    </row>
    <row r="66" spans="2:93" s="3" customFormat="1" x14ac:dyDescent="0.3">
      <c r="B66" s="3">
        <v>62</v>
      </c>
      <c r="D66" s="3" t="s">
        <v>409</v>
      </c>
      <c r="E66" s="3" t="s">
        <v>346</v>
      </c>
      <c r="F66" s="3" t="s">
        <v>504</v>
      </c>
      <c r="G66" s="3">
        <v>9.3341050614149795E-2</v>
      </c>
      <c r="H66" s="3">
        <v>7.2821432689432796E-3</v>
      </c>
      <c r="I66" s="3">
        <v>6.2109427966348099E-3</v>
      </c>
      <c r="J66" s="3">
        <v>3.8018153777302499E-3</v>
      </c>
      <c r="K66" s="3">
        <v>102.98582235185</v>
      </c>
      <c r="L66" s="3">
        <v>1.56746935055284E-2</v>
      </c>
      <c r="M66" s="3">
        <v>9.1058216490580402E-4</v>
      </c>
      <c r="N66" s="3">
        <v>1.5685101201176201E-2</v>
      </c>
      <c r="O66" s="3">
        <v>11.996</v>
      </c>
      <c r="P66" s="3">
        <v>1325.0039999999999</v>
      </c>
      <c r="Q66" s="3" t="s">
        <v>173</v>
      </c>
      <c r="R66" s="3" t="s">
        <v>174</v>
      </c>
      <c r="S66" s="3">
        <v>9.3341050614149795E-2</v>
      </c>
      <c r="T66" s="3">
        <v>7.2821432689432796E-3</v>
      </c>
      <c r="U66" s="3">
        <v>9.6234194419594105E-2</v>
      </c>
      <c r="V66" s="3">
        <v>6.6772416990224801E-3</v>
      </c>
      <c r="W66" s="3">
        <v>-0.11395936625604</v>
      </c>
      <c r="X66" s="3">
        <v>1.1799389397637401E-2</v>
      </c>
      <c r="Y66" s="3" t="s">
        <v>175</v>
      </c>
      <c r="Z66" s="3">
        <v>103.228534837471</v>
      </c>
      <c r="AA66" s="3">
        <v>1.5685101201176201E-2</v>
      </c>
      <c r="AB66" s="3">
        <v>1285.7696283656401</v>
      </c>
      <c r="AC66" s="3">
        <v>1.424350998172E-2</v>
      </c>
      <c r="AD66" s="3">
        <v>108.870392916821</v>
      </c>
      <c r="AE66" s="3">
        <v>1285.7696283656401</v>
      </c>
      <c r="AF66" s="3">
        <v>138.04400243537299</v>
      </c>
      <c r="AG66" s="3">
        <v>0.54530088903514995</v>
      </c>
      <c r="AH66" s="3">
        <v>2.0438078811601299</v>
      </c>
      <c r="AI66" s="3">
        <v>0.26193484330371097</v>
      </c>
      <c r="AJ66" s="3">
        <v>1.0906017780702999</v>
      </c>
      <c r="AK66" s="3" t="s">
        <v>176</v>
      </c>
      <c r="AL66" s="3">
        <v>1388.99821320561</v>
      </c>
      <c r="AM66" s="3">
        <v>6.5684718992914297E-3</v>
      </c>
      <c r="AN66" s="3">
        <v>188.73437373898901</v>
      </c>
      <c r="AO66" s="3">
        <v>1388.9981632031099</v>
      </c>
      <c r="AP66" s="3">
        <v>209.30047337116201</v>
      </c>
      <c r="AQ66" s="3">
        <v>0.45566099884872502</v>
      </c>
      <c r="AR66" s="3">
        <v>1.8598951149435401</v>
      </c>
      <c r="AS66" s="3">
        <v>0.38858039403280697</v>
      </c>
      <c r="AT66" s="3">
        <v>0.91132199769744904</v>
      </c>
      <c r="AU66" s="3" t="s">
        <v>176</v>
      </c>
      <c r="AV66" s="3">
        <v>1265.62326027125</v>
      </c>
      <c r="AW66" s="3">
        <v>8.2155800148869194</v>
      </c>
      <c r="AX66" s="3">
        <v>0.42529502050366802</v>
      </c>
      <c r="AY66" s="3">
        <v>1410.2810224755599</v>
      </c>
      <c r="AZ66" s="3">
        <v>18.996879168136498</v>
      </c>
      <c r="BA66" s="3">
        <v>0.54180291196401598</v>
      </c>
      <c r="BB66" s="3" t="s">
        <v>349</v>
      </c>
      <c r="BC66" s="3" t="s">
        <v>178</v>
      </c>
      <c r="BD66" s="3">
        <v>22</v>
      </c>
      <c r="BE66" s="3">
        <v>60</v>
      </c>
      <c r="BF66" s="3">
        <v>4</v>
      </c>
      <c r="BG66" s="3">
        <v>50</v>
      </c>
      <c r="BH66" s="3" t="s">
        <v>186</v>
      </c>
      <c r="BI66" s="3" t="s">
        <v>410</v>
      </c>
      <c r="BJ66" s="3">
        <v>39718</v>
      </c>
      <c r="BU66" s="3">
        <v>0</v>
      </c>
      <c r="BV66" s="3">
        <v>39718</v>
      </c>
      <c r="BW66" s="3">
        <v>0.997648784941077</v>
      </c>
      <c r="BX66" s="3">
        <v>0.99763996390950505</v>
      </c>
      <c r="BY66" s="3">
        <v>0.99765760597264896</v>
      </c>
      <c r="BZ66" s="3">
        <v>1150</v>
      </c>
      <c r="CA66" s="3">
        <v>0.26582</v>
      </c>
      <c r="CB66" s="3">
        <v>1.208126</v>
      </c>
      <c r="CC66" s="3" t="s">
        <v>182</v>
      </c>
      <c r="CD66" s="3">
        <v>5.6572559571439397E-2</v>
      </c>
      <c r="CE66" s="3">
        <v>0.119904715227087</v>
      </c>
      <c r="CF66" s="3">
        <v>0.18850012678768699</v>
      </c>
      <c r="CG66" s="3">
        <v>0.28158422489927298</v>
      </c>
      <c r="CH66" s="3">
        <v>5.39139015369181E-2</v>
      </c>
      <c r="CI66" s="3">
        <v>1.0593041339977101</v>
      </c>
      <c r="CJ66" s="3">
        <v>0.29846167894952202</v>
      </c>
      <c r="CK66" s="3">
        <v>0.10854040709577099</v>
      </c>
      <c r="CL66" s="3">
        <v>1.12279617391288</v>
      </c>
      <c r="CM66" s="3">
        <v>0.31680763211033203</v>
      </c>
      <c r="CN66" s="3">
        <v>0.16108505995303499</v>
      </c>
      <c r="CO66" s="3">
        <v>1.1918126254996999</v>
      </c>
    </row>
    <row r="67" spans="2:93" s="3" customFormat="1" x14ac:dyDescent="0.3">
      <c r="B67" s="3">
        <v>63</v>
      </c>
      <c r="D67" s="3" t="s">
        <v>348</v>
      </c>
      <c r="E67" s="3" t="s">
        <v>346</v>
      </c>
      <c r="F67" s="3" t="s">
        <v>504</v>
      </c>
      <c r="G67" s="3">
        <v>8.1486720850939706E-2</v>
      </c>
      <c r="H67" s="3">
        <v>5.8068037850675398E-3</v>
      </c>
      <c r="I67" s="3">
        <v>4.3890863710309702E-3</v>
      </c>
      <c r="J67" s="3">
        <v>3.8019588406379202E-3</v>
      </c>
      <c r="K67" s="3">
        <v>102.955905318022</v>
      </c>
      <c r="L67" s="3">
        <v>1.10768342082421E-2</v>
      </c>
      <c r="M67" s="3">
        <v>9.0327830550052102E-4</v>
      </c>
      <c r="N67" s="3">
        <v>1.10659979538093E-2</v>
      </c>
      <c r="O67" s="3">
        <v>19.859000000000002</v>
      </c>
      <c r="P67" s="3">
        <v>1325.0039999999999</v>
      </c>
      <c r="Q67" s="3" t="s">
        <v>173</v>
      </c>
      <c r="R67" s="3" t="s">
        <v>174</v>
      </c>
      <c r="S67" s="3">
        <v>8.1486720850939706E-2</v>
      </c>
      <c r="T67" s="3">
        <v>5.8068037850675398E-3</v>
      </c>
      <c r="U67" s="3">
        <v>8.4353983216715195E-2</v>
      </c>
      <c r="V67" s="3">
        <v>5.0054686753300799E-3</v>
      </c>
      <c r="W67" s="3">
        <v>-0.13627232101407499</v>
      </c>
      <c r="X67" s="3">
        <v>8.5206158372783808E-3</v>
      </c>
      <c r="Y67" s="3" t="s">
        <v>175</v>
      </c>
      <c r="Z67" s="3">
        <v>103.198886430589</v>
      </c>
      <c r="AA67" s="3">
        <v>1.10659979538093E-2</v>
      </c>
      <c r="AB67" s="3">
        <v>1285.80085801172</v>
      </c>
      <c r="AC67" s="3">
        <v>9.8375919155548001E-3</v>
      </c>
      <c r="AD67" s="3">
        <v>181.06625818616499</v>
      </c>
      <c r="AE67" s="3">
        <v>1285.80085801172</v>
      </c>
      <c r="AF67" s="3">
        <v>217.89836287765701</v>
      </c>
      <c r="AG67" s="3">
        <v>0.55415962199931801</v>
      </c>
      <c r="AH67" s="3">
        <v>2.8778275829031199</v>
      </c>
      <c r="AI67" s="3">
        <v>6.09641689390516E-2</v>
      </c>
      <c r="AJ67" s="3">
        <v>1.10831924399863</v>
      </c>
      <c r="AK67" s="3" t="s">
        <v>176</v>
      </c>
      <c r="AL67" s="3">
        <v>1388.99979444481</v>
      </c>
      <c r="AM67" s="3">
        <v>5.0673559196807803E-3</v>
      </c>
      <c r="AN67" s="3">
        <v>314.509400063133</v>
      </c>
      <c r="AO67" s="3">
        <v>1388.99974444231</v>
      </c>
      <c r="AP67" s="3">
        <v>359.10103657198101</v>
      </c>
      <c r="AQ67" s="3">
        <v>0.46313434436493101</v>
      </c>
      <c r="AR67" s="3">
        <v>2.5019767458130202</v>
      </c>
      <c r="AS67" s="3">
        <v>0.42340844694725099</v>
      </c>
      <c r="AT67" s="3">
        <v>0.92626868872986201</v>
      </c>
      <c r="AU67" s="3" t="s">
        <v>176</v>
      </c>
      <c r="AV67" s="3">
        <v>1265.30623623835</v>
      </c>
      <c r="AW67" s="3">
        <v>20.968193299723101</v>
      </c>
      <c r="AX67" s="3">
        <v>0.57389244208877399</v>
      </c>
      <c r="AY67" s="3">
        <v>1410.3478800190801</v>
      </c>
      <c r="AZ67" s="3">
        <v>46.461729668616698</v>
      </c>
      <c r="BA67" s="3">
        <v>0.53264336957888703</v>
      </c>
      <c r="BB67" s="3" t="s">
        <v>349</v>
      </c>
      <c r="BC67" s="3" t="s">
        <v>178</v>
      </c>
      <c r="BD67" s="3">
        <v>22</v>
      </c>
      <c r="BE67" s="3">
        <v>60</v>
      </c>
      <c r="BF67" s="3">
        <v>4</v>
      </c>
      <c r="BG67" s="3">
        <v>50</v>
      </c>
      <c r="BH67" s="3" t="s">
        <v>179</v>
      </c>
      <c r="BI67" s="3" t="s">
        <v>350</v>
      </c>
      <c r="BJ67" s="3">
        <v>39967</v>
      </c>
      <c r="BU67" s="3">
        <v>0</v>
      </c>
      <c r="BV67" s="3">
        <v>39967</v>
      </c>
      <c r="BW67" s="3">
        <v>0.99764550644903804</v>
      </c>
      <c r="BX67" s="3">
        <v>0.997636753657833</v>
      </c>
      <c r="BY67" s="3">
        <v>0.99765425924024298</v>
      </c>
      <c r="BZ67" s="3">
        <v>1150</v>
      </c>
      <c r="CA67" s="3">
        <v>0.23019600000000001</v>
      </c>
      <c r="CB67" s="3">
        <v>1.0494330000000001</v>
      </c>
      <c r="CC67" s="3" t="s">
        <v>182</v>
      </c>
      <c r="CD67" s="3">
        <v>6.3155362794404896E-2</v>
      </c>
      <c r="CE67" s="3">
        <v>0.13401440926511701</v>
      </c>
      <c r="CF67" s="3">
        <v>0.21114198249788199</v>
      </c>
      <c r="CG67" s="3">
        <v>0.24542578562301201</v>
      </c>
      <c r="CH67" s="3">
        <v>6.0241284543209303E-2</v>
      </c>
      <c r="CI67" s="3">
        <v>1.06616007933679</v>
      </c>
      <c r="CJ67" s="3">
        <v>0.26209767253630101</v>
      </c>
      <c r="CK67" s="3">
        <v>0.12129574640122801</v>
      </c>
      <c r="CL67" s="3">
        <v>1.1385848256976701</v>
      </c>
      <c r="CM67" s="3">
        <v>0.28051924729357802</v>
      </c>
      <c r="CN67" s="3">
        <v>0.18005656553675201</v>
      </c>
      <c r="CO67" s="3">
        <v>1.21861043325504</v>
      </c>
    </row>
    <row r="68" spans="2:93" s="3" customFormat="1" x14ac:dyDescent="0.3">
      <c r="B68" s="3">
        <v>64</v>
      </c>
      <c r="D68" s="3" t="s">
        <v>411</v>
      </c>
      <c r="E68" s="3" t="s">
        <v>364</v>
      </c>
      <c r="F68" s="3" t="s">
        <v>391</v>
      </c>
      <c r="G68" s="3">
        <v>9.0661028491709303E-2</v>
      </c>
      <c r="H68" s="3">
        <v>4.68324854311196E-3</v>
      </c>
      <c r="I68" s="3">
        <v>2.73561399027144E-3</v>
      </c>
      <c r="J68" s="3">
        <v>3.8012146759675899E-3</v>
      </c>
      <c r="K68" s="3">
        <v>102.97905872083101</v>
      </c>
      <c r="L68" s="3">
        <v>6.9039294437219598E-3</v>
      </c>
      <c r="M68" s="3">
        <v>8.5786659541042798E-4</v>
      </c>
      <c r="N68" s="3">
        <v>6.86676879840458E-3</v>
      </c>
      <c r="O68" s="3">
        <v>20.03</v>
      </c>
      <c r="P68" s="3">
        <v>1325.0039999999999</v>
      </c>
      <c r="Q68" s="3" t="s">
        <v>173</v>
      </c>
      <c r="R68" s="3" t="s">
        <v>174</v>
      </c>
      <c r="S68" s="3">
        <v>9.0661028491709303E-2</v>
      </c>
      <c r="T68" s="3">
        <v>4.68324854311196E-3</v>
      </c>
      <c r="U68" s="3">
        <v>9.3545560506754499E-2</v>
      </c>
      <c r="V68" s="3">
        <v>3.6426216586480801E-3</v>
      </c>
      <c r="W68" s="3">
        <v>-0.118987138831016</v>
      </c>
      <c r="X68" s="3">
        <v>5.4883649094372797E-3</v>
      </c>
      <c r="Y68" s="3" t="s">
        <v>175</v>
      </c>
      <c r="Z68" s="3">
        <v>103.22476458798501</v>
      </c>
      <c r="AA68" s="3">
        <v>6.86676879840458E-3</v>
      </c>
      <c r="AB68" s="3">
        <v>1285.73371001073</v>
      </c>
      <c r="AC68" s="3">
        <v>6.1840120773604098E-3</v>
      </c>
      <c r="AD68" s="3">
        <v>263.10011291563501</v>
      </c>
      <c r="AE68" s="3">
        <v>1285.73371001073</v>
      </c>
      <c r="AF68" s="3">
        <v>366.95228317090601</v>
      </c>
      <c r="AG68" s="3">
        <v>0.55172236214053405</v>
      </c>
      <c r="AH68" s="3">
        <v>2.1123616154640898</v>
      </c>
      <c r="AI68" s="3">
        <v>0.48967268508811101</v>
      </c>
      <c r="AJ68" s="3">
        <v>1.1034447242810601</v>
      </c>
      <c r="AK68" s="3" t="s">
        <v>176</v>
      </c>
      <c r="AL68" s="3">
        <v>1388.95852460122</v>
      </c>
      <c r="AM68" s="3">
        <v>2.9850474632412902E-3</v>
      </c>
      <c r="AN68" s="3">
        <v>447.39296889961901</v>
      </c>
      <c r="AO68" s="3">
        <v>1388.9584745987199</v>
      </c>
      <c r="AP68" s="3">
        <v>555.93928933193604</v>
      </c>
      <c r="AQ68" s="3">
        <v>0.49528553686775301</v>
      </c>
      <c r="AR68" s="3">
        <v>1.916181414587</v>
      </c>
      <c r="AS68" s="3">
        <v>0.47003524655763801</v>
      </c>
      <c r="AT68" s="3">
        <v>0.99057107373550601</v>
      </c>
      <c r="AU68" s="3" t="s">
        <v>176</v>
      </c>
      <c r="AV68" s="3">
        <v>1265.6083783597801</v>
      </c>
      <c r="AW68" s="3">
        <v>28.5880487524263</v>
      </c>
      <c r="AX68" s="3">
        <v>0.84808216936780001</v>
      </c>
      <c r="AY68" s="3">
        <v>1410.25193667143</v>
      </c>
      <c r="AZ68" s="3">
        <v>74.9510342208997</v>
      </c>
      <c r="BA68" s="3">
        <v>0.65308025688803995</v>
      </c>
      <c r="BB68" s="3" t="s">
        <v>349</v>
      </c>
      <c r="BC68" s="3" t="s">
        <v>178</v>
      </c>
      <c r="BD68" s="3">
        <v>22</v>
      </c>
      <c r="BE68" s="3">
        <v>60</v>
      </c>
      <c r="BF68" s="3">
        <v>4</v>
      </c>
      <c r="BG68" s="3">
        <v>50</v>
      </c>
      <c r="BH68" s="3" t="s">
        <v>179</v>
      </c>
      <c r="BI68" s="3" t="s">
        <v>412</v>
      </c>
      <c r="BJ68" s="3">
        <v>42085</v>
      </c>
      <c r="BU68" s="3">
        <v>0</v>
      </c>
      <c r="BV68" s="3">
        <v>42085</v>
      </c>
      <c r="BW68" s="3">
        <v>0.99761970038745795</v>
      </c>
      <c r="BX68" s="3">
        <v>0.99761138972093499</v>
      </c>
      <c r="BY68" s="3">
        <v>0.99762801105398102</v>
      </c>
      <c r="BZ68" s="3">
        <v>1150</v>
      </c>
      <c r="CA68" s="3">
        <v>0.25771100000000002</v>
      </c>
      <c r="CB68" s="3">
        <v>1.1720870000000001</v>
      </c>
      <c r="CC68" s="3" t="s">
        <v>182</v>
      </c>
      <c r="CD68" s="3">
        <v>5.7999830188450702E-2</v>
      </c>
      <c r="CE68" s="3">
        <v>0.122955632413496</v>
      </c>
      <c r="CF68" s="3">
        <v>0.19339328849701601</v>
      </c>
      <c r="CG68" s="3">
        <v>0.27337564921763902</v>
      </c>
      <c r="CH68" s="3">
        <v>5.5279382317126202E-2</v>
      </c>
      <c r="CI68" s="3">
        <v>1.06078378190158</v>
      </c>
      <c r="CJ68" s="3">
        <v>0.29022026533268502</v>
      </c>
      <c r="CK68" s="3">
        <v>0.11127501603079799</v>
      </c>
      <c r="CL68" s="3">
        <v>1.1261462077004201</v>
      </c>
      <c r="CM68" s="3">
        <v>0.30859188490793699</v>
      </c>
      <c r="CN68" s="3">
        <v>0.16513804309890401</v>
      </c>
      <c r="CO68" s="3">
        <v>1.19743388876663</v>
      </c>
    </row>
    <row r="69" spans="2:93" s="3" customFormat="1" x14ac:dyDescent="0.3">
      <c r="B69" s="3">
        <v>65</v>
      </c>
      <c r="D69" s="3" t="s">
        <v>372</v>
      </c>
      <c r="E69" s="3" t="s">
        <v>364</v>
      </c>
      <c r="F69" s="3" t="s">
        <v>505</v>
      </c>
      <c r="G69" s="3">
        <v>0.11257331639177399</v>
      </c>
      <c r="H69" s="3">
        <v>6.8909081035406702E-3</v>
      </c>
      <c r="I69" s="3">
        <v>5.7372059773399499E-3</v>
      </c>
      <c r="J69" s="3">
        <v>3.8169466940235399E-3</v>
      </c>
      <c r="K69" s="3">
        <v>103.034359245741</v>
      </c>
      <c r="L69" s="3">
        <v>1.44791134321139E-2</v>
      </c>
      <c r="M69" s="3">
        <v>8.5331116841302901E-4</v>
      </c>
      <c r="N69" s="3">
        <v>1.4488491886299099E-2</v>
      </c>
      <c r="O69" s="3">
        <v>12.037000000000001</v>
      </c>
      <c r="P69" s="3">
        <v>1325.0039999999999</v>
      </c>
      <c r="Q69" s="3" t="s">
        <v>173</v>
      </c>
      <c r="R69" s="3" t="s">
        <v>174</v>
      </c>
      <c r="S69" s="3">
        <v>0.11257331639177399</v>
      </c>
      <c r="T69" s="3">
        <v>6.8909081035406702E-3</v>
      </c>
      <c r="U69" s="3">
        <v>0.115578046970767</v>
      </c>
      <c r="V69" s="3">
        <v>6.2579371704953096E-3</v>
      </c>
      <c r="W69" s="3">
        <v>-7.8166040696942204E-2</v>
      </c>
      <c r="X69" s="3">
        <v>1.0773722933787601E-2</v>
      </c>
      <c r="Y69" s="3" t="s">
        <v>175</v>
      </c>
      <c r="Z69" s="3">
        <v>103.280610546812</v>
      </c>
      <c r="AA69" s="3">
        <v>1.4488491886299099E-2</v>
      </c>
      <c r="AB69" s="3">
        <v>1285.59975514032</v>
      </c>
      <c r="AC69" s="3">
        <v>1.35003673086623E-2</v>
      </c>
      <c r="AD69" s="3">
        <v>108.86042400147799</v>
      </c>
      <c r="AE69" s="3">
        <v>1285.59975514032</v>
      </c>
      <c r="AF69" s="3">
        <v>158.29208764947899</v>
      </c>
      <c r="AG69" s="3">
        <v>0.55827309546103199</v>
      </c>
      <c r="AH69" s="3">
        <v>1.5496350465308599</v>
      </c>
      <c r="AI69" s="3">
        <v>0.57101582291781205</v>
      </c>
      <c r="AJ69" s="3">
        <v>1.11654619092206</v>
      </c>
      <c r="AK69" s="3" t="s">
        <v>176</v>
      </c>
      <c r="AL69" s="3">
        <v>1388.8804156896299</v>
      </c>
      <c r="AM69" s="3">
        <v>5.2589428282267398E-3</v>
      </c>
      <c r="AN69" s="3">
        <v>194.92601640918801</v>
      </c>
      <c r="AO69" s="3">
        <v>1388.8803656871301</v>
      </c>
      <c r="AP69" s="3">
        <v>252.89777470940601</v>
      </c>
      <c r="AQ69" s="3">
        <v>0.48496290779166001</v>
      </c>
      <c r="AR69" s="3">
        <v>1.46243116470961</v>
      </c>
      <c r="AS69" s="3">
        <v>0.63366697236066405</v>
      </c>
      <c r="AT69" s="3">
        <v>0.96992581558332103</v>
      </c>
      <c r="AU69" s="3" t="s">
        <v>176</v>
      </c>
      <c r="AY69" s="3">
        <v>1410.1622724260601</v>
      </c>
      <c r="AZ69" s="3">
        <v>28.830483283063302</v>
      </c>
      <c r="BA69" s="3">
        <v>0.487916434458051</v>
      </c>
      <c r="BB69" s="3" t="s">
        <v>349</v>
      </c>
      <c r="BC69" s="3" t="s">
        <v>178</v>
      </c>
      <c r="BD69" s="3">
        <v>22</v>
      </c>
      <c r="BE69" s="3">
        <v>60</v>
      </c>
      <c r="BF69" s="3">
        <v>4</v>
      </c>
      <c r="BG69" s="3">
        <v>100</v>
      </c>
      <c r="BH69" s="3" t="s">
        <v>179</v>
      </c>
      <c r="BI69" s="3" t="s">
        <v>373</v>
      </c>
      <c r="BJ69" s="3">
        <v>42443</v>
      </c>
      <c r="BU69" s="3">
        <v>0</v>
      </c>
      <c r="BV69" s="3">
        <v>42443</v>
      </c>
      <c r="BW69" s="3">
        <v>0.99761570637734498</v>
      </c>
      <c r="BX69" s="3">
        <v>0.997607444311853</v>
      </c>
      <c r="BY69" s="3">
        <v>0.99762396844283696</v>
      </c>
      <c r="BZ69" s="3">
        <v>1150</v>
      </c>
      <c r="CA69" s="3">
        <v>0.32501200000000002</v>
      </c>
      <c r="CB69" s="3">
        <v>1.469679</v>
      </c>
      <c r="CC69" s="3" t="s">
        <v>182</v>
      </c>
      <c r="CD69" s="3">
        <v>4.7346041070237099E-2</v>
      </c>
      <c r="CE69" s="3">
        <v>0.100323957415656</v>
      </c>
      <c r="CF69" s="3">
        <v>0.157143119893182</v>
      </c>
      <c r="CG69" s="3">
        <v>0.34118074477633797</v>
      </c>
      <c r="CH69" s="3">
        <v>4.5169174599631497E-2</v>
      </c>
      <c r="CI69" s="3">
        <v>1.0497481470725301</v>
      </c>
      <c r="CJ69" s="3">
        <v>0.35816046957042602</v>
      </c>
      <c r="CK69" s="3">
        <v>9.1277676404209501E-2</v>
      </c>
      <c r="CL69" s="3">
        <v>1.1019915251449901</v>
      </c>
      <c r="CM69" s="3">
        <v>0.37627080086652698</v>
      </c>
      <c r="CN69" s="3">
        <v>0.135678994174846</v>
      </c>
      <c r="CO69" s="3">
        <v>1.1577135640115599</v>
      </c>
    </row>
    <row r="70" spans="2:93" s="3" customFormat="1" x14ac:dyDescent="0.3">
      <c r="B70" s="3">
        <v>66</v>
      </c>
      <c r="D70" s="3" t="s">
        <v>369</v>
      </c>
      <c r="E70" s="3" t="s">
        <v>364</v>
      </c>
      <c r="F70" s="3" t="s">
        <v>506</v>
      </c>
      <c r="G70" s="3">
        <v>0.11143649156409199</v>
      </c>
      <c r="H70" s="3">
        <v>6.6034792886490602E-3</v>
      </c>
      <c r="I70" s="3">
        <v>5.3895916829347296E-3</v>
      </c>
      <c r="J70" s="3">
        <v>3.8155262031412999E-3</v>
      </c>
      <c r="K70" s="3">
        <v>103.03149021581601</v>
      </c>
      <c r="L70" s="3">
        <v>1.3601831560203601E-2</v>
      </c>
      <c r="M70" s="3">
        <v>8.48937719446496E-4</v>
      </c>
      <c r="N70" s="3">
        <v>1.3607813237878E-2</v>
      </c>
      <c r="O70" s="3">
        <v>12.028</v>
      </c>
      <c r="P70" s="3">
        <v>1325.0039999999999</v>
      </c>
      <c r="Q70" s="3" t="s">
        <v>173</v>
      </c>
      <c r="R70" s="3" t="s">
        <v>174</v>
      </c>
      <c r="S70" s="3">
        <v>0.11143649156409199</v>
      </c>
      <c r="T70" s="3">
        <v>6.6034792886490602E-3</v>
      </c>
      <c r="U70" s="3">
        <v>0.11443211525693101</v>
      </c>
      <c r="V70" s="3">
        <v>5.9342670767224704E-3</v>
      </c>
      <c r="W70" s="3">
        <v>-8.0267796117368506E-2</v>
      </c>
      <c r="X70" s="3">
        <v>1.0150547912792299E-2</v>
      </c>
      <c r="Y70" s="3" t="s">
        <v>175</v>
      </c>
      <c r="Z70" s="3">
        <v>103.278153748002</v>
      </c>
      <c r="AA70" s="3">
        <v>1.3607813237878E-2</v>
      </c>
      <c r="AB70" s="3">
        <v>1285.6435781729199</v>
      </c>
      <c r="AC70" s="3">
        <v>1.2636813833918801E-2</v>
      </c>
      <c r="AD70" s="3">
        <v>117.335872184219</v>
      </c>
      <c r="AE70" s="3">
        <v>1285.6435781729199</v>
      </c>
      <c r="AF70" s="3">
        <v>167.34019844887101</v>
      </c>
      <c r="AG70" s="3">
        <v>0.55729345959611898</v>
      </c>
      <c r="AH70" s="3">
        <v>1.7194603719908099</v>
      </c>
      <c r="AI70" s="3">
        <v>0.52873230648460101</v>
      </c>
      <c r="AJ70" s="3">
        <v>1.11458691919223</v>
      </c>
      <c r="AK70" s="3" t="s">
        <v>176</v>
      </c>
      <c r="AL70" s="3">
        <v>1388.92178192342</v>
      </c>
      <c r="AM70" s="3">
        <v>5.0481201693149298E-3</v>
      </c>
      <c r="AN70" s="3">
        <v>203.626378882621</v>
      </c>
      <c r="AO70" s="3">
        <v>1388.9217319209199</v>
      </c>
      <c r="AP70" s="3">
        <v>254.12118993761001</v>
      </c>
      <c r="AQ70" s="3">
        <v>0.49151047920608898</v>
      </c>
      <c r="AR70" s="3">
        <v>1.4112246820213299</v>
      </c>
      <c r="AS70" s="3">
        <v>0.50123686877419704</v>
      </c>
      <c r="AT70" s="3">
        <v>0.98302095841217796</v>
      </c>
      <c r="AU70" s="3" t="s">
        <v>176</v>
      </c>
      <c r="AY70" s="3">
        <v>1410.2586248109701</v>
      </c>
      <c r="AZ70" s="3">
        <v>26.710786519216299</v>
      </c>
      <c r="BA70" s="3">
        <v>0.85096799296548198</v>
      </c>
      <c r="BB70" s="3" t="s">
        <v>349</v>
      </c>
      <c r="BC70" s="3" t="s">
        <v>178</v>
      </c>
      <c r="BD70" s="3">
        <v>22</v>
      </c>
      <c r="BE70" s="3">
        <v>60</v>
      </c>
      <c r="BF70" s="3">
        <v>4</v>
      </c>
      <c r="BG70" s="3">
        <v>100</v>
      </c>
      <c r="BH70" s="3" t="s">
        <v>179</v>
      </c>
      <c r="BI70" s="3" t="s">
        <v>370</v>
      </c>
      <c r="BJ70" s="3">
        <v>42816</v>
      </c>
      <c r="BU70" s="3">
        <v>0</v>
      </c>
      <c r="BV70" s="3">
        <v>42816</v>
      </c>
      <c r="BW70" s="3">
        <v>0.997611658194551</v>
      </c>
      <c r="BX70" s="3">
        <v>0.99760343827883202</v>
      </c>
      <c r="BY70" s="3">
        <v>0.99761987811026998</v>
      </c>
      <c r="BZ70" s="3">
        <v>1150</v>
      </c>
      <c r="CA70" s="3">
        <v>0.321463</v>
      </c>
      <c r="CB70" s="3">
        <v>1.4540690000000001</v>
      </c>
      <c r="CC70" s="3" t="s">
        <v>182</v>
      </c>
      <c r="CD70" s="3">
        <v>4.7842772948428897E-2</v>
      </c>
      <c r="CE70" s="3">
        <v>0.101370714248288</v>
      </c>
      <c r="CF70" s="3">
        <v>0.15881685277669799</v>
      </c>
      <c r="CG70" s="3">
        <v>0.33762083636359203</v>
      </c>
      <c r="CH70" s="3">
        <v>4.5636482118456001E-2</v>
      </c>
      <c r="CI70" s="3">
        <v>1.0502634404693201</v>
      </c>
      <c r="CJ70" s="3">
        <v>0.35459808734216902</v>
      </c>
      <c r="CK70" s="3">
        <v>9.2188454920161103E-2</v>
      </c>
      <c r="CL70" s="3">
        <v>1.1030758978239099</v>
      </c>
      <c r="CM70" s="3">
        <v>0.37272211293860003</v>
      </c>
      <c r="CN70" s="3">
        <v>0.137011396521551</v>
      </c>
      <c r="CO70" s="3">
        <v>1.1594557163300201</v>
      </c>
    </row>
    <row r="71" spans="2:93" s="3" customFormat="1" x14ac:dyDescent="0.3">
      <c r="B71" s="3">
        <v>67</v>
      </c>
      <c r="D71" s="3" t="s">
        <v>366</v>
      </c>
      <c r="E71" s="3" t="s">
        <v>364</v>
      </c>
      <c r="F71" s="3" t="s">
        <v>391</v>
      </c>
      <c r="G71" s="3">
        <v>0.112236748639055</v>
      </c>
      <c r="H71" s="3">
        <v>6.1300672348736799E-3</v>
      </c>
      <c r="I71" s="3">
        <v>4.7970725245747303E-3</v>
      </c>
      <c r="J71" s="3">
        <v>3.8165192909301701E-3</v>
      </c>
      <c r="K71" s="3">
        <v>103.03350984227001</v>
      </c>
      <c r="L71" s="3">
        <v>1.2106477874378499E-2</v>
      </c>
      <c r="M71" s="3">
        <v>8.4611419487146101E-4</v>
      </c>
      <c r="N71" s="3">
        <v>1.2105825734260301E-2</v>
      </c>
      <c r="O71" s="3">
        <v>12.022</v>
      </c>
      <c r="P71" s="3">
        <v>1325.0039999999999</v>
      </c>
      <c r="Q71" s="3" t="s">
        <v>173</v>
      </c>
      <c r="R71" s="3" t="s">
        <v>174</v>
      </c>
      <c r="S71" s="3">
        <v>0.112236748639055</v>
      </c>
      <c r="T71" s="3">
        <v>6.1300672348736799E-3</v>
      </c>
      <c r="U71" s="3">
        <v>0.115238749203854</v>
      </c>
      <c r="V71" s="3">
        <v>5.3937333381532003E-3</v>
      </c>
      <c r="W71" s="3">
        <v>-7.8788102004636998E-2</v>
      </c>
      <c r="X71" s="3">
        <v>9.0714100944237104E-3</v>
      </c>
      <c r="Y71" s="3" t="s">
        <v>175</v>
      </c>
      <c r="Z71" s="3">
        <v>103.28050661087499</v>
      </c>
      <c r="AA71" s="3">
        <v>1.2105825734260301E-2</v>
      </c>
      <c r="AB71" s="3">
        <v>1285.71094010301</v>
      </c>
      <c r="AC71" s="3">
        <v>1.10176477015649E-2</v>
      </c>
      <c r="AD71" s="3">
        <v>121.442631118482</v>
      </c>
      <c r="AE71" s="3">
        <v>1285.7109901055101</v>
      </c>
      <c r="AF71" s="3">
        <v>181.77281041743899</v>
      </c>
      <c r="AG71" s="3">
        <v>0.605191565584842</v>
      </c>
      <c r="AH71" s="3">
        <v>1.2974899659624799</v>
      </c>
      <c r="AI71" s="3">
        <v>0.43199942039442502</v>
      </c>
      <c r="AJ71" s="3">
        <v>1.21038313116968</v>
      </c>
      <c r="AK71" s="3" t="s">
        <v>176</v>
      </c>
      <c r="AL71" s="3">
        <v>1388.99154671889</v>
      </c>
      <c r="AM71" s="3">
        <v>5.0162192767543197E-3</v>
      </c>
      <c r="AN71" s="3">
        <v>216.21418364000999</v>
      </c>
      <c r="AO71" s="3">
        <v>1388.99149671639</v>
      </c>
      <c r="AP71" s="3">
        <v>269.78613995316499</v>
      </c>
      <c r="AQ71" s="3">
        <v>0.49410935942342199</v>
      </c>
      <c r="AR71" s="3">
        <v>1.4555694383381399</v>
      </c>
      <c r="AS71" s="3">
        <v>0.48704765125138999</v>
      </c>
      <c r="AT71" s="3">
        <v>0.98821871884684498</v>
      </c>
      <c r="AU71" s="3" t="s">
        <v>176</v>
      </c>
      <c r="AV71" s="3">
        <v>1265.4332335721001</v>
      </c>
      <c r="AW71" s="3">
        <v>16.855887466163001</v>
      </c>
      <c r="AX71" s="3">
        <v>0.438983083308147</v>
      </c>
      <c r="AY71" s="3">
        <v>1410.49114330475</v>
      </c>
      <c r="AZ71" s="3">
        <v>30.600186309231798</v>
      </c>
      <c r="BA71" s="3">
        <v>0.46710529161018</v>
      </c>
      <c r="BB71" s="3" t="s">
        <v>349</v>
      </c>
      <c r="BC71" s="3" t="s">
        <v>178</v>
      </c>
      <c r="BD71" s="3">
        <v>22</v>
      </c>
      <c r="BE71" s="3">
        <v>60</v>
      </c>
      <c r="BF71" s="3">
        <v>4</v>
      </c>
      <c r="BG71" s="3">
        <v>100</v>
      </c>
      <c r="BH71" s="3" t="s">
        <v>179</v>
      </c>
      <c r="BI71" s="3" t="s">
        <v>367</v>
      </c>
      <c r="BJ71" s="3">
        <v>43116</v>
      </c>
      <c r="BU71" s="3">
        <v>0</v>
      </c>
      <c r="BV71" s="3">
        <v>43116</v>
      </c>
      <c r="BW71" s="3">
        <v>0.99760848608599995</v>
      </c>
      <c r="BX71" s="3">
        <v>0.99760029369594905</v>
      </c>
      <c r="BY71" s="3">
        <v>0.99761667847605195</v>
      </c>
      <c r="BZ71" s="3">
        <v>1150</v>
      </c>
      <c r="CA71" s="3">
        <v>0.32396000000000003</v>
      </c>
      <c r="CB71" s="3">
        <v>1.465055</v>
      </c>
      <c r="CC71" s="3" t="s">
        <v>182</v>
      </c>
      <c r="CD71" s="3">
        <v>4.7492563734950997E-2</v>
      </c>
      <c r="CE71" s="3">
        <v>0.100632619558017</v>
      </c>
      <c r="CF71" s="3">
        <v>0.157636624581072</v>
      </c>
      <c r="CG71" s="3">
        <v>0.340126274004662</v>
      </c>
      <c r="CH71" s="3">
        <v>4.53068976411201E-2</v>
      </c>
      <c r="CI71" s="3">
        <v>1.0499020681709501</v>
      </c>
      <c r="CJ71" s="3">
        <v>0.35710528059192098</v>
      </c>
      <c r="CK71" s="3">
        <v>9.1545948036131294E-2</v>
      </c>
      <c r="CL71" s="3">
        <v>1.10231287996024</v>
      </c>
      <c r="CM71" s="3">
        <v>0.37521963290866001</v>
      </c>
      <c r="CN71" s="3">
        <v>0.13607135702658099</v>
      </c>
      <c r="CO71" s="3">
        <v>1.1582282779005399</v>
      </c>
    </row>
    <row r="72" spans="2:93" s="3" customFormat="1" x14ac:dyDescent="0.3">
      <c r="B72" s="3">
        <v>68</v>
      </c>
      <c r="D72" s="3" t="s">
        <v>353</v>
      </c>
      <c r="E72" s="3" t="s">
        <v>351</v>
      </c>
      <c r="F72" s="3" t="s">
        <v>387</v>
      </c>
      <c r="G72" s="3">
        <v>6.8102404311837006E-2</v>
      </c>
      <c r="H72" s="3">
        <v>4.9109980215174898E-3</v>
      </c>
      <c r="I72" s="3">
        <v>3.09768351057115E-3</v>
      </c>
      <c r="J72" s="3">
        <v>3.8108081079587602E-3</v>
      </c>
      <c r="K72" s="3">
        <v>102.922127022778</v>
      </c>
      <c r="L72" s="3">
        <v>7.8176922884628398E-3</v>
      </c>
      <c r="M72" s="3">
        <v>8.8018815862511701E-4</v>
      </c>
      <c r="N72" s="3">
        <v>7.7869219594325799E-3</v>
      </c>
      <c r="O72" s="3">
        <v>12.006</v>
      </c>
      <c r="P72" s="3">
        <v>1325.0039999999999</v>
      </c>
      <c r="Q72" s="3" t="s">
        <v>173</v>
      </c>
      <c r="R72" s="3" t="s">
        <v>174</v>
      </c>
      <c r="S72" s="3">
        <v>6.8102404311837006E-2</v>
      </c>
      <c r="T72" s="3">
        <v>4.9109980215174898E-3</v>
      </c>
      <c r="U72" s="3">
        <v>7.09769333134318E-2</v>
      </c>
      <c r="V72" s="3">
        <v>3.9164933593286103E-3</v>
      </c>
      <c r="W72" s="3">
        <v>-0.161694980640504</v>
      </c>
      <c r="X72" s="3">
        <v>6.2259175508548401E-3</v>
      </c>
      <c r="Y72" s="3" t="s">
        <v>175</v>
      </c>
      <c r="Z72" s="3">
        <v>103.173040846533</v>
      </c>
      <c r="AA72" s="3">
        <v>7.7869219594325799E-3</v>
      </c>
      <c r="AB72" s="3">
        <v>1286.1260120520201</v>
      </c>
      <c r="AC72" s="3">
        <v>7.1204867368271597E-3</v>
      </c>
      <c r="AD72" s="3">
        <v>361.11019634622198</v>
      </c>
      <c r="AE72" s="3">
        <v>1286.1260120520201</v>
      </c>
      <c r="AF72" s="3">
        <v>459.09482012993601</v>
      </c>
      <c r="AG72" s="3">
        <v>0.50766909938520699</v>
      </c>
      <c r="AH72" s="3">
        <v>3.1208249571230602</v>
      </c>
      <c r="AI72" s="3">
        <v>0.46497556646510602</v>
      </c>
      <c r="AJ72" s="3">
        <v>1.01533819877041</v>
      </c>
      <c r="AK72" s="3" t="s">
        <v>176</v>
      </c>
      <c r="AL72" s="3">
        <v>1389.29910290106</v>
      </c>
      <c r="AM72" s="3">
        <v>3.1519553031351499E-3</v>
      </c>
      <c r="AN72" s="3">
        <v>602.09667289368394</v>
      </c>
      <c r="AO72" s="3">
        <v>1389.2990528985599</v>
      </c>
      <c r="AP72" s="3">
        <v>667.36928156000999</v>
      </c>
      <c r="AQ72" s="3">
        <v>0.46963909946406102</v>
      </c>
      <c r="AR72" s="3">
        <v>2.7234469945815798</v>
      </c>
      <c r="AS72" s="3">
        <v>0.30394769655721499</v>
      </c>
      <c r="AT72" s="3">
        <v>0.93927819892812203</v>
      </c>
      <c r="AU72" s="3" t="s">
        <v>176</v>
      </c>
      <c r="AV72" s="3">
        <v>1265.82867170094</v>
      </c>
      <c r="AW72" s="3">
        <v>31.909502720389501</v>
      </c>
      <c r="AX72" s="3">
        <v>0.71756206481949902</v>
      </c>
      <c r="AY72" s="3">
        <v>1410.6589428546099</v>
      </c>
      <c r="AZ72" s="3">
        <v>63.806991324332401</v>
      </c>
      <c r="BA72" s="3">
        <v>0.57475779075372402</v>
      </c>
      <c r="BB72" s="3" t="s">
        <v>349</v>
      </c>
      <c r="BC72" s="3" t="s">
        <v>178</v>
      </c>
      <c r="BD72" s="3">
        <v>22</v>
      </c>
      <c r="BE72" s="3">
        <v>60</v>
      </c>
      <c r="BF72" s="3">
        <v>4</v>
      </c>
      <c r="BG72" s="3">
        <v>50</v>
      </c>
      <c r="BH72" s="3" t="s">
        <v>179</v>
      </c>
      <c r="BI72" s="3" t="s">
        <v>354</v>
      </c>
      <c r="BJ72" s="3">
        <v>47895</v>
      </c>
      <c r="BK72" s="3">
        <v>1151.2710345075</v>
      </c>
      <c r="BL72" s="3">
        <v>57.676001586822402</v>
      </c>
      <c r="BM72" s="3">
        <v>52.088540899779098</v>
      </c>
      <c r="BT72" s="3">
        <v>5.1200922870329797E-2</v>
      </c>
      <c r="BU72" s="3">
        <v>2.4</v>
      </c>
      <c r="BV72" s="3">
        <v>47895</v>
      </c>
      <c r="BW72" s="3">
        <v>0.99756802918963505</v>
      </c>
      <c r="BX72" s="3">
        <v>0.99755949800598998</v>
      </c>
      <c r="BY72" s="3">
        <v>0.99757656037327902</v>
      </c>
      <c r="BZ72" s="3">
        <v>1150</v>
      </c>
      <c r="CA72" s="3">
        <v>0.19070200000000001</v>
      </c>
      <c r="CB72" s="3">
        <v>0.87236800000000003</v>
      </c>
      <c r="CC72" s="3" t="s">
        <v>182</v>
      </c>
      <c r="CD72" s="3">
        <v>7.1440756493231297E-2</v>
      </c>
      <c r="CE72" s="3">
        <v>0.151891315599436</v>
      </c>
      <c r="CF72" s="3">
        <v>0.239865621412023</v>
      </c>
      <c r="CG72" s="3">
        <v>0.20499789956306</v>
      </c>
      <c r="CH72" s="3">
        <v>6.8317194468941397E-2</v>
      </c>
      <c r="CI72" s="3">
        <v>1.07496460217019</v>
      </c>
      <c r="CJ72" s="3">
        <v>0.22118007076021801</v>
      </c>
      <c r="CK72" s="3">
        <v>0.137884850676813</v>
      </c>
      <c r="CL72" s="3">
        <v>1.15982040440172</v>
      </c>
      <c r="CM72" s="3">
        <v>0.23949909519077101</v>
      </c>
      <c r="CN72" s="3">
        <v>0.205000007259205</v>
      </c>
      <c r="CO72" s="3">
        <v>1.2558814023490601</v>
      </c>
    </row>
    <row r="73" spans="2:93" s="3" customFormat="1" x14ac:dyDescent="0.3">
      <c r="B73" s="3">
        <v>69</v>
      </c>
      <c r="D73" s="3" t="s">
        <v>356</v>
      </c>
      <c r="E73" s="3" t="s">
        <v>351</v>
      </c>
      <c r="F73" s="3" t="s">
        <v>388</v>
      </c>
      <c r="G73" s="3">
        <v>5.75187481874124E-2</v>
      </c>
      <c r="H73" s="3">
        <v>4.5379789060693201E-3</v>
      </c>
      <c r="I73" s="3">
        <v>2.4429611879526101E-3</v>
      </c>
      <c r="J73" s="3">
        <v>3.82428989305037E-3</v>
      </c>
      <c r="K73" s="3">
        <v>102.895416816075</v>
      </c>
      <c r="L73" s="3">
        <v>6.1653551032137604E-3</v>
      </c>
      <c r="M73" s="3">
        <v>8.8793780947327096E-4</v>
      </c>
      <c r="N73" s="3">
        <v>6.1159664494597398E-3</v>
      </c>
      <c r="O73" s="3">
        <v>12.01</v>
      </c>
      <c r="P73" s="3">
        <v>1325.0039999999999</v>
      </c>
      <c r="Q73" s="3" t="s">
        <v>173</v>
      </c>
      <c r="R73" s="3" t="s">
        <v>174</v>
      </c>
      <c r="S73" s="3">
        <v>5.75187481874124E-2</v>
      </c>
      <c r="T73" s="3">
        <v>4.5379789060693201E-3</v>
      </c>
      <c r="U73" s="3">
        <v>6.0424709110520697E-2</v>
      </c>
      <c r="V73" s="3">
        <v>3.4234233547910599E-3</v>
      </c>
      <c r="W73" s="3">
        <v>-0.181970581129235</v>
      </c>
      <c r="X73" s="3">
        <v>5.0906369742445201E-3</v>
      </c>
      <c r="Y73" s="3" t="s">
        <v>175</v>
      </c>
      <c r="Z73" s="3">
        <v>103.146488436325</v>
      </c>
      <c r="AA73" s="3">
        <v>6.1159664494597398E-3</v>
      </c>
      <c r="AB73" s="3">
        <v>1286.1816455375799</v>
      </c>
      <c r="AC73" s="3">
        <v>5.69822112789568E-3</v>
      </c>
      <c r="AD73" s="3">
        <v>410.23784398640902</v>
      </c>
      <c r="AE73" s="3">
        <v>1286.1816455375799</v>
      </c>
      <c r="AF73" s="3">
        <v>505.82172751375202</v>
      </c>
      <c r="AG73" s="3">
        <v>0.48302073076823099</v>
      </c>
      <c r="AH73" s="3">
        <v>2.5041282101620399</v>
      </c>
      <c r="AI73" s="3">
        <v>0.51498436481471799</v>
      </c>
      <c r="AJ73" s="3">
        <v>0.96604146153646198</v>
      </c>
      <c r="AK73" s="3" t="s">
        <v>176</v>
      </c>
      <c r="AL73" s="3">
        <v>1389.3281839764099</v>
      </c>
      <c r="AM73" s="3">
        <v>2.2215583693705699E-3</v>
      </c>
      <c r="AN73" s="3">
        <v>695.76011524667695</v>
      </c>
      <c r="AO73" s="3">
        <v>1389.3281339739101</v>
      </c>
      <c r="AP73" s="3">
        <v>749.02390060028097</v>
      </c>
      <c r="AQ73" s="3">
        <v>0.45778107902746701</v>
      </c>
      <c r="AR73" s="3">
        <v>2.53883686091311</v>
      </c>
      <c r="AS73" s="3">
        <v>0.29391277288877399</v>
      </c>
      <c r="AT73" s="3">
        <v>0.91556215805493402</v>
      </c>
      <c r="AU73" s="3" t="s">
        <v>176</v>
      </c>
      <c r="AV73" s="3">
        <v>1265.8474616701701</v>
      </c>
      <c r="AW73" s="3">
        <v>40.316733573217</v>
      </c>
      <c r="AX73" s="3">
        <v>0.58939478787130495</v>
      </c>
      <c r="AY73" s="3">
        <v>1410.62146356327</v>
      </c>
      <c r="AZ73" s="3">
        <v>76.764079201088407</v>
      </c>
      <c r="BA73" s="3">
        <v>0.43904623572851498</v>
      </c>
      <c r="BB73" s="3" t="s">
        <v>349</v>
      </c>
      <c r="BC73" s="3" t="s">
        <v>178</v>
      </c>
      <c r="BD73" s="3">
        <v>22</v>
      </c>
      <c r="BE73" s="3">
        <v>60</v>
      </c>
      <c r="BF73" s="3">
        <v>4</v>
      </c>
      <c r="BG73" s="3">
        <v>50</v>
      </c>
      <c r="BH73" s="3" t="s">
        <v>179</v>
      </c>
      <c r="BI73" s="3" t="s">
        <v>357</v>
      </c>
      <c r="BJ73" s="3">
        <v>48235</v>
      </c>
      <c r="BK73" s="3">
        <v>1151.59550542742</v>
      </c>
      <c r="BL73" s="3">
        <v>25.842336455427699</v>
      </c>
      <c r="BM73" s="3">
        <v>26.319118163012</v>
      </c>
      <c r="BT73" s="3">
        <v>2.05940363311998E-2</v>
      </c>
      <c r="BU73" s="3">
        <v>1</v>
      </c>
      <c r="BV73" s="3">
        <v>48235</v>
      </c>
      <c r="BW73" s="3">
        <v>0.99756587331225499</v>
      </c>
      <c r="BX73" s="3">
        <v>0.99755726480000295</v>
      </c>
      <c r="BY73" s="3">
        <v>0.99757448182450703</v>
      </c>
      <c r="BZ73" s="3">
        <v>1150</v>
      </c>
      <c r="CA73" s="3">
        <v>0.15998699999999999</v>
      </c>
      <c r="CB73" s="3">
        <v>0.73382000000000003</v>
      </c>
      <c r="CC73" s="3" t="s">
        <v>182</v>
      </c>
      <c r="CD73" s="3">
        <v>7.8649658480397205E-2</v>
      </c>
      <c r="CE73" s="3">
        <v>0.167528622205392</v>
      </c>
      <c r="CF73" s="3">
        <v>0.26501526515976398</v>
      </c>
      <c r="CG73" s="3">
        <v>0.17324132191501601</v>
      </c>
      <c r="CH73" s="3">
        <v>7.5453975453117994E-2</v>
      </c>
      <c r="CI73" s="3">
        <v>1.0828462432261099</v>
      </c>
      <c r="CJ73" s="3">
        <v>0.188743396631017</v>
      </c>
      <c r="CK73" s="3">
        <v>0.15284415448925801</v>
      </c>
      <c r="CL73" s="3">
        <v>1.1797420829881</v>
      </c>
      <c r="CM73" s="3">
        <v>0.20673472158946901</v>
      </c>
      <c r="CN73" s="3">
        <v>0.22779333912865801</v>
      </c>
      <c r="CO73" s="3">
        <v>1.2921970009405099</v>
      </c>
    </row>
    <row r="74" spans="2:93" s="3" customFormat="1" x14ac:dyDescent="0.3">
      <c r="B74" s="3">
        <v>70</v>
      </c>
      <c r="D74" s="3" t="s">
        <v>359</v>
      </c>
      <c r="E74" s="3" t="s">
        <v>351</v>
      </c>
      <c r="F74" s="3" t="s">
        <v>389</v>
      </c>
      <c r="G74" s="3">
        <v>6.1735082115724503E-2</v>
      </c>
      <c r="H74" s="3">
        <v>4.3177473708106697E-3</v>
      </c>
      <c r="I74" s="3">
        <v>2.0159396347381102E-3</v>
      </c>
      <c r="J74" s="3">
        <v>3.8182364708375998E-3</v>
      </c>
      <c r="K74" s="3">
        <v>102.906057671128</v>
      </c>
      <c r="L74" s="3">
        <v>5.0876713785258801E-3</v>
      </c>
      <c r="M74" s="3">
        <v>8.9473041761323202E-4</v>
      </c>
      <c r="N74" s="3">
        <v>5.0206076604716E-3</v>
      </c>
      <c r="O74" s="3">
        <v>12.013</v>
      </c>
      <c r="P74" s="3">
        <v>1325.0039999999999</v>
      </c>
      <c r="Q74" s="3" t="s">
        <v>173</v>
      </c>
      <c r="R74" s="3" t="s">
        <v>174</v>
      </c>
      <c r="S74" s="3">
        <v>6.1735082115724503E-2</v>
      </c>
      <c r="T74" s="3">
        <v>4.3177473708106697E-3</v>
      </c>
      <c r="U74" s="3">
        <v>6.4625902772604604E-2</v>
      </c>
      <c r="V74" s="3">
        <v>3.13524828005661E-3</v>
      </c>
      <c r="W74" s="3">
        <v>-0.17387488604913401</v>
      </c>
      <c r="X74" s="3">
        <v>4.3323966389587701E-3</v>
      </c>
      <c r="Y74" s="3" t="s">
        <v>175</v>
      </c>
      <c r="Z74" s="3">
        <v>103.157322752494</v>
      </c>
      <c r="AA74" s="3">
        <v>5.0206076604716E-3</v>
      </c>
      <c r="AB74" s="3">
        <v>1286.1537075942499</v>
      </c>
      <c r="AC74" s="3">
        <v>4.5555898046681703E-3</v>
      </c>
      <c r="AD74" s="3">
        <v>546.805830411138</v>
      </c>
      <c r="AE74" s="3">
        <v>1286.15375759675</v>
      </c>
      <c r="AF74" s="3">
        <v>670.22065774313796</v>
      </c>
      <c r="AG74" s="3">
        <v>0.50262423164111203</v>
      </c>
      <c r="AH74" s="3">
        <v>2.8137309899284801</v>
      </c>
      <c r="AI74" s="3">
        <v>0.393952963975926</v>
      </c>
      <c r="AJ74" s="3">
        <v>1.0052484632822201</v>
      </c>
      <c r="AK74" s="3" t="s">
        <v>176</v>
      </c>
      <c r="AL74" s="3">
        <v>1389.3111303517501</v>
      </c>
      <c r="AM74" s="3">
        <v>2.11023761979297E-3</v>
      </c>
      <c r="AN74" s="3">
        <v>904.58230840089197</v>
      </c>
      <c r="AO74" s="3">
        <v>1389.31108034925</v>
      </c>
      <c r="AP74" s="3">
        <v>1008.04208985167</v>
      </c>
      <c r="AQ74" s="3">
        <v>0.45597486555765498</v>
      </c>
      <c r="AR74" s="3">
        <v>3.0241700989116298</v>
      </c>
      <c r="AS74" s="3">
        <v>0.399876003837355</v>
      </c>
      <c r="AT74" s="3">
        <v>0.91194973111530997</v>
      </c>
      <c r="AU74" s="3" t="s">
        <v>176</v>
      </c>
      <c r="AV74" s="3">
        <v>1265.79853249243</v>
      </c>
      <c r="AW74" s="3">
        <v>48.762933543953501</v>
      </c>
      <c r="AX74" s="3">
        <v>0.66385232068091005</v>
      </c>
      <c r="AY74" s="3">
        <v>1410.61566267687</v>
      </c>
      <c r="AZ74" s="3">
        <v>89.202568714620298</v>
      </c>
      <c r="BA74" s="3">
        <v>0.51364692330948203</v>
      </c>
      <c r="BB74" s="3" t="s">
        <v>349</v>
      </c>
      <c r="BC74" s="3" t="s">
        <v>178</v>
      </c>
      <c r="BD74" s="3">
        <v>22</v>
      </c>
      <c r="BE74" s="3">
        <v>60</v>
      </c>
      <c r="BF74" s="3">
        <v>4</v>
      </c>
      <c r="BG74" s="3">
        <v>50</v>
      </c>
      <c r="BH74" s="3" t="s">
        <v>179</v>
      </c>
      <c r="BI74" s="3" t="s">
        <v>360</v>
      </c>
      <c r="BJ74" s="3">
        <v>48501</v>
      </c>
      <c r="BK74" s="3">
        <v>1151.33002922022</v>
      </c>
      <c r="BL74" s="3">
        <v>58.334724060551999</v>
      </c>
      <c r="BM74" s="3">
        <v>49.635629606192801</v>
      </c>
      <c r="BT74" s="3">
        <v>3.4758993574846297E-2</v>
      </c>
      <c r="BU74" s="3">
        <v>1.6</v>
      </c>
      <c r="BV74" s="3">
        <v>48501</v>
      </c>
      <c r="BW74" s="3">
        <v>0.99756425356279799</v>
      </c>
      <c r="BX74" s="3">
        <v>0.99755558010759704</v>
      </c>
      <c r="BY74" s="3">
        <v>0.99757292701800004</v>
      </c>
      <c r="BZ74" s="3">
        <v>1150</v>
      </c>
      <c r="CA74" s="3">
        <v>0.17217099999999999</v>
      </c>
      <c r="CB74" s="3">
        <v>0.78886699999999998</v>
      </c>
      <c r="CC74" s="3" t="s">
        <v>182</v>
      </c>
      <c r="CD74" s="3">
        <v>7.5707192197586204E-2</v>
      </c>
      <c r="CE74" s="3">
        <v>0.16113774188917299</v>
      </c>
      <c r="CF74" s="3">
        <v>0.25473440634109001</v>
      </c>
      <c r="CG74" s="3">
        <v>0.185875532884508</v>
      </c>
      <c r="CH74" s="3">
        <v>7.2528064411067503E-2</v>
      </c>
      <c r="CI74" s="3">
        <v>1.0795983811705101</v>
      </c>
      <c r="CJ74" s="3">
        <v>0.20168641528543399</v>
      </c>
      <c r="CK74" s="3">
        <v>0.14667590273823</v>
      </c>
      <c r="CL74" s="3">
        <v>1.1714308175327699</v>
      </c>
      <c r="CM74" s="3">
        <v>0.21984214704218599</v>
      </c>
      <c r="CN74" s="3">
        <v>0.21835702868342399</v>
      </c>
      <c r="CO74" s="3">
        <v>1.27688255886407</v>
      </c>
    </row>
    <row r="75" spans="2:93" s="3" customFormat="1" x14ac:dyDescent="0.3">
      <c r="B75" s="3">
        <v>71</v>
      </c>
      <c r="D75" s="3" t="s">
        <v>362</v>
      </c>
      <c r="E75" s="3" t="s">
        <v>351</v>
      </c>
      <c r="F75" s="3" t="s">
        <v>390</v>
      </c>
      <c r="G75" s="3">
        <v>6.6167307834071196E-2</v>
      </c>
      <c r="H75" s="3">
        <v>4.8147100880499101E-3</v>
      </c>
      <c r="I75" s="3">
        <v>2.9400052671952801E-3</v>
      </c>
      <c r="J75" s="3">
        <v>3.81284700202271E-3</v>
      </c>
      <c r="K75" s="3">
        <v>102.91724337706</v>
      </c>
      <c r="L75" s="3">
        <v>7.4197562233117697E-3</v>
      </c>
      <c r="M75" s="3">
        <v>9.0357551076181099E-4</v>
      </c>
      <c r="N75" s="3">
        <v>7.3825281750857803E-3</v>
      </c>
      <c r="O75" s="3">
        <v>12.000999999999999</v>
      </c>
      <c r="P75" s="3">
        <v>1325.0039999999999</v>
      </c>
      <c r="Q75" s="3" t="s">
        <v>173</v>
      </c>
      <c r="R75" s="3" t="s">
        <v>174</v>
      </c>
      <c r="S75" s="3">
        <v>6.6167307834071196E-2</v>
      </c>
      <c r="T75" s="3">
        <v>4.8147100880499101E-3</v>
      </c>
      <c r="U75" s="3">
        <v>6.9045937549162703E-2</v>
      </c>
      <c r="V75" s="3">
        <v>3.7930635948029202E-3</v>
      </c>
      <c r="W75" s="3">
        <v>-0.165390746194816</v>
      </c>
      <c r="X75" s="3">
        <v>5.9487767748720496E-3</v>
      </c>
      <c r="Y75" s="3" t="s">
        <v>175</v>
      </c>
      <c r="Z75" s="3">
        <v>103.168732786954</v>
      </c>
      <c r="AA75" s="3">
        <v>7.3825281750857803E-3</v>
      </c>
      <c r="AB75" s="3">
        <v>1286.0890337717101</v>
      </c>
      <c r="AC75" s="3">
        <v>6.8573617959927797E-3</v>
      </c>
      <c r="AD75" s="3">
        <v>372.51394616387699</v>
      </c>
      <c r="AE75" s="3">
        <v>1286.0890337717101</v>
      </c>
      <c r="AF75" s="3">
        <v>476.63306423308097</v>
      </c>
      <c r="AG75" s="3">
        <v>0.51087503104919296</v>
      </c>
      <c r="AH75" s="3">
        <v>3.03697209077046</v>
      </c>
      <c r="AI75" s="3">
        <v>0.46524907373471303</v>
      </c>
      <c r="AJ75" s="3">
        <v>1.0217500620983799</v>
      </c>
      <c r="AK75" s="3" t="s">
        <v>176</v>
      </c>
      <c r="AL75" s="3">
        <v>1389.25776655867</v>
      </c>
      <c r="AM75" s="3">
        <v>2.7346501521755902E-3</v>
      </c>
      <c r="AN75" s="3">
        <v>632.99672632251497</v>
      </c>
      <c r="AO75" s="3">
        <v>1389.25776655867</v>
      </c>
      <c r="AP75" s="3">
        <v>721.84324647365202</v>
      </c>
      <c r="AQ75" s="3">
        <v>0.47012605842875399</v>
      </c>
      <c r="AR75" s="3">
        <v>2.3881590055889701</v>
      </c>
      <c r="AS75" s="3">
        <v>0.37948288109853201</v>
      </c>
      <c r="AT75" s="3">
        <v>0.94025211685750898</v>
      </c>
      <c r="AU75" s="3" t="s">
        <v>176</v>
      </c>
      <c r="AV75" s="3">
        <v>1265.8311813753701</v>
      </c>
      <c r="AW75" s="3">
        <v>28.267079505859598</v>
      </c>
      <c r="AX75" s="3">
        <v>0.50118859559325601</v>
      </c>
      <c r="AY75" s="3">
        <v>1410.5792233831301</v>
      </c>
      <c r="AZ75" s="3">
        <v>63.896705478226501</v>
      </c>
      <c r="BA75" s="3">
        <v>0.55503516739055803</v>
      </c>
      <c r="BB75" s="3" t="s">
        <v>349</v>
      </c>
      <c r="BC75" s="3" t="s">
        <v>178</v>
      </c>
      <c r="BD75" s="3">
        <v>22</v>
      </c>
      <c r="BE75" s="3">
        <v>60</v>
      </c>
      <c r="BF75" s="3">
        <v>4</v>
      </c>
      <c r="BG75" s="3">
        <v>50</v>
      </c>
      <c r="BH75" s="3" t="s">
        <v>179</v>
      </c>
      <c r="BI75" s="3" t="s">
        <v>363</v>
      </c>
      <c r="BJ75" s="3">
        <v>48827</v>
      </c>
      <c r="BK75" s="3">
        <v>1151.2415371511499</v>
      </c>
      <c r="BL75" s="3">
        <v>265.12768239648602</v>
      </c>
      <c r="BM75" s="3">
        <v>172.45233640875199</v>
      </c>
      <c r="BT75" s="3">
        <v>0.221220628249333</v>
      </c>
      <c r="BU75" s="3">
        <v>9.6</v>
      </c>
      <c r="BV75" s="3">
        <v>48827</v>
      </c>
      <c r="BW75" s="3">
        <v>0.99756234856142501</v>
      </c>
      <c r="BX75" s="3">
        <v>0.99755359033123003</v>
      </c>
      <c r="BY75" s="3">
        <v>0.99757110679162098</v>
      </c>
      <c r="BZ75" s="3">
        <v>1150</v>
      </c>
      <c r="CA75" s="3">
        <v>0.185053</v>
      </c>
      <c r="CB75" s="3">
        <v>0.846943</v>
      </c>
      <c r="CC75" s="3" t="s">
        <v>182</v>
      </c>
      <c r="CD75" s="3">
        <v>7.27150170152355E-2</v>
      </c>
      <c r="CE75" s="3">
        <v>0.15465032384125299</v>
      </c>
      <c r="CF75" s="3">
        <v>0.244301504735389</v>
      </c>
      <c r="CG75" s="3">
        <v>0.19918019112421001</v>
      </c>
      <c r="CH75" s="3">
        <v>6.9570972449768606E-2</v>
      </c>
      <c r="CI75" s="3">
        <v>1.0763413245081599</v>
      </c>
      <c r="CJ75" s="3">
        <v>0.21526057167090701</v>
      </c>
      <c r="CK75" s="3">
        <v>0.14049197760569099</v>
      </c>
      <c r="CL75" s="3">
        <v>1.16323740588321</v>
      </c>
      <c r="CM75" s="3">
        <v>0.233539561427029</v>
      </c>
      <c r="CN75" s="3">
        <v>0.20895052976258199</v>
      </c>
      <c r="CO75" s="3">
        <v>1.2620144576258101</v>
      </c>
    </row>
    <row r="76" spans="2:93" s="3" customForma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10EA-79BB-43CF-9695-E40BD4591911}">
  <dimension ref="A1:CD5"/>
  <sheetViews>
    <sheetView workbookViewId="0">
      <selection activeCell="C15" sqref="C15"/>
    </sheetView>
  </sheetViews>
  <sheetFormatPr defaultColWidth="8.77734375" defaultRowHeight="14.4" x14ac:dyDescent="0.3"/>
  <cols>
    <col min="2" max="2" width="13.88671875" customWidth="1"/>
    <col min="3" max="3" width="23.33203125" customWidth="1"/>
    <col min="4" max="4" width="26.109375" customWidth="1"/>
    <col min="5" max="6" width="23.33203125" customWidth="1"/>
    <col min="7" max="87" width="27" customWidth="1"/>
  </cols>
  <sheetData>
    <row r="1" spans="1:82" x14ac:dyDescent="0.3">
      <c r="A1" s="44" t="s">
        <v>803</v>
      </c>
    </row>
    <row r="2" spans="1:82" s="47" customFormat="1" ht="28.8" x14ac:dyDescent="0.3">
      <c r="A2" s="46" t="s">
        <v>689</v>
      </c>
      <c r="B2" s="46" t="s">
        <v>680</v>
      </c>
      <c r="C2" s="47" t="s">
        <v>470</v>
      </c>
      <c r="D2" s="47" t="s">
        <v>421</v>
      </c>
      <c r="E2" s="47" t="s">
        <v>395</v>
      </c>
      <c r="F2" s="47" t="s">
        <v>94</v>
      </c>
      <c r="G2" s="47" t="s">
        <v>95</v>
      </c>
      <c r="H2" s="47" t="s">
        <v>96</v>
      </c>
      <c r="I2" s="47" t="s">
        <v>97</v>
      </c>
      <c r="J2" s="47" t="s">
        <v>98</v>
      </c>
      <c r="K2" s="47" t="s">
        <v>99</v>
      </c>
      <c r="L2" s="47" t="s">
        <v>100</v>
      </c>
      <c r="M2" s="47" t="s">
        <v>101</v>
      </c>
      <c r="N2" s="47" t="s">
        <v>102</v>
      </c>
      <c r="O2" s="47" t="s">
        <v>103</v>
      </c>
      <c r="P2" s="47" t="s">
        <v>104</v>
      </c>
      <c r="Q2" s="47" t="s">
        <v>105</v>
      </c>
      <c r="R2" s="47" t="s">
        <v>156</v>
      </c>
      <c r="S2" s="47" t="s">
        <v>157</v>
      </c>
      <c r="T2" s="47" t="s">
        <v>106</v>
      </c>
      <c r="U2" s="47" t="s">
        <v>107</v>
      </c>
      <c r="V2" s="47" t="s">
        <v>108</v>
      </c>
      <c r="W2" s="47" t="s">
        <v>109</v>
      </c>
      <c r="X2" s="47" t="s">
        <v>110</v>
      </c>
      <c r="Y2" s="47" t="s">
        <v>111</v>
      </c>
      <c r="Z2" s="47" t="s">
        <v>158</v>
      </c>
      <c r="AA2" s="47" t="s">
        <v>112</v>
      </c>
      <c r="AB2" s="47" t="s">
        <v>113</v>
      </c>
      <c r="AC2" s="47" t="s">
        <v>114</v>
      </c>
      <c r="AD2" s="47" t="s">
        <v>115</v>
      </c>
      <c r="AE2" s="47" t="s">
        <v>116</v>
      </c>
      <c r="AF2" s="47" t="s">
        <v>117</v>
      </c>
      <c r="AG2" s="47" t="s">
        <v>118</v>
      </c>
      <c r="AH2" s="47" t="s">
        <v>119</v>
      </c>
      <c r="AI2" s="47" t="s">
        <v>120</v>
      </c>
      <c r="AJ2" s="47" t="s">
        <v>121</v>
      </c>
      <c r="AK2" s="47" t="s">
        <v>122</v>
      </c>
      <c r="AL2" s="47" t="s">
        <v>159</v>
      </c>
      <c r="AM2" s="47" t="s">
        <v>123</v>
      </c>
      <c r="AN2" s="47" t="s">
        <v>124</v>
      </c>
      <c r="AO2" s="47" t="s">
        <v>125</v>
      </c>
      <c r="AP2" s="47" t="s">
        <v>126</v>
      </c>
      <c r="AQ2" s="47" t="s">
        <v>127</v>
      </c>
      <c r="AR2" s="47" t="s">
        <v>128</v>
      </c>
      <c r="AS2" s="47" t="s">
        <v>129</v>
      </c>
      <c r="AT2" s="47" t="s">
        <v>130</v>
      </c>
      <c r="AU2" s="47" t="s">
        <v>131</v>
      </c>
      <c r="AV2" s="47" t="s">
        <v>160</v>
      </c>
      <c r="AW2" s="47" t="s">
        <v>132</v>
      </c>
      <c r="AX2" s="47" t="s">
        <v>133</v>
      </c>
      <c r="AY2" s="47" t="s">
        <v>134</v>
      </c>
      <c r="AZ2" s="47" t="s">
        <v>135</v>
      </c>
      <c r="BA2" s="47" t="s">
        <v>136</v>
      </c>
      <c r="BB2" s="47" t="s">
        <v>137</v>
      </c>
      <c r="BC2" s="47" t="s">
        <v>161</v>
      </c>
      <c r="BD2" s="47" t="s">
        <v>162</v>
      </c>
      <c r="BE2" s="47" t="s">
        <v>138</v>
      </c>
      <c r="BF2" s="47" t="s">
        <v>139</v>
      </c>
      <c r="BG2" s="47" t="s">
        <v>140</v>
      </c>
      <c r="BH2" s="47" t="s">
        <v>141</v>
      </c>
      <c r="BI2" s="47" t="s">
        <v>163</v>
      </c>
      <c r="BJ2" s="47" t="s">
        <v>164</v>
      </c>
      <c r="BK2" s="47" t="s">
        <v>142</v>
      </c>
      <c r="BL2" s="47" t="s">
        <v>143</v>
      </c>
      <c r="BM2" s="47" t="s">
        <v>144</v>
      </c>
      <c r="BN2" s="47" t="s">
        <v>145</v>
      </c>
      <c r="BO2" s="47" t="s">
        <v>165</v>
      </c>
      <c r="BP2" s="47" t="s">
        <v>146</v>
      </c>
      <c r="BQ2" s="47" t="s">
        <v>147</v>
      </c>
      <c r="BR2" s="47" t="s">
        <v>148</v>
      </c>
      <c r="BS2" s="47" t="s">
        <v>166</v>
      </c>
      <c r="BT2" s="47" t="s">
        <v>149</v>
      </c>
      <c r="BU2" s="47" t="s">
        <v>150</v>
      </c>
      <c r="BV2" s="47" t="s">
        <v>151</v>
      </c>
      <c r="BW2" s="47" t="s">
        <v>152</v>
      </c>
      <c r="BX2" s="47" t="s">
        <v>153</v>
      </c>
      <c r="BY2" s="47" t="s">
        <v>154</v>
      </c>
      <c r="BZ2" s="47" t="s">
        <v>155</v>
      </c>
      <c r="CA2" s="47" t="s">
        <v>167</v>
      </c>
      <c r="CB2" s="47" t="s">
        <v>168</v>
      </c>
      <c r="CC2" s="47" t="s">
        <v>169</v>
      </c>
      <c r="CD2" s="47" t="s">
        <v>170</v>
      </c>
    </row>
    <row r="3" spans="1:82" s="43" customFormat="1" ht="86.4" x14ac:dyDescent="0.3">
      <c r="A3" s="43" t="s">
        <v>690</v>
      </c>
      <c r="B3" s="43" t="s">
        <v>681</v>
      </c>
      <c r="C3" s="43" t="s">
        <v>799</v>
      </c>
      <c r="D3" s="43" t="s">
        <v>800</v>
      </c>
      <c r="E3" s="43" t="s">
        <v>794</v>
      </c>
      <c r="F3" s="43" t="s">
        <v>679</v>
      </c>
      <c r="G3" s="43" t="s">
        <v>678</v>
      </c>
      <c r="H3" s="43" t="s">
        <v>616</v>
      </c>
      <c r="I3" s="43" t="s">
        <v>792</v>
      </c>
      <c r="J3" s="43" t="s">
        <v>734</v>
      </c>
      <c r="K3" s="43" t="s">
        <v>735</v>
      </c>
      <c r="L3" s="43" t="s">
        <v>793</v>
      </c>
      <c r="M3" s="43" t="s">
        <v>736</v>
      </c>
      <c r="N3" s="43" t="s">
        <v>737</v>
      </c>
      <c r="O3" s="43" t="s">
        <v>738</v>
      </c>
      <c r="P3" s="43" t="s">
        <v>739</v>
      </c>
      <c r="Q3" s="43" t="s">
        <v>740</v>
      </c>
      <c r="R3" s="43" t="s">
        <v>798</v>
      </c>
      <c r="S3" s="43" t="s">
        <v>671</v>
      </c>
      <c r="T3" s="43" t="s">
        <v>741</v>
      </c>
      <c r="U3" s="43" t="s">
        <v>742</v>
      </c>
      <c r="V3" s="43" t="s">
        <v>692</v>
      </c>
      <c r="W3" s="43" t="s">
        <v>743</v>
      </c>
      <c r="X3" s="43" t="s">
        <v>744</v>
      </c>
      <c r="Y3" s="43" t="s">
        <v>745</v>
      </c>
      <c r="Z3" s="43" t="s">
        <v>788</v>
      </c>
      <c r="AA3" s="43" t="s">
        <v>693</v>
      </c>
      <c r="AB3" s="43" t="s">
        <v>746</v>
      </c>
      <c r="AC3" s="43" t="s">
        <v>747</v>
      </c>
      <c r="AD3" s="43" t="s">
        <v>748</v>
      </c>
      <c r="AE3" s="43" t="s">
        <v>749</v>
      </c>
      <c r="AF3" s="43" t="s">
        <v>750</v>
      </c>
      <c r="AG3" s="43" t="s">
        <v>751</v>
      </c>
      <c r="AH3" s="43" t="s">
        <v>752</v>
      </c>
      <c r="AI3" s="43" t="s">
        <v>753</v>
      </c>
      <c r="AJ3" s="43" t="s">
        <v>754</v>
      </c>
      <c r="AK3" s="43" t="s">
        <v>755</v>
      </c>
      <c r="AL3" s="43" t="s">
        <v>789</v>
      </c>
      <c r="AM3" s="43" t="s">
        <v>756</v>
      </c>
      <c r="AN3" s="43" t="s">
        <v>757</v>
      </c>
      <c r="AO3" s="43" t="s">
        <v>758</v>
      </c>
      <c r="AP3" s="43" t="s">
        <v>759</v>
      </c>
      <c r="AQ3" s="43" t="s">
        <v>760</v>
      </c>
      <c r="AR3" s="43" t="s">
        <v>761</v>
      </c>
      <c r="AS3" s="43" t="s">
        <v>762</v>
      </c>
      <c r="AT3" s="43" t="s">
        <v>763</v>
      </c>
      <c r="AU3" s="43" t="s">
        <v>764</v>
      </c>
      <c r="AV3" s="43" t="s">
        <v>789</v>
      </c>
      <c r="AW3" s="43" t="s">
        <v>765</v>
      </c>
      <c r="AX3" s="43" t="s">
        <v>766</v>
      </c>
      <c r="AY3" s="43" t="s">
        <v>767</v>
      </c>
      <c r="AZ3" s="43" t="s">
        <v>768</v>
      </c>
      <c r="BA3" s="43" t="s">
        <v>769</v>
      </c>
      <c r="BB3" s="43" t="s">
        <v>770</v>
      </c>
      <c r="BC3" s="43" t="s">
        <v>797</v>
      </c>
      <c r="BD3" s="43" t="s">
        <v>675</v>
      </c>
      <c r="BE3" s="43" t="s">
        <v>771</v>
      </c>
      <c r="BF3" s="43" t="s">
        <v>772</v>
      </c>
      <c r="BG3" s="43" t="s">
        <v>773</v>
      </c>
      <c r="BH3" s="43" t="s">
        <v>774</v>
      </c>
      <c r="BI3" s="43" t="s">
        <v>790</v>
      </c>
      <c r="BJ3" s="43" t="s">
        <v>791</v>
      </c>
      <c r="BK3" s="43" t="s">
        <v>775</v>
      </c>
      <c r="BL3" s="43" t="s">
        <v>776</v>
      </c>
      <c r="BM3" s="43" t="s">
        <v>777</v>
      </c>
      <c r="BN3" s="43" t="s">
        <v>778</v>
      </c>
      <c r="BO3" s="43" t="s">
        <v>795</v>
      </c>
      <c r="BP3" s="43" t="s">
        <v>779</v>
      </c>
      <c r="BQ3" s="43" t="s">
        <v>780</v>
      </c>
      <c r="BR3" s="43" t="s">
        <v>781</v>
      </c>
      <c r="BS3" s="43" t="s">
        <v>796</v>
      </c>
      <c r="BT3" s="43" t="s">
        <v>782</v>
      </c>
      <c r="BU3" s="43" t="s">
        <v>783</v>
      </c>
      <c r="BV3" s="43" t="s">
        <v>784</v>
      </c>
      <c r="BW3" s="43" t="s">
        <v>785</v>
      </c>
      <c r="BX3" s="43" t="s">
        <v>786</v>
      </c>
      <c r="BY3" s="43" t="s">
        <v>787</v>
      </c>
      <c r="BZ3" s="43" t="s">
        <v>694</v>
      </c>
      <c r="CA3" s="43" t="s">
        <v>697</v>
      </c>
      <c r="CB3" s="43" t="s">
        <v>695</v>
      </c>
      <c r="CC3" s="43" t="s">
        <v>696</v>
      </c>
      <c r="CD3" s="43" t="s">
        <v>801</v>
      </c>
    </row>
    <row r="4" spans="1:82" x14ac:dyDescent="0.3">
      <c r="B4">
        <v>45</v>
      </c>
      <c r="C4" t="s">
        <v>471</v>
      </c>
      <c r="D4" t="s">
        <v>394</v>
      </c>
      <c r="E4" t="s">
        <v>405</v>
      </c>
      <c r="F4" t="s">
        <v>309</v>
      </c>
      <c r="G4" t="s">
        <v>310</v>
      </c>
      <c r="H4">
        <v>3.6238955156207397E-2</v>
      </c>
      <c r="I4">
        <v>6.2131655196269999E-3</v>
      </c>
      <c r="J4">
        <v>4.8619460302568003E-3</v>
      </c>
      <c r="K4">
        <v>3.8684501513076299E-3</v>
      </c>
      <c r="L4">
        <v>102.841712532434</v>
      </c>
      <c r="M4">
        <v>1.2270200573413201E-2</v>
      </c>
      <c r="N4">
        <v>8.1364416255524897E-4</v>
      </c>
      <c r="O4">
        <v>1.2273401494112501E-2</v>
      </c>
      <c r="P4">
        <v>12.023</v>
      </c>
      <c r="Q4">
        <v>1325.0039999999999</v>
      </c>
      <c r="R4" t="s">
        <v>173</v>
      </c>
      <c r="S4" t="s">
        <v>174</v>
      </c>
      <c r="T4">
        <v>3.6238955156207397E-2</v>
      </c>
      <c r="U4">
        <v>6.2131655196269999E-3</v>
      </c>
      <c r="V4">
        <v>3.9270981687877703E-2</v>
      </c>
      <c r="W4">
        <v>5.3956247259287797E-3</v>
      </c>
      <c r="X4">
        <v>-0.223198667263659</v>
      </c>
      <c r="Y4">
        <v>9.6945055590507302E-3</v>
      </c>
      <c r="Z4" t="s">
        <v>175</v>
      </c>
      <c r="AA4">
        <v>103.09545067489501</v>
      </c>
      <c r="AB4">
        <v>1.2273401494112501E-2</v>
      </c>
      <c r="AC4">
        <v>1286.1907066834301</v>
      </c>
      <c r="AD4">
        <v>1.03961100717704E-2</v>
      </c>
      <c r="AE4">
        <v>137.00407770940501</v>
      </c>
      <c r="AF4">
        <v>1286.19075668593</v>
      </c>
      <c r="AG4">
        <v>155.94045499595899</v>
      </c>
      <c r="AH4">
        <v>0.45828066640116</v>
      </c>
      <c r="AI4">
        <v>1.5761186689093001</v>
      </c>
      <c r="AJ4">
        <v>0.44322606541505299</v>
      </c>
      <c r="AK4">
        <v>0.91656133280232099</v>
      </c>
      <c r="AL4" t="s">
        <v>176</v>
      </c>
      <c r="AM4">
        <v>1389.2862573633299</v>
      </c>
      <c r="AN4">
        <v>6.5235940716232201E-3</v>
      </c>
      <c r="AO4">
        <v>222.98169918016399</v>
      </c>
      <c r="AP4">
        <v>1389.2862073608301</v>
      </c>
      <c r="AQ4">
        <v>228.654429996407</v>
      </c>
      <c r="AR4">
        <v>0.42443372088627901</v>
      </c>
      <c r="AS4">
        <v>1.3710072154355899</v>
      </c>
      <c r="AT4">
        <v>0.368723462100146</v>
      </c>
      <c r="AU4">
        <v>0.84886744177255802</v>
      </c>
      <c r="AV4" t="s">
        <v>176</v>
      </c>
      <c r="AW4">
        <v>1265.754219248</v>
      </c>
      <c r="AX4">
        <v>18.139985849155799</v>
      </c>
      <c r="AY4">
        <v>0.48672105638921598</v>
      </c>
      <c r="AZ4">
        <v>1410.5514937365899</v>
      </c>
      <c r="BA4">
        <v>28.839576849001599</v>
      </c>
      <c r="BB4">
        <v>0.426875786700608</v>
      </c>
      <c r="BC4" t="s">
        <v>229</v>
      </c>
      <c r="BD4" t="s">
        <v>178</v>
      </c>
      <c r="BE4">
        <v>21</v>
      </c>
      <c r="BF4">
        <v>60</v>
      </c>
      <c r="BG4">
        <v>4</v>
      </c>
      <c r="BH4">
        <v>50</v>
      </c>
      <c r="BI4" t="s">
        <v>186</v>
      </c>
      <c r="BJ4" t="s">
        <v>406</v>
      </c>
      <c r="BK4">
        <v>56556</v>
      </c>
      <c r="BV4">
        <v>56556</v>
      </c>
      <c r="BW4">
        <v>0.99753880369308701</v>
      </c>
      <c r="BX4">
        <v>0.99753091154889195</v>
      </c>
      <c r="BY4">
        <v>0.99754669583728195</v>
      </c>
      <c r="BZ4">
        <v>0</v>
      </c>
      <c r="CA4">
        <v>1150</v>
      </c>
      <c r="CB4">
        <v>9.9500000000000005E-2</v>
      </c>
      <c r="CC4">
        <v>0.45880700000000002</v>
      </c>
      <c r="CD4" t="s">
        <v>182</v>
      </c>
    </row>
    <row r="5" spans="1:82" x14ac:dyDescent="0.3">
      <c r="B5">
        <v>46</v>
      </c>
      <c r="C5" t="s">
        <v>471</v>
      </c>
      <c r="D5" t="s">
        <v>394</v>
      </c>
      <c r="E5" t="s">
        <v>311</v>
      </c>
      <c r="F5" t="s">
        <v>309</v>
      </c>
      <c r="G5" t="s">
        <v>310</v>
      </c>
      <c r="H5">
        <v>3.93291919670559E-2</v>
      </c>
      <c r="I5">
        <v>4.7328576229810496E-3</v>
      </c>
      <c r="J5">
        <v>2.7377678126150298E-3</v>
      </c>
      <c r="K5">
        <v>3.8606435582191402E-3</v>
      </c>
      <c r="L5">
        <v>102.849511431322</v>
      </c>
      <c r="M5">
        <v>6.9093650927445401E-3</v>
      </c>
      <c r="N5">
        <v>8.1440228332496601E-4</v>
      </c>
      <c r="O5">
        <v>6.8781307574964203E-3</v>
      </c>
      <c r="P5">
        <v>19.943999999999999</v>
      </c>
      <c r="Q5">
        <v>1325.0039999999999</v>
      </c>
      <c r="R5" t="s">
        <v>173</v>
      </c>
      <c r="S5" t="s">
        <v>174</v>
      </c>
      <c r="T5">
        <v>3.93291919670559E-2</v>
      </c>
      <c r="U5">
        <v>4.7328576229810496E-3</v>
      </c>
      <c r="V5">
        <v>4.2338004826888202E-2</v>
      </c>
      <c r="W5">
        <v>3.6360582426051202E-3</v>
      </c>
      <c r="X5">
        <v>-0.217173303112076</v>
      </c>
      <c r="Y5">
        <v>5.6872505675174198E-3</v>
      </c>
      <c r="Z5" t="s">
        <v>175</v>
      </c>
      <c r="AA5">
        <v>103.103293425106</v>
      </c>
      <c r="AB5">
        <v>6.8781307574964203E-3</v>
      </c>
      <c r="AC5">
        <v>1286.1974555787499</v>
      </c>
      <c r="AD5">
        <v>6.0539769806536303E-3</v>
      </c>
      <c r="AE5">
        <v>243.31436737263999</v>
      </c>
      <c r="AF5">
        <v>1286.19750558125</v>
      </c>
      <c r="AG5">
        <v>273.74727644867698</v>
      </c>
      <c r="AH5">
        <v>0.45944707328444001</v>
      </c>
      <c r="AI5">
        <v>1.7682710396513099</v>
      </c>
      <c r="AJ5">
        <v>0.40518797180243699</v>
      </c>
      <c r="AK5">
        <v>0.91889414656888002</v>
      </c>
      <c r="AL5" t="s">
        <v>176</v>
      </c>
      <c r="AM5">
        <v>1389.30084900886</v>
      </c>
      <c r="AN5">
        <v>3.26466620574511E-3</v>
      </c>
      <c r="AO5">
        <v>390.98869677834102</v>
      </c>
      <c r="AP5">
        <v>1389.30079900636</v>
      </c>
      <c r="AQ5">
        <v>414.05767149306303</v>
      </c>
      <c r="AR5">
        <v>0.43190686740699002</v>
      </c>
      <c r="AS5">
        <v>1.9409955705091999</v>
      </c>
      <c r="AT5">
        <v>0.40874942996441399</v>
      </c>
      <c r="AU5">
        <v>0.86381373481398005</v>
      </c>
      <c r="AV5" t="s">
        <v>176</v>
      </c>
      <c r="AW5">
        <v>1265.8315844326901</v>
      </c>
      <c r="AX5">
        <v>20.707628101862799</v>
      </c>
      <c r="AY5">
        <v>0.42343760734479602</v>
      </c>
      <c r="AZ5">
        <v>1410.5572068695501</v>
      </c>
      <c r="BA5">
        <v>56.481844799974397</v>
      </c>
      <c r="BB5">
        <v>0.33209286457374598</v>
      </c>
      <c r="BC5" t="s">
        <v>229</v>
      </c>
      <c r="BD5" t="s">
        <v>178</v>
      </c>
      <c r="BE5">
        <v>21</v>
      </c>
      <c r="BF5">
        <v>60</v>
      </c>
      <c r="BG5">
        <v>4</v>
      </c>
      <c r="BH5">
        <v>50</v>
      </c>
      <c r="BI5" t="s">
        <v>179</v>
      </c>
      <c r="BJ5" t="s">
        <v>312</v>
      </c>
      <c r="BK5">
        <v>56845</v>
      </c>
      <c r="BV5">
        <v>56845</v>
      </c>
      <c r="BW5">
        <v>0.99753856559423504</v>
      </c>
      <c r="BX5">
        <v>0.99753066669735002</v>
      </c>
      <c r="BY5">
        <v>0.99754646449112105</v>
      </c>
      <c r="BZ5">
        <v>0</v>
      </c>
      <c r="CA5">
        <v>1150</v>
      </c>
      <c r="CB5">
        <v>0.108183</v>
      </c>
      <c r="CC5">
        <v>0.49846800000000002</v>
      </c>
      <c r="CD5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E8415-9918-4924-9406-22BF87A5007B}">
  <dimension ref="A1:DV11"/>
  <sheetViews>
    <sheetView workbookViewId="0">
      <selection sqref="A1:XFD1"/>
    </sheetView>
  </sheetViews>
  <sheetFormatPr defaultRowHeight="14.4" x14ac:dyDescent="0.3"/>
  <cols>
    <col min="1" max="5" width="26.6640625" style="43" customWidth="1"/>
    <col min="6" max="6" width="34.5546875" style="43" customWidth="1"/>
    <col min="7" max="126" width="26.6640625" style="43" customWidth="1"/>
  </cols>
  <sheetData>
    <row r="1" spans="1:126" x14ac:dyDescent="0.3">
      <c r="A1" s="44" t="s">
        <v>808</v>
      </c>
    </row>
    <row r="2" spans="1:126" s="49" customFormat="1" ht="28.8" x14ac:dyDescent="0.3">
      <c r="A2" s="47" t="s">
        <v>680</v>
      </c>
      <c r="B2" s="47" t="s">
        <v>94</v>
      </c>
      <c r="C2" s="47" t="s">
        <v>95</v>
      </c>
      <c r="D2" s="47" t="s">
        <v>96</v>
      </c>
      <c r="E2" s="47" t="s">
        <v>422</v>
      </c>
      <c r="F2" s="47" t="s">
        <v>589</v>
      </c>
      <c r="G2" s="47" t="s">
        <v>98</v>
      </c>
      <c r="H2" s="47" t="s">
        <v>99</v>
      </c>
      <c r="I2" s="47" t="s">
        <v>100</v>
      </c>
      <c r="J2" s="47" t="s">
        <v>101</v>
      </c>
      <c r="K2" s="47" t="s">
        <v>102</v>
      </c>
      <c r="L2" s="47" t="s">
        <v>103</v>
      </c>
      <c r="M2" s="47" t="s">
        <v>104</v>
      </c>
      <c r="N2" s="47" t="s">
        <v>105</v>
      </c>
      <c r="O2" s="47" t="s">
        <v>106</v>
      </c>
      <c r="P2" s="47" t="s">
        <v>107</v>
      </c>
      <c r="Q2" s="47" t="s">
        <v>108</v>
      </c>
      <c r="R2" s="47" t="s">
        <v>109</v>
      </c>
      <c r="S2" s="47" t="s">
        <v>110</v>
      </c>
      <c r="T2" s="47" t="s">
        <v>111</v>
      </c>
      <c r="U2" s="47" t="s">
        <v>112</v>
      </c>
      <c r="V2" s="47" t="s">
        <v>113</v>
      </c>
      <c r="W2" s="47" t="s">
        <v>114</v>
      </c>
      <c r="X2" s="47" t="s">
        <v>115</v>
      </c>
      <c r="Y2" s="47" t="s">
        <v>116</v>
      </c>
      <c r="Z2" s="47" t="s">
        <v>117</v>
      </c>
      <c r="AA2" s="47" t="s">
        <v>118</v>
      </c>
      <c r="AB2" s="47" t="s">
        <v>119</v>
      </c>
      <c r="AC2" s="47" t="s">
        <v>120</v>
      </c>
      <c r="AD2" s="47" t="s">
        <v>121</v>
      </c>
      <c r="AE2" s="47" t="s">
        <v>122</v>
      </c>
      <c r="AF2" s="47" t="s">
        <v>123</v>
      </c>
      <c r="AG2" s="47" t="s">
        <v>124</v>
      </c>
      <c r="AH2" s="47" t="s">
        <v>125</v>
      </c>
      <c r="AI2" s="47" t="s">
        <v>126</v>
      </c>
      <c r="AJ2" s="47" t="s">
        <v>127</v>
      </c>
      <c r="AK2" s="47" t="s">
        <v>128</v>
      </c>
      <c r="AL2" s="47" t="s">
        <v>129</v>
      </c>
      <c r="AM2" s="47" t="s">
        <v>130</v>
      </c>
      <c r="AN2" s="47" t="s">
        <v>131</v>
      </c>
      <c r="AO2" s="47" t="s">
        <v>132</v>
      </c>
      <c r="AP2" s="47" t="s">
        <v>133</v>
      </c>
      <c r="AQ2" s="47" t="s">
        <v>134</v>
      </c>
      <c r="AR2" s="47" t="s">
        <v>135</v>
      </c>
      <c r="AS2" s="47" t="s">
        <v>136</v>
      </c>
      <c r="AT2" s="47" t="s">
        <v>137</v>
      </c>
      <c r="AU2" s="47" t="s">
        <v>138</v>
      </c>
      <c r="AV2" s="47" t="s">
        <v>139</v>
      </c>
      <c r="AW2" s="47" t="s">
        <v>140</v>
      </c>
      <c r="AX2" s="47" t="s">
        <v>141</v>
      </c>
      <c r="AY2" s="47" t="s">
        <v>142</v>
      </c>
      <c r="AZ2" s="47" t="s">
        <v>143</v>
      </c>
      <c r="BA2" s="47" t="s">
        <v>144</v>
      </c>
      <c r="BB2" s="47" t="s">
        <v>145</v>
      </c>
      <c r="BC2" s="47" t="s">
        <v>146</v>
      </c>
      <c r="BD2" s="47" t="s">
        <v>147</v>
      </c>
      <c r="BE2" s="47" t="s">
        <v>148</v>
      </c>
      <c r="BF2" s="47" t="s">
        <v>149</v>
      </c>
      <c r="BG2" s="47" t="s">
        <v>150</v>
      </c>
      <c r="BH2" s="47" t="s">
        <v>151</v>
      </c>
      <c r="BI2" s="47" t="s">
        <v>152</v>
      </c>
      <c r="BJ2" s="47" t="s">
        <v>153</v>
      </c>
      <c r="BK2" s="47" t="s">
        <v>154</v>
      </c>
      <c r="BL2" s="47" t="s">
        <v>155</v>
      </c>
      <c r="BM2" s="47" t="s">
        <v>156</v>
      </c>
      <c r="BN2" s="47" t="s">
        <v>157</v>
      </c>
      <c r="BO2" s="47" t="s">
        <v>158</v>
      </c>
      <c r="BP2" s="47" t="s">
        <v>159</v>
      </c>
      <c r="BQ2" s="47" t="s">
        <v>160</v>
      </c>
      <c r="BR2" s="47" t="s">
        <v>161</v>
      </c>
      <c r="BS2" s="47" t="s">
        <v>162</v>
      </c>
      <c r="BT2" s="47" t="s">
        <v>163</v>
      </c>
      <c r="BU2" s="47" t="s">
        <v>164</v>
      </c>
      <c r="BV2" s="47" t="s">
        <v>165</v>
      </c>
      <c r="BW2" s="47" t="s">
        <v>166</v>
      </c>
      <c r="BX2" s="47" t="s">
        <v>167</v>
      </c>
      <c r="BY2" s="47" t="s">
        <v>469</v>
      </c>
      <c r="BZ2" s="47" t="s">
        <v>468</v>
      </c>
      <c r="CA2" s="47" t="s">
        <v>170</v>
      </c>
      <c r="CB2" s="47" t="s">
        <v>806</v>
      </c>
      <c r="CC2" s="47" t="s">
        <v>422</v>
      </c>
      <c r="CD2" s="47" t="s">
        <v>423</v>
      </c>
      <c r="CE2" s="47" t="s">
        <v>424</v>
      </c>
      <c r="CF2" s="47" t="s">
        <v>425</v>
      </c>
      <c r="CG2" s="47" t="s">
        <v>426</v>
      </c>
      <c r="CH2" s="47" t="s">
        <v>427</v>
      </c>
      <c r="CI2" s="47" t="s">
        <v>428</v>
      </c>
      <c r="CJ2" s="47" t="s">
        <v>429</v>
      </c>
      <c r="CK2" s="47" t="s">
        <v>430</v>
      </c>
      <c r="CL2" s="47" t="s">
        <v>431</v>
      </c>
      <c r="CM2" s="47" t="s">
        <v>432</v>
      </c>
      <c r="CN2" s="47" t="s">
        <v>433</v>
      </c>
      <c r="CO2" s="47" t="s">
        <v>434</v>
      </c>
      <c r="CP2" s="47" t="s">
        <v>435</v>
      </c>
      <c r="CQ2" s="47" t="s">
        <v>436</v>
      </c>
      <c r="CR2" s="47" t="s">
        <v>437</v>
      </c>
      <c r="CS2" s="47" t="s">
        <v>438</v>
      </c>
      <c r="CT2" s="47" t="s">
        <v>439</v>
      </c>
      <c r="CU2" s="47" t="s">
        <v>440</v>
      </c>
      <c r="CV2" s="47" t="s">
        <v>441</v>
      </c>
      <c r="CW2" s="47" t="s">
        <v>442</v>
      </c>
      <c r="CX2" s="47" t="s">
        <v>443</v>
      </c>
      <c r="CY2" s="47" t="s">
        <v>444</v>
      </c>
      <c r="CZ2" s="47" t="s">
        <v>445</v>
      </c>
      <c r="DA2" s="47" t="s">
        <v>446</v>
      </c>
      <c r="DB2" s="47" t="s">
        <v>447</v>
      </c>
      <c r="DC2" s="47" t="s">
        <v>448</v>
      </c>
      <c r="DD2" s="47" t="s">
        <v>449</v>
      </c>
      <c r="DE2" s="47" t="s">
        <v>450</v>
      </c>
      <c r="DF2" s="47" t="s">
        <v>451</v>
      </c>
      <c r="DG2" s="47" t="s">
        <v>452</v>
      </c>
      <c r="DH2" s="47" t="s">
        <v>453</v>
      </c>
      <c r="DI2" s="47" t="s">
        <v>454</v>
      </c>
      <c r="DJ2" s="47" t="s">
        <v>455</v>
      </c>
      <c r="DK2" s="47" t="s">
        <v>456</v>
      </c>
      <c r="DL2" s="47" t="s">
        <v>457</v>
      </c>
      <c r="DM2" s="47" t="s">
        <v>458</v>
      </c>
      <c r="DN2" s="47" t="s">
        <v>459</v>
      </c>
      <c r="DO2" s="47" t="s">
        <v>460</v>
      </c>
      <c r="DP2" s="47" t="s">
        <v>461</v>
      </c>
      <c r="DQ2" s="47" t="s">
        <v>462</v>
      </c>
      <c r="DR2" s="47" t="s">
        <v>463</v>
      </c>
      <c r="DS2" s="47" t="s">
        <v>464</v>
      </c>
      <c r="DT2" s="47" t="s">
        <v>465</v>
      </c>
      <c r="DU2" s="47" t="s">
        <v>467</v>
      </c>
      <c r="DV2" s="47" t="s">
        <v>466</v>
      </c>
    </row>
    <row r="3" spans="1:126" s="42" customFormat="1" ht="86.4" x14ac:dyDescent="0.3">
      <c r="A3" s="43" t="s">
        <v>681</v>
      </c>
      <c r="B3" s="43" t="s">
        <v>679</v>
      </c>
      <c r="C3" s="43" t="s">
        <v>678</v>
      </c>
      <c r="D3" s="43" t="s">
        <v>616</v>
      </c>
      <c r="E3" s="43" t="s">
        <v>805</v>
      </c>
      <c r="F3" s="43" t="s">
        <v>804</v>
      </c>
      <c r="G3" s="43" t="s">
        <v>734</v>
      </c>
      <c r="H3" s="43" t="s">
        <v>735</v>
      </c>
      <c r="I3" s="43" t="s">
        <v>793</v>
      </c>
      <c r="J3" s="43" t="s">
        <v>736</v>
      </c>
      <c r="K3" s="43" t="s">
        <v>737</v>
      </c>
      <c r="L3" s="43" t="s">
        <v>738</v>
      </c>
      <c r="M3" s="43" t="s">
        <v>739</v>
      </c>
      <c r="N3" s="43" t="s">
        <v>740</v>
      </c>
      <c r="O3" s="43" t="s">
        <v>741</v>
      </c>
      <c r="P3" s="43" t="s">
        <v>742</v>
      </c>
      <c r="Q3" s="43" t="s">
        <v>743</v>
      </c>
      <c r="R3" s="43" t="s">
        <v>743</v>
      </c>
      <c r="S3" s="43" t="s">
        <v>744</v>
      </c>
      <c r="T3" s="43" t="s">
        <v>745</v>
      </c>
      <c r="U3" s="43" t="s">
        <v>693</v>
      </c>
      <c r="V3" s="43" t="s">
        <v>746</v>
      </c>
      <c r="W3" s="43" t="s">
        <v>747</v>
      </c>
      <c r="X3" s="43" t="s">
        <v>748</v>
      </c>
      <c r="Y3" s="43" t="s">
        <v>749</v>
      </c>
      <c r="Z3" s="43" t="s">
        <v>750</v>
      </c>
      <c r="AA3" s="43" t="s">
        <v>751</v>
      </c>
      <c r="AB3" s="43" t="s">
        <v>752</v>
      </c>
      <c r="AC3" s="43" t="s">
        <v>753</v>
      </c>
      <c r="AD3" s="43" t="s">
        <v>754</v>
      </c>
      <c r="AE3" s="43" t="s">
        <v>755</v>
      </c>
      <c r="AF3" s="43" t="s">
        <v>756</v>
      </c>
      <c r="AG3" s="43" t="s">
        <v>757</v>
      </c>
      <c r="AH3" s="43" t="s">
        <v>758</v>
      </c>
      <c r="AI3" s="43" t="s">
        <v>759</v>
      </c>
      <c r="AJ3" s="43" t="s">
        <v>760</v>
      </c>
      <c r="AK3" s="43" t="s">
        <v>761</v>
      </c>
      <c r="AL3" s="43" t="s">
        <v>762</v>
      </c>
      <c r="AM3" s="43" t="s">
        <v>763</v>
      </c>
      <c r="AN3" s="43" t="s">
        <v>764</v>
      </c>
      <c r="AO3" s="43" t="s">
        <v>765</v>
      </c>
      <c r="AP3" s="43" t="s">
        <v>766</v>
      </c>
      <c r="AQ3" s="43" t="s">
        <v>767</v>
      </c>
      <c r="AR3" s="43" t="s">
        <v>768</v>
      </c>
      <c r="AS3" s="43" t="s">
        <v>769</v>
      </c>
      <c r="AT3" s="43" t="s">
        <v>770</v>
      </c>
      <c r="AU3" s="43" t="s">
        <v>771</v>
      </c>
      <c r="AV3" s="43" t="s">
        <v>772</v>
      </c>
      <c r="AW3" s="43" t="s">
        <v>773</v>
      </c>
      <c r="AX3" s="43" t="s">
        <v>774</v>
      </c>
      <c r="AY3" s="43" t="s">
        <v>775</v>
      </c>
      <c r="AZ3" s="43" t="s">
        <v>776</v>
      </c>
      <c r="BA3" s="43" t="s">
        <v>777</v>
      </c>
      <c r="BB3" s="43" t="s">
        <v>778</v>
      </c>
      <c r="BC3" s="43" t="s">
        <v>779</v>
      </c>
      <c r="BD3" s="43" t="s">
        <v>780</v>
      </c>
      <c r="BE3" s="43" t="s">
        <v>781</v>
      </c>
      <c r="BF3" s="43" t="s">
        <v>782</v>
      </c>
      <c r="BG3" s="43" t="s">
        <v>783</v>
      </c>
      <c r="BH3" s="43" t="s">
        <v>784</v>
      </c>
      <c r="BI3" s="43" t="s">
        <v>785</v>
      </c>
      <c r="BJ3" s="43" t="s">
        <v>786</v>
      </c>
      <c r="BK3" s="43" t="s">
        <v>787</v>
      </c>
      <c r="BL3" s="43" t="s">
        <v>694</v>
      </c>
      <c r="BM3" s="43" t="s">
        <v>798</v>
      </c>
      <c r="BN3" s="43" t="s">
        <v>671</v>
      </c>
      <c r="BO3" s="43" t="s">
        <v>788</v>
      </c>
      <c r="BP3" s="43" t="s">
        <v>789</v>
      </c>
      <c r="BQ3" s="43" t="s">
        <v>789</v>
      </c>
      <c r="BR3" s="43" t="s">
        <v>797</v>
      </c>
      <c r="BS3" s="43" t="s">
        <v>675</v>
      </c>
      <c r="BT3" s="43" t="s">
        <v>790</v>
      </c>
      <c r="BU3" s="43" t="s">
        <v>791</v>
      </c>
      <c r="BV3" s="43" t="s">
        <v>795</v>
      </c>
      <c r="BW3" s="43" t="s">
        <v>796</v>
      </c>
      <c r="BX3" s="43" t="s">
        <v>697</v>
      </c>
      <c r="BY3" s="43" t="s">
        <v>695</v>
      </c>
      <c r="BZ3" s="43" t="s">
        <v>696</v>
      </c>
      <c r="CA3" s="43" t="s">
        <v>801</v>
      </c>
      <c r="CB3" s="43" t="s">
        <v>807</v>
      </c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</row>
    <row r="4" spans="1:126" x14ac:dyDescent="0.3">
      <c r="A4" s="3">
        <v>4</v>
      </c>
      <c r="B4" s="3" t="s">
        <v>192</v>
      </c>
      <c r="C4" s="3" t="s">
        <v>14</v>
      </c>
      <c r="D4" s="3">
        <v>0.142919410413998</v>
      </c>
      <c r="E4" s="3">
        <v>2.5790507321963902E-3</v>
      </c>
      <c r="F4" s="3">
        <v>3.9503948661547402E-3</v>
      </c>
      <c r="G4" s="3">
        <v>7.4358680884856199E-4</v>
      </c>
      <c r="H4" s="3">
        <v>3.8789385679775801E-3</v>
      </c>
      <c r="I4" s="3">
        <v>103.11094435342299</v>
      </c>
      <c r="J4" s="3">
        <v>1.8766064517245699E-3</v>
      </c>
      <c r="K4" s="3">
        <v>2.58381928230022E-4</v>
      </c>
      <c r="L4" s="3">
        <v>1.8628595275146701E-3</v>
      </c>
      <c r="M4" s="3">
        <v>12.211</v>
      </c>
      <c r="N4" s="3">
        <v>1325.0039999999999</v>
      </c>
      <c r="O4" s="3">
        <v>0.142919410413998</v>
      </c>
      <c r="P4" s="3">
        <v>3.9503948661547402E-3</v>
      </c>
      <c r="Q4" s="3">
        <v>0.14629326730300801</v>
      </c>
      <c r="R4" s="3">
        <v>2.49828951146415E-3</v>
      </c>
      <c r="S4" s="3">
        <v>-2.2714737135402101E-2</v>
      </c>
      <c r="T4" s="3">
        <v>2.3202261885223001E-3</v>
      </c>
      <c r="U4" s="3">
        <v>103.352288940523</v>
      </c>
      <c r="V4" s="3">
        <v>1.8628595275146701E-3</v>
      </c>
      <c r="W4" s="3">
        <v>1285.48920122395</v>
      </c>
      <c r="X4" s="3">
        <v>1.6182586258629401E-3</v>
      </c>
      <c r="Y4" s="3">
        <v>1571.73723510693</v>
      </c>
      <c r="Z4" s="3">
        <v>1285.4892512264501</v>
      </c>
      <c r="AA4" s="3">
        <v>2498.1144531016898</v>
      </c>
      <c r="AB4" s="3">
        <v>0.592419097653476</v>
      </c>
      <c r="AC4" s="3">
        <v>3.6131765623343601</v>
      </c>
      <c r="AD4" s="3">
        <v>0.63989000925657602</v>
      </c>
      <c r="AE4" s="3">
        <v>1.18483819530695</v>
      </c>
      <c r="AF4" s="3">
        <v>1388.84159016948</v>
      </c>
      <c r="AG4" s="3">
        <v>9.2218386174609498E-4</v>
      </c>
      <c r="AH4" s="3">
        <v>2760.1688872131199</v>
      </c>
      <c r="AI4" s="3">
        <v>1388.8415401669799</v>
      </c>
      <c r="AJ4" s="3">
        <v>3686.5845103603801</v>
      </c>
      <c r="AK4" s="3">
        <v>0.51192429231203196</v>
      </c>
      <c r="AL4" s="3">
        <v>4.3341815818243097</v>
      </c>
      <c r="AM4" s="3">
        <v>0.56972705407951496</v>
      </c>
      <c r="AN4" s="3">
        <v>1.0238485846240599</v>
      </c>
      <c r="AO4" s="3">
        <v>1265.2771875896101</v>
      </c>
      <c r="AP4" s="3">
        <v>270.97895986081198</v>
      </c>
      <c r="AQ4" s="3">
        <v>0.82030824452353501</v>
      </c>
      <c r="AR4" s="3">
        <v>1410.2065542185601</v>
      </c>
      <c r="AS4" s="3">
        <v>408.40718376068497</v>
      </c>
      <c r="AT4" s="3">
        <v>0.69137282892359297</v>
      </c>
      <c r="AU4" s="3">
        <v>20</v>
      </c>
      <c r="AV4" s="3">
        <v>52.5</v>
      </c>
      <c r="AW4" s="3">
        <v>3.5</v>
      </c>
      <c r="AX4" s="3">
        <v>50</v>
      </c>
      <c r="AY4" s="3">
        <v>52502</v>
      </c>
      <c r="AZ4" s="3"/>
      <c r="BA4" s="3"/>
      <c r="BB4" s="3"/>
      <c r="BC4" s="3"/>
      <c r="BD4" s="3"/>
      <c r="BE4" s="3"/>
      <c r="BF4" s="3"/>
      <c r="BG4" s="3"/>
      <c r="BH4" s="3">
        <v>52502</v>
      </c>
      <c r="BI4" s="3">
        <v>0.99766483552084395</v>
      </c>
      <c r="BJ4" s="3">
        <v>0.99766233550940298</v>
      </c>
      <c r="BK4" s="3">
        <v>0.99766733553228504</v>
      </c>
      <c r="BL4" s="3"/>
      <c r="BM4" s="3" t="s">
        <v>173</v>
      </c>
      <c r="BN4" s="3" t="s">
        <v>174</v>
      </c>
      <c r="BO4" s="3" t="s">
        <v>175</v>
      </c>
      <c r="BP4" s="3" t="s">
        <v>176</v>
      </c>
      <c r="BQ4" s="3" t="s">
        <v>176</v>
      </c>
      <c r="BR4" s="3" t="s">
        <v>177</v>
      </c>
      <c r="BS4" s="3" t="s">
        <v>178</v>
      </c>
      <c r="BT4" s="3" t="s">
        <v>186</v>
      </c>
      <c r="BU4" s="3" t="s">
        <v>195</v>
      </c>
      <c r="BV4" s="3"/>
      <c r="BW4" s="3"/>
      <c r="BX4" s="3">
        <v>1150</v>
      </c>
      <c r="BY4" s="3">
        <v>0.42231000000000002</v>
      </c>
      <c r="BZ4" s="3">
        <v>1.8939919999999999</v>
      </c>
      <c r="CA4" s="3" t="s">
        <v>182</v>
      </c>
      <c r="CB4" s="3"/>
      <c r="CC4" s="3">
        <v>2.5790507321963902E-3</v>
      </c>
      <c r="CD4" s="48">
        <v>2.9233133744612901E-5</v>
      </c>
      <c r="CE4" s="3">
        <v>1.17773070615791E-4</v>
      </c>
      <c r="CF4" s="48">
        <v>7.1947310404027098E-6</v>
      </c>
      <c r="CG4" s="3">
        <v>6.5088072915609101E-3</v>
      </c>
      <c r="CH4" s="3">
        <v>2.9722649934425501E-4</v>
      </c>
      <c r="CI4" s="48">
        <v>7.8468949931099704E-7</v>
      </c>
      <c r="CJ4" s="3">
        <v>3.0070970084605201E-4</v>
      </c>
      <c r="CK4" s="3">
        <v>2.5790507321963902E-3</v>
      </c>
      <c r="CL4" s="48">
        <v>2.9233133744612901E-5</v>
      </c>
      <c r="CM4" s="3">
        <v>2.6211333829526998E-3</v>
      </c>
      <c r="CN4" s="48">
        <v>3.56871438618102E-5</v>
      </c>
      <c r="CO4" s="3">
        <v>4.6596245737423698E-3</v>
      </c>
      <c r="CP4" s="3">
        <v>1.19949469165949E-4</v>
      </c>
      <c r="CQ4" s="3">
        <v>6.2979241594648301E-3</v>
      </c>
      <c r="CR4" s="3">
        <v>3.0070970084605098E-4</v>
      </c>
      <c r="CS4" s="3">
        <v>7.7727151465938503E-3</v>
      </c>
      <c r="CT4" s="3">
        <v>2.8396960342103402E-4</v>
      </c>
      <c r="CU4" s="3">
        <v>396.88327013125598</v>
      </c>
      <c r="CV4" s="3">
        <v>7.7727151467546296E-3</v>
      </c>
      <c r="CW4" s="3">
        <v>638.11691603398401</v>
      </c>
      <c r="CX4" s="3">
        <v>1.5904681575621101E-3</v>
      </c>
      <c r="CY4" s="3">
        <v>0.401052407295798</v>
      </c>
      <c r="CZ4" s="3">
        <v>8.5380837638258196E-4</v>
      </c>
      <c r="DA4" s="3">
        <v>3.18093631512361E-3</v>
      </c>
      <c r="DB4" s="3">
        <v>1.4747909866667801E-3</v>
      </c>
      <c r="DC4" s="3">
        <v>1.0913623106310101E-4</v>
      </c>
      <c r="DD4" s="3">
        <v>733.83213594062397</v>
      </c>
      <c r="DE4" s="3">
        <v>1.4747909866667801E-3</v>
      </c>
      <c r="DF4" s="3">
        <v>994.19331481492998</v>
      </c>
      <c r="DG4" s="3">
        <v>1.9592602209869202E-3</v>
      </c>
      <c r="DH4" s="3">
        <v>0.86734162405141302</v>
      </c>
      <c r="DI4" s="3">
        <v>3.1776436763734798E-4</v>
      </c>
      <c r="DJ4" s="3">
        <v>3.9185204419740797E-3</v>
      </c>
      <c r="DK4" s="3">
        <v>4.2134640227910899E-2</v>
      </c>
      <c r="DL4" s="3">
        <v>79.5317219287043</v>
      </c>
      <c r="DM4" s="3">
        <v>2.12938780368103E-2</v>
      </c>
      <c r="DN4" s="3">
        <v>6.4773763898385195E-4</v>
      </c>
      <c r="DO4" s="3">
        <v>108.23116950762</v>
      </c>
      <c r="DP4" s="3">
        <v>3.10534673871566E-2</v>
      </c>
      <c r="DQ4" s="3"/>
      <c r="DR4" s="3"/>
      <c r="DS4" s="3"/>
      <c r="DT4" s="3"/>
      <c r="DU4" s="3">
        <v>8.4880000000000008E-3</v>
      </c>
      <c r="DV4" s="3">
        <v>3.6715999999999999E-2</v>
      </c>
    </row>
    <row r="5" spans="1:126" x14ac:dyDescent="0.3">
      <c r="A5" s="3">
        <v>16</v>
      </c>
      <c r="B5" s="3" t="s">
        <v>226</v>
      </c>
      <c r="C5" s="3" t="s">
        <v>231</v>
      </c>
      <c r="D5" s="3">
        <v>0.126345938764792</v>
      </c>
      <c r="E5" s="3">
        <v>1.61948261859297E-3</v>
      </c>
      <c r="F5" s="3">
        <v>4.0870246689246898E-3</v>
      </c>
      <c r="G5" s="3">
        <v>1.4002959368219999E-3</v>
      </c>
      <c r="H5" s="3">
        <v>3.8393860366758999E-3</v>
      </c>
      <c r="I5" s="3">
        <v>103.069117516994</v>
      </c>
      <c r="J5" s="3">
        <v>3.5339577815222999E-3</v>
      </c>
      <c r="K5" s="3">
        <v>8.3807029867344297E-4</v>
      </c>
      <c r="L5" s="3">
        <v>3.44112046227149E-3</v>
      </c>
      <c r="M5" s="3">
        <v>20.143000000000001</v>
      </c>
      <c r="N5" s="3">
        <v>1325.0039999999999</v>
      </c>
      <c r="O5" s="3">
        <v>0.126345938764792</v>
      </c>
      <c r="P5" s="3">
        <v>4.0870246689246898E-3</v>
      </c>
      <c r="Q5" s="3">
        <v>0.129487517775487</v>
      </c>
      <c r="R5" s="3">
        <v>2.7740948775053201E-3</v>
      </c>
      <c r="S5" s="3">
        <v>-5.28439174552204E-2</v>
      </c>
      <c r="T5" s="3">
        <v>3.1906409765239201E-3</v>
      </c>
      <c r="U5" s="3">
        <v>103.31233598788801</v>
      </c>
      <c r="V5" s="3">
        <v>3.44112046227149E-3</v>
      </c>
      <c r="W5" s="3">
        <v>1285.5589847521401</v>
      </c>
      <c r="X5" s="3">
        <v>3.1107484794688401E-3</v>
      </c>
      <c r="Y5" s="3">
        <v>623.59656428030598</v>
      </c>
      <c r="Z5" s="3">
        <v>1285.5590347546399</v>
      </c>
      <c r="AA5" s="3">
        <v>943.01870012567099</v>
      </c>
      <c r="AB5" s="3">
        <v>0.587155934423084</v>
      </c>
      <c r="AC5" s="3">
        <v>2.5326803058260801</v>
      </c>
      <c r="AD5" s="3">
        <v>0.54441257818341504</v>
      </c>
      <c r="AE5" s="3">
        <v>1.17431186884616</v>
      </c>
      <c r="AF5" s="3">
        <v>1388.87142074503</v>
      </c>
      <c r="AG5" s="3">
        <v>1.47041130992567E-3</v>
      </c>
      <c r="AH5" s="3">
        <v>1115.1046933120899</v>
      </c>
      <c r="AI5" s="3">
        <v>1388.87137074253</v>
      </c>
      <c r="AJ5" s="3">
        <v>1427.2669690043699</v>
      </c>
      <c r="AK5" s="3">
        <v>0.49256470233541699</v>
      </c>
      <c r="AL5" s="3">
        <v>2.75426524588321</v>
      </c>
      <c r="AM5" s="3">
        <v>0.56138042747155104</v>
      </c>
      <c r="AN5" s="3">
        <v>0.98512940467083498</v>
      </c>
      <c r="AO5" s="3">
        <v>1265.2625989542901</v>
      </c>
      <c r="AP5" s="3">
        <v>98.267595704635497</v>
      </c>
      <c r="AQ5" s="3">
        <v>0.67402893062941305</v>
      </c>
      <c r="AR5" s="3">
        <v>1410.1974213964299</v>
      </c>
      <c r="AS5" s="3">
        <v>161.43368720422299</v>
      </c>
      <c r="AT5" s="3">
        <v>0.658553693892731</v>
      </c>
      <c r="AU5" s="3">
        <v>21</v>
      </c>
      <c r="AV5" s="3">
        <v>60</v>
      </c>
      <c r="AW5" s="3">
        <v>4</v>
      </c>
      <c r="AX5" s="3">
        <v>100</v>
      </c>
      <c r="AY5" s="3">
        <v>36701.5</v>
      </c>
      <c r="AZ5" s="3"/>
      <c r="BA5" s="3"/>
      <c r="BB5" s="3"/>
      <c r="BC5" s="3"/>
      <c r="BD5" s="3"/>
      <c r="BE5" s="3"/>
      <c r="BF5" s="3"/>
      <c r="BG5" s="3"/>
      <c r="BH5" s="3">
        <v>36701.5</v>
      </c>
      <c r="BI5" s="3">
        <v>0.99764579444797696</v>
      </c>
      <c r="BJ5" s="3">
        <v>0.99763768244206297</v>
      </c>
      <c r="BK5" s="3">
        <v>0.99765390645388996</v>
      </c>
      <c r="BL5" s="3"/>
      <c r="BM5" s="3" t="s">
        <v>173</v>
      </c>
      <c r="BN5" s="3" t="s">
        <v>174</v>
      </c>
      <c r="BO5" s="3" t="s">
        <v>175</v>
      </c>
      <c r="BP5" s="3" t="s">
        <v>176</v>
      </c>
      <c r="BQ5" s="3" t="s">
        <v>176</v>
      </c>
      <c r="BR5" s="3" t="s">
        <v>229</v>
      </c>
      <c r="BS5" s="3" t="s">
        <v>178</v>
      </c>
      <c r="BT5" s="3" t="s">
        <v>179</v>
      </c>
      <c r="BU5" s="3" t="s">
        <v>234</v>
      </c>
      <c r="BV5" s="3"/>
      <c r="BW5" s="3"/>
      <c r="BX5" s="3">
        <v>1150</v>
      </c>
      <c r="BY5" s="3">
        <v>0.36854799999999999</v>
      </c>
      <c r="BZ5" s="3">
        <v>1.660388</v>
      </c>
      <c r="CA5" s="3" t="s">
        <v>182</v>
      </c>
      <c r="CB5" s="3"/>
      <c r="CC5" s="3">
        <v>1.61948261859297E-3</v>
      </c>
      <c r="CD5" s="48">
        <v>2.67917784183175E-5</v>
      </c>
      <c r="CE5" s="48">
        <v>6.9434696436781399E-5</v>
      </c>
      <c r="CF5" s="48">
        <v>3.19570262222368E-6</v>
      </c>
      <c r="CG5" s="3">
        <v>4.0871240510486897E-3</v>
      </c>
      <c r="CH5" s="3">
        <v>1.7523387687073001E-4</v>
      </c>
      <c r="CI5" s="48">
        <v>1.0012374651485699E-6</v>
      </c>
      <c r="CJ5" s="3">
        <v>1.80559543610972E-4</v>
      </c>
      <c r="CK5" s="3">
        <v>1.61948261859297E-3</v>
      </c>
      <c r="CL5" s="48">
        <v>2.67917784183175E-5</v>
      </c>
      <c r="CM5" s="3">
        <v>1.63847819893817E-3</v>
      </c>
      <c r="CN5" s="48">
        <v>3.5768073440880398E-5</v>
      </c>
      <c r="CO5" s="3">
        <v>2.9624819042621199E-3</v>
      </c>
      <c r="CP5" s="48">
        <v>9.8682808491479197E-5</v>
      </c>
      <c r="CQ5" s="3">
        <v>3.8788380001763901E-3</v>
      </c>
      <c r="CR5" s="3">
        <v>1.80559543610973E-4</v>
      </c>
      <c r="CS5" s="3">
        <v>5.7469707271425603E-3</v>
      </c>
      <c r="CT5" s="3">
        <v>1.3339783898122501E-4</v>
      </c>
      <c r="CU5" s="3">
        <v>84.449799594577698</v>
      </c>
      <c r="CV5" s="3">
        <v>5.7469707280268399E-3</v>
      </c>
      <c r="CW5" s="3">
        <v>95.421918655355398</v>
      </c>
      <c r="CX5" s="3">
        <v>2.4149130728147301E-2</v>
      </c>
      <c r="CY5" s="3">
        <v>0.231916168064557</v>
      </c>
      <c r="CZ5" s="3">
        <v>1.7003541966350601E-2</v>
      </c>
      <c r="DA5" s="3">
        <v>4.8298261456295101E-2</v>
      </c>
      <c r="DB5" s="3">
        <v>1.8681327271470401E-3</v>
      </c>
      <c r="DC5" s="3">
        <v>1.4034169487806499E-4</v>
      </c>
      <c r="DD5" s="3">
        <v>113.41465994164101</v>
      </c>
      <c r="DE5" s="3">
        <v>1.8681327271470401E-3</v>
      </c>
      <c r="DF5" s="3">
        <v>139.23370478750601</v>
      </c>
      <c r="DG5" s="3">
        <v>7.2689550260536901E-3</v>
      </c>
      <c r="DH5" s="3">
        <v>0.276019484840545</v>
      </c>
      <c r="DI5" s="3">
        <v>2.6867245510411301E-2</v>
      </c>
      <c r="DJ5" s="3">
        <v>1.4537910052107399E-2</v>
      </c>
      <c r="DK5" s="3">
        <v>1.79420084235772E-2</v>
      </c>
      <c r="DL5" s="3">
        <v>1.20585310782461</v>
      </c>
      <c r="DM5" s="3">
        <v>3.2245066853785698E-2</v>
      </c>
      <c r="DN5" s="3">
        <v>3.3634816435446802E-2</v>
      </c>
      <c r="DO5" s="3">
        <v>9.6765271616564394</v>
      </c>
      <c r="DP5" s="3">
        <v>2.1108471771863899E-2</v>
      </c>
      <c r="DQ5" s="3"/>
      <c r="DR5" s="3"/>
      <c r="DS5" s="3"/>
      <c r="DT5" s="3"/>
      <c r="DU5" s="3">
        <v>5.1780000000000003E-3</v>
      </c>
      <c r="DV5" s="3">
        <v>2.2601E-2</v>
      </c>
    </row>
    <row r="6" spans="1:126" x14ac:dyDescent="0.3">
      <c r="A6" s="3">
        <v>17</v>
      </c>
      <c r="B6" s="3" t="s">
        <v>235</v>
      </c>
      <c r="C6" s="3" t="s">
        <v>51</v>
      </c>
      <c r="D6" s="3">
        <v>0.14554553917954299</v>
      </c>
      <c r="E6" s="3">
        <v>7.6288575719184E-3</v>
      </c>
      <c r="F6" s="3">
        <v>7.3016384888786303E-3</v>
      </c>
      <c r="G6" s="3">
        <v>6.1326006653228404E-3</v>
      </c>
      <c r="H6" s="3">
        <v>3.8870520786266302E-3</v>
      </c>
      <c r="I6" s="3">
        <v>103.117571972587</v>
      </c>
      <c r="J6" s="3">
        <v>1.5476979738538101E-2</v>
      </c>
      <c r="K6" s="3">
        <v>8.30405070679773E-4</v>
      </c>
      <c r="L6" s="3">
        <v>1.5490119254503E-2</v>
      </c>
      <c r="M6" s="3">
        <v>13.472</v>
      </c>
      <c r="N6" s="3">
        <v>1325.0039999999999</v>
      </c>
      <c r="O6" s="3">
        <v>0.14554553917954299</v>
      </c>
      <c r="P6" s="3">
        <v>7.3016384888786303E-3</v>
      </c>
      <c r="Q6" s="3">
        <v>0.148966966584339</v>
      </c>
      <c r="R6" s="3">
        <v>6.6997249933435296E-3</v>
      </c>
      <c r="S6" s="3">
        <v>-1.7992287474726198E-2</v>
      </c>
      <c r="T6" s="3">
        <v>1.1216068573204001E-2</v>
      </c>
      <c r="U6" s="3">
        <v>103.36276629241701</v>
      </c>
      <c r="V6" s="3">
        <v>1.5490119254503E-2</v>
      </c>
      <c r="W6" s="3">
        <v>1285.47999887627</v>
      </c>
      <c r="X6" s="3">
        <v>1.4241414484877001E-2</v>
      </c>
      <c r="Y6" s="3">
        <v>133.88078434916201</v>
      </c>
      <c r="Z6" s="3">
        <v>1285.4800238775199</v>
      </c>
      <c r="AA6" s="3">
        <v>211.19593862622099</v>
      </c>
      <c r="AB6" s="3">
        <v>0.61369034151269097</v>
      </c>
      <c r="AC6" s="3">
        <v>2.2130437232336302</v>
      </c>
      <c r="AD6" s="3">
        <v>0.56277874112812798</v>
      </c>
      <c r="AE6" s="3">
        <v>1.2273806830253799</v>
      </c>
      <c r="AF6" s="3">
        <v>1388.84284017244</v>
      </c>
      <c r="AG6" s="3">
        <v>6.0906719801810203E-3</v>
      </c>
      <c r="AH6" s="3">
        <v>241.68128967414901</v>
      </c>
      <c r="AI6" s="3">
        <v>1388.8427901699399</v>
      </c>
      <c r="AJ6" s="3">
        <v>328.366755115947</v>
      </c>
      <c r="AK6" s="3">
        <v>0.52787111465283798</v>
      </c>
      <c r="AL6" s="3">
        <v>2.0686474564711301</v>
      </c>
      <c r="AM6" s="3">
        <v>0.537432372100342</v>
      </c>
      <c r="AN6" s="3">
        <v>1.05574222930567</v>
      </c>
      <c r="AO6" s="3">
        <v>1265.5267519388699</v>
      </c>
      <c r="AP6" s="3">
        <v>42.2965787250753</v>
      </c>
      <c r="AQ6" s="3">
        <v>0.84661101202521905</v>
      </c>
      <c r="AR6" s="3">
        <v>1410.3144886079001</v>
      </c>
      <c r="AS6" s="3">
        <v>32.937581013138001</v>
      </c>
      <c r="AT6" s="3">
        <v>0.692685243569652</v>
      </c>
      <c r="AU6" s="3">
        <v>21</v>
      </c>
      <c r="AV6" s="3">
        <v>60</v>
      </c>
      <c r="AW6" s="3">
        <v>4</v>
      </c>
      <c r="AX6" s="3">
        <v>50</v>
      </c>
      <c r="AY6" s="3">
        <v>38602</v>
      </c>
      <c r="AZ6" s="3"/>
      <c r="BA6" s="3"/>
      <c r="BB6" s="3"/>
      <c r="BC6" s="3"/>
      <c r="BD6" s="3"/>
      <c r="BE6" s="3"/>
      <c r="BF6" s="3"/>
      <c r="BG6" s="3"/>
      <c r="BH6" s="3">
        <v>38602</v>
      </c>
      <c r="BI6" s="3">
        <v>0.99762782716565801</v>
      </c>
      <c r="BJ6" s="3">
        <v>0.99761979327696904</v>
      </c>
      <c r="BK6" s="3">
        <v>0.99763586105434698</v>
      </c>
      <c r="BL6" s="3"/>
      <c r="BM6" s="3" t="s">
        <v>173</v>
      </c>
      <c r="BN6" s="3" t="s">
        <v>174</v>
      </c>
      <c r="BO6" s="3" t="s">
        <v>175</v>
      </c>
      <c r="BP6" s="3" t="s">
        <v>176</v>
      </c>
      <c r="BQ6" s="3" t="s">
        <v>176</v>
      </c>
      <c r="BR6" s="3" t="s">
        <v>229</v>
      </c>
      <c r="BS6" s="3" t="s">
        <v>178</v>
      </c>
      <c r="BT6" s="3" t="s">
        <v>179</v>
      </c>
      <c r="BU6" s="3" t="s">
        <v>238</v>
      </c>
      <c r="BV6" s="3"/>
      <c r="BW6" s="3"/>
      <c r="BX6" s="3">
        <v>1150</v>
      </c>
      <c r="BY6" s="3">
        <v>0.43104999999999999</v>
      </c>
      <c r="BZ6" s="3">
        <v>1.9316690000000001</v>
      </c>
      <c r="CA6" s="3" t="s">
        <v>182</v>
      </c>
      <c r="CB6" s="3"/>
      <c r="CC6" s="3">
        <v>7.6288575719184E-3</v>
      </c>
      <c r="CD6" s="3">
        <v>1.72964820932401E-3</v>
      </c>
      <c r="CE6" s="3">
        <v>2.0452646992656798E-3</v>
      </c>
      <c r="CF6" s="48">
        <v>2.22467515724063E-5</v>
      </c>
      <c r="CG6" s="3">
        <v>1.9253116338741001E-2</v>
      </c>
      <c r="CH6" s="3">
        <v>5.1616796915251997E-3</v>
      </c>
      <c r="CI6" s="48">
        <v>1.36740686679752E-6</v>
      </c>
      <c r="CJ6" s="3">
        <v>5.1817373693396097E-3</v>
      </c>
      <c r="CK6" s="3">
        <v>7.6288575719184E-3</v>
      </c>
      <c r="CL6" s="3">
        <v>1.72964820932401E-3</v>
      </c>
      <c r="CM6" s="3">
        <v>7.7591385836118104E-3</v>
      </c>
      <c r="CN6" s="3">
        <v>1.94927151329034E-3</v>
      </c>
      <c r="CO6" s="3">
        <v>1.3755949447469201E-2</v>
      </c>
      <c r="CP6" s="3">
        <v>3.5686735192840499E-3</v>
      </c>
      <c r="CQ6" s="3">
        <v>1.9010575927007299E-2</v>
      </c>
      <c r="CR6" s="3">
        <v>5.1817373693396201E-3</v>
      </c>
      <c r="CS6" s="3">
        <v>7.2244463515279802E-3</v>
      </c>
      <c r="CT6" s="3">
        <v>4.8576055775071299E-3</v>
      </c>
      <c r="CU6" s="3">
        <v>61.633188485084702</v>
      </c>
      <c r="CV6" s="3">
        <v>7.2598034583266904E-3</v>
      </c>
      <c r="CW6" s="3">
        <v>88.223917548737504</v>
      </c>
      <c r="CX6" s="3">
        <v>1.36315771897753E-2</v>
      </c>
      <c r="CY6" s="3">
        <v>0.35883598095298103</v>
      </c>
      <c r="CZ6" s="3">
        <v>6.7773211187644594E-2</v>
      </c>
      <c r="DA6" s="3">
        <v>2.7263154379550701E-2</v>
      </c>
      <c r="DB6" s="3">
        <v>1.17507724682987E-2</v>
      </c>
      <c r="DC6" s="3">
        <v>1.8202515911760701E-3</v>
      </c>
      <c r="DD6" s="3">
        <v>105.88679386237899</v>
      </c>
      <c r="DE6" s="3">
        <v>1.17507724682987E-2</v>
      </c>
      <c r="DF6" s="3">
        <v>143.27113097709</v>
      </c>
      <c r="DG6" s="3">
        <v>2.0516217780307201E-2</v>
      </c>
      <c r="DH6" s="3">
        <v>4.4890542826856603E-2</v>
      </c>
      <c r="DI6" s="3">
        <v>0.10474406333642899</v>
      </c>
      <c r="DJ6" s="3">
        <v>4.1032435560614498E-2</v>
      </c>
      <c r="DK6" s="3"/>
      <c r="DL6" s="3"/>
      <c r="DM6" s="3"/>
      <c r="DN6" s="3">
        <v>9.4383292317623296E-2</v>
      </c>
      <c r="DO6" s="3">
        <v>21.3462536750624</v>
      </c>
      <c r="DP6" s="3">
        <v>0.108365325780153</v>
      </c>
      <c r="DQ6" s="3"/>
      <c r="DR6" s="3"/>
      <c r="DS6" s="3"/>
      <c r="DT6" s="3"/>
      <c r="DU6" s="3">
        <v>2.5225000000000001E-2</v>
      </c>
      <c r="DV6" s="3">
        <v>0.10896400000000001</v>
      </c>
    </row>
    <row r="7" spans="1:126" x14ac:dyDescent="0.3">
      <c r="A7" s="3">
        <v>24</v>
      </c>
      <c r="B7" s="3" t="s">
        <v>256</v>
      </c>
      <c r="C7" s="3" t="s">
        <v>70</v>
      </c>
      <c r="D7" s="3">
        <v>0.10167114473862</v>
      </c>
      <c r="E7" s="3">
        <v>1.8509244899596201E-3</v>
      </c>
      <c r="F7" s="3">
        <v>3.9422917235658102E-3</v>
      </c>
      <c r="G7" s="3">
        <v>1.0273143842613999E-3</v>
      </c>
      <c r="H7" s="3">
        <v>3.806085471196E-3</v>
      </c>
      <c r="I7" s="3">
        <v>103.006845194364</v>
      </c>
      <c r="J7" s="3">
        <v>2.5926559999654001E-3</v>
      </c>
      <c r="K7" s="3">
        <v>8.0703702098716603E-4</v>
      </c>
      <c r="L7" s="3">
        <v>2.4698894944757302E-3</v>
      </c>
      <c r="M7" s="3">
        <v>16.006499999999999</v>
      </c>
      <c r="N7" s="3">
        <v>1325.0039999999999</v>
      </c>
      <c r="O7" s="3">
        <v>0.10167114473862</v>
      </c>
      <c r="P7" s="3">
        <v>3.9422917235658102E-3</v>
      </c>
      <c r="Q7" s="3">
        <v>0.10460190759204099</v>
      </c>
      <c r="R7" s="3">
        <v>2.6059018018233602E-3</v>
      </c>
      <c r="S7" s="3">
        <v>-9.8395527366733404E-2</v>
      </c>
      <c r="T7" s="3">
        <v>2.7126855915756802E-3</v>
      </c>
      <c r="U7" s="3">
        <v>103.259364148164</v>
      </c>
      <c r="V7" s="3">
        <v>2.4698894944757302E-3</v>
      </c>
      <c r="W7" s="3">
        <v>1285.7656010809901</v>
      </c>
      <c r="X7" s="3">
        <v>2.1189905602901401E-3</v>
      </c>
      <c r="Y7" s="3">
        <v>1348.2032340200401</v>
      </c>
      <c r="Z7" s="3">
        <v>1285.76565108349</v>
      </c>
      <c r="AA7" s="3">
        <v>1916.3590628596901</v>
      </c>
      <c r="AB7" s="3">
        <v>0.55712624884309903</v>
      </c>
      <c r="AC7" s="3">
        <v>4.3198172922454798</v>
      </c>
      <c r="AD7" s="3">
        <v>0.51430588532324695</v>
      </c>
      <c r="AE7" s="3">
        <v>1.1142524976861901</v>
      </c>
      <c r="AF7" s="3">
        <v>1389.0250652341499</v>
      </c>
      <c r="AG7" s="3">
        <v>1.2688388987373499E-3</v>
      </c>
      <c r="AH7" s="3">
        <v>2252.5811298817598</v>
      </c>
      <c r="AI7" s="3">
        <v>1389.0250152316501</v>
      </c>
      <c r="AJ7" s="3">
        <v>2827.5269418595599</v>
      </c>
      <c r="AK7" s="3">
        <v>0.49804174188838102</v>
      </c>
      <c r="AL7" s="3">
        <v>3.9814020023090602</v>
      </c>
      <c r="AM7" s="3">
        <v>0.48255970313776198</v>
      </c>
      <c r="AN7" s="3">
        <v>0.99608348377676303</v>
      </c>
      <c r="AO7" s="3">
        <v>1265.46463558714</v>
      </c>
      <c r="AP7" s="3">
        <v>196.76804602842299</v>
      </c>
      <c r="AQ7" s="3">
        <v>0.71247796602272395</v>
      </c>
      <c r="AR7" s="3">
        <v>1410.37583541753</v>
      </c>
      <c r="AS7" s="3">
        <v>308.16470036264099</v>
      </c>
      <c r="AT7" s="3">
        <v>0.62207135483638698</v>
      </c>
      <c r="AU7" s="3">
        <v>21</v>
      </c>
      <c r="AV7" s="3">
        <v>60</v>
      </c>
      <c r="AW7" s="3">
        <v>4</v>
      </c>
      <c r="AX7" s="3">
        <v>50</v>
      </c>
      <c r="AY7" s="3">
        <v>49964</v>
      </c>
      <c r="AZ7" s="3"/>
      <c r="BA7" s="3"/>
      <c r="BB7" s="3"/>
      <c r="BC7" s="3"/>
      <c r="BD7" s="3"/>
      <c r="BE7" s="3"/>
      <c r="BF7" s="3"/>
      <c r="BG7" s="3"/>
      <c r="BH7" s="3">
        <v>49964</v>
      </c>
      <c r="BI7" s="3">
        <v>0.99755451765481695</v>
      </c>
      <c r="BJ7" s="3">
        <v>0.99754670202446205</v>
      </c>
      <c r="BK7" s="3">
        <v>0.99756233328517196</v>
      </c>
      <c r="BL7" s="3"/>
      <c r="BM7" s="3" t="s">
        <v>173</v>
      </c>
      <c r="BN7" s="3" t="s">
        <v>174</v>
      </c>
      <c r="BO7" s="3" t="s">
        <v>175</v>
      </c>
      <c r="BP7" s="3" t="s">
        <v>176</v>
      </c>
      <c r="BQ7" s="3" t="s">
        <v>176</v>
      </c>
      <c r="BR7" s="3" t="s">
        <v>229</v>
      </c>
      <c r="BS7" s="3" t="s">
        <v>178</v>
      </c>
      <c r="BT7" s="3" t="s">
        <v>179</v>
      </c>
      <c r="BU7" s="3" t="s">
        <v>258</v>
      </c>
      <c r="BV7" s="3"/>
      <c r="BW7" s="3"/>
      <c r="BX7" s="3">
        <v>1150</v>
      </c>
      <c r="BY7" s="3">
        <v>0.29124299999999997</v>
      </c>
      <c r="BZ7" s="3">
        <v>1.320778</v>
      </c>
      <c r="CA7" s="3" t="s">
        <v>182</v>
      </c>
      <c r="CB7" s="3"/>
      <c r="CC7" s="3">
        <v>1.8509244899596201E-3</v>
      </c>
      <c r="CD7" s="48">
        <v>1.9954355208345499E-6</v>
      </c>
      <c r="CE7" s="48">
        <v>2.7111695655556799E-6</v>
      </c>
      <c r="CF7" s="48">
        <v>1.3350634094483501E-6</v>
      </c>
      <c r="CG7" s="3">
        <v>4.6712190132923697E-3</v>
      </c>
      <c r="CH7" s="48">
        <v>6.8422385129072403E-6</v>
      </c>
      <c r="CI7" s="48">
        <v>4.1936757579182401E-8</v>
      </c>
      <c r="CJ7" s="48">
        <v>7.2056948498352699E-6</v>
      </c>
      <c r="CK7" s="3">
        <v>1.8509244899596201E-3</v>
      </c>
      <c r="CL7" s="48">
        <v>1.9954355208345499E-6</v>
      </c>
      <c r="CM7" s="3">
        <v>1.8610602141244E-3</v>
      </c>
      <c r="CN7" s="48">
        <v>6.9998093845664802E-7</v>
      </c>
      <c r="CO7" s="3">
        <v>3.4480101493055198E-3</v>
      </c>
      <c r="CP7" s="48">
        <v>6.12813732088447E-7</v>
      </c>
      <c r="CQ7" s="3">
        <v>4.7609905093062002E-3</v>
      </c>
      <c r="CR7" s="48">
        <v>7.2056948498352699E-6</v>
      </c>
      <c r="CS7" s="3">
        <v>3.5941769179853298E-3</v>
      </c>
      <c r="CT7" s="48">
        <v>5.9959224489942301E-6</v>
      </c>
      <c r="CU7" s="3">
        <v>208.04762136442801</v>
      </c>
      <c r="CV7" s="3">
        <v>3.5941769187892098E-3</v>
      </c>
      <c r="CW7" s="3">
        <v>290.46989495714399</v>
      </c>
      <c r="CX7" s="3">
        <v>8.7245572679189292E-3</v>
      </c>
      <c r="CY7" s="3">
        <v>1.3562071556867501</v>
      </c>
      <c r="CZ7" s="3">
        <v>4.7700910133118897E-2</v>
      </c>
      <c r="DA7" s="3">
        <v>1.7449114535837501E-2</v>
      </c>
      <c r="DB7" s="3">
        <v>1.1668135909138999E-3</v>
      </c>
      <c r="DC7" s="48">
        <v>2.4039752493409501E-5</v>
      </c>
      <c r="DD7" s="3">
        <v>330.412191494409</v>
      </c>
      <c r="DE7" s="3">
        <v>1.1668135909138999E-3</v>
      </c>
      <c r="DF7" s="3">
        <v>405.19000989494998</v>
      </c>
      <c r="DG7" s="3">
        <v>6.0264067151389396E-4</v>
      </c>
      <c r="DH7" s="3">
        <v>0.71436121273225095</v>
      </c>
      <c r="DI7" s="3">
        <v>1.21126987733889E-2</v>
      </c>
      <c r="DJ7" s="3">
        <v>1.2052813430279E-3</v>
      </c>
      <c r="DK7" s="3">
        <v>2.71435952498594E-2</v>
      </c>
      <c r="DL7" s="3">
        <v>25.643074990629302</v>
      </c>
      <c r="DM7" s="3">
        <v>1.1950915269740899E-3</v>
      </c>
      <c r="DN7" s="3">
        <v>9.8719030636562292E-3</v>
      </c>
      <c r="DO7" s="3">
        <v>55.352767143813701</v>
      </c>
      <c r="DP7" s="3">
        <v>3.0862041127113202E-2</v>
      </c>
      <c r="DQ7" s="3"/>
      <c r="DR7" s="3"/>
      <c r="DS7" s="3"/>
      <c r="DT7" s="3"/>
      <c r="DU7" s="3">
        <v>5.6839999999999998E-3</v>
      </c>
      <c r="DV7" s="3">
        <v>2.5135999999999999E-2</v>
      </c>
    </row>
    <row r="8" spans="1:126" x14ac:dyDescent="0.3">
      <c r="A8" s="3">
        <v>27</v>
      </c>
      <c r="B8" s="3" t="s">
        <v>256</v>
      </c>
      <c r="C8" s="3" t="s">
        <v>72</v>
      </c>
      <c r="D8" s="3">
        <v>0.12544693886993399</v>
      </c>
      <c r="E8" s="3">
        <v>6.4692535907726299E-3</v>
      </c>
      <c r="F8" s="3">
        <v>5.9323142997251303E-3</v>
      </c>
      <c r="G8" s="3">
        <v>4.4644097283530401E-3</v>
      </c>
      <c r="H8" s="3">
        <v>3.8381230826116598E-3</v>
      </c>
      <c r="I8" s="3">
        <v>103.06684869110499</v>
      </c>
      <c r="J8" s="3">
        <v>1.12669294286427E-2</v>
      </c>
      <c r="K8" s="3">
        <v>8.0814884406876699E-4</v>
      </c>
      <c r="L8" s="3">
        <v>1.12636460343239E-2</v>
      </c>
      <c r="M8" s="3">
        <v>16.018000000000001</v>
      </c>
      <c r="N8" s="3">
        <v>1325.0039999999999</v>
      </c>
      <c r="O8" s="3">
        <v>0.12544693886993399</v>
      </c>
      <c r="P8" s="3">
        <v>5.9323142997251303E-3</v>
      </c>
      <c r="Q8" s="3">
        <v>0.12858069310004699</v>
      </c>
      <c r="R8" s="3">
        <v>5.1324670442098501E-3</v>
      </c>
      <c r="S8" s="3">
        <v>-5.4502334218909702E-2</v>
      </c>
      <c r="T8" s="3">
        <v>8.4104218006331704E-3</v>
      </c>
      <c r="U8" s="3">
        <v>103.320167324921</v>
      </c>
      <c r="V8" s="3">
        <v>1.12636460343239E-2</v>
      </c>
      <c r="W8" s="3">
        <v>1285.61240979793</v>
      </c>
      <c r="X8" s="3">
        <v>1.01423762742259E-2</v>
      </c>
      <c r="Y8" s="3">
        <v>161.482836889715</v>
      </c>
      <c r="Z8" s="3">
        <v>1285.6124347991799</v>
      </c>
      <c r="AA8" s="3">
        <v>243.49133475215601</v>
      </c>
      <c r="AB8" s="3">
        <v>0.61441728756027802</v>
      </c>
      <c r="AC8" s="3">
        <v>1.8224499417256601</v>
      </c>
      <c r="AD8" s="3">
        <v>0.40483966825810602</v>
      </c>
      <c r="AE8" s="3">
        <v>1.2288345751205501</v>
      </c>
      <c r="AF8" s="3">
        <v>1388.93265212661</v>
      </c>
      <c r="AG8" s="3">
        <v>4.8983641245792997E-3</v>
      </c>
      <c r="AH8" s="3">
        <v>289.35104433651799</v>
      </c>
      <c r="AI8" s="3">
        <v>1388.93260212411</v>
      </c>
      <c r="AJ8" s="3">
        <v>384.478575244681</v>
      </c>
      <c r="AK8" s="3">
        <v>0.52333548974515298</v>
      </c>
      <c r="AL8" s="3">
        <v>1.8905784648495501</v>
      </c>
      <c r="AM8" s="3">
        <v>0.50965918676777999</v>
      </c>
      <c r="AN8" s="3">
        <v>1.0466709794903</v>
      </c>
      <c r="AO8" s="3">
        <v>1265.46460857327</v>
      </c>
      <c r="AP8" s="3">
        <v>28.230058202302398</v>
      </c>
      <c r="AQ8" s="3">
        <v>0.72783653398984205</v>
      </c>
      <c r="AR8" s="3">
        <v>1410.23733395862</v>
      </c>
      <c r="AS8" s="3">
        <v>41.897901372860701</v>
      </c>
      <c r="AT8" s="3">
        <v>0.81488058918088102</v>
      </c>
      <c r="AU8" s="3">
        <v>21</v>
      </c>
      <c r="AV8" s="3">
        <v>60</v>
      </c>
      <c r="AW8" s="3">
        <v>4</v>
      </c>
      <c r="AX8" s="3">
        <v>100</v>
      </c>
      <c r="AY8" s="3">
        <v>51782.5</v>
      </c>
      <c r="AZ8" s="3"/>
      <c r="BA8" s="3"/>
      <c r="BB8" s="3"/>
      <c r="BC8" s="3"/>
      <c r="BD8" s="3"/>
      <c r="BE8" s="3"/>
      <c r="BF8" s="3"/>
      <c r="BG8" s="3"/>
      <c r="BH8" s="3">
        <v>51782.5</v>
      </c>
      <c r="BI8" s="3">
        <v>0.99754821700940299</v>
      </c>
      <c r="BJ8" s="3">
        <v>0.99754039521764304</v>
      </c>
      <c r="BK8" s="3">
        <v>0.99755603880116295</v>
      </c>
      <c r="BL8" s="3"/>
      <c r="BM8" s="3" t="s">
        <v>173</v>
      </c>
      <c r="BN8" s="3" t="s">
        <v>174</v>
      </c>
      <c r="BO8" s="3" t="s">
        <v>175</v>
      </c>
      <c r="BP8" s="3" t="s">
        <v>176</v>
      </c>
      <c r="BQ8" s="3" t="s">
        <v>176</v>
      </c>
      <c r="BR8" s="3" t="s">
        <v>229</v>
      </c>
      <c r="BS8" s="3" t="s">
        <v>178</v>
      </c>
      <c r="BT8" s="3" t="s">
        <v>179</v>
      </c>
      <c r="BU8" s="3" t="s">
        <v>264</v>
      </c>
      <c r="BV8" s="3"/>
      <c r="BW8" s="3"/>
      <c r="BX8" s="3">
        <v>1150</v>
      </c>
      <c r="BY8" s="3">
        <v>0.365728</v>
      </c>
      <c r="BZ8" s="3">
        <v>1.648007</v>
      </c>
      <c r="CA8" s="3" t="s">
        <v>182</v>
      </c>
      <c r="CB8" s="3"/>
      <c r="CC8" s="3">
        <v>6.4692535907726299E-3</v>
      </c>
      <c r="CD8" s="3">
        <v>1.1581963322499201E-3</v>
      </c>
      <c r="CE8" s="3">
        <v>1.5497364370852501E-3</v>
      </c>
      <c r="CF8" s="48">
        <v>1.24732222966084E-5</v>
      </c>
      <c r="CG8" s="3">
        <v>1.63265981615568E-2</v>
      </c>
      <c r="CH8" s="3">
        <v>3.9111040724621703E-3</v>
      </c>
      <c r="CI8" s="48">
        <v>2.6273105731239898E-7</v>
      </c>
      <c r="CJ8" s="3">
        <v>3.9315105818927103E-3</v>
      </c>
      <c r="CK8" s="3">
        <v>6.4692535907726299E-3</v>
      </c>
      <c r="CL8" s="3">
        <v>1.1581963322499201E-3</v>
      </c>
      <c r="CM8" s="3">
        <v>6.54360586549552E-3</v>
      </c>
      <c r="CN8" s="3">
        <v>1.3729564903451499E-3</v>
      </c>
      <c r="CO8" s="3">
        <v>1.18419703914422E-2</v>
      </c>
      <c r="CP8" s="3">
        <v>2.79816055591424E-3</v>
      </c>
      <c r="CQ8" s="3">
        <v>1.64295511047255E-2</v>
      </c>
      <c r="CR8" s="3">
        <v>3.9315105818926999E-3</v>
      </c>
      <c r="CS8" s="3">
        <v>6.6817379018517904E-3</v>
      </c>
      <c r="CT8" s="3">
        <v>3.4872033922016201E-3</v>
      </c>
      <c r="CU8" s="3">
        <v>66.321421833376107</v>
      </c>
      <c r="CV8" s="3">
        <v>6.6463807950530801E-3</v>
      </c>
      <c r="CW8" s="3">
        <v>102.673008694328</v>
      </c>
      <c r="CX8" s="3">
        <v>1.01122164825745E-2</v>
      </c>
      <c r="CY8" s="3">
        <v>1.99104575169076E-2</v>
      </c>
      <c r="CZ8" s="3">
        <v>1.24582524915328E-2</v>
      </c>
      <c r="DA8" s="3">
        <v>2.0224432965149398E-2</v>
      </c>
      <c r="DB8" s="3">
        <v>9.7831703097528699E-3</v>
      </c>
      <c r="DC8" s="3">
        <v>1.8199166904396E-3</v>
      </c>
      <c r="DD8" s="3">
        <v>124.933850621939</v>
      </c>
      <c r="DE8" s="3">
        <v>9.7831703103959805E-3</v>
      </c>
      <c r="DF8" s="3">
        <v>160.48489471377599</v>
      </c>
      <c r="DG8" s="3">
        <v>3.1148985921710102E-3</v>
      </c>
      <c r="DH8" s="3">
        <v>0.291529104489821</v>
      </c>
      <c r="DI8" s="3">
        <v>5.6476495761932699E-2</v>
      </c>
      <c r="DJ8" s="3">
        <v>6.2297971843426597E-3</v>
      </c>
      <c r="DK8" s="3"/>
      <c r="DL8" s="3"/>
      <c r="DM8" s="3"/>
      <c r="DN8" s="3">
        <v>4.2705107355644999E-2</v>
      </c>
      <c r="DO8" s="3">
        <v>9.2749195312106494</v>
      </c>
      <c r="DP8" s="3">
        <v>2.3791137621823898E-2</v>
      </c>
      <c r="DQ8" s="3"/>
      <c r="DR8" s="3"/>
      <c r="DS8" s="3"/>
      <c r="DT8" s="3"/>
      <c r="DU8" s="3">
        <v>2.0653999999999999E-2</v>
      </c>
      <c r="DV8" s="3">
        <v>9.0189000000000005E-2</v>
      </c>
    </row>
    <row r="9" spans="1:126" x14ac:dyDescent="0.3">
      <c r="A9" s="3">
        <v>43</v>
      </c>
      <c r="B9" s="3" t="s">
        <v>309</v>
      </c>
      <c r="C9" s="3" t="s">
        <v>313</v>
      </c>
      <c r="D9" s="3">
        <v>0.108606679149737</v>
      </c>
      <c r="E9" s="3">
        <v>3.0377499792384401E-3</v>
      </c>
      <c r="F9" s="3">
        <v>3.90569582481739E-3</v>
      </c>
      <c r="G9" s="3">
        <v>8.4310897209149895E-4</v>
      </c>
      <c r="H9" s="3">
        <v>3.8123939989260702E-3</v>
      </c>
      <c r="I9" s="3">
        <v>103.02434855572901</v>
      </c>
      <c r="J9" s="3">
        <v>2.1277727330610498E-3</v>
      </c>
      <c r="K9" s="3">
        <v>8.33451137605578E-4</v>
      </c>
      <c r="L9" s="3">
        <v>1.9596987960822502E-3</v>
      </c>
      <c r="M9" s="3">
        <v>16.021000000000001</v>
      </c>
      <c r="N9" s="3">
        <v>1325.0039999999999</v>
      </c>
      <c r="O9" s="3">
        <v>0.108606679149737</v>
      </c>
      <c r="P9" s="3">
        <v>3.90569582481739E-3</v>
      </c>
      <c r="Q9" s="3">
        <v>0.111581606762229</v>
      </c>
      <c r="R9" s="3">
        <v>2.53820240257024E-3</v>
      </c>
      <c r="S9" s="3">
        <v>-8.5510315624901495E-2</v>
      </c>
      <c r="T9" s="3">
        <v>2.47717111922923E-3</v>
      </c>
      <c r="U9" s="3">
        <v>103.278325748348</v>
      </c>
      <c r="V9" s="3">
        <v>1.9596987960822502E-3</v>
      </c>
      <c r="W9" s="3">
        <v>1285.6941094747799</v>
      </c>
      <c r="X9" s="3">
        <v>1.64876715187054E-3</v>
      </c>
      <c r="Y9" s="3">
        <v>1519.4270116698899</v>
      </c>
      <c r="Z9" s="3">
        <v>1285.69415947728</v>
      </c>
      <c r="AA9" s="3">
        <v>2307.8641859643699</v>
      </c>
      <c r="AB9" s="3">
        <v>0.57142443985802904</v>
      </c>
      <c r="AC9" s="3">
        <v>3.3703416433857498</v>
      </c>
      <c r="AD9" s="3">
        <v>0.61945892454338902</v>
      </c>
      <c r="AE9" s="3">
        <v>1.1428488797160501</v>
      </c>
      <c r="AF9" s="3">
        <v>1388.97253522813</v>
      </c>
      <c r="AG9" s="3">
        <v>1.0578855541845201E-3</v>
      </c>
      <c r="AH9" s="3">
        <v>2586.70988740552</v>
      </c>
      <c r="AI9" s="3">
        <v>1388.97248522563</v>
      </c>
      <c r="AJ9" s="3">
        <v>3410.1386512593199</v>
      </c>
      <c r="AK9" s="3">
        <v>0.51227234311158898</v>
      </c>
      <c r="AL9" s="3">
        <v>3.7951935213624801</v>
      </c>
      <c r="AM9" s="3">
        <v>0.53624413836514795</v>
      </c>
      <c r="AN9" s="3">
        <v>1.02454468622318</v>
      </c>
      <c r="AO9" s="3">
        <v>1265.4673234813099</v>
      </c>
      <c r="AP9" s="3">
        <v>261.75779063508003</v>
      </c>
      <c r="AQ9" s="3">
        <v>0.76609963541273496</v>
      </c>
      <c r="AR9" s="3">
        <v>1410.3162047066701</v>
      </c>
      <c r="AS9" s="3">
        <v>397.34884960262502</v>
      </c>
      <c r="AT9" s="3">
        <v>0.66637278486374796</v>
      </c>
      <c r="AU9" s="3">
        <v>21</v>
      </c>
      <c r="AV9" s="3">
        <v>60</v>
      </c>
      <c r="AW9" s="3">
        <v>4</v>
      </c>
      <c r="AX9" s="3">
        <v>50</v>
      </c>
      <c r="AY9" s="3">
        <v>62103.5</v>
      </c>
      <c r="AZ9" s="3">
        <v>1150.8875688748701</v>
      </c>
      <c r="BA9" s="3">
        <v>529.19708589486095</v>
      </c>
      <c r="BB9" s="3">
        <v>319.76178964224601</v>
      </c>
      <c r="BC9" s="3"/>
      <c r="BD9" s="3"/>
      <c r="BE9" s="3"/>
      <c r="BF9" s="3"/>
      <c r="BG9" s="3">
        <v>9.2504836344543498E-2</v>
      </c>
      <c r="BH9" s="3">
        <v>62103.5</v>
      </c>
      <c r="BI9" s="3">
        <v>0.99754084712660496</v>
      </c>
      <c r="BJ9" s="3">
        <v>0.99753277717427802</v>
      </c>
      <c r="BK9" s="3">
        <v>0.99754891707893301</v>
      </c>
      <c r="BL9" s="3">
        <v>4.3</v>
      </c>
      <c r="BM9" s="3" t="s">
        <v>173</v>
      </c>
      <c r="BN9" s="3" t="s">
        <v>174</v>
      </c>
      <c r="BO9" s="3" t="s">
        <v>175</v>
      </c>
      <c r="BP9" s="3" t="s">
        <v>176</v>
      </c>
      <c r="BQ9" s="3" t="s">
        <v>176</v>
      </c>
      <c r="BR9" s="3" t="s">
        <v>229</v>
      </c>
      <c r="BS9" s="3" t="s">
        <v>178</v>
      </c>
      <c r="BT9" s="3" t="s">
        <v>179</v>
      </c>
      <c r="BU9" s="3" t="s">
        <v>315</v>
      </c>
      <c r="BV9" s="3"/>
      <c r="BW9" s="3"/>
      <c r="BX9" s="3">
        <v>1150</v>
      </c>
      <c r="BY9" s="3">
        <v>0.31266699999999997</v>
      </c>
      <c r="BZ9" s="3">
        <v>1.41533</v>
      </c>
      <c r="CA9" s="3" t="s">
        <v>182</v>
      </c>
      <c r="CB9" s="3"/>
      <c r="CC9" s="3">
        <v>3.0377499792384401E-3</v>
      </c>
      <c r="CD9" s="48">
        <v>2.6769977684900301E-5</v>
      </c>
      <c r="CE9" s="3">
        <v>1.38795571642996E-4</v>
      </c>
      <c r="CF9" s="48">
        <v>3.2694421583705301E-6</v>
      </c>
      <c r="CG9" s="3">
        <v>7.6664367117844903E-3</v>
      </c>
      <c r="CH9" s="3">
        <v>3.5028144948128198E-4</v>
      </c>
      <c r="CI9" s="48">
        <v>6.77554860893231E-7</v>
      </c>
      <c r="CJ9" s="3">
        <v>3.8191072184978899E-4</v>
      </c>
      <c r="CK9" s="3">
        <v>3.0377499792384401E-3</v>
      </c>
      <c r="CL9" s="48">
        <v>2.6769977684900301E-5</v>
      </c>
      <c r="CM9" s="3">
        <v>3.0595143585890102E-3</v>
      </c>
      <c r="CN9" s="48">
        <v>4.7472387576281401E-5</v>
      </c>
      <c r="CO9" s="3">
        <v>5.6302244845998096E-3</v>
      </c>
      <c r="CP9" s="3">
        <v>1.6650504603027899E-4</v>
      </c>
      <c r="CQ9" s="3">
        <v>7.7147170418157898E-3</v>
      </c>
      <c r="CR9" s="3">
        <v>3.8191072184978899E-4</v>
      </c>
      <c r="CS9" s="3">
        <v>5.62905176812269E-3</v>
      </c>
      <c r="CT9" s="3">
        <v>3.62038887860835E-4</v>
      </c>
      <c r="CU9" s="3">
        <v>459.13668518862301</v>
      </c>
      <c r="CV9" s="3">
        <v>5.6290517683638599E-3</v>
      </c>
      <c r="CW9" s="3">
        <v>688.23640058636602</v>
      </c>
      <c r="CX9" s="3">
        <v>8.1496577959196508E-3</v>
      </c>
      <c r="CY9" s="3">
        <v>0.51846203528812296</v>
      </c>
      <c r="CZ9" s="3">
        <v>2.5095754125909399E-2</v>
      </c>
      <c r="DA9" s="3">
        <v>1.6299315591839E-2</v>
      </c>
      <c r="DB9" s="3">
        <v>2.0856652732157898E-3</v>
      </c>
      <c r="DC9" s="3">
        <v>1.4322168897753899E-4</v>
      </c>
      <c r="DD9" s="3">
        <v>771.89678233894699</v>
      </c>
      <c r="DE9" s="3">
        <v>2.0856652732157898E-3</v>
      </c>
      <c r="DF9" s="3">
        <v>1016.0770711208301</v>
      </c>
      <c r="DG9" s="3">
        <v>1.01639937309784E-3</v>
      </c>
      <c r="DH9" s="3">
        <v>0.54825412959045094</v>
      </c>
      <c r="DI9" s="3">
        <v>3.8860828653285002E-3</v>
      </c>
      <c r="DJ9" s="3">
        <v>2.03279874619569E-3</v>
      </c>
      <c r="DK9" s="3">
        <v>2.5760730533426798E-2</v>
      </c>
      <c r="DL9" s="3">
        <v>77.310533186720505</v>
      </c>
      <c r="DM9" s="3">
        <v>1.39140622137209E-2</v>
      </c>
      <c r="DN9" s="3">
        <v>3.0412060698735998E-3</v>
      </c>
      <c r="DO9" s="3">
        <v>125.807881151846</v>
      </c>
      <c r="DP9" s="3">
        <v>1.44437623516555E-2</v>
      </c>
      <c r="DQ9" s="3">
        <v>0</v>
      </c>
      <c r="DR9" s="3">
        <v>159.36272353315201</v>
      </c>
      <c r="DS9" s="3">
        <v>93.498503249437803</v>
      </c>
      <c r="DT9" s="3">
        <v>2.9826581091816902E-4</v>
      </c>
      <c r="DU9" s="3">
        <v>9.4319999999999994E-3</v>
      </c>
      <c r="DV9" s="3">
        <v>4.1557999999999998E-2</v>
      </c>
    </row>
    <row r="10" spans="1:126" x14ac:dyDescent="0.3">
      <c r="A10" s="3">
        <v>53</v>
      </c>
      <c r="B10" s="3" t="s">
        <v>346</v>
      </c>
      <c r="C10" s="3" t="s">
        <v>347</v>
      </c>
      <c r="D10" s="3">
        <v>8.7413885732544799E-2</v>
      </c>
      <c r="E10" s="3">
        <v>8.3822769619873796E-3</v>
      </c>
      <c r="F10" s="3">
        <v>6.5444735270054101E-3</v>
      </c>
      <c r="G10" s="3">
        <v>5.3000145838328896E-3</v>
      </c>
      <c r="H10" s="3">
        <v>3.8018871091840801E-3</v>
      </c>
      <c r="I10" s="3">
        <v>102.970863834936</v>
      </c>
      <c r="J10" s="3">
        <v>1.3375763856885299E-2</v>
      </c>
      <c r="K10" s="3">
        <v>9.0693023520316198E-4</v>
      </c>
      <c r="L10" s="3">
        <v>1.3375549577492801E-2</v>
      </c>
      <c r="M10" s="3">
        <v>15.9275</v>
      </c>
      <c r="N10" s="3">
        <v>1325.0039999999999</v>
      </c>
      <c r="O10" s="3">
        <v>8.7413885732544799E-2</v>
      </c>
      <c r="P10" s="3">
        <v>6.5444735270054101E-3</v>
      </c>
      <c r="Q10" s="3">
        <v>9.0294088818154705E-2</v>
      </c>
      <c r="R10" s="3">
        <v>5.84135518717628E-3</v>
      </c>
      <c r="S10" s="3">
        <v>-0.12511584363505701</v>
      </c>
      <c r="T10" s="3">
        <v>1.01600026174579E-2</v>
      </c>
      <c r="U10" s="3">
        <v>103.21371063402999</v>
      </c>
      <c r="V10" s="3">
        <v>1.3375549577492801E-2</v>
      </c>
      <c r="W10" s="3">
        <v>1285.7852431886799</v>
      </c>
      <c r="X10" s="3">
        <v>1.20405509486374E-2</v>
      </c>
      <c r="Y10" s="3">
        <v>144.968325551493</v>
      </c>
      <c r="Z10" s="3">
        <v>1285.7852431886799</v>
      </c>
      <c r="AA10" s="3">
        <v>177.971182656515</v>
      </c>
      <c r="AB10" s="3">
        <v>0.54973025551723398</v>
      </c>
      <c r="AC10" s="3">
        <v>2.46081773203163</v>
      </c>
      <c r="AD10" s="3">
        <v>0.16144950612138101</v>
      </c>
      <c r="AE10" s="3">
        <v>1.09946051103447</v>
      </c>
      <c r="AF10" s="3">
        <v>1388.9990038252099</v>
      </c>
      <c r="AG10" s="3">
        <v>5.8179139094861098E-3</v>
      </c>
      <c r="AH10" s="3">
        <v>251.621886901061</v>
      </c>
      <c r="AI10" s="3">
        <v>1388.9989538227101</v>
      </c>
      <c r="AJ10" s="3">
        <v>284.200754971572</v>
      </c>
      <c r="AK10" s="3">
        <v>0.45939767160682798</v>
      </c>
      <c r="AL10" s="3">
        <v>2.18093593037828</v>
      </c>
      <c r="AM10" s="3">
        <v>0.40599442049002898</v>
      </c>
      <c r="AN10" s="3">
        <v>0.91879534321365597</v>
      </c>
      <c r="AO10" s="3">
        <v>1265.4647482548</v>
      </c>
      <c r="AP10" s="3">
        <v>14.591886657305</v>
      </c>
      <c r="AQ10" s="3">
        <v>0.49959373129622098</v>
      </c>
      <c r="AR10" s="3">
        <v>1410.31445124732</v>
      </c>
      <c r="AS10" s="3">
        <v>32.7293044183766</v>
      </c>
      <c r="AT10" s="3">
        <v>0.53722314077145195</v>
      </c>
      <c r="AU10" s="3">
        <v>22</v>
      </c>
      <c r="AV10" s="3">
        <v>60</v>
      </c>
      <c r="AW10" s="3">
        <v>4</v>
      </c>
      <c r="AX10" s="3">
        <v>50</v>
      </c>
      <c r="AY10" s="3">
        <v>39842.5</v>
      </c>
      <c r="AZ10" s="3"/>
      <c r="BA10" s="3"/>
      <c r="BB10" s="3"/>
      <c r="BC10" s="3"/>
      <c r="BD10" s="3"/>
      <c r="BE10" s="3"/>
      <c r="BF10" s="3"/>
      <c r="BG10" s="3"/>
      <c r="BH10" s="3">
        <v>39842.5</v>
      </c>
      <c r="BI10" s="3">
        <v>0.99764714569505797</v>
      </c>
      <c r="BJ10" s="3">
        <v>0.99763835878366902</v>
      </c>
      <c r="BK10" s="3">
        <v>0.99765593260644603</v>
      </c>
      <c r="BL10" s="3"/>
      <c r="BM10" s="3" t="s">
        <v>173</v>
      </c>
      <c r="BN10" s="3" t="s">
        <v>174</v>
      </c>
      <c r="BO10" s="3" t="s">
        <v>175</v>
      </c>
      <c r="BP10" s="3" t="s">
        <v>176</v>
      </c>
      <c r="BQ10" s="3" t="s">
        <v>176</v>
      </c>
      <c r="BR10" s="3" t="s">
        <v>349</v>
      </c>
      <c r="BS10" s="3" t="s">
        <v>178</v>
      </c>
      <c r="BT10" s="3" t="s">
        <v>179</v>
      </c>
      <c r="BU10" s="3" t="s">
        <v>350</v>
      </c>
      <c r="BV10" s="3"/>
      <c r="BW10" s="3"/>
      <c r="BX10" s="3">
        <v>1150</v>
      </c>
      <c r="BY10" s="3">
        <v>0.24800800000000001</v>
      </c>
      <c r="BZ10" s="3">
        <v>1.128779</v>
      </c>
      <c r="CA10" s="3" t="s">
        <v>182</v>
      </c>
      <c r="CB10" s="3"/>
      <c r="CC10" s="3">
        <v>8.3822769619873796E-3</v>
      </c>
      <c r="CD10" s="3">
        <v>1.0432225536008001E-3</v>
      </c>
      <c r="CE10" s="3">
        <v>1.2882470328927601E-3</v>
      </c>
      <c r="CF10" s="48">
        <v>1.0144359486776501E-7</v>
      </c>
      <c r="CG10" s="3">
        <v>2.1154537492835902E-2</v>
      </c>
      <c r="CH10" s="3">
        <v>3.2511774880527701E-3</v>
      </c>
      <c r="CI10" s="48">
        <v>5.1646085143089E-6</v>
      </c>
      <c r="CJ10" s="3">
        <v>3.2661992292139E-3</v>
      </c>
      <c r="CK10" s="3">
        <v>8.3822769619873796E-3</v>
      </c>
      <c r="CL10" s="3">
        <v>1.0432225536008001E-3</v>
      </c>
      <c r="CM10" s="3">
        <v>8.4005779034840196E-3</v>
      </c>
      <c r="CN10" s="3">
        <v>1.1821220416576299E-3</v>
      </c>
      <c r="CO10" s="3">
        <v>1.5777641617715599E-2</v>
      </c>
      <c r="CP10" s="3">
        <v>2.3184430185050802E-3</v>
      </c>
      <c r="CQ10" s="3">
        <v>2.09645895571502E-2</v>
      </c>
      <c r="CR10" s="3">
        <v>3.2661992292139E-3</v>
      </c>
      <c r="CS10" s="3">
        <v>2.2082694516635901E-2</v>
      </c>
      <c r="CT10" s="3">
        <v>3.11545454193776E-3</v>
      </c>
      <c r="CU10" s="3">
        <v>51.050185905583703</v>
      </c>
      <c r="CV10" s="3">
        <v>2.2082694516635901E-2</v>
      </c>
      <c r="CW10" s="3">
        <v>56.465559776053396</v>
      </c>
      <c r="CX10" s="3">
        <v>6.26407015168435E-3</v>
      </c>
      <c r="CY10" s="3">
        <v>0.58974098674564601</v>
      </c>
      <c r="CZ10" s="3">
        <v>0.14210772666288399</v>
      </c>
      <c r="DA10" s="3">
        <v>1.25281403033687E-2</v>
      </c>
      <c r="DB10" s="3">
        <v>1.1181049595862199E-3</v>
      </c>
      <c r="DC10" s="3">
        <v>1.0614492885301699E-3</v>
      </c>
      <c r="DD10" s="3">
        <v>88.936374017718606</v>
      </c>
      <c r="DE10" s="3">
        <v>1.1181049595862199E-3</v>
      </c>
      <c r="DF10" s="3">
        <v>105.924994064863</v>
      </c>
      <c r="DG10" s="3">
        <v>5.2844532926593904E-3</v>
      </c>
      <c r="DH10" s="3">
        <v>0.45402027526313099</v>
      </c>
      <c r="DI10" s="3">
        <v>2.46271523913268E-2</v>
      </c>
      <c r="DJ10" s="3">
        <v>1.05689065853188E-2</v>
      </c>
      <c r="DK10" s="3">
        <v>0.22416984346005001</v>
      </c>
      <c r="DL10" s="3">
        <v>9.0174593315573297</v>
      </c>
      <c r="DM10" s="3">
        <v>0.105074244469664</v>
      </c>
      <c r="DN10" s="3">
        <v>4.7275422394357301E-2</v>
      </c>
      <c r="DO10" s="3">
        <v>19.420582033164202</v>
      </c>
      <c r="DP10" s="3">
        <v>6.4767745330904401E-3</v>
      </c>
      <c r="DQ10" s="3"/>
      <c r="DR10" s="3"/>
      <c r="DS10" s="3"/>
      <c r="DT10" s="3"/>
      <c r="DU10" s="3">
        <v>2.5190000000000001E-2</v>
      </c>
      <c r="DV10" s="3">
        <v>0.11221299999999999</v>
      </c>
    </row>
    <row r="11" spans="1:126" x14ac:dyDescent="0.3">
      <c r="A11" s="3">
        <v>58</v>
      </c>
      <c r="B11" s="3" t="s">
        <v>364</v>
      </c>
      <c r="C11" s="3" t="s">
        <v>365</v>
      </c>
      <c r="D11" s="3">
        <v>0.10144888856538201</v>
      </c>
      <c r="E11" s="3">
        <v>1.5256338025171901E-2</v>
      </c>
      <c r="F11" s="3">
        <v>5.4066578889928199E-3</v>
      </c>
      <c r="G11" s="3">
        <v>3.7663432574230799E-3</v>
      </c>
      <c r="H11" s="3">
        <v>3.8088669834488798E-3</v>
      </c>
      <c r="I11" s="3">
        <v>103.006284281551</v>
      </c>
      <c r="J11" s="3">
        <v>9.5052036590502296E-3</v>
      </c>
      <c r="K11" s="3">
        <v>8.5199039514094401E-4</v>
      </c>
      <c r="L11" s="3">
        <v>9.4862972663324694E-3</v>
      </c>
      <c r="M11" s="3">
        <v>16.026</v>
      </c>
      <c r="N11" s="3">
        <v>1325.0039999999999</v>
      </c>
      <c r="O11" s="3">
        <v>0.10144888856538201</v>
      </c>
      <c r="P11" s="3">
        <v>5.4066578889928199E-3</v>
      </c>
      <c r="Q11" s="3">
        <v>0.104392154855304</v>
      </c>
      <c r="R11" s="3">
        <v>4.5181774984006402E-3</v>
      </c>
      <c r="S11" s="3">
        <v>-9.8887620417826796E-2</v>
      </c>
      <c r="T11" s="3">
        <v>7.2798875019304899E-3</v>
      </c>
      <c r="U11" s="3">
        <v>103.25263559942999</v>
      </c>
      <c r="V11" s="3">
        <v>9.4862972663324694E-3</v>
      </c>
      <c r="W11" s="3">
        <v>1285.72232505687</v>
      </c>
      <c r="X11" s="3">
        <v>8.6008298894626502E-3</v>
      </c>
      <c r="Y11" s="3">
        <v>192.27137201705901</v>
      </c>
      <c r="Z11" s="3">
        <v>1285.7223500581199</v>
      </c>
      <c r="AA11" s="3">
        <v>274.362546794173</v>
      </c>
      <c r="AB11" s="3">
        <v>0.57845696386268797</v>
      </c>
      <c r="AC11" s="3">
        <v>1.70492579071328</v>
      </c>
      <c r="AD11" s="3">
        <v>0.46083605274126799</v>
      </c>
      <c r="AE11" s="3">
        <v>1.1569139277253699</v>
      </c>
      <c r="AF11" s="3">
        <v>1388.97503566005</v>
      </c>
      <c r="AG11" s="3">
        <v>4.0006333699978101E-3</v>
      </c>
      <c r="AH11" s="3">
        <v>331.80357626981498</v>
      </c>
      <c r="AI11" s="3">
        <v>1388.97498565755</v>
      </c>
      <c r="AJ11" s="3">
        <v>412.86271464254997</v>
      </c>
      <c r="AK11" s="3">
        <v>0.49469744814558703</v>
      </c>
      <c r="AL11" s="3">
        <v>1.6858754264625699</v>
      </c>
      <c r="AM11" s="3">
        <v>0.478541448904514</v>
      </c>
      <c r="AN11" s="3">
        <v>0.98939489629117505</v>
      </c>
      <c r="AO11" s="3">
        <v>1265.5208059659401</v>
      </c>
      <c r="AP11" s="3">
        <v>22.7219681092946</v>
      </c>
      <c r="AQ11" s="3">
        <v>0.64353262633797303</v>
      </c>
      <c r="AR11" s="3">
        <v>1410.37153998809</v>
      </c>
      <c r="AS11" s="3">
        <v>52.775610265065801</v>
      </c>
      <c r="AT11" s="3">
        <v>0.56009277424910997</v>
      </c>
      <c r="AU11" s="3">
        <v>22</v>
      </c>
      <c r="AV11" s="3">
        <v>60</v>
      </c>
      <c r="AW11" s="3">
        <v>4</v>
      </c>
      <c r="AX11" s="3">
        <v>75</v>
      </c>
      <c r="AY11" s="3">
        <v>42600.5</v>
      </c>
      <c r="AZ11" s="3"/>
      <c r="BA11" s="3"/>
      <c r="BB11" s="3"/>
      <c r="BC11" s="3"/>
      <c r="BD11" s="3"/>
      <c r="BE11" s="3"/>
      <c r="BF11" s="3"/>
      <c r="BG11" s="3"/>
      <c r="BH11" s="3">
        <v>42600.5</v>
      </c>
      <c r="BI11" s="3">
        <v>0.997614093236729</v>
      </c>
      <c r="BJ11" s="3">
        <v>0.99760584170844202</v>
      </c>
      <c r="BK11" s="3">
        <v>0.99762234476501599</v>
      </c>
      <c r="BL11" s="3"/>
      <c r="BM11" s="3" t="s">
        <v>173</v>
      </c>
      <c r="BN11" s="3" t="s">
        <v>174</v>
      </c>
      <c r="BO11" s="3" t="s">
        <v>175</v>
      </c>
      <c r="BP11" s="3" t="s">
        <v>176</v>
      </c>
      <c r="BQ11" s="3" t="s">
        <v>176</v>
      </c>
      <c r="BR11" s="3" t="s">
        <v>349</v>
      </c>
      <c r="BS11" s="3" t="s">
        <v>178</v>
      </c>
      <c r="BT11" s="3" t="s">
        <v>179</v>
      </c>
      <c r="BU11" s="3" t="s">
        <v>367</v>
      </c>
      <c r="BV11" s="3"/>
      <c r="BW11" s="3"/>
      <c r="BX11" s="3">
        <v>1150</v>
      </c>
      <c r="BY11" s="3">
        <v>0.29083599999999998</v>
      </c>
      <c r="BZ11" s="3">
        <v>1.3185709999999999</v>
      </c>
      <c r="CA11" s="3" t="s">
        <v>182</v>
      </c>
      <c r="CB11" s="3"/>
      <c r="CC11" s="3">
        <v>1.5256338025171901E-2</v>
      </c>
      <c r="CD11" s="3">
        <v>1.02305530809216E-3</v>
      </c>
      <c r="CE11" s="3">
        <v>1.45767130874073E-3</v>
      </c>
      <c r="CF11" s="48">
        <v>1.08219970234854E-5</v>
      </c>
      <c r="CG11" s="3">
        <v>3.8502757212805397E-2</v>
      </c>
      <c r="CH11" s="3">
        <v>3.67875727476866E-3</v>
      </c>
      <c r="CI11" s="48">
        <v>8.3102021163238996E-6</v>
      </c>
      <c r="CJ11" s="3">
        <v>3.7045726863660202E-3</v>
      </c>
      <c r="CK11" s="3">
        <v>1.5256338025171901E-2</v>
      </c>
      <c r="CL11" s="3">
        <v>1.02305530809216E-3</v>
      </c>
      <c r="CM11" s="3">
        <v>1.53394008332785E-2</v>
      </c>
      <c r="CN11" s="3">
        <v>1.2382229431930299E-3</v>
      </c>
      <c r="CO11" s="3">
        <v>2.8425011537100701E-2</v>
      </c>
      <c r="CP11" s="3">
        <v>2.5335955476017101E-3</v>
      </c>
      <c r="CQ11" s="3">
        <v>3.9415562382857101E-2</v>
      </c>
      <c r="CR11" s="3">
        <v>3.7045726863660202E-3</v>
      </c>
      <c r="CS11" s="3">
        <v>1.6100756154500601E-2</v>
      </c>
      <c r="CT11" s="3">
        <v>3.4178965276598599E-3</v>
      </c>
      <c r="CU11" s="3">
        <v>100.166965984576</v>
      </c>
      <c r="CV11" s="3">
        <v>1.6065399047701899E-2</v>
      </c>
      <c r="CW11" s="3">
        <v>130.94166092052501</v>
      </c>
      <c r="CX11" s="3">
        <v>3.7808436340113299E-2</v>
      </c>
      <c r="CY11" s="3">
        <v>0.57620126915925496</v>
      </c>
      <c r="CZ11" s="3">
        <v>4.0781156558072303E-2</v>
      </c>
      <c r="DA11" s="3">
        <v>7.5616872680226502E-2</v>
      </c>
      <c r="DB11" s="3">
        <v>2.3350163334270799E-2</v>
      </c>
      <c r="DC11" s="3">
        <v>1.43625536309004E-3</v>
      </c>
      <c r="DD11" s="3">
        <v>163.46808672353799</v>
      </c>
      <c r="DE11" s="3">
        <v>2.3350163334270799E-2</v>
      </c>
      <c r="DF11" s="3">
        <v>202.340832383616</v>
      </c>
      <c r="DG11" s="3">
        <v>8.3168304676502604E-4</v>
      </c>
      <c r="DH11" s="3">
        <v>0.32570185190130801</v>
      </c>
      <c r="DI11" s="3">
        <v>1.20295867232421E-2</v>
      </c>
      <c r="DJ11" s="3">
        <v>1.66336609353001E-3</v>
      </c>
      <c r="DK11" s="3">
        <v>0.123846067053813</v>
      </c>
      <c r="DL11" s="3">
        <v>8.2958908034910603</v>
      </c>
      <c r="DM11" s="3">
        <v>0.28927673792999897</v>
      </c>
      <c r="DN11" s="3">
        <v>0.169144632523372</v>
      </c>
      <c r="DO11" s="3">
        <v>31.360785309713499</v>
      </c>
      <c r="DP11" s="3">
        <v>0.131504159078907</v>
      </c>
      <c r="DQ11" s="3"/>
      <c r="DR11" s="3"/>
      <c r="DS11" s="3"/>
      <c r="DT11" s="3"/>
      <c r="DU11" s="3">
        <v>4.6844999999999998E-2</v>
      </c>
      <c r="DV11" s="3">
        <v>0.20716000000000001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3862-943C-4C94-9592-4678018DFE5F}">
  <dimension ref="A1:K83"/>
  <sheetViews>
    <sheetView workbookViewId="0">
      <selection activeCell="A3" sqref="A3"/>
    </sheetView>
  </sheetViews>
  <sheetFormatPr defaultColWidth="8.77734375" defaultRowHeight="14.4" x14ac:dyDescent="0.3"/>
  <cols>
    <col min="1" max="1" width="26.5546875" customWidth="1"/>
    <col min="2" max="7" width="15.33203125" customWidth="1"/>
    <col min="8" max="8" width="22.6640625" customWidth="1"/>
    <col min="9" max="10" width="15.33203125" customWidth="1"/>
    <col min="11" max="11" width="32.109375" customWidth="1"/>
  </cols>
  <sheetData>
    <row r="1" spans="1:11" x14ac:dyDescent="0.3">
      <c r="A1" s="44" t="s">
        <v>811</v>
      </c>
    </row>
    <row r="2" spans="1:11" ht="12.75" customHeigh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</row>
    <row r="3" spans="1:11" s="42" customFormat="1" ht="38.4" customHeight="1" x14ac:dyDescent="0.3">
      <c r="A3" s="50" t="s">
        <v>812</v>
      </c>
      <c r="B3" s="51" t="s">
        <v>813</v>
      </c>
      <c r="C3" s="51" t="s">
        <v>814</v>
      </c>
      <c r="D3" s="51" t="s">
        <v>815</v>
      </c>
      <c r="E3" s="51" t="s">
        <v>816</v>
      </c>
      <c r="F3" s="51" t="s">
        <v>817</v>
      </c>
      <c r="G3" s="51" t="s">
        <v>818</v>
      </c>
      <c r="H3" s="51" t="s">
        <v>733</v>
      </c>
      <c r="I3" s="51" t="s">
        <v>819</v>
      </c>
      <c r="J3" s="51" t="s">
        <v>820</v>
      </c>
      <c r="K3" s="52" t="s">
        <v>821</v>
      </c>
    </row>
    <row r="4" spans="1:11" x14ac:dyDescent="0.3">
      <c r="A4" s="6"/>
      <c r="B4" s="7">
        <v>0.38541666666666669</v>
      </c>
      <c r="C4" s="7" t="s">
        <v>11</v>
      </c>
      <c r="D4" s="7">
        <v>57.41</v>
      </c>
      <c r="E4" s="7">
        <v>14.14</v>
      </c>
      <c r="F4" s="7">
        <v>5.12</v>
      </c>
      <c r="G4" s="7">
        <v>23.33</v>
      </c>
      <c r="H4" s="7">
        <v>0.8200351494</v>
      </c>
      <c r="I4" s="7">
        <v>100</v>
      </c>
      <c r="J4" s="7">
        <v>0.49555826510000001</v>
      </c>
      <c r="K4" s="8"/>
    </row>
    <row r="5" spans="1:11" x14ac:dyDescent="0.3">
      <c r="A5" s="9"/>
      <c r="C5" t="s">
        <v>11</v>
      </c>
      <c r="D5">
        <v>58.02</v>
      </c>
      <c r="E5">
        <v>13.95</v>
      </c>
      <c r="F5">
        <v>5.01</v>
      </c>
      <c r="G5">
        <v>23.02</v>
      </c>
      <c r="H5">
        <v>0.82126293260000005</v>
      </c>
      <c r="I5">
        <v>100</v>
      </c>
      <c r="J5">
        <v>0.48310927269999998</v>
      </c>
      <c r="K5" s="10" t="s">
        <v>12</v>
      </c>
    </row>
    <row r="6" spans="1:11" x14ac:dyDescent="0.3">
      <c r="A6" s="9"/>
      <c r="B6">
        <v>0.39027777777777778</v>
      </c>
      <c r="C6" t="s">
        <v>11</v>
      </c>
      <c r="D6">
        <v>57.86</v>
      </c>
      <c r="E6">
        <v>14.13</v>
      </c>
      <c r="F6">
        <v>4.99</v>
      </c>
      <c r="G6">
        <v>23.02</v>
      </c>
      <c r="H6">
        <v>0.82184933950000005</v>
      </c>
      <c r="I6">
        <v>100</v>
      </c>
      <c r="J6">
        <v>0.48409955059999998</v>
      </c>
      <c r="K6" s="10"/>
    </row>
    <row r="7" spans="1:11" x14ac:dyDescent="0.3">
      <c r="A7" s="9"/>
      <c r="B7">
        <v>0.3923611111111111</v>
      </c>
      <c r="C7" t="s">
        <v>11</v>
      </c>
      <c r="D7">
        <v>57.61</v>
      </c>
      <c r="E7">
        <v>14.13</v>
      </c>
      <c r="F7">
        <v>5.0599999999999996</v>
      </c>
      <c r="G7">
        <v>23.21</v>
      </c>
      <c r="H7">
        <v>0.82101167320000001</v>
      </c>
      <c r="I7">
        <v>100.01</v>
      </c>
      <c r="J7">
        <v>0.4907134178</v>
      </c>
      <c r="K7" s="10"/>
    </row>
    <row r="8" spans="1:11" x14ac:dyDescent="0.3">
      <c r="A8" s="9"/>
      <c r="B8">
        <v>0.39444444444444443</v>
      </c>
      <c r="C8" t="s">
        <v>11</v>
      </c>
      <c r="D8">
        <v>57.5</v>
      </c>
      <c r="E8">
        <v>14.2</v>
      </c>
      <c r="F8">
        <v>5.05</v>
      </c>
      <c r="G8">
        <v>23.25</v>
      </c>
      <c r="H8">
        <v>0.82155477030000001</v>
      </c>
      <c r="I8">
        <v>100</v>
      </c>
      <c r="J8">
        <v>0.49217391300000002</v>
      </c>
      <c r="K8" s="10"/>
    </row>
    <row r="9" spans="1:11" x14ac:dyDescent="0.3">
      <c r="A9" s="9"/>
      <c r="B9">
        <v>0.3979166666666667</v>
      </c>
      <c r="C9" t="s">
        <v>13</v>
      </c>
      <c r="D9">
        <v>57.54</v>
      </c>
      <c r="E9">
        <v>14.16</v>
      </c>
      <c r="F9">
        <v>2.89</v>
      </c>
      <c r="G9">
        <v>25.41</v>
      </c>
      <c r="H9">
        <v>0.89787985869999998</v>
      </c>
      <c r="I9">
        <v>100</v>
      </c>
      <c r="J9">
        <v>0.49183176919999999</v>
      </c>
      <c r="K9" s="10"/>
    </row>
    <row r="10" spans="1:11" x14ac:dyDescent="0.3">
      <c r="A10" s="9"/>
      <c r="B10">
        <v>0.39930555555555558</v>
      </c>
      <c r="C10" t="s">
        <v>13</v>
      </c>
      <c r="D10">
        <v>57.54</v>
      </c>
      <c r="E10">
        <v>14.23</v>
      </c>
      <c r="F10">
        <v>2.84</v>
      </c>
      <c r="G10">
        <v>25.39</v>
      </c>
      <c r="H10">
        <v>0.89939780380000001</v>
      </c>
      <c r="I10">
        <v>100</v>
      </c>
      <c r="J10">
        <v>0.49061522419999998</v>
      </c>
      <c r="K10" s="10"/>
    </row>
    <row r="11" spans="1:11" x14ac:dyDescent="0.3">
      <c r="A11" s="9"/>
      <c r="B11">
        <v>0.40138888888888885</v>
      </c>
      <c r="C11" t="s">
        <v>13</v>
      </c>
      <c r="D11">
        <v>57.54</v>
      </c>
      <c r="E11">
        <v>14.23</v>
      </c>
      <c r="F11">
        <v>2.85</v>
      </c>
      <c r="G11">
        <v>25.38</v>
      </c>
      <c r="H11">
        <v>0.89904357069999996</v>
      </c>
      <c r="I11">
        <v>100</v>
      </c>
      <c r="J11">
        <v>0.49061522419999998</v>
      </c>
      <c r="K11" s="10"/>
    </row>
    <row r="12" spans="1:11" x14ac:dyDescent="0.3">
      <c r="A12" s="9"/>
      <c r="B12">
        <v>0.40277777777777773</v>
      </c>
      <c r="C12" t="s">
        <v>13</v>
      </c>
      <c r="D12">
        <v>57.44</v>
      </c>
      <c r="E12">
        <v>14.18</v>
      </c>
      <c r="F12">
        <v>2.91</v>
      </c>
      <c r="G12">
        <v>25.46</v>
      </c>
      <c r="H12">
        <v>0.8974268594</v>
      </c>
      <c r="I12">
        <v>99.99</v>
      </c>
      <c r="J12">
        <v>0.49390668519999997</v>
      </c>
      <c r="K12" s="10"/>
    </row>
    <row r="13" spans="1:11" x14ac:dyDescent="0.3">
      <c r="A13" s="9"/>
      <c r="B13">
        <v>0.40486111111111112</v>
      </c>
      <c r="C13" t="s">
        <v>13</v>
      </c>
      <c r="D13">
        <v>57.57</v>
      </c>
      <c r="E13">
        <v>14.26</v>
      </c>
      <c r="F13">
        <v>2.88</v>
      </c>
      <c r="G13">
        <v>25.3</v>
      </c>
      <c r="H13">
        <v>0.89779985809999996</v>
      </c>
      <c r="I13">
        <v>100.01</v>
      </c>
      <c r="J13">
        <v>0.48949105440000001</v>
      </c>
      <c r="K13" s="10"/>
    </row>
    <row r="14" spans="1:11" x14ac:dyDescent="0.3">
      <c r="A14" s="9" t="s">
        <v>14</v>
      </c>
      <c r="B14">
        <v>0.4201388888888889</v>
      </c>
      <c r="C14" t="s">
        <v>15</v>
      </c>
      <c r="D14">
        <v>57.95</v>
      </c>
      <c r="E14">
        <v>14.11</v>
      </c>
      <c r="F14">
        <v>3.69</v>
      </c>
      <c r="G14">
        <v>24.24</v>
      </c>
      <c r="H14">
        <v>0.86788399569999997</v>
      </c>
      <c r="I14">
        <v>99.99</v>
      </c>
      <c r="J14">
        <v>0.48196721310000001</v>
      </c>
      <c r="K14" s="10"/>
    </row>
    <row r="15" spans="1:11" x14ac:dyDescent="0.3">
      <c r="A15" s="9" t="s">
        <v>16</v>
      </c>
      <c r="B15">
        <v>0.4236111111111111</v>
      </c>
      <c r="C15" t="s">
        <v>17</v>
      </c>
      <c r="D15">
        <v>57.42</v>
      </c>
      <c r="E15">
        <v>14.24</v>
      </c>
      <c r="F15">
        <v>3.61</v>
      </c>
      <c r="G15">
        <v>24.74</v>
      </c>
      <c r="H15">
        <v>0.87266313929999995</v>
      </c>
      <c r="I15">
        <v>100.01</v>
      </c>
      <c r="J15">
        <v>0.49373040750000002</v>
      </c>
      <c r="K15" s="10"/>
    </row>
    <row r="16" spans="1:11" x14ac:dyDescent="0.3">
      <c r="A16" s="9" t="s">
        <v>18</v>
      </c>
      <c r="B16">
        <v>0.4236111111111111</v>
      </c>
      <c r="C16" t="s">
        <v>17</v>
      </c>
      <c r="D16">
        <v>57.42</v>
      </c>
      <c r="E16">
        <v>14.24</v>
      </c>
      <c r="F16">
        <v>3.61</v>
      </c>
      <c r="G16">
        <v>24.74</v>
      </c>
      <c r="H16">
        <v>0.87266313929999995</v>
      </c>
      <c r="I16">
        <v>100.01</v>
      </c>
      <c r="J16">
        <v>0.49373040750000002</v>
      </c>
      <c r="K16" s="10"/>
    </row>
    <row r="17" spans="1:11" x14ac:dyDescent="0.3">
      <c r="A17" s="9" t="s">
        <v>19</v>
      </c>
      <c r="B17">
        <v>0.4236111111111111</v>
      </c>
      <c r="C17" t="s">
        <v>17</v>
      </c>
      <c r="D17">
        <v>57.42</v>
      </c>
      <c r="E17">
        <v>14.24</v>
      </c>
      <c r="F17">
        <v>3.61</v>
      </c>
      <c r="G17">
        <v>24.74</v>
      </c>
      <c r="H17">
        <v>0.87266313929999995</v>
      </c>
      <c r="I17">
        <v>100.01</v>
      </c>
      <c r="J17">
        <v>0.49373040750000002</v>
      </c>
      <c r="K17" s="10"/>
    </row>
    <row r="18" spans="1:11" x14ac:dyDescent="0.3">
      <c r="A18" s="11"/>
      <c r="B18" s="5">
        <v>0.42708333333333331</v>
      </c>
      <c r="C18" s="5" t="s">
        <v>20</v>
      </c>
      <c r="D18" s="5">
        <v>57.65</v>
      </c>
      <c r="E18" s="5">
        <v>14.17</v>
      </c>
      <c r="F18" s="5">
        <v>3.85</v>
      </c>
      <c r="G18" s="5">
        <v>24.33</v>
      </c>
      <c r="H18" s="5">
        <v>0.86337828250000004</v>
      </c>
      <c r="I18" s="5">
        <v>100</v>
      </c>
      <c r="J18" s="5">
        <v>0.48881179530000002</v>
      </c>
      <c r="K18" s="12" t="s">
        <v>508</v>
      </c>
    </row>
    <row r="19" spans="1:11" x14ac:dyDescent="0.3">
      <c r="A19" s="11"/>
      <c r="B19" s="5">
        <v>0.43194444444444446</v>
      </c>
      <c r="C19" s="5" t="s">
        <v>21</v>
      </c>
      <c r="D19" s="5">
        <v>57.39</v>
      </c>
      <c r="E19" s="5">
        <v>14.28</v>
      </c>
      <c r="F19" s="5">
        <v>3.5</v>
      </c>
      <c r="G19" s="5">
        <v>24.82</v>
      </c>
      <c r="H19" s="5">
        <v>0.87641242939999997</v>
      </c>
      <c r="I19" s="5">
        <v>99.99</v>
      </c>
      <c r="J19" s="5">
        <v>0.49346576060000003</v>
      </c>
      <c r="K19" s="12"/>
    </row>
    <row r="20" spans="1:11" x14ac:dyDescent="0.3">
      <c r="A20" s="11"/>
      <c r="B20" s="5">
        <v>0.43541666666666662</v>
      </c>
      <c r="C20" s="5" t="s">
        <v>22</v>
      </c>
      <c r="D20" s="5">
        <v>56.68</v>
      </c>
      <c r="E20" s="5">
        <v>14.63</v>
      </c>
      <c r="F20" s="5">
        <v>3.61</v>
      </c>
      <c r="G20" s="5">
        <v>25.08</v>
      </c>
      <c r="H20" s="5">
        <v>0.87417218539999997</v>
      </c>
      <c r="I20" s="5">
        <v>100</v>
      </c>
      <c r="J20" s="5">
        <v>0.50617501760000005</v>
      </c>
      <c r="K20" s="12"/>
    </row>
    <row r="21" spans="1:11" x14ac:dyDescent="0.3">
      <c r="A21" s="9" t="s">
        <v>23</v>
      </c>
      <c r="B21">
        <v>0.43194444444444446</v>
      </c>
      <c r="C21" t="s">
        <v>24</v>
      </c>
      <c r="D21">
        <v>57.24</v>
      </c>
      <c r="E21">
        <v>14.36</v>
      </c>
      <c r="F21">
        <v>3.653333333</v>
      </c>
      <c r="G21">
        <v>24.743333329999999</v>
      </c>
      <c r="H21">
        <v>0.87132096579999996</v>
      </c>
      <c r="I21">
        <v>99.996666669999996</v>
      </c>
      <c r="J21">
        <v>0.49615085780000001</v>
      </c>
      <c r="K21" s="10"/>
    </row>
    <row r="22" spans="1:11" x14ac:dyDescent="0.3">
      <c r="A22" s="9" t="s">
        <v>209</v>
      </c>
      <c r="B22">
        <v>0.43194444444444446</v>
      </c>
      <c r="C22" t="s">
        <v>24</v>
      </c>
      <c r="D22">
        <v>57.24</v>
      </c>
      <c r="E22">
        <v>14.36</v>
      </c>
      <c r="F22">
        <v>3.653333333</v>
      </c>
      <c r="G22">
        <v>24.743333329999999</v>
      </c>
      <c r="H22">
        <v>0.87132096579999996</v>
      </c>
      <c r="I22">
        <v>99.996666669999996</v>
      </c>
      <c r="J22">
        <v>0.49615085780000001</v>
      </c>
      <c r="K22" s="10"/>
    </row>
    <row r="23" spans="1:11" x14ac:dyDescent="0.3">
      <c r="A23" s="9" t="s">
        <v>25</v>
      </c>
      <c r="B23">
        <v>0.4381944444444445</v>
      </c>
      <c r="C23" t="s">
        <v>26</v>
      </c>
      <c r="D23">
        <v>57.58</v>
      </c>
      <c r="E23">
        <v>14.22</v>
      </c>
      <c r="F23">
        <v>3.37</v>
      </c>
      <c r="G23">
        <v>24.83</v>
      </c>
      <c r="H23">
        <v>0.88049645389999998</v>
      </c>
      <c r="I23">
        <v>100</v>
      </c>
      <c r="J23">
        <v>0.48975338660000001</v>
      </c>
      <c r="K23" s="10"/>
    </row>
    <row r="24" spans="1:11" x14ac:dyDescent="0.3">
      <c r="A24" s="9" t="s">
        <v>27</v>
      </c>
      <c r="B24">
        <v>0.44097222222222227</v>
      </c>
      <c r="C24" t="s">
        <v>28</v>
      </c>
      <c r="D24">
        <v>56.98</v>
      </c>
      <c r="E24">
        <v>14.41</v>
      </c>
      <c r="F24">
        <v>5.25</v>
      </c>
      <c r="G24">
        <v>23.35</v>
      </c>
      <c r="H24">
        <v>0.81643356639999998</v>
      </c>
      <c r="I24">
        <v>99.99</v>
      </c>
      <c r="J24">
        <v>0.50193050189999999</v>
      </c>
      <c r="K24" s="10"/>
    </row>
    <row r="25" spans="1:11" x14ac:dyDescent="0.3">
      <c r="A25" s="9" t="s">
        <v>29</v>
      </c>
      <c r="B25">
        <v>0.44097222222222227</v>
      </c>
      <c r="C25" t="s">
        <v>28</v>
      </c>
      <c r="D25">
        <v>56.98</v>
      </c>
      <c r="E25">
        <v>14.41</v>
      </c>
      <c r="F25">
        <v>5.25</v>
      </c>
      <c r="G25">
        <v>23.35</v>
      </c>
      <c r="H25">
        <v>0.81643356639999998</v>
      </c>
      <c r="I25">
        <v>99.99</v>
      </c>
      <c r="J25">
        <v>0.50193050189999999</v>
      </c>
      <c r="K25" s="10"/>
    </row>
    <row r="26" spans="1:11" x14ac:dyDescent="0.3">
      <c r="A26" s="9" t="s">
        <v>30</v>
      </c>
      <c r="B26">
        <v>0.44097222222222227</v>
      </c>
      <c r="C26" t="s">
        <v>28</v>
      </c>
      <c r="D26">
        <v>56.98</v>
      </c>
      <c r="E26">
        <v>14.41</v>
      </c>
      <c r="F26">
        <v>5.25</v>
      </c>
      <c r="G26">
        <v>23.35</v>
      </c>
      <c r="H26">
        <v>0.81643356639999998</v>
      </c>
      <c r="I26">
        <v>99.99</v>
      </c>
      <c r="J26">
        <v>0.50193050189999999</v>
      </c>
      <c r="K26" s="10"/>
    </row>
    <row r="27" spans="1:11" x14ac:dyDescent="0.3">
      <c r="A27" s="9"/>
      <c r="B27">
        <v>0.44305555555555554</v>
      </c>
      <c r="C27" t="s">
        <v>31</v>
      </c>
      <c r="D27">
        <v>57</v>
      </c>
      <c r="E27">
        <v>14.45</v>
      </c>
      <c r="F27">
        <v>5.25</v>
      </c>
      <c r="G27">
        <v>23.31</v>
      </c>
      <c r="H27">
        <v>0.81617647059999998</v>
      </c>
      <c r="I27">
        <v>100.01</v>
      </c>
      <c r="J27">
        <v>0.50105263160000002</v>
      </c>
      <c r="K27" s="10" t="s">
        <v>32</v>
      </c>
    </row>
    <row r="28" spans="1:11" x14ac:dyDescent="0.3">
      <c r="A28" s="9" t="s">
        <v>33</v>
      </c>
      <c r="B28">
        <v>0.4458333333333333</v>
      </c>
      <c r="C28" t="s">
        <v>34</v>
      </c>
      <c r="D28">
        <v>57.12</v>
      </c>
      <c r="E28">
        <v>14.38</v>
      </c>
      <c r="F28">
        <v>4.28</v>
      </c>
      <c r="G28">
        <v>24.22</v>
      </c>
      <c r="H28">
        <v>0.84982456139999996</v>
      </c>
      <c r="I28">
        <v>100</v>
      </c>
      <c r="J28">
        <v>0.49894957979999999</v>
      </c>
      <c r="K28" s="10"/>
    </row>
    <row r="29" spans="1:11" x14ac:dyDescent="0.3">
      <c r="A29" s="9" t="s">
        <v>35</v>
      </c>
      <c r="B29">
        <v>0.45</v>
      </c>
      <c r="C29" t="s">
        <v>36</v>
      </c>
      <c r="D29">
        <v>56.93</v>
      </c>
      <c r="E29">
        <v>14.55</v>
      </c>
      <c r="F29">
        <v>3.45</v>
      </c>
      <c r="G29">
        <v>25.06</v>
      </c>
      <c r="H29">
        <v>0.87898982810000004</v>
      </c>
      <c r="I29">
        <v>99.99</v>
      </c>
      <c r="J29">
        <v>0.50079044439999998</v>
      </c>
      <c r="K29" s="10"/>
    </row>
    <row r="30" spans="1:11" x14ac:dyDescent="0.3">
      <c r="A30" s="9" t="s">
        <v>37</v>
      </c>
      <c r="B30">
        <v>0.45</v>
      </c>
      <c r="C30" t="s">
        <v>36</v>
      </c>
      <c r="D30">
        <v>56.93</v>
      </c>
      <c r="E30">
        <v>14.55</v>
      </c>
      <c r="F30">
        <v>3.45</v>
      </c>
      <c r="G30">
        <v>25.06</v>
      </c>
      <c r="H30">
        <v>0.87898982810000004</v>
      </c>
      <c r="I30">
        <v>99.99</v>
      </c>
      <c r="J30">
        <v>0.50079044439999998</v>
      </c>
      <c r="K30" s="10"/>
    </row>
    <row r="31" spans="1:11" x14ac:dyDescent="0.3">
      <c r="A31" s="9" t="s">
        <v>38</v>
      </c>
      <c r="B31">
        <v>0.45416666666666666</v>
      </c>
      <c r="C31" t="s">
        <v>39</v>
      </c>
      <c r="D31">
        <v>56.6</v>
      </c>
      <c r="E31">
        <v>14.5</v>
      </c>
      <c r="F31">
        <v>3.57</v>
      </c>
      <c r="G31">
        <v>25.33</v>
      </c>
      <c r="H31">
        <v>0.87647058820000001</v>
      </c>
      <c r="I31">
        <v>100</v>
      </c>
      <c r="J31">
        <v>0.51060070670000002</v>
      </c>
      <c r="K31" s="10"/>
    </row>
    <row r="32" spans="1:11" x14ac:dyDescent="0.3">
      <c r="A32" s="9" t="s">
        <v>40</v>
      </c>
      <c r="B32">
        <v>0.46111111111111108</v>
      </c>
      <c r="C32" t="s">
        <v>41</v>
      </c>
      <c r="D32">
        <v>57.54</v>
      </c>
      <c r="E32">
        <v>14.24</v>
      </c>
      <c r="F32">
        <v>5.0599999999999996</v>
      </c>
      <c r="G32">
        <v>23.15</v>
      </c>
      <c r="H32">
        <v>0.82063098189999995</v>
      </c>
      <c r="I32">
        <v>99.99</v>
      </c>
      <c r="J32">
        <v>0.4902676399</v>
      </c>
      <c r="K32" s="10"/>
    </row>
    <row r="33" spans="1:11" x14ac:dyDescent="0.3">
      <c r="A33" s="9" t="s">
        <v>42</v>
      </c>
      <c r="B33">
        <v>0.46388888888888885</v>
      </c>
      <c r="C33" t="s">
        <v>43</v>
      </c>
      <c r="D33">
        <v>57.1</v>
      </c>
      <c r="E33">
        <v>14.3</v>
      </c>
      <c r="F33">
        <v>5.25</v>
      </c>
      <c r="G33">
        <v>23.35</v>
      </c>
      <c r="H33">
        <v>0.81643356639999998</v>
      </c>
      <c r="I33">
        <v>100</v>
      </c>
      <c r="J33">
        <v>0.5008756567</v>
      </c>
      <c r="K33" s="10"/>
    </row>
    <row r="34" spans="1:11" x14ac:dyDescent="0.3">
      <c r="A34" s="9" t="s">
        <v>44</v>
      </c>
      <c r="B34">
        <v>0.46666666666666662</v>
      </c>
      <c r="C34" t="s">
        <v>45</v>
      </c>
      <c r="D34">
        <v>57.01</v>
      </c>
      <c r="E34">
        <v>14.41</v>
      </c>
      <c r="F34">
        <v>4.63</v>
      </c>
      <c r="G34">
        <v>23.95</v>
      </c>
      <c r="H34">
        <v>0.83799860039999996</v>
      </c>
      <c r="I34">
        <v>100</v>
      </c>
      <c r="J34">
        <v>0.5013155587</v>
      </c>
      <c r="K34" s="10"/>
    </row>
    <row r="35" spans="1:11" x14ac:dyDescent="0.3">
      <c r="A35" s="9" t="s">
        <v>46</v>
      </c>
      <c r="B35">
        <v>0.46666666666666662</v>
      </c>
      <c r="C35" t="s">
        <v>45</v>
      </c>
      <c r="D35">
        <v>57.01</v>
      </c>
      <c r="E35">
        <v>14.41</v>
      </c>
      <c r="F35">
        <v>4.63</v>
      </c>
      <c r="G35">
        <v>23.95</v>
      </c>
      <c r="H35">
        <v>0.83799860039999996</v>
      </c>
      <c r="I35">
        <v>100</v>
      </c>
      <c r="J35">
        <v>0.5013155587</v>
      </c>
      <c r="K35" s="10"/>
    </row>
    <row r="36" spans="1:11" x14ac:dyDescent="0.3">
      <c r="A36" s="9" t="s">
        <v>47</v>
      </c>
      <c r="B36">
        <v>0.46875</v>
      </c>
      <c r="C36" t="s">
        <v>48</v>
      </c>
      <c r="D36">
        <v>56.7</v>
      </c>
      <c r="E36">
        <v>14.43</v>
      </c>
      <c r="F36">
        <v>4.75</v>
      </c>
      <c r="G36">
        <v>24.12</v>
      </c>
      <c r="H36">
        <v>0.83546934530000005</v>
      </c>
      <c r="I36">
        <v>100</v>
      </c>
      <c r="J36">
        <v>0.50917107579999998</v>
      </c>
      <c r="K36" s="10"/>
    </row>
    <row r="37" spans="1:11" x14ac:dyDescent="0.3">
      <c r="A37" s="9" t="s">
        <v>49</v>
      </c>
      <c r="B37">
        <v>0.47083333333333338</v>
      </c>
      <c r="C37" t="s">
        <v>50</v>
      </c>
      <c r="D37">
        <v>56.93</v>
      </c>
      <c r="E37">
        <v>14.5</v>
      </c>
      <c r="F37">
        <v>4.34</v>
      </c>
      <c r="G37">
        <v>24.23</v>
      </c>
      <c r="H37">
        <v>0.84809240460000002</v>
      </c>
      <c r="I37">
        <v>100</v>
      </c>
      <c r="J37">
        <v>0.50184437029999995</v>
      </c>
      <c r="K37" s="10"/>
    </row>
    <row r="38" spans="1:11" x14ac:dyDescent="0.3">
      <c r="A38" s="9" t="s">
        <v>51</v>
      </c>
      <c r="B38">
        <v>0.47291666666666665</v>
      </c>
      <c r="C38" t="s">
        <v>52</v>
      </c>
      <c r="D38">
        <v>57.37</v>
      </c>
      <c r="E38">
        <v>14.2</v>
      </c>
      <c r="F38">
        <v>3.26</v>
      </c>
      <c r="G38">
        <v>25.17</v>
      </c>
      <c r="H38">
        <v>0.88533239539999997</v>
      </c>
      <c r="I38">
        <v>100</v>
      </c>
      <c r="J38">
        <v>0.49555516820000001</v>
      </c>
      <c r="K38" s="10"/>
    </row>
    <row r="39" spans="1:11" x14ac:dyDescent="0.3">
      <c r="A39" s="9" t="s">
        <v>53</v>
      </c>
      <c r="B39">
        <v>0.47291666666666665</v>
      </c>
      <c r="C39" t="s">
        <v>52</v>
      </c>
      <c r="D39">
        <v>57.37</v>
      </c>
      <c r="E39">
        <v>14.2</v>
      </c>
      <c r="F39">
        <v>3.26</v>
      </c>
      <c r="G39">
        <v>25.17</v>
      </c>
      <c r="H39">
        <v>0.88533239539999997</v>
      </c>
      <c r="I39">
        <v>100</v>
      </c>
      <c r="J39">
        <v>0.49555516820000001</v>
      </c>
      <c r="K39" s="10"/>
    </row>
    <row r="40" spans="1:11" x14ac:dyDescent="0.3">
      <c r="A40" s="9"/>
      <c r="B40">
        <v>0.47638888888888892</v>
      </c>
      <c r="C40" t="s">
        <v>54</v>
      </c>
      <c r="D40">
        <v>57.38</v>
      </c>
      <c r="E40">
        <v>14.2</v>
      </c>
      <c r="F40">
        <v>3.5</v>
      </c>
      <c r="G40">
        <v>24.92</v>
      </c>
      <c r="H40">
        <v>0.8768472906</v>
      </c>
      <c r="I40">
        <v>100</v>
      </c>
      <c r="J40">
        <v>0.49529452769999999</v>
      </c>
      <c r="K40" s="10"/>
    </row>
    <row r="41" spans="1:11" x14ac:dyDescent="0.3">
      <c r="A41" s="9" t="s">
        <v>55</v>
      </c>
      <c r="B41">
        <v>0.48055555555555557</v>
      </c>
      <c r="C41" t="s">
        <v>56</v>
      </c>
      <c r="D41">
        <v>57.14</v>
      </c>
      <c r="E41">
        <v>14.43</v>
      </c>
      <c r="F41">
        <v>3.42</v>
      </c>
      <c r="G41">
        <v>25.01</v>
      </c>
      <c r="H41">
        <v>0.87970453749999999</v>
      </c>
      <c r="I41">
        <v>100</v>
      </c>
      <c r="J41">
        <v>0.49754987750000002</v>
      </c>
      <c r="K41" s="10"/>
    </row>
    <row r="42" spans="1:11" x14ac:dyDescent="0.3">
      <c r="A42" s="9" t="s">
        <v>57</v>
      </c>
      <c r="B42">
        <v>0.48055555555555557</v>
      </c>
      <c r="C42" t="s">
        <v>56</v>
      </c>
      <c r="D42">
        <v>57.14</v>
      </c>
      <c r="E42">
        <v>14.43</v>
      </c>
      <c r="F42">
        <v>3.42</v>
      </c>
      <c r="G42">
        <v>25.01</v>
      </c>
      <c r="H42">
        <v>0.87970453749999999</v>
      </c>
      <c r="I42">
        <v>100</v>
      </c>
      <c r="J42">
        <v>0.49754987750000002</v>
      </c>
      <c r="K42" s="10"/>
    </row>
    <row r="43" spans="1:11" x14ac:dyDescent="0.3">
      <c r="A43" s="9" t="s">
        <v>58</v>
      </c>
      <c r="B43">
        <v>0.48333333333333334</v>
      </c>
      <c r="C43" t="s">
        <v>59</v>
      </c>
      <c r="D43">
        <v>57.26</v>
      </c>
      <c r="E43">
        <v>14.3</v>
      </c>
      <c r="F43">
        <v>5.31</v>
      </c>
      <c r="G43">
        <v>23.13</v>
      </c>
      <c r="H43">
        <v>0.81329113919999996</v>
      </c>
      <c r="I43">
        <v>100</v>
      </c>
      <c r="J43">
        <v>0.49668180229999997</v>
      </c>
      <c r="K43" s="10"/>
    </row>
    <row r="44" spans="1:11" x14ac:dyDescent="0.3">
      <c r="A44" s="9" t="s">
        <v>60</v>
      </c>
      <c r="B44">
        <v>0.48541666666666666</v>
      </c>
      <c r="C44" t="s">
        <v>61</v>
      </c>
      <c r="D44">
        <v>57.03</v>
      </c>
      <c r="E44">
        <v>14.39</v>
      </c>
      <c r="F44">
        <v>5.3</v>
      </c>
      <c r="G44">
        <v>23.28</v>
      </c>
      <c r="H44">
        <v>0.81455563330000003</v>
      </c>
      <c r="I44">
        <v>100</v>
      </c>
      <c r="J44">
        <v>0.50113975099999997</v>
      </c>
      <c r="K44" s="10"/>
    </row>
    <row r="45" spans="1:11" x14ac:dyDescent="0.3">
      <c r="A45" s="9" t="s">
        <v>62</v>
      </c>
      <c r="B45">
        <v>0.48749999999999999</v>
      </c>
      <c r="C45" t="s">
        <v>63</v>
      </c>
      <c r="D45">
        <v>57.07</v>
      </c>
      <c r="E45">
        <v>14.31</v>
      </c>
      <c r="F45">
        <v>3.47</v>
      </c>
      <c r="G45">
        <v>25.15</v>
      </c>
      <c r="H45">
        <v>0.87875611460000003</v>
      </c>
      <c r="I45">
        <v>100</v>
      </c>
      <c r="J45">
        <v>0.501489399</v>
      </c>
      <c r="K45" s="10"/>
    </row>
    <row r="46" spans="1:11" x14ac:dyDescent="0.3">
      <c r="A46" s="9" t="s">
        <v>64</v>
      </c>
      <c r="B46">
        <v>0.48749999999999999</v>
      </c>
      <c r="C46" t="s">
        <v>63</v>
      </c>
      <c r="D46">
        <v>57.07</v>
      </c>
      <c r="E46">
        <v>14.31</v>
      </c>
      <c r="F46">
        <v>3.47</v>
      </c>
      <c r="G46">
        <v>25.15</v>
      </c>
      <c r="H46">
        <v>0.87875611460000003</v>
      </c>
      <c r="I46">
        <v>100</v>
      </c>
      <c r="J46">
        <v>0.501489399</v>
      </c>
      <c r="K46" s="10"/>
    </row>
    <row r="47" spans="1:11" x14ac:dyDescent="0.3">
      <c r="A47" s="9" t="s">
        <v>65</v>
      </c>
      <c r="B47">
        <v>0.4909722222222222</v>
      </c>
      <c r="C47" t="s">
        <v>66</v>
      </c>
      <c r="D47">
        <v>57.2</v>
      </c>
      <c r="E47">
        <v>14.34</v>
      </c>
      <c r="F47">
        <v>3.43</v>
      </c>
      <c r="G47">
        <v>25.04</v>
      </c>
      <c r="H47">
        <v>0.87952230419999999</v>
      </c>
      <c r="I47">
        <v>100.01</v>
      </c>
      <c r="J47">
        <v>0.4977272727</v>
      </c>
      <c r="K47" s="10"/>
    </row>
    <row r="48" spans="1:11" x14ac:dyDescent="0.3">
      <c r="A48" s="9" t="s">
        <v>67</v>
      </c>
      <c r="B48">
        <v>0.49861111111111112</v>
      </c>
      <c r="C48" t="s">
        <v>68</v>
      </c>
      <c r="D48">
        <v>57.31</v>
      </c>
      <c r="E48">
        <v>14.35</v>
      </c>
      <c r="F48">
        <v>3.59</v>
      </c>
      <c r="G48">
        <v>24.75</v>
      </c>
      <c r="H48">
        <v>0.87332392380000001</v>
      </c>
      <c r="I48">
        <v>100</v>
      </c>
      <c r="J48">
        <v>0.49450357700000003</v>
      </c>
      <c r="K48" s="10"/>
    </row>
    <row r="49" spans="1:11" x14ac:dyDescent="0.3">
      <c r="A49" s="9" t="s">
        <v>69</v>
      </c>
      <c r="B49">
        <v>0.49861111111111112</v>
      </c>
      <c r="C49" t="s">
        <v>68</v>
      </c>
      <c r="D49">
        <v>57.31</v>
      </c>
      <c r="E49">
        <v>14.35</v>
      </c>
      <c r="F49">
        <v>3.59</v>
      </c>
      <c r="G49">
        <v>24.75</v>
      </c>
      <c r="H49">
        <v>0.87332392380000001</v>
      </c>
      <c r="I49">
        <v>100</v>
      </c>
      <c r="J49">
        <v>0.49450357700000003</v>
      </c>
      <c r="K49" s="10"/>
    </row>
    <row r="50" spans="1:11" x14ac:dyDescent="0.3">
      <c r="A50" s="9" t="s">
        <v>70</v>
      </c>
      <c r="B50">
        <v>0.50069444444444444</v>
      </c>
      <c r="C50" t="s">
        <v>71</v>
      </c>
      <c r="D50">
        <v>57.21</v>
      </c>
      <c r="E50">
        <v>14.25</v>
      </c>
      <c r="F50">
        <v>3.6</v>
      </c>
      <c r="G50">
        <v>24.94</v>
      </c>
      <c r="H50">
        <v>0.87386124740000004</v>
      </c>
      <c r="I50">
        <v>100</v>
      </c>
      <c r="J50">
        <v>0.49886383499999998</v>
      </c>
      <c r="K50" s="10"/>
    </row>
    <row r="51" spans="1:11" x14ac:dyDescent="0.3">
      <c r="A51" s="9" t="s">
        <v>72</v>
      </c>
      <c r="B51">
        <v>0.50069444444444444</v>
      </c>
      <c r="C51" t="s">
        <v>71</v>
      </c>
      <c r="D51">
        <v>57.21</v>
      </c>
      <c r="E51">
        <v>14.25</v>
      </c>
      <c r="F51">
        <v>3.6</v>
      </c>
      <c r="G51">
        <v>24.94</v>
      </c>
      <c r="H51">
        <v>0.87386124740000004</v>
      </c>
      <c r="I51">
        <v>100</v>
      </c>
      <c r="J51">
        <v>0.49886383499999998</v>
      </c>
      <c r="K51" s="10"/>
    </row>
    <row r="52" spans="1:11" x14ac:dyDescent="0.3">
      <c r="A52" s="9" t="s">
        <v>272</v>
      </c>
      <c r="B52">
        <v>0.50416666666666665</v>
      </c>
      <c r="C52" t="s">
        <v>73</v>
      </c>
      <c r="D52">
        <v>57.33</v>
      </c>
      <c r="E52">
        <v>14.25</v>
      </c>
      <c r="F52">
        <v>4.62</v>
      </c>
      <c r="G52">
        <v>23.8</v>
      </c>
      <c r="H52">
        <v>0.83743842359999998</v>
      </c>
      <c r="I52">
        <v>100</v>
      </c>
      <c r="J52">
        <v>0.49572649569999999</v>
      </c>
      <c r="K52" s="10"/>
    </row>
    <row r="53" spans="1:11" x14ac:dyDescent="0.3">
      <c r="A53" s="9" t="s">
        <v>275</v>
      </c>
      <c r="B53">
        <v>0.50416666666666665</v>
      </c>
      <c r="C53" t="s">
        <v>73</v>
      </c>
      <c r="D53">
        <v>57.33</v>
      </c>
      <c r="E53">
        <v>14.25</v>
      </c>
      <c r="F53">
        <v>4.62</v>
      </c>
      <c r="G53">
        <v>23.8</v>
      </c>
      <c r="H53">
        <v>0.83743842359999998</v>
      </c>
      <c r="I53">
        <v>100</v>
      </c>
      <c r="J53">
        <v>0.49572649569999999</v>
      </c>
      <c r="K53" s="10"/>
    </row>
    <row r="54" spans="1:11" x14ac:dyDescent="0.3">
      <c r="A54" s="9" t="s">
        <v>266</v>
      </c>
      <c r="B54">
        <v>0.50763888888888886</v>
      </c>
      <c r="C54" t="s">
        <v>74</v>
      </c>
      <c r="D54">
        <v>56.6</v>
      </c>
      <c r="E54">
        <v>14.51</v>
      </c>
      <c r="F54">
        <v>4.9400000000000004</v>
      </c>
      <c r="G54">
        <v>23.95</v>
      </c>
      <c r="H54">
        <v>0.8290065767</v>
      </c>
      <c r="I54">
        <v>100</v>
      </c>
      <c r="J54">
        <v>0.5104240283</v>
      </c>
      <c r="K54" s="10"/>
    </row>
    <row r="55" spans="1:11" x14ac:dyDescent="0.3">
      <c r="A55" s="9" t="s">
        <v>269</v>
      </c>
      <c r="B55">
        <v>0.50763888888888886</v>
      </c>
      <c r="C55" t="s">
        <v>74</v>
      </c>
      <c r="D55">
        <v>56.6</v>
      </c>
      <c r="E55">
        <v>14.51</v>
      </c>
      <c r="F55">
        <v>4.9400000000000004</v>
      </c>
      <c r="G55">
        <v>23.95</v>
      </c>
      <c r="H55">
        <v>0.8290065767</v>
      </c>
      <c r="I55">
        <v>100</v>
      </c>
      <c r="J55">
        <v>0.5104240283</v>
      </c>
      <c r="K55" s="10"/>
    </row>
    <row r="56" spans="1:11" x14ac:dyDescent="0.3">
      <c r="A56" s="9" t="s">
        <v>291</v>
      </c>
      <c r="B56">
        <v>0.50972222222222219</v>
      </c>
      <c r="C56" t="s">
        <v>75</v>
      </c>
      <c r="D56">
        <v>57.1</v>
      </c>
      <c r="E56">
        <v>14.42</v>
      </c>
      <c r="F56">
        <v>3.66</v>
      </c>
      <c r="G56">
        <v>24.82</v>
      </c>
      <c r="H56">
        <v>0.87148876399999997</v>
      </c>
      <c r="I56">
        <v>100</v>
      </c>
      <c r="J56">
        <v>0.4987740806</v>
      </c>
      <c r="K56" s="10"/>
    </row>
    <row r="57" spans="1:11" x14ac:dyDescent="0.3">
      <c r="A57" s="9" t="s">
        <v>317</v>
      </c>
      <c r="B57">
        <v>0.51388888888888895</v>
      </c>
      <c r="C57" t="s">
        <v>76</v>
      </c>
      <c r="D57">
        <v>57.25</v>
      </c>
      <c r="E57">
        <v>14.23</v>
      </c>
      <c r="F57">
        <v>5.19</v>
      </c>
      <c r="G57">
        <v>23.33</v>
      </c>
      <c r="H57">
        <v>0.81802244040000005</v>
      </c>
      <c r="I57">
        <v>100</v>
      </c>
      <c r="J57">
        <v>0.49816593889999999</v>
      </c>
      <c r="K57" s="10"/>
    </row>
    <row r="58" spans="1:11" x14ac:dyDescent="0.3">
      <c r="A58" s="9" t="s">
        <v>320</v>
      </c>
      <c r="B58">
        <v>0.51388888888888895</v>
      </c>
      <c r="C58" t="s">
        <v>76</v>
      </c>
      <c r="D58">
        <v>57.25</v>
      </c>
      <c r="E58">
        <v>14.23</v>
      </c>
      <c r="F58">
        <v>5.19</v>
      </c>
      <c r="G58">
        <v>23.33</v>
      </c>
      <c r="H58">
        <v>0.81802244040000005</v>
      </c>
      <c r="I58">
        <v>100</v>
      </c>
      <c r="J58">
        <v>0.49816593889999999</v>
      </c>
      <c r="K58" s="10"/>
    </row>
    <row r="59" spans="1:11" x14ac:dyDescent="0.3">
      <c r="A59" s="9"/>
      <c r="B59">
        <v>0.51666666666666672</v>
      </c>
      <c r="C59" t="s">
        <v>77</v>
      </c>
      <c r="D59">
        <v>57.45</v>
      </c>
      <c r="E59">
        <v>14.19</v>
      </c>
      <c r="F59">
        <v>5.12</v>
      </c>
      <c r="G59">
        <v>23.24</v>
      </c>
      <c r="H59">
        <v>0.8194640339</v>
      </c>
      <c r="I59">
        <v>100</v>
      </c>
      <c r="J59">
        <v>0.49364664930000002</v>
      </c>
      <c r="K59" s="10"/>
    </row>
    <row r="60" spans="1:11" x14ac:dyDescent="0.3">
      <c r="A60" s="9"/>
      <c r="B60">
        <v>0.51944444444444449</v>
      </c>
      <c r="C60" t="s">
        <v>78</v>
      </c>
      <c r="D60">
        <v>57.94</v>
      </c>
      <c r="E60">
        <v>14.14</v>
      </c>
      <c r="F60">
        <v>4.92</v>
      </c>
      <c r="G60">
        <v>23</v>
      </c>
      <c r="H60">
        <v>0.82378223500000003</v>
      </c>
      <c r="I60">
        <v>100</v>
      </c>
      <c r="J60">
        <v>0.48187780460000001</v>
      </c>
      <c r="K60" s="10"/>
    </row>
    <row r="61" spans="1:11" x14ac:dyDescent="0.3">
      <c r="A61" s="9" t="s">
        <v>310</v>
      </c>
      <c r="D61">
        <v>57.695</v>
      </c>
      <c r="E61">
        <v>14.164999999999999</v>
      </c>
      <c r="F61">
        <v>5.0199999999999996</v>
      </c>
      <c r="G61">
        <v>23.12</v>
      </c>
      <c r="H61">
        <v>0.82162313440000001</v>
      </c>
      <c r="I61">
        <v>100</v>
      </c>
      <c r="J61">
        <v>0.48776222689999998</v>
      </c>
      <c r="K61" s="10" t="s">
        <v>381</v>
      </c>
    </row>
    <row r="62" spans="1:11" x14ac:dyDescent="0.3">
      <c r="A62" s="9" t="s">
        <v>324</v>
      </c>
      <c r="B62">
        <v>0.52222222222222225</v>
      </c>
      <c r="C62" t="s">
        <v>79</v>
      </c>
      <c r="D62">
        <v>57.08</v>
      </c>
      <c r="E62">
        <v>14.32</v>
      </c>
      <c r="F62">
        <v>5.31</v>
      </c>
      <c r="G62">
        <v>23.29</v>
      </c>
      <c r="H62">
        <v>0.81433566430000004</v>
      </c>
      <c r="I62">
        <v>100</v>
      </c>
      <c r="J62">
        <v>0.50105115629999997</v>
      </c>
      <c r="K62" s="10"/>
    </row>
    <row r="63" spans="1:11" x14ac:dyDescent="0.3">
      <c r="A63" s="9" t="s">
        <v>327</v>
      </c>
      <c r="B63">
        <v>0.52222222222222225</v>
      </c>
      <c r="C63" t="s">
        <v>79</v>
      </c>
      <c r="D63">
        <v>57.08</v>
      </c>
      <c r="E63">
        <v>14.32</v>
      </c>
      <c r="F63">
        <v>5.31</v>
      </c>
      <c r="G63">
        <v>23.29</v>
      </c>
      <c r="H63">
        <v>0.81433566430000004</v>
      </c>
      <c r="I63">
        <v>100</v>
      </c>
      <c r="J63">
        <v>0.50105115629999997</v>
      </c>
      <c r="K63" s="10"/>
    </row>
    <row r="64" spans="1:11" x14ac:dyDescent="0.3">
      <c r="A64" s="9" t="s">
        <v>330</v>
      </c>
      <c r="B64">
        <v>0.52222222222222225</v>
      </c>
      <c r="C64" t="s">
        <v>79</v>
      </c>
      <c r="D64">
        <v>57.08</v>
      </c>
      <c r="E64">
        <v>14.32</v>
      </c>
      <c r="F64">
        <v>5.31</v>
      </c>
      <c r="G64">
        <v>23.29</v>
      </c>
      <c r="H64">
        <v>0.81433566430000004</v>
      </c>
      <c r="I64">
        <v>100</v>
      </c>
      <c r="J64">
        <v>0.50105115629999997</v>
      </c>
      <c r="K64" s="10"/>
    </row>
    <row r="65" spans="1:11" x14ac:dyDescent="0.3">
      <c r="A65" s="9" t="s">
        <v>333</v>
      </c>
      <c r="B65">
        <v>0.52361111111111114</v>
      </c>
      <c r="C65" t="s">
        <v>80</v>
      </c>
      <c r="D65">
        <v>57.71</v>
      </c>
      <c r="E65">
        <v>14.26</v>
      </c>
      <c r="F65">
        <v>5.14</v>
      </c>
      <c r="G65">
        <v>22.89</v>
      </c>
      <c r="H65">
        <v>0.81662504459999996</v>
      </c>
      <c r="I65">
        <v>100</v>
      </c>
      <c r="J65">
        <v>0.48570438399999999</v>
      </c>
      <c r="K65" s="10"/>
    </row>
    <row r="66" spans="1:11" x14ac:dyDescent="0.3">
      <c r="A66" s="9" t="s">
        <v>287</v>
      </c>
      <c r="B66">
        <v>0.52847222222222223</v>
      </c>
      <c r="C66" t="s">
        <v>81</v>
      </c>
      <c r="D66">
        <v>56.7</v>
      </c>
      <c r="E66">
        <v>14.61</v>
      </c>
      <c r="F66">
        <v>4.12</v>
      </c>
      <c r="G66">
        <v>24.57</v>
      </c>
      <c r="H66">
        <v>0.85639595680000002</v>
      </c>
      <c r="I66">
        <v>100</v>
      </c>
      <c r="J66">
        <v>0.50599647270000003</v>
      </c>
      <c r="K66" s="10"/>
    </row>
    <row r="67" spans="1:11" x14ac:dyDescent="0.3">
      <c r="A67" s="9" t="s">
        <v>279</v>
      </c>
      <c r="B67">
        <v>0.53125</v>
      </c>
      <c r="C67" t="s">
        <v>82</v>
      </c>
      <c r="D67">
        <v>57.13</v>
      </c>
      <c r="E67">
        <v>14.34</v>
      </c>
      <c r="F67">
        <v>3.34</v>
      </c>
      <c r="G67">
        <v>25.19</v>
      </c>
      <c r="H67">
        <v>0.88293024890000005</v>
      </c>
      <c r="I67">
        <v>100</v>
      </c>
      <c r="J67">
        <v>0.49938736220000002</v>
      </c>
      <c r="K67" s="10"/>
    </row>
    <row r="68" spans="1:11" x14ac:dyDescent="0.3">
      <c r="A68" s="9" t="s">
        <v>282</v>
      </c>
      <c r="B68">
        <v>0.53263888888888888</v>
      </c>
      <c r="C68" t="s">
        <v>83</v>
      </c>
      <c r="D68">
        <v>57.71</v>
      </c>
      <c r="E68">
        <v>14.1</v>
      </c>
      <c r="F68">
        <v>3.28</v>
      </c>
      <c r="G68">
        <v>24.91</v>
      </c>
      <c r="H68">
        <v>0.88364668319999995</v>
      </c>
      <c r="I68">
        <v>100</v>
      </c>
      <c r="J68">
        <v>0.48847686709999999</v>
      </c>
      <c r="K68" s="10"/>
    </row>
    <row r="69" spans="1:11" x14ac:dyDescent="0.3">
      <c r="A69" s="9" t="s">
        <v>246</v>
      </c>
      <c r="B69">
        <v>0.53611111111111109</v>
      </c>
      <c r="C69" t="s">
        <v>84</v>
      </c>
      <c r="D69">
        <v>57.26</v>
      </c>
      <c r="E69">
        <v>14.35</v>
      </c>
      <c r="F69">
        <v>5.25</v>
      </c>
      <c r="G69">
        <v>23.14</v>
      </c>
      <c r="H69">
        <v>0.81507573089999996</v>
      </c>
      <c r="I69">
        <v>100</v>
      </c>
      <c r="J69">
        <v>0.49580859240000003</v>
      </c>
      <c r="K69" s="10"/>
    </row>
    <row r="70" spans="1:11" x14ac:dyDescent="0.3">
      <c r="A70" s="9" t="s">
        <v>382</v>
      </c>
      <c r="B70">
        <v>0.5395833333333333</v>
      </c>
      <c r="C70" t="s">
        <v>85</v>
      </c>
      <c r="D70">
        <v>57.39</v>
      </c>
      <c r="E70">
        <v>14.19</v>
      </c>
      <c r="F70">
        <v>4.1399999999999997</v>
      </c>
      <c r="G70">
        <v>24.29</v>
      </c>
      <c r="H70">
        <v>0.85437917689999998</v>
      </c>
      <c r="I70">
        <v>100.01</v>
      </c>
      <c r="J70">
        <v>0.49538247079999997</v>
      </c>
      <c r="K70" s="10"/>
    </row>
    <row r="71" spans="1:11" x14ac:dyDescent="0.3">
      <c r="A71" s="9"/>
      <c r="B71">
        <v>0.54305555555555551</v>
      </c>
      <c r="C71" t="s">
        <v>86</v>
      </c>
      <c r="D71">
        <v>57.11</v>
      </c>
      <c r="E71">
        <v>14.34</v>
      </c>
      <c r="F71">
        <v>5.13</v>
      </c>
      <c r="G71">
        <v>23.42</v>
      </c>
      <c r="H71">
        <v>0.82031523640000004</v>
      </c>
      <c r="I71">
        <v>100</v>
      </c>
      <c r="J71">
        <v>0.49991244969999998</v>
      </c>
      <c r="K71" s="10" t="s">
        <v>383</v>
      </c>
    </row>
    <row r="72" spans="1:11" x14ac:dyDescent="0.3">
      <c r="A72" s="9" t="s">
        <v>337</v>
      </c>
      <c r="B72">
        <v>0.54652777777777783</v>
      </c>
      <c r="C72" t="s">
        <v>87</v>
      </c>
      <c r="D72">
        <v>57.08</v>
      </c>
      <c r="E72">
        <v>14.37</v>
      </c>
      <c r="F72">
        <v>4.88</v>
      </c>
      <c r="G72">
        <v>23.68</v>
      </c>
      <c r="H72">
        <v>0.8291316527</v>
      </c>
      <c r="I72">
        <v>100.01</v>
      </c>
      <c r="J72">
        <v>0.50035038539999999</v>
      </c>
      <c r="K72" s="10"/>
    </row>
    <row r="73" spans="1:11" x14ac:dyDescent="0.3">
      <c r="A73" s="9" t="s">
        <v>384</v>
      </c>
      <c r="B73">
        <v>0.54652777777777783</v>
      </c>
      <c r="C73" t="s">
        <v>87</v>
      </c>
      <c r="D73">
        <v>57.08</v>
      </c>
      <c r="E73">
        <v>14.37</v>
      </c>
      <c r="F73">
        <v>4.88</v>
      </c>
      <c r="G73">
        <v>23.68</v>
      </c>
      <c r="H73">
        <v>0.8291316527</v>
      </c>
      <c r="I73">
        <v>100.01</v>
      </c>
      <c r="J73">
        <v>0.50035038539999999</v>
      </c>
      <c r="K73" s="10"/>
    </row>
    <row r="74" spans="1:11" x14ac:dyDescent="0.3">
      <c r="A74" s="9" t="s">
        <v>385</v>
      </c>
      <c r="B74">
        <v>0.54652777777777783</v>
      </c>
      <c r="C74" t="s">
        <v>87</v>
      </c>
      <c r="D74">
        <v>57.08</v>
      </c>
      <c r="E74">
        <v>14.37</v>
      </c>
      <c r="F74">
        <v>4.88</v>
      </c>
      <c r="G74">
        <v>23.68</v>
      </c>
      <c r="H74">
        <v>0.8291316527</v>
      </c>
      <c r="I74">
        <v>100.01</v>
      </c>
      <c r="J74">
        <v>0.50035038539999999</v>
      </c>
      <c r="K74" s="10"/>
    </row>
    <row r="75" spans="1:11" x14ac:dyDescent="0.3">
      <c r="A75" s="9" t="s">
        <v>347</v>
      </c>
      <c r="B75">
        <v>0.54861111111111105</v>
      </c>
      <c r="C75" t="s">
        <v>88</v>
      </c>
      <c r="D75">
        <v>57.32</v>
      </c>
      <c r="E75">
        <v>14.3</v>
      </c>
      <c r="F75">
        <v>5.18</v>
      </c>
      <c r="G75">
        <v>23.2</v>
      </c>
      <c r="H75">
        <v>0.8174770965</v>
      </c>
      <c r="I75">
        <v>100</v>
      </c>
      <c r="J75">
        <v>0.49511514309999999</v>
      </c>
      <c r="K75" s="10"/>
    </row>
    <row r="76" spans="1:11" x14ac:dyDescent="0.3">
      <c r="A76" s="9" t="s">
        <v>386</v>
      </c>
      <c r="B76">
        <v>0.55347222222222225</v>
      </c>
      <c r="C76" t="s">
        <v>89</v>
      </c>
      <c r="D76">
        <v>57.06</v>
      </c>
      <c r="E76">
        <v>14.4</v>
      </c>
      <c r="F76">
        <v>5.27</v>
      </c>
      <c r="G76">
        <v>23.28</v>
      </c>
      <c r="H76">
        <v>0.81541155870000004</v>
      </c>
      <c r="I76">
        <v>100.01</v>
      </c>
      <c r="J76">
        <v>0.50035050820000004</v>
      </c>
      <c r="K76" s="10"/>
    </row>
    <row r="77" spans="1:11" x14ac:dyDescent="0.3">
      <c r="A77" s="9" t="s">
        <v>387</v>
      </c>
      <c r="B77">
        <v>0.55694444444444446</v>
      </c>
      <c r="C77" t="s">
        <v>90</v>
      </c>
      <c r="D77">
        <v>57.13</v>
      </c>
      <c r="E77">
        <v>14.27</v>
      </c>
      <c r="F77">
        <v>3.5</v>
      </c>
      <c r="G77">
        <v>25.11</v>
      </c>
      <c r="H77">
        <v>0.87766515199999995</v>
      </c>
      <c r="I77">
        <v>100.01</v>
      </c>
      <c r="J77">
        <v>0.50078767719999995</v>
      </c>
      <c r="K77" s="10"/>
    </row>
    <row r="78" spans="1:11" x14ac:dyDescent="0.3">
      <c r="A78" s="9" t="s">
        <v>388</v>
      </c>
      <c r="B78">
        <v>0.55694444444444446</v>
      </c>
      <c r="C78" t="s">
        <v>90</v>
      </c>
      <c r="D78">
        <v>57.13</v>
      </c>
      <c r="E78">
        <v>14.27</v>
      </c>
      <c r="F78">
        <v>3.5</v>
      </c>
      <c r="G78">
        <v>25.11</v>
      </c>
      <c r="H78">
        <v>0.87766515199999995</v>
      </c>
      <c r="I78">
        <v>100.01</v>
      </c>
      <c r="J78">
        <v>0.50078767719999995</v>
      </c>
      <c r="K78" s="10"/>
    </row>
    <row r="79" spans="1:11" x14ac:dyDescent="0.3">
      <c r="A79" s="9" t="s">
        <v>389</v>
      </c>
      <c r="B79">
        <v>0.55694444444444446</v>
      </c>
      <c r="C79" t="s">
        <v>90</v>
      </c>
      <c r="D79">
        <v>57.13</v>
      </c>
      <c r="E79">
        <v>14.27</v>
      </c>
      <c r="F79">
        <v>3.5</v>
      </c>
      <c r="G79">
        <v>25.11</v>
      </c>
      <c r="H79">
        <v>0.87766515199999995</v>
      </c>
      <c r="I79">
        <v>100.01</v>
      </c>
      <c r="J79">
        <v>0.50078767719999995</v>
      </c>
      <c r="K79" s="10"/>
    </row>
    <row r="80" spans="1:11" x14ac:dyDescent="0.3">
      <c r="A80" s="9" t="s">
        <v>390</v>
      </c>
      <c r="B80">
        <v>0.55972222222222223</v>
      </c>
      <c r="C80" t="s">
        <v>91</v>
      </c>
      <c r="D80">
        <v>57.24</v>
      </c>
      <c r="E80">
        <v>14.29</v>
      </c>
      <c r="F80">
        <v>3.48</v>
      </c>
      <c r="G80">
        <v>24.98</v>
      </c>
      <c r="H80">
        <v>0.87772312019999998</v>
      </c>
      <c r="I80">
        <v>99.99</v>
      </c>
      <c r="J80">
        <v>0.49720475190000002</v>
      </c>
      <c r="K80" s="10"/>
    </row>
    <row r="81" spans="1:11" x14ac:dyDescent="0.3">
      <c r="A81" s="9" t="s">
        <v>391</v>
      </c>
      <c r="B81">
        <v>0.5625</v>
      </c>
      <c r="C81" t="s">
        <v>92</v>
      </c>
      <c r="D81">
        <v>57.12</v>
      </c>
      <c r="E81">
        <v>14.4</v>
      </c>
      <c r="F81">
        <v>4.5999999999999996</v>
      </c>
      <c r="G81">
        <v>23.88</v>
      </c>
      <c r="H81">
        <v>0.83848314609999997</v>
      </c>
      <c r="I81">
        <v>100</v>
      </c>
      <c r="J81">
        <v>0.49859943979999999</v>
      </c>
      <c r="K81" s="10"/>
    </row>
    <row r="82" spans="1:11" x14ac:dyDescent="0.3">
      <c r="A82" s="9" t="s">
        <v>392</v>
      </c>
      <c r="B82">
        <v>0.56458333333333333</v>
      </c>
      <c r="C82" t="s">
        <v>93</v>
      </c>
      <c r="D82">
        <v>57.03</v>
      </c>
      <c r="E82">
        <v>14.46</v>
      </c>
      <c r="F82">
        <v>4.0599999999999996</v>
      </c>
      <c r="G82">
        <v>24.45</v>
      </c>
      <c r="H82">
        <v>0.85759382669999995</v>
      </c>
      <c r="I82">
        <v>100</v>
      </c>
      <c r="J82">
        <v>0.49991232679999997</v>
      </c>
      <c r="K82" s="10"/>
    </row>
    <row r="83" spans="1:11" x14ac:dyDescent="0.3">
      <c r="A83" s="13" t="s">
        <v>393</v>
      </c>
      <c r="B83" s="14">
        <v>0.56458333333333333</v>
      </c>
      <c r="C83" s="14" t="s">
        <v>93</v>
      </c>
      <c r="D83" s="14">
        <v>57.03</v>
      </c>
      <c r="E83" s="14">
        <v>14.46</v>
      </c>
      <c r="F83" s="14">
        <v>4.0599999999999996</v>
      </c>
      <c r="G83" s="14">
        <v>24.45</v>
      </c>
      <c r="H83" s="14">
        <v>0.85759382669999995</v>
      </c>
      <c r="I83" s="14">
        <v>100</v>
      </c>
      <c r="J83" s="14">
        <v>0.49991232679999997</v>
      </c>
      <c r="K83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C037D-D7A0-4D7A-A787-22E7B4639523}">
  <sheetPr>
    <outlinePr summaryBelow="0" summaryRight="0"/>
  </sheetPr>
  <dimension ref="A1:DV28"/>
  <sheetViews>
    <sheetView workbookViewId="0">
      <selection activeCell="D17" sqref="D17"/>
    </sheetView>
  </sheetViews>
  <sheetFormatPr defaultColWidth="14.44140625" defaultRowHeight="15" customHeight="1" x14ac:dyDescent="0.3"/>
  <cols>
    <col min="1" max="9" width="14.44140625" style="1"/>
    <col min="10" max="10" width="24.6640625" style="1" customWidth="1"/>
    <col min="11" max="11" width="21" style="1" customWidth="1"/>
    <col min="12" max="12" width="14.44140625" style="1"/>
    <col min="13" max="13" width="29.109375" style="1" customWidth="1"/>
    <col min="14" max="16384" width="14.44140625" style="1"/>
  </cols>
  <sheetData>
    <row r="1" spans="1:126" customFormat="1" ht="14.4" x14ac:dyDescent="0.3">
      <c r="A1" s="44" t="s">
        <v>810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</row>
    <row r="2" spans="1:126" ht="15.6" x14ac:dyDescent="0.3">
      <c r="A2" s="55" t="s">
        <v>413</v>
      </c>
      <c r="B2" s="56"/>
      <c r="C2" s="27">
        <v>82.38</v>
      </c>
      <c r="D2" s="26"/>
      <c r="E2" s="55" t="s">
        <v>414</v>
      </c>
      <c r="F2" s="56"/>
      <c r="G2" s="27">
        <v>90.22</v>
      </c>
      <c r="H2" s="16"/>
      <c r="I2" s="16"/>
      <c r="J2" s="16"/>
      <c r="K2" s="16"/>
      <c r="L2" s="16"/>
      <c r="M2" s="16"/>
      <c r="N2" s="17"/>
    </row>
    <row r="3" spans="1:126" ht="15.6" x14ac:dyDescent="0.3">
      <c r="A3" s="18"/>
      <c r="B3" s="19"/>
      <c r="C3" s="20"/>
      <c r="D3" s="19"/>
      <c r="E3" s="19"/>
      <c r="F3" s="19"/>
      <c r="G3" s="20"/>
      <c r="H3" s="2"/>
      <c r="I3" s="2"/>
      <c r="J3" s="2"/>
      <c r="K3" s="2"/>
      <c r="L3" s="2"/>
      <c r="M3" s="2"/>
      <c r="N3" s="21"/>
    </row>
    <row r="4" spans="1:126" ht="15.6" x14ac:dyDescent="0.3">
      <c r="A4" s="38" t="s">
        <v>415</v>
      </c>
      <c r="B4" s="33"/>
      <c r="C4" s="57" t="s">
        <v>416</v>
      </c>
      <c r="D4" s="58"/>
      <c r="E4" s="58"/>
      <c r="F4" s="58"/>
      <c r="G4" s="33"/>
      <c r="H4" s="33"/>
      <c r="I4" s="33"/>
      <c r="J4" s="33"/>
      <c r="K4" s="28"/>
      <c r="L4" s="2"/>
      <c r="M4" s="2"/>
      <c r="N4" s="21"/>
    </row>
    <row r="5" spans="1:126" ht="15.6" x14ac:dyDescent="0.3">
      <c r="A5" s="39" t="s">
        <v>1</v>
      </c>
      <c r="B5" s="39" t="s">
        <v>2</v>
      </c>
      <c r="C5" s="39" t="s">
        <v>3</v>
      </c>
      <c r="D5" s="39" t="s">
        <v>4</v>
      </c>
      <c r="E5" s="39" t="s">
        <v>5</v>
      </c>
      <c r="F5" s="39" t="s">
        <v>6</v>
      </c>
      <c r="G5" s="39" t="s">
        <v>7</v>
      </c>
      <c r="H5" s="39" t="s">
        <v>8</v>
      </c>
      <c r="I5" s="39"/>
      <c r="J5" s="39" t="s">
        <v>417</v>
      </c>
      <c r="K5" s="39" t="s">
        <v>418</v>
      </c>
      <c r="L5" s="2"/>
      <c r="M5" s="2"/>
      <c r="N5" s="21"/>
    </row>
    <row r="6" spans="1:126" ht="15.6" x14ac:dyDescent="0.3">
      <c r="A6" s="34">
        <v>0.38541666666666669</v>
      </c>
      <c r="B6" s="28" t="s">
        <v>11</v>
      </c>
      <c r="C6" s="35">
        <v>57.41</v>
      </c>
      <c r="D6" s="35">
        <v>14.14</v>
      </c>
      <c r="E6" s="35">
        <v>5.12</v>
      </c>
      <c r="F6" s="35">
        <v>23.33</v>
      </c>
      <c r="G6" s="35">
        <v>82</v>
      </c>
      <c r="H6" s="35">
        <v>100</v>
      </c>
      <c r="I6" s="28"/>
      <c r="J6" s="35">
        <v>99.55</v>
      </c>
      <c r="K6" s="35">
        <v>-0.37</v>
      </c>
      <c r="L6" s="2"/>
      <c r="M6" s="26" t="s">
        <v>11</v>
      </c>
      <c r="N6" s="28"/>
    </row>
    <row r="7" spans="1:126" ht="15.6" x14ac:dyDescent="0.3">
      <c r="A7" s="34">
        <v>0.38819444444444445</v>
      </c>
      <c r="B7" s="28" t="s">
        <v>11</v>
      </c>
      <c r="C7" s="35">
        <v>58.02</v>
      </c>
      <c r="D7" s="35">
        <v>13.95</v>
      </c>
      <c r="E7" s="35">
        <v>5.01</v>
      </c>
      <c r="F7" s="35">
        <v>23.02</v>
      </c>
      <c r="G7" s="35">
        <v>82.13</v>
      </c>
      <c r="H7" s="35">
        <v>100</v>
      </c>
      <c r="I7" s="28"/>
      <c r="J7" s="35">
        <v>99.7</v>
      </c>
      <c r="K7" s="35">
        <v>-0.25</v>
      </c>
      <c r="L7" s="2"/>
      <c r="M7" s="39" t="s">
        <v>507</v>
      </c>
      <c r="N7" s="29">
        <f>AVERAGE(G6:G10,G18:G22)</f>
        <v>82.136999999999986</v>
      </c>
    </row>
    <row r="8" spans="1:126" ht="15.6" x14ac:dyDescent="0.3">
      <c r="A8" s="34">
        <v>0.39027777777777778</v>
      </c>
      <c r="B8" s="28" t="s">
        <v>11</v>
      </c>
      <c r="C8" s="35">
        <v>57.86</v>
      </c>
      <c r="D8" s="35">
        <v>14.13</v>
      </c>
      <c r="E8" s="35">
        <v>4.99</v>
      </c>
      <c r="F8" s="35">
        <v>23.02</v>
      </c>
      <c r="G8" s="35">
        <v>82.18</v>
      </c>
      <c r="H8" s="35">
        <v>100</v>
      </c>
      <c r="I8" s="28"/>
      <c r="J8" s="35">
        <v>99.77</v>
      </c>
      <c r="K8" s="35">
        <v>-0.19</v>
      </c>
      <c r="L8" s="2"/>
      <c r="M8" s="39" t="s">
        <v>419</v>
      </c>
      <c r="N8" s="30">
        <f>STDEV(G6:G10,G18:G22)</f>
        <v>0.21654098919142245</v>
      </c>
    </row>
    <row r="9" spans="1:126" ht="15.6" x14ac:dyDescent="0.3">
      <c r="A9" s="34">
        <v>0.3923611111111111</v>
      </c>
      <c r="B9" s="28" t="s">
        <v>11</v>
      </c>
      <c r="C9" s="35">
        <v>57.61</v>
      </c>
      <c r="D9" s="35">
        <v>14.13</v>
      </c>
      <c r="E9" s="35">
        <v>5.0599999999999996</v>
      </c>
      <c r="F9" s="35">
        <v>23.21</v>
      </c>
      <c r="G9" s="35">
        <v>82.1</v>
      </c>
      <c r="H9" s="35">
        <v>100.01</v>
      </c>
      <c r="I9" s="28"/>
      <c r="J9" s="35">
        <v>99.67</v>
      </c>
      <c r="K9" s="35">
        <v>-0.27</v>
      </c>
      <c r="L9" s="2"/>
      <c r="M9" s="39" t="s">
        <v>417</v>
      </c>
      <c r="N9" s="31">
        <f>100*(N7/C2)</f>
        <v>99.70502549162417</v>
      </c>
    </row>
    <row r="10" spans="1:126" ht="15.6" x14ac:dyDescent="0.3">
      <c r="A10" s="34">
        <v>0.39444444444444443</v>
      </c>
      <c r="B10" s="28" t="s">
        <v>11</v>
      </c>
      <c r="C10" s="35">
        <v>57.5</v>
      </c>
      <c r="D10" s="35">
        <v>14.2</v>
      </c>
      <c r="E10" s="35">
        <v>5.05</v>
      </c>
      <c r="F10" s="35">
        <v>23.25</v>
      </c>
      <c r="G10" s="35">
        <v>82.16</v>
      </c>
      <c r="H10" s="35">
        <v>100</v>
      </c>
      <c r="I10" s="28"/>
      <c r="J10" s="35">
        <v>99.73</v>
      </c>
      <c r="K10" s="35">
        <v>-0.22</v>
      </c>
      <c r="L10" s="2"/>
      <c r="M10" s="39" t="s">
        <v>418</v>
      </c>
      <c r="N10" s="32">
        <f>N7-C2</f>
        <v>-0.24300000000000921</v>
      </c>
    </row>
    <row r="11" spans="1:126" ht="15.6" x14ac:dyDescent="0.3">
      <c r="A11" s="34">
        <v>0.39791666666666664</v>
      </c>
      <c r="B11" s="28" t="s">
        <v>13</v>
      </c>
      <c r="C11" s="35">
        <v>57.54</v>
      </c>
      <c r="D11" s="35">
        <v>14.16</v>
      </c>
      <c r="E11" s="35">
        <v>2.89</v>
      </c>
      <c r="F11" s="35">
        <v>25.41</v>
      </c>
      <c r="G11" s="35">
        <v>89.79</v>
      </c>
      <c r="H11" s="35">
        <v>100</v>
      </c>
      <c r="I11" s="28"/>
      <c r="J11" s="35">
        <v>99.52</v>
      </c>
      <c r="K11" s="35">
        <v>-0.43</v>
      </c>
      <c r="L11" s="2"/>
      <c r="M11" s="39"/>
      <c r="N11" s="28"/>
    </row>
    <row r="12" spans="1:126" ht="15.6" x14ac:dyDescent="0.3">
      <c r="A12" s="34">
        <v>0.39930555555555558</v>
      </c>
      <c r="B12" s="28" t="s">
        <v>13</v>
      </c>
      <c r="C12" s="35">
        <v>57.54</v>
      </c>
      <c r="D12" s="35">
        <v>14.23</v>
      </c>
      <c r="E12" s="35">
        <v>2.84</v>
      </c>
      <c r="F12" s="35">
        <v>25.39</v>
      </c>
      <c r="G12" s="35">
        <v>89.94</v>
      </c>
      <c r="H12" s="35">
        <v>100</v>
      </c>
      <c r="I12" s="28"/>
      <c r="J12" s="35">
        <v>99.69</v>
      </c>
      <c r="K12" s="35">
        <v>-0.28000000000000003</v>
      </c>
      <c r="L12" s="2"/>
      <c r="M12" s="39"/>
      <c r="N12" s="28"/>
    </row>
    <row r="13" spans="1:126" ht="15.6" x14ac:dyDescent="0.3">
      <c r="A13" s="34">
        <v>0.40138888888888891</v>
      </c>
      <c r="B13" s="28" t="s">
        <v>13</v>
      </c>
      <c r="C13" s="35">
        <v>57.54</v>
      </c>
      <c r="D13" s="35">
        <v>14.23</v>
      </c>
      <c r="E13" s="35">
        <v>2.85</v>
      </c>
      <c r="F13" s="35">
        <v>25.38</v>
      </c>
      <c r="G13" s="35">
        <v>89.9</v>
      </c>
      <c r="H13" s="35">
        <v>100</v>
      </c>
      <c r="I13" s="28"/>
      <c r="J13" s="35">
        <v>99.65</v>
      </c>
      <c r="K13" s="35">
        <v>-0.32</v>
      </c>
      <c r="L13" s="2"/>
      <c r="M13" s="39" t="s">
        <v>13</v>
      </c>
      <c r="N13" s="28"/>
    </row>
    <row r="14" spans="1:126" ht="15.6" x14ac:dyDescent="0.3">
      <c r="A14" s="34">
        <v>0.40277777777777779</v>
      </c>
      <c r="B14" s="28" t="s">
        <v>13</v>
      </c>
      <c r="C14" s="35">
        <v>57.44</v>
      </c>
      <c r="D14" s="35">
        <v>14.18</v>
      </c>
      <c r="E14" s="35">
        <v>2.91</v>
      </c>
      <c r="F14" s="35">
        <v>25.46</v>
      </c>
      <c r="G14" s="35">
        <v>89.74</v>
      </c>
      <c r="H14" s="35">
        <v>99.99</v>
      </c>
      <c r="I14" s="28"/>
      <c r="J14" s="35">
        <v>99.47</v>
      </c>
      <c r="K14" s="35">
        <v>-0.48</v>
      </c>
      <c r="L14" s="2"/>
      <c r="M14" s="39" t="s">
        <v>507</v>
      </c>
      <c r="N14" s="29">
        <f>AVERAGE(G11:G15,G23:G27)</f>
        <v>89.841999999999999</v>
      </c>
    </row>
    <row r="15" spans="1:126" ht="15.6" x14ac:dyDescent="0.3">
      <c r="A15" s="34">
        <v>0.40486111111111112</v>
      </c>
      <c r="B15" s="28" t="s">
        <v>13</v>
      </c>
      <c r="C15" s="35">
        <v>57.57</v>
      </c>
      <c r="D15" s="35">
        <v>14.26</v>
      </c>
      <c r="E15" s="35">
        <v>2.88</v>
      </c>
      <c r="F15" s="35">
        <v>25.3</v>
      </c>
      <c r="G15" s="35">
        <v>89.78</v>
      </c>
      <c r="H15" s="35">
        <v>100.01</v>
      </c>
      <c r="I15" s="28"/>
      <c r="J15" s="35">
        <v>99.51</v>
      </c>
      <c r="K15" s="35">
        <v>-0.44</v>
      </c>
      <c r="L15" s="2"/>
      <c r="M15" s="39" t="s">
        <v>419</v>
      </c>
      <c r="N15" s="30">
        <f>STDEVPA(G11:G15,G23:G27)</f>
        <v>6.4467045845146342E-2</v>
      </c>
    </row>
    <row r="16" spans="1:126" ht="15.6" x14ac:dyDescent="0.3">
      <c r="A16" s="22"/>
      <c r="B16" s="23"/>
      <c r="C16" s="23"/>
      <c r="D16" s="23"/>
      <c r="E16" s="23"/>
      <c r="F16" s="23"/>
      <c r="G16" s="23"/>
      <c r="H16" s="2"/>
      <c r="I16" s="2"/>
      <c r="J16" s="2"/>
      <c r="K16" s="2"/>
      <c r="L16" s="2"/>
      <c r="M16" s="39" t="s">
        <v>417</v>
      </c>
      <c r="N16" s="31">
        <f>100*(N14/G2)</f>
        <v>99.581024163156727</v>
      </c>
    </row>
    <row r="17" spans="1:14" ht="15.6" x14ac:dyDescent="0.3">
      <c r="A17" s="38" t="s">
        <v>420</v>
      </c>
      <c r="B17" s="33"/>
      <c r="C17" s="33"/>
      <c r="D17" s="33"/>
      <c r="E17" s="33"/>
      <c r="F17" s="33"/>
      <c r="G17" s="33"/>
      <c r="H17" s="28"/>
      <c r="I17" s="28"/>
      <c r="J17" s="28"/>
      <c r="K17" s="28"/>
      <c r="L17" s="2"/>
      <c r="M17" s="39" t="s">
        <v>418</v>
      </c>
      <c r="N17" s="32">
        <f>N14-G2</f>
        <v>-0.37800000000000011</v>
      </c>
    </row>
    <row r="18" spans="1:14" ht="15.6" x14ac:dyDescent="0.3">
      <c r="A18" s="36">
        <v>0.62361111111111112</v>
      </c>
      <c r="B18" s="33" t="s">
        <v>11</v>
      </c>
      <c r="C18" s="37">
        <v>57.71</v>
      </c>
      <c r="D18" s="37">
        <v>13.97</v>
      </c>
      <c r="E18" s="37">
        <v>4.97</v>
      </c>
      <c r="F18" s="37">
        <v>23.35</v>
      </c>
      <c r="G18" s="35">
        <v>82.45</v>
      </c>
      <c r="H18" s="35">
        <v>100</v>
      </c>
      <c r="I18" s="28"/>
      <c r="J18" s="35">
        <v>100.09</v>
      </c>
      <c r="K18" s="35">
        <v>7.0000000000000007E-2</v>
      </c>
      <c r="L18" s="2"/>
      <c r="M18" s="40"/>
      <c r="N18" s="21"/>
    </row>
    <row r="19" spans="1:14" ht="15.6" x14ac:dyDescent="0.3">
      <c r="A19" s="36">
        <v>0.62569444444444444</v>
      </c>
      <c r="B19" s="33" t="s">
        <v>11</v>
      </c>
      <c r="C19" s="37">
        <v>57.7</v>
      </c>
      <c r="D19" s="37">
        <v>14.01</v>
      </c>
      <c r="E19" s="37">
        <v>5.01</v>
      </c>
      <c r="F19" s="37">
        <v>23.29</v>
      </c>
      <c r="G19" s="35">
        <v>82.3</v>
      </c>
      <c r="H19" s="35">
        <v>100.01</v>
      </c>
      <c r="I19" s="28"/>
      <c r="J19" s="35">
        <v>99.9</v>
      </c>
      <c r="K19" s="35">
        <v>-0.08</v>
      </c>
      <c r="L19" s="2"/>
      <c r="M19" s="2"/>
      <c r="N19" s="21"/>
    </row>
    <row r="20" spans="1:14" ht="15.6" x14ac:dyDescent="0.3">
      <c r="A20" s="36">
        <v>0.62777777777777777</v>
      </c>
      <c r="B20" s="33" t="s">
        <v>11</v>
      </c>
      <c r="C20" s="37">
        <v>57.53</v>
      </c>
      <c r="D20" s="37">
        <v>14.14</v>
      </c>
      <c r="E20" s="37">
        <v>5</v>
      </c>
      <c r="F20" s="37">
        <v>23.33</v>
      </c>
      <c r="G20" s="35">
        <v>82.35</v>
      </c>
      <c r="H20" s="35">
        <v>100</v>
      </c>
      <c r="I20" s="28"/>
      <c r="J20" s="35">
        <v>99.97</v>
      </c>
      <c r="K20" s="35">
        <v>-0.03</v>
      </c>
      <c r="L20" s="2"/>
      <c r="M20" s="2"/>
      <c r="N20" s="21"/>
    </row>
    <row r="21" spans="1:14" ht="15.6" x14ac:dyDescent="0.3">
      <c r="A21" s="36">
        <v>0.63055555555555554</v>
      </c>
      <c r="B21" s="33" t="s">
        <v>11</v>
      </c>
      <c r="C21" s="37">
        <v>56.55</v>
      </c>
      <c r="D21" s="37">
        <v>14.54</v>
      </c>
      <c r="E21" s="37">
        <v>5.3</v>
      </c>
      <c r="F21" s="37">
        <v>23.62</v>
      </c>
      <c r="G21" s="35">
        <v>81.67</v>
      </c>
      <c r="H21" s="35">
        <v>100.01</v>
      </c>
      <c r="I21" s="28"/>
      <c r="J21" s="35">
        <v>99.15</v>
      </c>
      <c r="K21" s="35">
        <v>-0.7</v>
      </c>
      <c r="L21" s="2"/>
      <c r="M21" s="2"/>
      <c r="N21" s="21"/>
    </row>
    <row r="22" spans="1:14" ht="15.6" x14ac:dyDescent="0.3">
      <c r="A22" s="36">
        <v>0.6333333333333333</v>
      </c>
      <c r="B22" s="33" t="s">
        <v>11</v>
      </c>
      <c r="C22" s="37">
        <v>57.64</v>
      </c>
      <c r="D22" s="37">
        <v>14.14</v>
      </c>
      <c r="E22" s="37">
        <v>5.07</v>
      </c>
      <c r="F22" s="37">
        <v>23.15</v>
      </c>
      <c r="G22" s="35">
        <v>82.03</v>
      </c>
      <c r="H22" s="35">
        <v>100</v>
      </c>
      <c r="I22" s="28"/>
      <c r="J22" s="35">
        <v>99.58</v>
      </c>
      <c r="K22" s="35">
        <v>-0.34</v>
      </c>
      <c r="L22" s="2"/>
      <c r="M22" s="2"/>
      <c r="N22" s="21"/>
    </row>
    <row r="23" spans="1:14" ht="15.6" x14ac:dyDescent="0.3">
      <c r="A23" s="36">
        <v>0.63749999999999996</v>
      </c>
      <c r="B23" s="33" t="s">
        <v>13</v>
      </c>
      <c r="C23" s="37">
        <v>57.81</v>
      </c>
      <c r="D23" s="37">
        <v>14.19</v>
      </c>
      <c r="E23" s="37">
        <v>2.83</v>
      </c>
      <c r="F23" s="37">
        <v>25.16</v>
      </c>
      <c r="G23" s="35">
        <v>89.89</v>
      </c>
      <c r="H23" s="35">
        <v>99.99</v>
      </c>
      <c r="I23" s="28"/>
      <c r="J23" s="35">
        <v>99.63</v>
      </c>
      <c r="K23" s="35">
        <v>-0.33</v>
      </c>
      <c r="L23" s="2"/>
      <c r="M23" s="2"/>
      <c r="N23" s="21"/>
    </row>
    <row r="24" spans="1:14" ht="15.6" x14ac:dyDescent="0.3">
      <c r="A24" s="36">
        <v>0.63888888888888884</v>
      </c>
      <c r="B24" s="33" t="s">
        <v>13</v>
      </c>
      <c r="C24" s="37">
        <v>57.51</v>
      </c>
      <c r="D24" s="37">
        <v>14.17</v>
      </c>
      <c r="E24" s="37">
        <v>2.87</v>
      </c>
      <c r="F24" s="37">
        <v>25.45</v>
      </c>
      <c r="G24" s="35">
        <v>89.87</v>
      </c>
      <c r="H24" s="35">
        <v>100</v>
      </c>
      <c r="I24" s="28"/>
      <c r="J24" s="35">
        <v>99.61</v>
      </c>
      <c r="K24" s="35">
        <v>-0.35</v>
      </c>
      <c r="L24" s="2"/>
      <c r="M24" s="2"/>
      <c r="N24" s="21"/>
    </row>
    <row r="25" spans="1:14" ht="15.6" x14ac:dyDescent="0.3">
      <c r="A25" s="36">
        <v>0.64027777777777772</v>
      </c>
      <c r="B25" s="33" t="s">
        <v>13</v>
      </c>
      <c r="C25" s="37">
        <v>57.44</v>
      </c>
      <c r="D25" s="37">
        <v>14.15</v>
      </c>
      <c r="E25" s="37">
        <v>2.87</v>
      </c>
      <c r="F25" s="37">
        <v>25.55</v>
      </c>
      <c r="G25" s="35">
        <v>89.9</v>
      </c>
      <c r="H25" s="35">
        <v>100.01</v>
      </c>
      <c r="I25" s="28"/>
      <c r="J25" s="35">
        <v>99.65</v>
      </c>
      <c r="K25" s="35">
        <v>-0.32</v>
      </c>
      <c r="L25" s="2"/>
      <c r="M25" s="2"/>
      <c r="N25" s="21"/>
    </row>
    <row r="26" spans="1:14" ht="15.6" x14ac:dyDescent="0.3">
      <c r="A26" s="36">
        <v>0.64236111111111116</v>
      </c>
      <c r="B26" s="33" t="s">
        <v>13</v>
      </c>
      <c r="C26" s="37">
        <v>57.48</v>
      </c>
      <c r="D26" s="37">
        <v>14.17</v>
      </c>
      <c r="E26" s="37">
        <v>2.9</v>
      </c>
      <c r="F26" s="37">
        <v>25.44</v>
      </c>
      <c r="G26" s="35">
        <v>89.77</v>
      </c>
      <c r="H26" s="35">
        <v>99.99</v>
      </c>
      <c r="I26" s="28"/>
      <c r="J26" s="35">
        <v>99.5</v>
      </c>
      <c r="K26" s="35">
        <v>-0.45</v>
      </c>
      <c r="L26" s="2"/>
      <c r="M26" s="2"/>
      <c r="N26" s="21"/>
    </row>
    <row r="27" spans="1:14" ht="15.6" x14ac:dyDescent="0.3">
      <c r="A27" s="36">
        <v>0.64375000000000004</v>
      </c>
      <c r="B27" s="33" t="s">
        <v>13</v>
      </c>
      <c r="C27" s="37">
        <v>57.77</v>
      </c>
      <c r="D27" s="37">
        <v>14.18</v>
      </c>
      <c r="E27" s="37">
        <v>2.85</v>
      </c>
      <c r="F27" s="37">
        <v>25.2</v>
      </c>
      <c r="G27" s="35">
        <v>89.84</v>
      </c>
      <c r="H27" s="35">
        <v>100</v>
      </c>
      <c r="I27" s="28"/>
      <c r="J27" s="35">
        <v>99.58</v>
      </c>
      <c r="K27" s="35">
        <v>-0.38</v>
      </c>
      <c r="L27" s="24"/>
      <c r="M27" s="24"/>
      <c r="N27" s="25"/>
    </row>
    <row r="28" spans="1:14" ht="15" customHeight="1" x14ac:dyDescent="0.3">
      <c r="M28" s="2"/>
      <c r="N28" s="2"/>
    </row>
  </sheetData>
  <mergeCells count="3">
    <mergeCell ref="A2:B2"/>
    <mergeCell ref="E2:F2"/>
    <mergeCell ref="C4:F4"/>
  </mergeCells>
  <pageMargins left="0.7" right="0.7" top="0.75" bottom="0.75" header="0.3" footer="0.3"/>
  <ignoredErrors>
    <ignoredError sqref="N7:N8 N14:N15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85BD-EE60-4C56-9131-9352D1CA44F6}">
  <dimension ref="A1:DV20"/>
  <sheetViews>
    <sheetView workbookViewId="0">
      <selection activeCell="B1" sqref="A1:XFD1"/>
    </sheetView>
  </sheetViews>
  <sheetFormatPr defaultColWidth="8.77734375" defaultRowHeight="14.4" x14ac:dyDescent="0.3"/>
  <cols>
    <col min="1" max="1" width="25.77734375" customWidth="1"/>
  </cols>
  <sheetData>
    <row r="1" spans="1:126" x14ac:dyDescent="0.3">
      <c r="A1" s="44" t="s">
        <v>809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</row>
    <row r="2" spans="1:126" ht="15.6" x14ac:dyDescent="0.3">
      <c r="B2" s="59" t="s">
        <v>528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  <c r="T2" s="59" t="s">
        <v>529</v>
      </c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1"/>
      <c r="AK2" t="s">
        <v>157</v>
      </c>
    </row>
    <row r="3" spans="1:126" x14ac:dyDescent="0.3">
      <c r="A3" t="s">
        <v>530</v>
      </c>
      <c r="B3" s="9" t="s">
        <v>3</v>
      </c>
      <c r="C3" t="s">
        <v>4</v>
      </c>
      <c r="D3" t="s">
        <v>531</v>
      </c>
      <c r="E3" t="s">
        <v>532</v>
      </c>
      <c r="F3" t="s">
        <v>5</v>
      </c>
      <c r="G3" t="s">
        <v>533</v>
      </c>
      <c r="H3" t="s">
        <v>6</v>
      </c>
      <c r="I3" t="s">
        <v>534</v>
      </c>
      <c r="J3" t="s">
        <v>535</v>
      </c>
      <c r="K3" t="s">
        <v>536</v>
      </c>
      <c r="L3" t="s">
        <v>537</v>
      </c>
      <c r="M3" t="s">
        <v>538</v>
      </c>
      <c r="N3" t="s">
        <v>539</v>
      </c>
      <c r="O3" t="s">
        <v>540</v>
      </c>
      <c r="P3" t="s">
        <v>541</v>
      </c>
      <c r="Q3" t="s">
        <v>542</v>
      </c>
      <c r="R3" t="s">
        <v>543</v>
      </c>
      <c r="S3" s="10" t="s">
        <v>544</v>
      </c>
      <c r="T3" s="9" t="s">
        <v>545</v>
      </c>
      <c r="U3" t="s">
        <v>546</v>
      </c>
      <c r="V3" t="s">
        <v>547</v>
      </c>
      <c r="W3" t="s">
        <v>548</v>
      </c>
      <c r="X3" t="s">
        <v>549</v>
      </c>
      <c r="Y3" t="s">
        <v>550</v>
      </c>
      <c r="Z3" t="s">
        <v>551</v>
      </c>
      <c r="AA3" t="s">
        <v>552</v>
      </c>
      <c r="AB3" t="s">
        <v>553</v>
      </c>
      <c r="AC3" t="s">
        <v>554</v>
      </c>
      <c r="AD3" t="s">
        <v>555</v>
      </c>
      <c r="AE3" t="s">
        <v>556</v>
      </c>
      <c r="AF3" t="s">
        <v>557</v>
      </c>
      <c r="AG3" t="s">
        <v>558</v>
      </c>
      <c r="AH3" t="s">
        <v>559</v>
      </c>
      <c r="AI3" t="s">
        <v>560</v>
      </c>
      <c r="AJ3" s="10" t="s">
        <v>561</v>
      </c>
    </row>
    <row r="4" spans="1:126" x14ac:dyDescent="0.3">
      <c r="A4" t="s">
        <v>562</v>
      </c>
      <c r="B4" s="9">
        <v>66.665000000000006</v>
      </c>
      <c r="C4">
        <v>33.332000000000001</v>
      </c>
      <c r="E4">
        <v>4.0000000000000001E-3</v>
      </c>
      <c r="S4" s="10"/>
      <c r="T4" s="9">
        <v>99.994</v>
      </c>
      <c r="V4">
        <v>8.9999999999999993E-3</v>
      </c>
      <c r="AJ4" s="10"/>
    </row>
    <row r="5" spans="1:126" x14ac:dyDescent="0.3">
      <c r="A5" t="s">
        <v>563</v>
      </c>
      <c r="B5" s="9">
        <v>59.390999999999998</v>
      </c>
      <c r="C5">
        <v>16.765999999999998</v>
      </c>
      <c r="E5">
        <v>4.0389999999999997</v>
      </c>
      <c r="F5">
        <v>3.0790000000000002</v>
      </c>
      <c r="G5">
        <v>3.1E-2</v>
      </c>
      <c r="H5">
        <v>10.653</v>
      </c>
      <c r="I5">
        <v>6.04</v>
      </c>
      <c r="S5" s="10"/>
      <c r="T5" s="9">
        <v>45.351999999999997</v>
      </c>
      <c r="V5">
        <v>9.27</v>
      </c>
      <c r="W5">
        <v>9.9600000000000009</v>
      </c>
      <c r="X5">
        <v>0.99</v>
      </c>
      <c r="Y5">
        <v>19.331</v>
      </c>
      <c r="Z5">
        <v>15.25</v>
      </c>
      <c r="AJ5" s="10"/>
    </row>
    <row r="6" spans="1:126" x14ac:dyDescent="0.3">
      <c r="A6" t="s">
        <v>564</v>
      </c>
      <c r="B6" s="9">
        <v>60.279000000000003</v>
      </c>
      <c r="C6">
        <v>20.54</v>
      </c>
      <c r="E6">
        <v>4.4999999999999998E-2</v>
      </c>
      <c r="F6">
        <v>4.5620000000000003</v>
      </c>
      <c r="G6">
        <v>3.2000000000000001E-2</v>
      </c>
      <c r="H6">
        <v>8.2729999999999997</v>
      </c>
      <c r="I6">
        <v>6.27</v>
      </c>
      <c r="S6" s="10"/>
      <c r="T6" s="9">
        <v>54.301000000000002</v>
      </c>
      <c r="V6">
        <v>0.1</v>
      </c>
      <c r="W6">
        <v>14.42</v>
      </c>
      <c r="X6">
        <v>0.99</v>
      </c>
      <c r="Y6">
        <v>14.670999999999999</v>
      </c>
      <c r="Z6">
        <v>15.471</v>
      </c>
      <c r="AJ6" s="10"/>
    </row>
    <row r="7" spans="1:126" x14ac:dyDescent="0.3">
      <c r="A7" t="s">
        <v>565</v>
      </c>
      <c r="B7" s="9">
        <v>66.665000000000006</v>
      </c>
      <c r="C7">
        <v>16.667999999999999</v>
      </c>
      <c r="O7">
        <v>16.667000000000002</v>
      </c>
      <c r="S7" s="10"/>
      <c r="T7" s="9">
        <v>32.780999999999999</v>
      </c>
      <c r="AF7">
        <v>67.221000000000004</v>
      </c>
      <c r="AJ7" s="10"/>
      <c r="AK7" t="s">
        <v>566</v>
      </c>
    </row>
    <row r="8" spans="1:126" x14ac:dyDescent="0.3">
      <c r="A8" t="s">
        <v>567</v>
      </c>
      <c r="B8" s="9">
        <v>57.142000000000003</v>
      </c>
      <c r="C8">
        <v>14.288</v>
      </c>
      <c r="F8">
        <v>28.57</v>
      </c>
      <c r="S8" s="10"/>
      <c r="T8" s="9">
        <v>29.491</v>
      </c>
      <c r="W8">
        <v>70.512</v>
      </c>
      <c r="AJ8" s="10"/>
      <c r="AK8" t="s">
        <v>568</v>
      </c>
    </row>
    <row r="9" spans="1:126" x14ac:dyDescent="0.3">
      <c r="A9" t="s">
        <v>569</v>
      </c>
      <c r="B9" s="9">
        <v>57.140999999999998</v>
      </c>
      <c r="C9">
        <v>14.284000000000001</v>
      </c>
      <c r="H9">
        <v>28.574999999999999</v>
      </c>
      <c r="S9" s="10"/>
      <c r="T9" s="9">
        <v>42.701999999999998</v>
      </c>
      <c r="W9">
        <v>57.301000000000002</v>
      </c>
      <c r="AJ9" s="10"/>
      <c r="AK9" t="s">
        <v>570</v>
      </c>
    </row>
    <row r="10" spans="1:126" x14ac:dyDescent="0.3">
      <c r="A10" t="s">
        <v>571</v>
      </c>
      <c r="B10" s="9">
        <v>61.462000000000003</v>
      </c>
      <c r="C10">
        <v>22.882999999999999</v>
      </c>
      <c r="E10">
        <v>7.8650000000000002</v>
      </c>
      <c r="I10">
        <v>0.11</v>
      </c>
      <c r="J10">
        <v>7.7629999999999999</v>
      </c>
      <c r="K10">
        <v>0.17</v>
      </c>
      <c r="S10" s="10"/>
      <c r="T10" s="9">
        <v>68.241</v>
      </c>
      <c r="V10">
        <v>19.899999999999999</v>
      </c>
      <c r="Z10">
        <v>0.28999999999999998</v>
      </c>
      <c r="AA10">
        <v>11.94</v>
      </c>
      <c r="AB10">
        <v>0.04</v>
      </c>
      <c r="AJ10" s="10"/>
      <c r="AK10" t="s">
        <v>572</v>
      </c>
    </row>
    <row r="11" spans="1:126" x14ac:dyDescent="0.3">
      <c r="A11" t="s">
        <v>573</v>
      </c>
      <c r="B11" s="9">
        <v>60.774999999999999</v>
      </c>
      <c r="C11">
        <v>18.768000000000001</v>
      </c>
      <c r="D11">
        <v>0.54600000000000004</v>
      </c>
      <c r="E11">
        <v>6.0129999999999999</v>
      </c>
      <c r="F11">
        <v>3.7639999999999998</v>
      </c>
      <c r="G11">
        <v>6.9000000000000006E-2</v>
      </c>
      <c r="H11">
        <v>3.6480000000000001</v>
      </c>
      <c r="I11">
        <v>4.266</v>
      </c>
      <c r="J11">
        <v>1.984</v>
      </c>
      <c r="K11">
        <v>0.09</v>
      </c>
      <c r="L11">
        <v>7.5999999999999998E-2</v>
      </c>
      <c r="S11" s="10"/>
      <c r="T11" s="9">
        <v>50.621000000000002</v>
      </c>
      <c r="U11">
        <v>1.96</v>
      </c>
      <c r="V11">
        <v>13.760999999999999</v>
      </c>
      <c r="W11">
        <v>12.141</v>
      </c>
      <c r="X11">
        <v>0.22</v>
      </c>
      <c r="Y11">
        <v>6.6</v>
      </c>
      <c r="Z11">
        <v>10.74</v>
      </c>
      <c r="AA11">
        <v>2.7610000000000001</v>
      </c>
      <c r="AB11">
        <v>0.19</v>
      </c>
      <c r="AC11">
        <v>0.24099999999999999</v>
      </c>
      <c r="AJ11" s="10"/>
      <c r="AK11" t="s">
        <v>574</v>
      </c>
    </row>
    <row r="12" spans="1:126" x14ac:dyDescent="0.3">
      <c r="A12" t="s">
        <v>575</v>
      </c>
      <c r="B12" s="9">
        <v>61.48</v>
      </c>
      <c r="C12">
        <v>17.920000000000002</v>
      </c>
      <c r="E12">
        <v>12.737</v>
      </c>
      <c r="F12">
        <v>0.12</v>
      </c>
      <c r="G12">
        <v>7.2999999999999995E-2</v>
      </c>
      <c r="I12">
        <v>5.0199999999999996</v>
      </c>
      <c r="J12">
        <v>2.5960000000000001</v>
      </c>
      <c r="K12">
        <v>5.3999999999999999E-2</v>
      </c>
      <c r="S12" s="10"/>
      <c r="T12" s="9">
        <v>51.253</v>
      </c>
      <c r="V12">
        <v>30.91</v>
      </c>
      <c r="W12">
        <v>0.41</v>
      </c>
      <c r="Y12">
        <v>0.13900000000000001</v>
      </c>
      <c r="Z12">
        <v>13.4</v>
      </c>
      <c r="AA12">
        <v>3.83</v>
      </c>
      <c r="AB12">
        <v>0.12</v>
      </c>
      <c r="AJ12" s="10"/>
      <c r="AK12" t="s">
        <v>572</v>
      </c>
    </row>
    <row r="13" spans="1:126" x14ac:dyDescent="0.3">
      <c r="A13" t="s">
        <v>576</v>
      </c>
      <c r="B13" s="9">
        <v>61.470999999999997</v>
      </c>
      <c r="C13">
        <v>15.845000000000001</v>
      </c>
      <c r="E13">
        <v>14.776999999999999</v>
      </c>
      <c r="F13">
        <v>0.17399999999999999</v>
      </c>
      <c r="I13">
        <v>7.16</v>
      </c>
      <c r="J13">
        <v>0.54900000000000004</v>
      </c>
      <c r="K13">
        <v>2.3E-2</v>
      </c>
      <c r="S13" s="10"/>
      <c r="T13" s="9">
        <v>44.170999999999999</v>
      </c>
      <c r="V13">
        <v>34.951999999999998</v>
      </c>
      <c r="W13">
        <v>0.57999999999999996</v>
      </c>
      <c r="Z13">
        <v>18.63</v>
      </c>
      <c r="AA13">
        <v>0.79</v>
      </c>
      <c r="AB13">
        <v>5.0999999999999997E-2</v>
      </c>
      <c r="AJ13" s="10"/>
      <c r="AK13" t="s">
        <v>572</v>
      </c>
    </row>
    <row r="14" spans="1:126" x14ac:dyDescent="0.3">
      <c r="A14" t="s">
        <v>577</v>
      </c>
      <c r="B14" s="9">
        <v>60.167999999999999</v>
      </c>
      <c r="C14">
        <v>20.053000000000001</v>
      </c>
      <c r="D14">
        <v>0</v>
      </c>
      <c r="E14">
        <v>0.01</v>
      </c>
      <c r="F14">
        <v>3.93</v>
      </c>
      <c r="G14">
        <v>11.803000000000001</v>
      </c>
      <c r="H14">
        <v>0.20799999999999999</v>
      </c>
      <c r="I14">
        <v>3.5619999999999998</v>
      </c>
      <c r="L14">
        <v>3.9E-2</v>
      </c>
      <c r="P14">
        <v>0.115</v>
      </c>
      <c r="Q14">
        <v>0.111</v>
      </c>
      <c r="S14" s="10"/>
      <c r="T14" s="9">
        <v>47.531999999999996</v>
      </c>
      <c r="V14">
        <v>2.1000000000000001E-2</v>
      </c>
      <c r="W14">
        <v>11.14</v>
      </c>
      <c r="X14">
        <v>33.03</v>
      </c>
      <c r="Y14">
        <v>0.33</v>
      </c>
      <c r="Z14">
        <v>7.88</v>
      </c>
      <c r="AC14">
        <v>0.11</v>
      </c>
      <c r="AG14">
        <v>0.37</v>
      </c>
      <c r="AH14">
        <v>0.35</v>
      </c>
      <c r="AJ14" s="10"/>
    </row>
    <row r="15" spans="1:126" x14ac:dyDescent="0.3">
      <c r="A15" t="s">
        <v>578</v>
      </c>
      <c r="B15" s="9">
        <v>60.014000000000003</v>
      </c>
      <c r="C15">
        <v>20.007999999999999</v>
      </c>
      <c r="D15">
        <v>0</v>
      </c>
      <c r="E15">
        <v>10.003</v>
      </c>
      <c r="F15">
        <v>6.0000000000000001E-3</v>
      </c>
      <c r="G15">
        <v>0</v>
      </c>
      <c r="H15">
        <v>5.0000000000000001E-3</v>
      </c>
      <c r="I15">
        <v>7.0000000000000001E-3</v>
      </c>
      <c r="J15">
        <v>9.9309999999999992</v>
      </c>
      <c r="K15">
        <v>2.5999999999999999E-2</v>
      </c>
      <c r="S15" s="10"/>
      <c r="T15" s="9">
        <v>59.453000000000003</v>
      </c>
      <c r="V15">
        <v>25.221</v>
      </c>
      <c r="W15">
        <v>2.1000000000000001E-2</v>
      </c>
      <c r="Y15">
        <v>0.01</v>
      </c>
      <c r="Z15">
        <v>0.02</v>
      </c>
      <c r="AA15">
        <v>15.22</v>
      </c>
      <c r="AB15">
        <v>0.06</v>
      </c>
      <c r="AJ15" s="10"/>
    </row>
    <row r="16" spans="1:126" ht="15.6" x14ac:dyDescent="0.3">
      <c r="A16" t="s">
        <v>579</v>
      </c>
      <c r="B16" s="9">
        <v>57.476999999999997</v>
      </c>
      <c r="C16">
        <v>14.986000000000001</v>
      </c>
      <c r="E16">
        <v>13.711</v>
      </c>
      <c r="F16">
        <v>5.7000000000000002E-2</v>
      </c>
      <c r="J16">
        <v>11.304</v>
      </c>
      <c r="K16">
        <v>2.4660000000000002</v>
      </c>
      <c r="S16" s="10"/>
      <c r="T16" s="41">
        <v>43.491</v>
      </c>
      <c r="V16">
        <v>33.761000000000003</v>
      </c>
      <c r="W16">
        <v>0.19900000000000001</v>
      </c>
      <c r="AA16">
        <v>16.920000000000002</v>
      </c>
      <c r="AB16">
        <v>5.61</v>
      </c>
      <c r="AJ16" s="10"/>
      <c r="AK16" t="s">
        <v>580</v>
      </c>
    </row>
    <row r="17" spans="1:37" x14ac:dyDescent="0.3">
      <c r="A17" t="s">
        <v>581</v>
      </c>
      <c r="B17" s="9">
        <v>59.896000000000001</v>
      </c>
      <c r="C17">
        <v>18.774000000000001</v>
      </c>
      <c r="D17">
        <v>4.3999999999999997E-2</v>
      </c>
      <c r="E17">
        <v>1.768</v>
      </c>
      <c r="F17">
        <v>1.8360000000000001</v>
      </c>
      <c r="G17">
        <v>4.7E-2</v>
      </c>
      <c r="H17">
        <v>17.170000000000002</v>
      </c>
      <c r="I17">
        <v>0.311</v>
      </c>
      <c r="J17">
        <v>5.2999999999999999E-2</v>
      </c>
      <c r="M17">
        <v>8.2000000000000003E-2</v>
      </c>
      <c r="N17">
        <v>1.9E-2</v>
      </c>
      <c r="S17" s="10"/>
      <c r="T17" s="9">
        <v>54.311999999999998</v>
      </c>
      <c r="U17">
        <v>0.17</v>
      </c>
      <c r="V17">
        <v>4.34</v>
      </c>
      <c r="W17">
        <v>6.35</v>
      </c>
      <c r="X17">
        <v>0.16</v>
      </c>
      <c r="Y17">
        <v>33.32</v>
      </c>
      <c r="Z17">
        <v>0.84</v>
      </c>
      <c r="AA17">
        <v>0.08</v>
      </c>
      <c r="AD17">
        <v>0.3</v>
      </c>
      <c r="AE17">
        <v>7.0000000000000007E-2</v>
      </c>
      <c r="AJ17" s="10"/>
      <c r="AK17" t="s">
        <v>582</v>
      </c>
    </row>
    <row r="18" spans="1:37" x14ac:dyDescent="0.3">
      <c r="A18" t="s">
        <v>583</v>
      </c>
      <c r="B18" s="9">
        <v>59.994</v>
      </c>
      <c r="C18">
        <v>19.994</v>
      </c>
      <c r="E18">
        <v>1.2999999999999999E-2</v>
      </c>
      <c r="F18">
        <v>1.7999999999999999E-2</v>
      </c>
      <c r="G18">
        <v>0</v>
      </c>
      <c r="H18">
        <v>9.9740000000000002</v>
      </c>
      <c r="I18">
        <v>9.9920000000000009</v>
      </c>
      <c r="J18">
        <v>1.4E-2</v>
      </c>
      <c r="S18" s="10"/>
      <c r="T18" s="9">
        <v>55.463000000000001</v>
      </c>
      <c r="V18">
        <v>0.03</v>
      </c>
      <c r="W18">
        <v>0.06</v>
      </c>
      <c r="Y18">
        <v>18.559999999999999</v>
      </c>
      <c r="Z18">
        <v>25.87</v>
      </c>
      <c r="AA18">
        <v>0.02</v>
      </c>
      <c r="AJ18" s="10"/>
      <c r="AK18" t="s">
        <v>584</v>
      </c>
    </row>
    <row r="19" spans="1:37" x14ac:dyDescent="0.3">
      <c r="A19" t="s">
        <v>585</v>
      </c>
      <c r="B19" s="9">
        <v>61.506999999999998</v>
      </c>
      <c r="C19">
        <v>23.170999999999999</v>
      </c>
      <c r="E19">
        <v>7.0469999999999997</v>
      </c>
      <c r="F19">
        <v>0.56200000000000006</v>
      </c>
      <c r="J19">
        <v>0.63100000000000001</v>
      </c>
      <c r="K19">
        <v>7.0670000000000002</v>
      </c>
      <c r="R19">
        <v>8.0000000000000002E-3</v>
      </c>
      <c r="S19" s="10">
        <v>7.0000000000000001E-3</v>
      </c>
      <c r="T19" s="9">
        <v>64.793000000000006</v>
      </c>
      <c r="V19">
        <v>16.72</v>
      </c>
      <c r="W19">
        <v>1.88</v>
      </c>
      <c r="AA19">
        <v>0.91</v>
      </c>
      <c r="AB19">
        <v>15.49</v>
      </c>
      <c r="AI19">
        <v>0.06</v>
      </c>
      <c r="AJ19" s="10">
        <v>0.03</v>
      </c>
      <c r="AK19" t="s">
        <v>586</v>
      </c>
    </row>
    <row r="20" spans="1:37" x14ac:dyDescent="0.3">
      <c r="A20" t="s">
        <v>587</v>
      </c>
      <c r="B20" s="13">
        <v>64.293999999999997</v>
      </c>
      <c r="C20" s="14">
        <v>21.396000000000001</v>
      </c>
      <c r="D20" s="14">
        <v>7.1950000000000003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>
        <v>7.1150000000000002</v>
      </c>
      <c r="S20" s="15"/>
      <c r="T20" s="13">
        <v>43.610999999999997</v>
      </c>
      <c r="U20" s="14">
        <v>19.501000000000001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>
        <v>37.01</v>
      </c>
      <c r="AJ20" s="15"/>
    </row>
  </sheetData>
  <mergeCells count="2">
    <mergeCell ref="B2:S2"/>
    <mergeCell ref="T2:A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TableS-1 Full data (Raman+EDS)</vt:lpstr>
      <vt:lpstr>TableS-2 All Raman analyses</vt:lpstr>
      <vt:lpstr>TableS-3 bad discarded FI</vt:lpstr>
      <vt:lpstr>TableS-4 Raman replicate means</vt:lpstr>
      <vt:lpstr>Table S-5. All SEM-EDS</vt:lpstr>
      <vt:lpstr>TableS-6. EDS secondary stds</vt:lpstr>
      <vt:lpstr>TableS-7. EDS calibration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Charlotte Devitre</cp:lastModifiedBy>
  <dcterms:created xsi:type="dcterms:W3CDTF">2023-09-23T19:24:47Z</dcterms:created>
  <dcterms:modified xsi:type="dcterms:W3CDTF">2024-10-21T20:39:01Z</dcterms:modified>
</cp:coreProperties>
</file>